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LAYLA_and_BLASTS\results-paper-repair\results-out-of-plane-repair\n-last-permut-plies=3-n-shifts=10\"/>
    </mc:Choice>
  </mc:AlternateContent>
  <xr:revisionPtr revIDLastSave="0" documentId="13_ncr:1_{C6A0A8A5-53FA-45A4-B4C5-EE6CEF246CD7}" xr6:coauthVersionLast="45" xr6:coauthVersionMax="45" xr10:uidLastSave="{00000000-0000-0000-0000-000000000000}"/>
  <bookViews>
    <workbookView xWindow="-108" yWindow="-108" windowWidth="23256" windowHeight="12576" tabRatio="920" activeTab="1" xr2:uid="{FF6A8AED-DCF6-4F5F-B520-80B488179F56}"/>
  </bookViews>
  <sheets>
    <sheet name="Objective" sheetId="22" r:id="rId1"/>
    <sheet name="Time" sheetId="28" r:id="rId2"/>
    <sheet name="trad-50" sheetId="3" r:id="rId3"/>
    <sheet name="3060-50" sheetId="4" r:id="rId4"/>
    <sheet name="BandBNoemieC0" sheetId="5" state="hidden" r:id="rId5"/>
    <sheet name="BandBNoemieC1" sheetId="6" state="hidden" r:id="rId6"/>
    <sheet name="15-50" sheetId="7" r:id="rId7"/>
    <sheet name="trad-100" sheetId="8" r:id="rId8"/>
    <sheet name="3060-100" sheetId="16" r:id="rId9"/>
    <sheet name="15-100" sheetId="17" r:id="rId10"/>
    <sheet name="trad-150" sheetId="9" r:id="rId11"/>
    <sheet name="3060-150" sheetId="10" r:id="rId12"/>
    <sheet name="15-150" sheetId="18" r:id="rId13"/>
    <sheet name="Constraints" sheetId="31" r:id="rId14"/>
    <sheet name="Parameters" sheetId="35" r:id="rId15"/>
    <sheet name="Materials" sheetId="36" r:id="rId16"/>
    <sheet name="Beam2C0" sheetId="11" state="hidden" r:id="rId17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28" l="1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5" i="28"/>
  <c r="C15" i="28" l="1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J29" i="22" l="1"/>
  <c r="J28" i="22"/>
  <c r="J27" i="22"/>
  <c r="J26" i="22"/>
  <c r="J25" i="22"/>
  <c r="J24" i="22"/>
  <c r="I29" i="22"/>
  <c r="I28" i="22"/>
  <c r="I27" i="22"/>
  <c r="I26" i="22"/>
  <c r="I25" i="22"/>
  <c r="I24" i="22"/>
  <c r="H29" i="22"/>
  <c r="H28" i="22"/>
  <c r="H27" i="22"/>
  <c r="H26" i="22"/>
  <c r="H25" i="22"/>
  <c r="H24" i="22"/>
  <c r="G29" i="22"/>
  <c r="G28" i="22"/>
  <c r="G27" i="22"/>
  <c r="G26" i="22"/>
  <c r="G25" i="22"/>
  <c r="G24" i="22"/>
  <c r="F29" i="22"/>
  <c r="F28" i="22"/>
  <c r="F27" i="22"/>
  <c r="F26" i="22"/>
  <c r="F25" i="22"/>
  <c r="F24" i="22"/>
  <c r="E29" i="22"/>
  <c r="E28" i="22"/>
  <c r="E27" i="22"/>
  <c r="E26" i="22"/>
  <c r="E25" i="22"/>
  <c r="E24" i="22"/>
  <c r="D29" i="22"/>
  <c r="D28" i="22"/>
  <c r="D27" i="22"/>
  <c r="D26" i="22"/>
  <c r="D25" i="22"/>
  <c r="D24" i="22"/>
  <c r="C29" i="22"/>
  <c r="C28" i="22"/>
  <c r="C27" i="22"/>
  <c r="C26" i="22"/>
  <c r="C25" i="22"/>
  <c r="C24" i="22"/>
  <c r="B29" i="22"/>
  <c r="B28" i="22"/>
  <c r="B27" i="22"/>
  <c r="B26" i="22"/>
  <c r="B25" i="22"/>
  <c r="B24" i="22"/>
  <c r="J22" i="22"/>
  <c r="I22" i="22"/>
  <c r="H22" i="22"/>
  <c r="G22" i="22"/>
  <c r="F22" i="22"/>
  <c r="E22" i="22"/>
  <c r="D22" i="22"/>
  <c r="C22" i="22"/>
  <c r="B22" i="22"/>
  <c r="J21" i="22"/>
  <c r="I21" i="22"/>
  <c r="H21" i="22"/>
  <c r="G21" i="22"/>
  <c r="F21" i="22"/>
  <c r="E21" i="22"/>
  <c r="D21" i="22"/>
  <c r="C21" i="22"/>
  <c r="B21" i="22"/>
  <c r="J20" i="22"/>
  <c r="I20" i="22"/>
  <c r="H20" i="22"/>
  <c r="G20" i="22"/>
  <c r="F20" i="22"/>
  <c r="E20" i="22"/>
  <c r="D20" i="22"/>
  <c r="C20" i="22"/>
  <c r="B20" i="22"/>
  <c r="J19" i="22"/>
  <c r="I19" i="22"/>
  <c r="H19" i="22"/>
  <c r="G19" i="22"/>
  <c r="F19" i="22"/>
  <c r="E19" i="22"/>
  <c r="D19" i="22"/>
  <c r="C19" i="22"/>
  <c r="B19" i="22"/>
  <c r="J18" i="22"/>
  <c r="I18" i="22"/>
  <c r="H18" i="22"/>
  <c r="G18" i="22"/>
  <c r="F18" i="22"/>
  <c r="E18" i="22"/>
  <c r="D18" i="22"/>
  <c r="C18" i="22"/>
  <c r="B18" i="22"/>
  <c r="J17" i="22"/>
  <c r="I17" i="22"/>
  <c r="H17" i="22"/>
  <c r="G17" i="22"/>
  <c r="F17" i="22"/>
  <c r="E17" i="22"/>
  <c r="D17" i="22"/>
  <c r="C17" i="22"/>
  <c r="B17" i="22"/>
  <c r="J16" i="22"/>
  <c r="J15" i="22"/>
  <c r="I16" i="22"/>
  <c r="I15" i="22"/>
  <c r="H16" i="22"/>
  <c r="H15" i="22"/>
  <c r="G16" i="22"/>
  <c r="G15" i="22"/>
  <c r="F16" i="22"/>
  <c r="F15" i="22"/>
  <c r="E16" i="22"/>
  <c r="E15" i="22"/>
  <c r="D16" i="22"/>
  <c r="D15" i="22"/>
  <c r="C16" i="22"/>
  <c r="C15" i="22"/>
  <c r="B16" i="22"/>
  <c r="B15" i="22"/>
  <c r="J14" i="22"/>
  <c r="J13" i="22"/>
  <c r="I14" i="22"/>
  <c r="I13" i="22"/>
  <c r="H14" i="22"/>
  <c r="H13" i="22"/>
  <c r="G14" i="22"/>
  <c r="G13" i="22"/>
  <c r="F14" i="22"/>
  <c r="F13" i="22"/>
  <c r="E14" i="22"/>
  <c r="E13" i="22"/>
  <c r="D14" i="22"/>
  <c r="D13" i="22"/>
  <c r="C14" i="22"/>
  <c r="C13" i="22"/>
  <c r="B14" i="22"/>
  <c r="B13" i="22"/>
  <c r="J12" i="22"/>
  <c r="J11" i="22"/>
  <c r="I12" i="22"/>
  <c r="I11" i="22"/>
  <c r="H12" i="22"/>
  <c r="H11" i="22"/>
  <c r="G12" i="22"/>
  <c r="G11" i="22"/>
  <c r="F12" i="22"/>
  <c r="F11" i="22"/>
  <c r="E12" i="22"/>
  <c r="E11" i="22"/>
  <c r="D12" i="22"/>
  <c r="D11" i="22"/>
  <c r="C12" i="22"/>
  <c r="C11" i="22"/>
  <c r="B12" i="22"/>
  <c r="B11" i="22"/>
  <c r="J9" i="22"/>
  <c r="J8" i="22"/>
  <c r="I9" i="22"/>
  <c r="I8" i="22"/>
  <c r="H9" i="22"/>
  <c r="H8" i="22"/>
  <c r="G9" i="22"/>
  <c r="G8" i="22"/>
  <c r="F9" i="22"/>
  <c r="F8" i="22"/>
  <c r="E9" i="22"/>
  <c r="E8" i="22"/>
  <c r="D9" i="22"/>
  <c r="D8" i="22"/>
  <c r="C9" i="22"/>
  <c r="C8" i="22"/>
  <c r="B9" i="22"/>
  <c r="B8" i="22"/>
  <c r="J7" i="22"/>
  <c r="J6" i="22"/>
  <c r="I7" i="22"/>
  <c r="I6" i="22"/>
  <c r="H7" i="22"/>
  <c r="H6" i="22"/>
  <c r="G7" i="22"/>
  <c r="G6" i="22"/>
  <c r="F7" i="22"/>
  <c r="F6" i="22"/>
  <c r="E7" i="22"/>
  <c r="E6" i="22"/>
  <c r="D7" i="22"/>
  <c r="D6" i="22"/>
  <c r="C7" i="22"/>
  <c r="C6" i="22"/>
  <c r="B7" i="22"/>
  <c r="B6" i="22"/>
  <c r="J5" i="22"/>
  <c r="J4" i="22"/>
  <c r="I5" i="22"/>
  <c r="I4" i="22"/>
  <c r="H5" i="22"/>
  <c r="H4" i="22"/>
  <c r="G5" i="22"/>
  <c r="G4" i="22"/>
  <c r="F5" i="22"/>
  <c r="F4" i="22"/>
  <c r="E5" i="22"/>
  <c r="E4" i="22"/>
  <c r="D5" i="22"/>
  <c r="D4" i="22"/>
  <c r="C5" i="22"/>
  <c r="C4" i="22"/>
  <c r="B5" i="22"/>
  <c r="B4" i="22"/>
  <c r="J3" i="22"/>
  <c r="J2" i="22"/>
  <c r="I3" i="22"/>
  <c r="I2" i="22"/>
  <c r="H3" i="22"/>
  <c r="H2" i="22"/>
  <c r="G3" i="22"/>
  <c r="G2" i="22"/>
  <c r="F3" i="22"/>
  <c r="F2" i="22"/>
  <c r="E3" i="22"/>
  <c r="E2" i="22"/>
  <c r="D3" i="22"/>
  <c r="D2" i="22"/>
  <c r="C3" i="22"/>
  <c r="C2" i="22"/>
  <c r="B3" i="22"/>
  <c r="B2" i="22"/>
  <c r="F30" i="22" l="1"/>
  <c r="J31" i="22"/>
  <c r="J30" i="22"/>
  <c r="I30" i="22"/>
  <c r="I31" i="22"/>
  <c r="H31" i="22"/>
  <c r="H30" i="22"/>
  <c r="G31" i="22"/>
  <c r="G30" i="22"/>
  <c r="F31" i="22"/>
  <c r="E31" i="22"/>
  <c r="E30" i="22"/>
  <c r="B31" i="22"/>
  <c r="B30" i="22"/>
  <c r="D31" i="22"/>
  <c r="D30" i="22"/>
  <c r="C31" i="22"/>
  <c r="C30" i="22"/>
  <c r="D16" i="28"/>
  <c r="E16" i="28"/>
  <c r="F16" i="28"/>
  <c r="G16" i="28"/>
  <c r="H16" i="28"/>
  <c r="I16" i="28"/>
  <c r="J16" i="28"/>
  <c r="D17" i="28"/>
  <c r="E17" i="28"/>
  <c r="F17" i="28"/>
  <c r="G17" i="28"/>
  <c r="H17" i="28"/>
  <c r="I17" i="28"/>
  <c r="J17" i="28"/>
  <c r="D18" i="28"/>
  <c r="E18" i="28"/>
  <c r="F18" i="28"/>
  <c r="G18" i="28"/>
  <c r="H18" i="28"/>
  <c r="I18" i="28"/>
  <c r="J18" i="28"/>
  <c r="D19" i="28"/>
  <c r="E19" i="28"/>
  <c r="F19" i="28"/>
  <c r="G19" i="28"/>
  <c r="H19" i="28"/>
  <c r="I19" i="28"/>
  <c r="J19" i="28"/>
  <c r="D20" i="28"/>
  <c r="E20" i="28"/>
  <c r="F20" i="28"/>
  <c r="G20" i="28"/>
  <c r="H20" i="28"/>
  <c r="I20" i="28"/>
  <c r="J20" i="28"/>
  <c r="D21" i="28"/>
  <c r="E21" i="28"/>
  <c r="F21" i="28"/>
  <c r="G21" i="28"/>
  <c r="H21" i="28"/>
  <c r="I21" i="28"/>
  <c r="J21" i="28"/>
  <c r="D22" i="28"/>
  <c r="E22" i="28"/>
  <c r="F22" i="28"/>
  <c r="G22" i="28"/>
  <c r="H22" i="28"/>
  <c r="I22" i="28"/>
  <c r="J22" i="28"/>
  <c r="D23" i="28"/>
  <c r="E23" i="28"/>
  <c r="F23" i="28"/>
  <c r="G23" i="28"/>
  <c r="H23" i="28"/>
  <c r="I23" i="28"/>
  <c r="J23" i="28"/>
  <c r="D24" i="28"/>
  <c r="E24" i="28"/>
  <c r="F24" i="28"/>
  <c r="G24" i="28"/>
  <c r="H24" i="28"/>
  <c r="I24" i="28"/>
  <c r="J24" i="28"/>
  <c r="D25" i="28"/>
  <c r="E25" i="28"/>
  <c r="F25" i="28"/>
  <c r="G25" i="28"/>
  <c r="H25" i="28"/>
  <c r="I25" i="28"/>
  <c r="J25" i="28"/>
  <c r="D26" i="28"/>
  <c r="E26" i="28"/>
  <c r="F26" i="28"/>
  <c r="G26" i="28"/>
  <c r="H26" i="28"/>
  <c r="I26" i="28"/>
  <c r="J26" i="28"/>
  <c r="D27" i="28"/>
  <c r="E27" i="28"/>
  <c r="F27" i="28"/>
  <c r="G27" i="28"/>
  <c r="H27" i="28"/>
  <c r="I27" i="28"/>
  <c r="J27" i="28"/>
  <c r="D28" i="28"/>
  <c r="E28" i="28"/>
  <c r="F28" i="28"/>
  <c r="G28" i="28"/>
  <c r="H28" i="28"/>
  <c r="I28" i="28"/>
  <c r="J28" i="28"/>
  <c r="D29" i="28"/>
  <c r="E29" i="28"/>
  <c r="F29" i="28"/>
  <c r="G29" i="28"/>
  <c r="H29" i="28"/>
  <c r="I29" i="28"/>
  <c r="J29" i="28"/>
  <c r="D30" i="28"/>
  <c r="E30" i="28"/>
  <c r="F30" i="28"/>
  <c r="G30" i="28"/>
  <c r="H30" i="28"/>
  <c r="I30" i="28"/>
  <c r="J30" i="28"/>
  <c r="D31" i="28"/>
  <c r="E31" i="28"/>
  <c r="F31" i="28"/>
  <c r="G31" i="28"/>
  <c r="H31" i="28"/>
  <c r="I31" i="28"/>
  <c r="J31" i="28"/>
  <c r="D32" i="28"/>
  <c r="E32" i="28"/>
  <c r="F32" i="28"/>
  <c r="G32" i="28"/>
  <c r="H32" i="28"/>
  <c r="I32" i="28"/>
  <c r="J32" i="28"/>
  <c r="D33" i="28"/>
  <c r="E33" i="28"/>
  <c r="F33" i="28"/>
  <c r="G33" i="28"/>
  <c r="H33" i="28"/>
  <c r="I33" i="28"/>
  <c r="J33" i="28"/>
  <c r="D34" i="28"/>
  <c r="E34" i="28"/>
  <c r="F34" i="28"/>
  <c r="G34" i="28"/>
  <c r="H34" i="28"/>
  <c r="I34" i="28"/>
  <c r="J34" i="28"/>
  <c r="D35" i="28"/>
  <c r="E35" i="28"/>
  <c r="F35" i="28"/>
  <c r="G35" i="28"/>
  <c r="H35" i="28"/>
  <c r="I35" i="28"/>
  <c r="J35" i="28"/>
  <c r="D36" i="28"/>
  <c r="E36" i="28"/>
  <c r="F36" i="28"/>
  <c r="G36" i="28"/>
  <c r="H36" i="28"/>
  <c r="I36" i="28"/>
  <c r="J36" i="28"/>
  <c r="D37" i="28"/>
  <c r="E37" i="28"/>
  <c r="F37" i="28"/>
  <c r="G37" i="28"/>
  <c r="H37" i="28"/>
  <c r="I37" i="28"/>
  <c r="J37" i="28"/>
  <c r="D38" i="28"/>
  <c r="E38" i="28"/>
  <c r="F38" i="28"/>
  <c r="G38" i="28"/>
  <c r="H38" i="28"/>
  <c r="I38" i="28"/>
  <c r="J38" i="28"/>
  <c r="D39" i="28"/>
  <c r="E39" i="28"/>
  <c r="F39" i="28"/>
  <c r="G39" i="28"/>
  <c r="H39" i="28"/>
  <c r="I39" i="28"/>
  <c r="J39" i="28"/>
  <c r="C40" i="28"/>
  <c r="D40" i="28"/>
  <c r="E40" i="28"/>
  <c r="F40" i="28"/>
  <c r="G40" i="28"/>
  <c r="H40" i="28"/>
  <c r="I40" i="28"/>
  <c r="J40" i="28"/>
  <c r="C41" i="28"/>
  <c r="D41" i="28"/>
  <c r="E41" i="28"/>
  <c r="F41" i="28"/>
  <c r="G41" i="28"/>
  <c r="H41" i="28"/>
  <c r="I41" i="28"/>
  <c r="J41" i="28"/>
  <c r="C42" i="28"/>
  <c r="D42" i="28"/>
  <c r="E42" i="28"/>
  <c r="F42" i="28"/>
  <c r="G42" i="28"/>
  <c r="H42" i="28"/>
  <c r="I42" i="28"/>
  <c r="J42" i="28"/>
  <c r="C43" i="28"/>
  <c r="D43" i="28"/>
  <c r="E43" i="28"/>
  <c r="F43" i="28"/>
  <c r="G43" i="28"/>
  <c r="H43" i="28"/>
  <c r="I43" i="28"/>
  <c r="J43" i="28"/>
  <c r="C44" i="28"/>
  <c r="D44" i="28"/>
  <c r="E44" i="28"/>
  <c r="F44" i="28"/>
  <c r="G44" i="28"/>
  <c r="H44" i="28"/>
  <c r="I44" i="28"/>
  <c r="J44" i="28"/>
  <c r="C45" i="28"/>
  <c r="D45" i="28"/>
  <c r="E45" i="28"/>
  <c r="F45" i="28"/>
  <c r="G45" i="28"/>
  <c r="H45" i="28"/>
  <c r="I45" i="28"/>
  <c r="J45" i="28"/>
  <c r="C46" i="28"/>
  <c r="D46" i="28"/>
  <c r="E46" i="28"/>
  <c r="F46" i="28"/>
  <c r="G46" i="28"/>
  <c r="H46" i="28"/>
  <c r="I46" i="28"/>
  <c r="J46" i="28"/>
  <c r="C47" i="28"/>
  <c r="D47" i="28"/>
  <c r="E47" i="28"/>
  <c r="F47" i="28"/>
  <c r="G47" i="28"/>
  <c r="H47" i="28"/>
  <c r="I47" i="28"/>
  <c r="J47" i="28"/>
  <c r="C48" i="28"/>
  <c r="D48" i="28"/>
  <c r="E48" i="28"/>
  <c r="F48" i="28"/>
  <c r="G48" i="28"/>
  <c r="H48" i="28"/>
  <c r="I48" i="28"/>
  <c r="J48" i="28"/>
  <c r="C49" i="28"/>
  <c r="D49" i="28"/>
  <c r="E49" i="28"/>
  <c r="F49" i="28"/>
  <c r="G49" i="28"/>
  <c r="H49" i="28"/>
  <c r="I49" i="28"/>
  <c r="J49" i="28"/>
  <c r="C50" i="28"/>
  <c r="D50" i="28"/>
  <c r="E50" i="28"/>
  <c r="F50" i="28"/>
  <c r="G50" i="28"/>
  <c r="H50" i="28"/>
  <c r="I50" i="28"/>
  <c r="J50" i="28"/>
  <c r="C51" i="28"/>
  <c r="D51" i="28"/>
  <c r="E51" i="28"/>
  <c r="F51" i="28"/>
  <c r="G51" i="28"/>
  <c r="H51" i="28"/>
  <c r="I51" i="28"/>
  <c r="J51" i="28"/>
  <c r="C52" i="28"/>
  <c r="D52" i="28"/>
  <c r="E52" i="28"/>
  <c r="F52" i="28"/>
  <c r="G52" i="28"/>
  <c r="H52" i="28"/>
  <c r="I52" i="28"/>
  <c r="J52" i="28"/>
  <c r="C53" i="28"/>
  <c r="D53" i="28"/>
  <c r="E53" i="28"/>
  <c r="F53" i="28"/>
  <c r="G53" i="28"/>
  <c r="H53" i="28"/>
  <c r="I53" i="28"/>
  <c r="J53" i="28"/>
  <c r="C54" i="28"/>
  <c r="D54" i="28"/>
  <c r="E54" i="28"/>
  <c r="F54" i="28"/>
  <c r="G54" i="28"/>
  <c r="H54" i="28"/>
  <c r="I54" i="28"/>
  <c r="J54" i="28"/>
  <c r="C55" i="28"/>
  <c r="D55" i="28"/>
  <c r="E55" i="28"/>
  <c r="F55" i="28"/>
  <c r="G55" i="28"/>
  <c r="H55" i="28"/>
  <c r="I55" i="28"/>
  <c r="J55" i="28"/>
  <c r="C56" i="28"/>
  <c r="D56" i="28"/>
  <c r="E56" i="28"/>
  <c r="F56" i="28"/>
  <c r="G56" i="28"/>
  <c r="H56" i="28"/>
  <c r="I56" i="28"/>
  <c r="J56" i="28"/>
  <c r="C57" i="28"/>
  <c r="D57" i="28"/>
  <c r="E57" i="28"/>
  <c r="F57" i="28"/>
  <c r="G57" i="28"/>
  <c r="H57" i="28"/>
  <c r="I57" i="28"/>
  <c r="J57" i="28"/>
  <c r="C58" i="28"/>
  <c r="D58" i="28"/>
  <c r="E58" i="28"/>
  <c r="F58" i="28"/>
  <c r="G58" i="28"/>
  <c r="H58" i="28"/>
  <c r="I58" i="28"/>
  <c r="J58" i="28"/>
  <c r="C59" i="28"/>
  <c r="D59" i="28"/>
  <c r="E59" i="28"/>
  <c r="F59" i="28"/>
  <c r="G59" i="28"/>
  <c r="H59" i="28"/>
  <c r="I59" i="28"/>
  <c r="J59" i="28"/>
  <c r="C60" i="28"/>
  <c r="D60" i="28"/>
  <c r="E60" i="28"/>
  <c r="F60" i="28"/>
  <c r="G60" i="28"/>
  <c r="H60" i="28"/>
  <c r="I60" i="28"/>
  <c r="J60" i="28"/>
  <c r="C61" i="28"/>
  <c r="D61" i="28"/>
  <c r="E61" i="28"/>
  <c r="F61" i="28"/>
  <c r="G61" i="28"/>
  <c r="H61" i="28"/>
  <c r="I61" i="28"/>
  <c r="J61" i="28"/>
  <c r="C62" i="28"/>
  <c r="D62" i="28"/>
  <c r="E62" i="28"/>
  <c r="F62" i="28"/>
  <c r="G62" i="28"/>
  <c r="H62" i="28"/>
  <c r="I62" i="28"/>
  <c r="J62" i="28"/>
  <c r="C63" i="28"/>
  <c r="D63" i="28"/>
  <c r="E63" i="28"/>
  <c r="F63" i="28"/>
  <c r="G63" i="28"/>
  <c r="H63" i="28"/>
  <c r="I63" i="28"/>
  <c r="J63" i="28"/>
  <c r="C64" i="28"/>
  <c r="D64" i="28"/>
  <c r="E64" i="28"/>
  <c r="F64" i="28"/>
  <c r="G64" i="28"/>
  <c r="H64" i="28"/>
  <c r="I64" i="28"/>
  <c r="J64" i="28"/>
  <c r="C65" i="28"/>
  <c r="D65" i="28"/>
  <c r="E65" i="28"/>
  <c r="F65" i="28"/>
  <c r="G65" i="28"/>
  <c r="H65" i="28"/>
  <c r="I65" i="28"/>
  <c r="J65" i="28"/>
  <c r="C66" i="28"/>
  <c r="D66" i="28"/>
  <c r="E66" i="28"/>
  <c r="F66" i="28"/>
  <c r="G66" i="28"/>
  <c r="H66" i="28"/>
  <c r="I66" i="28"/>
  <c r="J66" i="28"/>
  <c r="C67" i="28"/>
  <c r="D67" i="28"/>
  <c r="E67" i="28"/>
  <c r="F67" i="28"/>
  <c r="G67" i="28"/>
  <c r="H67" i="28"/>
  <c r="I67" i="28"/>
  <c r="J67" i="28"/>
  <c r="C68" i="28"/>
  <c r="D68" i="28"/>
  <c r="E68" i="28"/>
  <c r="F68" i="28"/>
  <c r="G68" i="28"/>
  <c r="H68" i="28"/>
  <c r="I68" i="28"/>
  <c r="J68" i="28"/>
  <c r="C69" i="28"/>
  <c r="D69" i="28"/>
  <c r="E69" i="28"/>
  <c r="F69" i="28"/>
  <c r="G69" i="28"/>
  <c r="H69" i="28"/>
  <c r="I69" i="28"/>
  <c r="J69" i="28"/>
  <c r="C70" i="28"/>
  <c r="D70" i="28"/>
  <c r="E70" i="28"/>
  <c r="F70" i="28"/>
  <c r="G70" i="28"/>
  <c r="H70" i="28"/>
  <c r="I70" i="28"/>
  <c r="J70" i="28"/>
  <c r="C71" i="28"/>
  <c r="D71" i="28"/>
  <c r="E71" i="28"/>
  <c r="F71" i="28"/>
  <c r="G71" i="28"/>
  <c r="H71" i="28"/>
  <c r="I71" i="28"/>
  <c r="J71" i="28"/>
  <c r="C72" i="28"/>
  <c r="D72" i="28"/>
  <c r="E72" i="28"/>
  <c r="F72" i="28"/>
  <c r="G72" i="28"/>
  <c r="H72" i="28"/>
  <c r="I72" i="28"/>
  <c r="J72" i="28"/>
  <c r="C73" i="28"/>
  <c r="D73" i="28"/>
  <c r="E73" i="28"/>
  <c r="F73" i="28"/>
  <c r="G73" i="28"/>
  <c r="H73" i="28"/>
  <c r="I73" i="28"/>
  <c r="J73" i="28"/>
  <c r="C74" i="28"/>
  <c r="D74" i="28"/>
  <c r="E74" i="28"/>
  <c r="F74" i="28"/>
  <c r="G74" i="28"/>
  <c r="H74" i="28"/>
  <c r="I74" i="28"/>
  <c r="J74" i="28"/>
  <c r="C75" i="28"/>
  <c r="D75" i="28"/>
  <c r="E75" i="28"/>
  <c r="F75" i="28"/>
  <c r="G75" i="28"/>
  <c r="H75" i="28"/>
  <c r="I75" i="28"/>
  <c r="J75" i="28"/>
  <c r="C76" i="28"/>
  <c r="D76" i="28"/>
  <c r="E76" i="28"/>
  <c r="F76" i="28"/>
  <c r="G76" i="28"/>
  <c r="H76" i="28"/>
  <c r="I76" i="28"/>
  <c r="J76" i="28"/>
  <c r="C77" i="28"/>
  <c r="D77" i="28"/>
  <c r="E77" i="28"/>
  <c r="F77" i="28"/>
  <c r="G77" i="28"/>
  <c r="H77" i="28"/>
  <c r="I77" i="28"/>
  <c r="J77" i="28"/>
  <c r="C78" i="28"/>
  <c r="D78" i="28"/>
  <c r="E78" i="28"/>
  <c r="F78" i="28"/>
  <c r="G78" i="28"/>
  <c r="H78" i="28"/>
  <c r="I78" i="28"/>
  <c r="J78" i="28"/>
  <c r="C79" i="28"/>
  <c r="D79" i="28"/>
  <c r="E79" i="28"/>
  <c r="F79" i="28"/>
  <c r="G79" i="28"/>
  <c r="H79" i="28"/>
  <c r="I79" i="28"/>
  <c r="J79" i="28"/>
  <c r="C80" i="28"/>
  <c r="D80" i="28"/>
  <c r="E80" i="28"/>
  <c r="F80" i="28"/>
  <c r="G80" i="28"/>
  <c r="H80" i="28"/>
  <c r="I80" i="28"/>
  <c r="J80" i="28"/>
  <c r="C81" i="28"/>
  <c r="D81" i="28"/>
  <c r="E81" i="28"/>
  <c r="F81" i="28"/>
  <c r="G81" i="28"/>
  <c r="H81" i="28"/>
  <c r="I81" i="28"/>
  <c r="J81" i="28"/>
  <c r="C82" i="28"/>
  <c r="D82" i="28"/>
  <c r="E82" i="28"/>
  <c r="F82" i="28"/>
  <c r="G82" i="28"/>
  <c r="H82" i="28"/>
  <c r="I82" i="28"/>
  <c r="J82" i="28"/>
  <c r="C83" i="28"/>
  <c r="D83" i="28"/>
  <c r="E83" i="28"/>
  <c r="F83" i="28"/>
  <c r="G83" i="28"/>
  <c r="H83" i="28"/>
  <c r="I83" i="28"/>
  <c r="J83" i="28"/>
  <c r="C84" i="28"/>
  <c r="D84" i="28"/>
  <c r="E84" i="28"/>
  <c r="F84" i="28"/>
  <c r="G84" i="28"/>
  <c r="H84" i="28"/>
  <c r="I84" i="28"/>
  <c r="J84" i="28"/>
  <c r="C85" i="28"/>
  <c r="D85" i="28"/>
  <c r="E85" i="28"/>
  <c r="F85" i="28"/>
  <c r="G85" i="28"/>
  <c r="H85" i="28"/>
  <c r="I85" i="28"/>
  <c r="J85" i="28"/>
  <c r="C86" i="28"/>
  <c r="D86" i="28"/>
  <c r="E86" i="28"/>
  <c r="F86" i="28"/>
  <c r="G86" i="28"/>
  <c r="H86" i="28"/>
  <c r="I86" i="28"/>
  <c r="J86" i="28"/>
  <c r="C87" i="28"/>
  <c r="D87" i="28"/>
  <c r="E87" i="28"/>
  <c r="F87" i="28"/>
  <c r="G87" i="28"/>
  <c r="H87" i="28"/>
  <c r="I87" i="28"/>
  <c r="J87" i="28"/>
  <c r="C88" i="28"/>
  <c r="D88" i="28"/>
  <c r="E88" i="28"/>
  <c r="F88" i="28"/>
  <c r="G88" i="28"/>
  <c r="H88" i="28"/>
  <c r="I88" i="28"/>
  <c r="J88" i="28"/>
  <c r="C89" i="28"/>
  <c r="D89" i="28"/>
  <c r="E89" i="28"/>
  <c r="F89" i="28"/>
  <c r="G89" i="28"/>
  <c r="H89" i="28"/>
  <c r="I89" i="28"/>
  <c r="J89" i="28"/>
  <c r="C90" i="28"/>
  <c r="D90" i="28"/>
  <c r="E90" i="28"/>
  <c r="F90" i="28"/>
  <c r="G90" i="28"/>
  <c r="H90" i="28"/>
  <c r="I90" i="28"/>
  <c r="J90" i="28"/>
  <c r="C91" i="28"/>
  <c r="D91" i="28"/>
  <c r="E91" i="28"/>
  <c r="F91" i="28"/>
  <c r="G91" i="28"/>
  <c r="H91" i="28"/>
  <c r="I91" i="28"/>
  <c r="J91" i="28"/>
  <c r="C92" i="28"/>
  <c r="D92" i="28"/>
  <c r="E92" i="28"/>
  <c r="F92" i="28"/>
  <c r="G92" i="28"/>
  <c r="H92" i="28"/>
  <c r="I92" i="28"/>
  <c r="J92" i="28"/>
  <c r="C93" i="28"/>
  <c r="D93" i="28"/>
  <c r="E93" i="28"/>
  <c r="F93" i="28"/>
  <c r="G93" i="28"/>
  <c r="H93" i="28"/>
  <c r="I93" i="28"/>
  <c r="J93" i="28"/>
  <c r="C94" i="28"/>
  <c r="D94" i="28"/>
  <c r="E94" i="28"/>
  <c r="F94" i="28"/>
  <c r="G94" i="28"/>
  <c r="H94" i="28"/>
  <c r="I94" i="28"/>
  <c r="J94" i="28"/>
  <c r="C95" i="28"/>
  <c r="D95" i="28"/>
  <c r="E95" i="28"/>
  <c r="F95" i="28"/>
  <c r="G95" i="28"/>
  <c r="H95" i="28"/>
  <c r="I95" i="28"/>
  <c r="J95" i="28"/>
  <c r="C96" i="28"/>
  <c r="D96" i="28"/>
  <c r="E96" i="28"/>
  <c r="F96" i="28"/>
  <c r="G96" i="28"/>
  <c r="H96" i="28"/>
  <c r="I96" i="28"/>
  <c r="J96" i="28"/>
  <c r="C97" i="28"/>
  <c r="D97" i="28"/>
  <c r="E97" i="28"/>
  <c r="F97" i="28"/>
  <c r="G97" i="28"/>
  <c r="H97" i="28"/>
  <c r="I97" i="28"/>
  <c r="J97" i="28"/>
  <c r="C98" i="28"/>
  <c r="D98" i="28"/>
  <c r="E98" i="28"/>
  <c r="F98" i="28"/>
  <c r="G98" i="28"/>
  <c r="H98" i="28"/>
  <c r="I98" i="28"/>
  <c r="J98" i="28"/>
  <c r="C99" i="28"/>
  <c r="D99" i="28"/>
  <c r="E99" i="28"/>
  <c r="F99" i="28"/>
  <c r="G99" i="28"/>
  <c r="H99" i="28"/>
  <c r="I99" i="28"/>
  <c r="J99" i="28"/>
  <c r="C100" i="28"/>
  <c r="D100" i="28"/>
  <c r="E100" i="28"/>
  <c r="F100" i="28"/>
  <c r="G100" i="28"/>
  <c r="H100" i="28"/>
  <c r="I100" i="28"/>
  <c r="J100" i="28"/>
  <c r="C101" i="28"/>
  <c r="D101" i="28"/>
  <c r="E101" i="28"/>
  <c r="F101" i="28"/>
  <c r="G101" i="28"/>
  <c r="H101" i="28"/>
  <c r="I101" i="28"/>
  <c r="J101" i="28"/>
  <c r="C102" i="28"/>
  <c r="D102" i="28"/>
  <c r="E102" i="28"/>
  <c r="F102" i="28"/>
  <c r="G102" i="28"/>
  <c r="H102" i="28"/>
  <c r="I102" i="28"/>
  <c r="J102" i="28"/>
  <c r="C103" i="28"/>
  <c r="D103" i="28"/>
  <c r="E103" i="28"/>
  <c r="F103" i="28"/>
  <c r="G103" i="28"/>
  <c r="H103" i="28"/>
  <c r="I103" i="28"/>
  <c r="J103" i="28"/>
  <c r="C104" i="28"/>
  <c r="D104" i="28"/>
  <c r="E104" i="28"/>
  <c r="F104" i="28"/>
  <c r="G104" i="28"/>
  <c r="H104" i="28"/>
  <c r="I104" i="28"/>
  <c r="J104" i="28"/>
  <c r="C105" i="28"/>
  <c r="D105" i="28"/>
  <c r="E105" i="28"/>
  <c r="F105" i="28"/>
  <c r="G105" i="28"/>
  <c r="H105" i="28"/>
  <c r="I105" i="28"/>
  <c r="J105" i="28"/>
  <c r="C106" i="28"/>
  <c r="D106" i="28"/>
  <c r="E106" i="28"/>
  <c r="F106" i="28"/>
  <c r="G106" i="28"/>
  <c r="H106" i="28"/>
  <c r="I106" i="28"/>
  <c r="J106" i="28"/>
  <c r="C107" i="28"/>
  <c r="D107" i="28"/>
  <c r="E107" i="28"/>
  <c r="F107" i="28"/>
  <c r="G107" i="28"/>
  <c r="H107" i="28"/>
  <c r="I107" i="28"/>
  <c r="J107" i="28"/>
  <c r="C108" i="28"/>
  <c r="D108" i="28"/>
  <c r="E108" i="28"/>
  <c r="F108" i="28"/>
  <c r="G108" i="28"/>
  <c r="H108" i="28"/>
  <c r="I108" i="28"/>
  <c r="J108" i="28"/>
  <c r="C109" i="28"/>
  <c r="D109" i="28"/>
  <c r="E109" i="28"/>
  <c r="F109" i="28"/>
  <c r="G109" i="28"/>
  <c r="H109" i="28"/>
  <c r="I109" i="28"/>
  <c r="J109" i="28"/>
  <c r="C110" i="28"/>
  <c r="D110" i="28"/>
  <c r="E110" i="28"/>
  <c r="F110" i="28"/>
  <c r="G110" i="28"/>
  <c r="H110" i="28"/>
  <c r="I110" i="28"/>
  <c r="J110" i="28"/>
  <c r="C111" i="28"/>
  <c r="D111" i="28"/>
  <c r="E111" i="28"/>
  <c r="F111" i="28"/>
  <c r="G111" i="28"/>
  <c r="H111" i="28"/>
  <c r="I111" i="28"/>
  <c r="J111" i="28"/>
  <c r="C112" i="28"/>
  <c r="D112" i="28"/>
  <c r="E112" i="28"/>
  <c r="F112" i="28"/>
  <c r="G112" i="28"/>
  <c r="H112" i="28"/>
  <c r="I112" i="28"/>
  <c r="J112" i="28"/>
  <c r="C113" i="28"/>
  <c r="D113" i="28"/>
  <c r="E113" i="28"/>
  <c r="F113" i="28"/>
  <c r="G113" i="28"/>
  <c r="H113" i="28"/>
  <c r="I113" i="28"/>
  <c r="J113" i="28"/>
  <c r="C114" i="28"/>
  <c r="D114" i="28"/>
  <c r="E114" i="28"/>
  <c r="F114" i="28"/>
  <c r="G114" i="28"/>
  <c r="H114" i="28"/>
  <c r="I114" i="28"/>
  <c r="J114" i="28"/>
  <c r="C115" i="28"/>
  <c r="D115" i="28"/>
  <c r="E115" i="28"/>
  <c r="F115" i="28"/>
  <c r="G115" i="28"/>
  <c r="H115" i="28"/>
  <c r="I115" i="28"/>
  <c r="J115" i="28"/>
  <c r="C116" i="28"/>
  <c r="D116" i="28"/>
  <c r="E116" i="28"/>
  <c r="F116" i="28"/>
  <c r="G116" i="28"/>
  <c r="H116" i="28"/>
  <c r="I116" i="28"/>
  <c r="J116" i="28"/>
  <c r="C117" i="28"/>
  <c r="D117" i="28"/>
  <c r="E117" i="28"/>
  <c r="F117" i="28"/>
  <c r="G117" i="28"/>
  <c r="H117" i="28"/>
  <c r="I117" i="28"/>
  <c r="J117" i="28"/>
  <c r="C118" i="28"/>
  <c r="D118" i="28"/>
  <c r="E118" i="28"/>
  <c r="F118" i="28"/>
  <c r="G118" i="28"/>
  <c r="H118" i="28"/>
  <c r="I118" i="28"/>
  <c r="J118" i="28"/>
  <c r="C119" i="28"/>
  <c r="D119" i="28"/>
  <c r="E119" i="28"/>
  <c r="F119" i="28"/>
  <c r="G119" i="28"/>
  <c r="H119" i="28"/>
  <c r="I119" i="28"/>
  <c r="J119" i="28"/>
  <c r="C120" i="28"/>
  <c r="D120" i="28"/>
  <c r="E120" i="28"/>
  <c r="F120" i="28"/>
  <c r="G120" i="28"/>
  <c r="H120" i="28"/>
  <c r="I120" i="28"/>
  <c r="J120" i="28"/>
  <c r="C121" i="28"/>
  <c r="D121" i="28"/>
  <c r="E121" i="28"/>
  <c r="F121" i="28"/>
  <c r="G121" i="28"/>
  <c r="H121" i="28"/>
  <c r="I121" i="28"/>
  <c r="J121" i="28"/>
  <c r="C122" i="28"/>
  <c r="D122" i="28"/>
  <c r="E122" i="28"/>
  <c r="F122" i="28"/>
  <c r="G122" i="28"/>
  <c r="H122" i="28"/>
  <c r="I122" i="28"/>
  <c r="J122" i="28"/>
  <c r="C123" i="28"/>
  <c r="D123" i="28"/>
  <c r="E123" i="28"/>
  <c r="F123" i="28"/>
  <c r="G123" i="28"/>
  <c r="H123" i="28"/>
  <c r="I123" i="28"/>
  <c r="J123" i="28"/>
  <c r="C124" i="28"/>
  <c r="D124" i="28"/>
  <c r="E124" i="28"/>
  <c r="F124" i="28"/>
  <c r="G124" i="28"/>
  <c r="H124" i="28"/>
  <c r="I124" i="28"/>
  <c r="J124" i="28"/>
  <c r="C125" i="28"/>
  <c r="D125" i="28"/>
  <c r="E125" i="28"/>
  <c r="F125" i="28"/>
  <c r="G125" i="28"/>
  <c r="H125" i="28"/>
  <c r="I125" i="28"/>
  <c r="J125" i="28"/>
  <c r="C126" i="28"/>
  <c r="D126" i="28"/>
  <c r="E126" i="28"/>
  <c r="F126" i="28"/>
  <c r="G126" i="28"/>
  <c r="H126" i="28"/>
  <c r="I126" i="28"/>
  <c r="J126" i="28"/>
  <c r="C127" i="28"/>
  <c r="D127" i="28"/>
  <c r="E127" i="28"/>
  <c r="F127" i="28"/>
  <c r="G127" i="28"/>
  <c r="H127" i="28"/>
  <c r="I127" i="28"/>
  <c r="J127" i="28"/>
  <c r="C128" i="28"/>
  <c r="D128" i="28"/>
  <c r="E128" i="28"/>
  <c r="F128" i="28"/>
  <c r="G128" i="28"/>
  <c r="H128" i="28"/>
  <c r="I128" i="28"/>
  <c r="J128" i="28"/>
  <c r="C129" i="28"/>
  <c r="D129" i="28"/>
  <c r="E129" i="28"/>
  <c r="F129" i="28"/>
  <c r="G129" i="28"/>
  <c r="H129" i="28"/>
  <c r="I129" i="28"/>
  <c r="J129" i="28"/>
  <c r="C130" i="28"/>
  <c r="D130" i="28"/>
  <c r="E130" i="28"/>
  <c r="F130" i="28"/>
  <c r="G130" i="28"/>
  <c r="H130" i="28"/>
  <c r="I130" i="28"/>
  <c r="J130" i="28"/>
  <c r="C131" i="28"/>
  <c r="D131" i="28"/>
  <c r="E131" i="28"/>
  <c r="F131" i="28"/>
  <c r="G131" i="28"/>
  <c r="H131" i="28"/>
  <c r="I131" i="28"/>
  <c r="J131" i="28"/>
  <c r="C132" i="28"/>
  <c r="D132" i="28"/>
  <c r="E132" i="28"/>
  <c r="F132" i="28"/>
  <c r="G132" i="28"/>
  <c r="H132" i="28"/>
  <c r="I132" i="28"/>
  <c r="J132" i="28"/>
  <c r="C133" i="28"/>
  <c r="D133" i="28"/>
  <c r="E133" i="28"/>
  <c r="F133" i="28"/>
  <c r="G133" i="28"/>
  <c r="H133" i="28"/>
  <c r="I133" i="28"/>
  <c r="J133" i="28"/>
  <c r="C134" i="28"/>
  <c r="D134" i="28"/>
  <c r="E134" i="28"/>
  <c r="F134" i="28"/>
  <c r="G134" i="28"/>
  <c r="H134" i="28"/>
  <c r="I134" i="28"/>
  <c r="J134" i="28"/>
  <c r="C135" i="28"/>
  <c r="D135" i="28"/>
  <c r="E135" i="28"/>
  <c r="F135" i="28"/>
  <c r="G135" i="28"/>
  <c r="H135" i="28"/>
  <c r="I135" i="28"/>
  <c r="J135" i="28"/>
  <c r="C136" i="28"/>
  <c r="D136" i="28"/>
  <c r="E136" i="28"/>
  <c r="F136" i="28"/>
  <c r="G136" i="28"/>
  <c r="H136" i="28"/>
  <c r="I136" i="28"/>
  <c r="J136" i="28"/>
  <c r="C137" i="28"/>
  <c r="D137" i="28"/>
  <c r="E137" i="28"/>
  <c r="F137" i="28"/>
  <c r="G137" i="28"/>
  <c r="H137" i="28"/>
  <c r="I137" i="28"/>
  <c r="J137" i="28"/>
  <c r="C138" i="28"/>
  <c r="D138" i="28"/>
  <c r="E138" i="28"/>
  <c r="F138" i="28"/>
  <c r="G138" i="28"/>
  <c r="H138" i="28"/>
  <c r="I138" i="28"/>
  <c r="J138" i="28"/>
  <c r="C139" i="28"/>
  <c r="D139" i="28"/>
  <c r="E139" i="28"/>
  <c r="F139" i="28"/>
  <c r="G139" i="28"/>
  <c r="H139" i="28"/>
  <c r="I139" i="28"/>
  <c r="J139" i="28"/>
  <c r="C140" i="28"/>
  <c r="D140" i="28"/>
  <c r="E140" i="28"/>
  <c r="F140" i="28"/>
  <c r="G140" i="28"/>
  <c r="H140" i="28"/>
  <c r="I140" i="28"/>
  <c r="J140" i="28"/>
  <c r="C141" i="28"/>
  <c r="D141" i="28"/>
  <c r="E141" i="28"/>
  <c r="F141" i="28"/>
  <c r="G141" i="28"/>
  <c r="H141" i="28"/>
  <c r="I141" i="28"/>
  <c r="J141" i="28"/>
  <c r="C142" i="28"/>
  <c r="D142" i="28"/>
  <c r="E142" i="28"/>
  <c r="F142" i="28"/>
  <c r="G142" i="28"/>
  <c r="H142" i="28"/>
  <c r="I142" i="28"/>
  <c r="J142" i="28"/>
  <c r="C143" i="28"/>
  <c r="D143" i="28"/>
  <c r="E143" i="28"/>
  <c r="F143" i="28"/>
  <c r="G143" i="28"/>
  <c r="H143" i="28"/>
  <c r="I143" i="28"/>
  <c r="J143" i="28"/>
  <c r="C144" i="28"/>
  <c r="D144" i="28"/>
  <c r="E144" i="28"/>
  <c r="F144" i="28"/>
  <c r="G144" i="28"/>
  <c r="H144" i="28"/>
  <c r="I144" i="28"/>
  <c r="J144" i="28"/>
  <c r="C145" i="28"/>
  <c r="D145" i="28"/>
  <c r="E145" i="28"/>
  <c r="F145" i="28"/>
  <c r="G145" i="28"/>
  <c r="H145" i="28"/>
  <c r="I145" i="28"/>
  <c r="J145" i="28"/>
  <c r="C146" i="28"/>
  <c r="D146" i="28"/>
  <c r="E146" i="28"/>
  <c r="F146" i="28"/>
  <c r="G146" i="28"/>
  <c r="H146" i="28"/>
  <c r="I146" i="28"/>
  <c r="J146" i="28"/>
  <c r="C147" i="28"/>
  <c r="D147" i="28"/>
  <c r="E147" i="28"/>
  <c r="F147" i="28"/>
  <c r="G147" i="28"/>
  <c r="H147" i="28"/>
  <c r="I147" i="28"/>
  <c r="J147" i="28"/>
  <c r="C148" i="28"/>
  <c r="D148" i="28"/>
  <c r="E148" i="28"/>
  <c r="F148" i="28"/>
  <c r="G148" i="28"/>
  <c r="H148" i="28"/>
  <c r="I148" i="28"/>
  <c r="J148" i="28"/>
  <c r="C149" i="28"/>
  <c r="D149" i="28"/>
  <c r="E149" i="28"/>
  <c r="F149" i="28"/>
  <c r="G149" i="28"/>
  <c r="H149" i="28"/>
  <c r="I149" i="28"/>
  <c r="J149" i="28"/>
  <c r="C150" i="28"/>
  <c r="D150" i="28"/>
  <c r="E150" i="28"/>
  <c r="F150" i="28"/>
  <c r="G150" i="28"/>
  <c r="H150" i="28"/>
  <c r="I150" i="28"/>
  <c r="J150" i="28"/>
  <c r="C151" i="28"/>
  <c r="D151" i="28"/>
  <c r="E151" i="28"/>
  <c r="F151" i="28"/>
  <c r="G151" i="28"/>
  <c r="H151" i="28"/>
  <c r="I151" i="28"/>
  <c r="J151" i="28"/>
  <c r="C152" i="28"/>
  <c r="D152" i="28"/>
  <c r="E152" i="28"/>
  <c r="F152" i="28"/>
  <c r="G152" i="28"/>
  <c r="H152" i="28"/>
  <c r="I152" i="28"/>
  <c r="J152" i="28"/>
  <c r="C153" i="28"/>
  <c r="D153" i="28"/>
  <c r="E153" i="28"/>
  <c r="F153" i="28"/>
  <c r="G153" i="28"/>
  <c r="H153" i="28"/>
  <c r="I153" i="28"/>
  <c r="J153" i="28"/>
  <c r="C154" i="28"/>
  <c r="D154" i="28"/>
  <c r="E154" i="28"/>
  <c r="F154" i="28"/>
  <c r="G154" i="28"/>
  <c r="H154" i="28"/>
  <c r="I154" i="28"/>
  <c r="J154" i="28"/>
  <c r="C155" i="28"/>
  <c r="D155" i="28"/>
  <c r="E155" i="28"/>
  <c r="F155" i="28"/>
  <c r="G155" i="28"/>
  <c r="H155" i="28"/>
  <c r="I155" i="28"/>
  <c r="J155" i="28"/>
  <c r="C156" i="28"/>
  <c r="D156" i="28"/>
  <c r="E156" i="28"/>
  <c r="F156" i="28"/>
  <c r="G156" i="28"/>
  <c r="H156" i="28"/>
  <c r="I156" i="28"/>
  <c r="J156" i="28"/>
  <c r="C157" i="28"/>
  <c r="D157" i="28"/>
  <c r="E157" i="28"/>
  <c r="F157" i="28"/>
  <c r="G157" i="28"/>
  <c r="H157" i="28"/>
  <c r="I157" i="28"/>
  <c r="J157" i="28"/>
  <c r="C158" i="28"/>
  <c r="D158" i="28"/>
  <c r="E158" i="28"/>
  <c r="F158" i="28"/>
  <c r="G158" i="28"/>
  <c r="H158" i="28"/>
  <c r="I158" i="28"/>
  <c r="J158" i="28"/>
  <c r="C159" i="28"/>
  <c r="D159" i="28"/>
  <c r="E159" i="28"/>
  <c r="F159" i="28"/>
  <c r="G159" i="28"/>
  <c r="H159" i="28"/>
  <c r="I159" i="28"/>
  <c r="J159" i="28"/>
  <c r="C160" i="28"/>
  <c r="D160" i="28"/>
  <c r="E160" i="28"/>
  <c r="F160" i="28"/>
  <c r="G160" i="28"/>
  <c r="H160" i="28"/>
  <c r="I160" i="28"/>
  <c r="J160" i="28"/>
  <c r="C161" i="28"/>
  <c r="D161" i="28"/>
  <c r="E161" i="28"/>
  <c r="F161" i="28"/>
  <c r="G161" i="28"/>
  <c r="H161" i="28"/>
  <c r="I161" i="28"/>
  <c r="J161" i="28"/>
  <c r="C162" i="28"/>
  <c r="D162" i="28"/>
  <c r="E162" i="28"/>
  <c r="F162" i="28"/>
  <c r="G162" i="28"/>
  <c r="H162" i="28"/>
  <c r="I162" i="28"/>
  <c r="J162" i="28"/>
  <c r="C163" i="28"/>
  <c r="D163" i="28"/>
  <c r="E163" i="28"/>
  <c r="F163" i="28"/>
  <c r="G163" i="28"/>
  <c r="H163" i="28"/>
  <c r="I163" i="28"/>
  <c r="J163" i="28"/>
  <c r="C164" i="28"/>
  <c r="D164" i="28"/>
  <c r="E164" i="28"/>
  <c r="F164" i="28"/>
  <c r="G164" i="28"/>
  <c r="H164" i="28"/>
  <c r="I164" i="28"/>
  <c r="J164" i="28"/>
  <c r="J15" i="28"/>
  <c r="I15" i="28"/>
  <c r="H15" i="28"/>
  <c r="G15" i="28"/>
  <c r="F15" i="28"/>
  <c r="E15" i="28"/>
  <c r="D15" i="28"/>
  <c r="C48" i="22" l="1"/>
  <c r="D48" i="22"/>
  <c r="E48" i="22"/>
  <c r="F48" i="22"/>
  <c r="G48" i="22"/>
  <c r="H48" i="22"/>
  <c r="I48" i="22"/>
  <c r="J48" i="22"/>
  <c r="B48" i="22"/>
  <c r="C42" i="22"/>
  <c r="D42" i="22"/>
  <c r="E42" i="22"/>
  <c r="F42" i="22"/>
  <c r="G42" i="22"/>
  <c r="H42" i="22"/>
  <c r="I42" i="22"/>
  <c r="J42" i="22"/>
  <c r="C43" i="22"/>
  <c r="D43" i="22"/>
  <c r="E43" i="22"/>
  <c r="F43" i="22"/>
  <c r="G43" i="22"/>
  <c r="H43" i="22"/>
  <c r="I43" i="22"/>
  <c r="J43" i="22"/>
  <c r="C44" i="22"/>
  <c r="D44" i="22"/>
  <c r="E44" i="22"/>
  <c r="F44" i="22"/>
  <c r="G44" i="22"/>
  <c r="H44" i="22"/>
  <c r="I44" i="22"/>
  <c r="J44" i="22"/>
  <c r="C45" i="22"/>
  <c r="D45" i="22"/>
  <c r="E45" i="22"/>
  <c r="F45" i="22"/>
  <c r="G45" i="22"/>
  <c r="H45" i="22"/>
  <c r="I45" i="22"/>
  <c r="J45" i="22"/>
  <c r="C46" i="22"/>
  <c r="D46" i="22"/>
  <c r="E46" i="22"/>
  <c r="F46" i="22"/>
  <c r="G46" i="22"/>
  <c r="H46" i="22"/>
  <c r="I46" i="22"/>
  <c r="J46" i="22"/>
  <c r="C47" i="22"/>
  <c r="D47" i="22"/>
  <c r="E47" i="22"/>
  <c r="F47" i="22"/>
  <c r="G47" i="22"/>
  <c r="H47" i="22"/>
  <c r="I47" i="22"/>
  <c r="J47" i="22"/>
  <c r="B47" i="22"/>
  <c r="B46" i="22"/>
  <c r="B45" i="22"/>
  <c r="B44" i="22"/>
  <c r="B43" i="22"/>
  <c r="B42" i="22"/>
  <c r="J39" i="22"/>
  <c r="I39" i="22"/>
  <c r="H39" i="22"/>
  <c r="G39" i="22"/>
  <c r="F39" i="22"/>
  <c r="E39" i="22"/>
  <c r="D39" i="22"/>
  <c r="C39" i="22"/>
  <c r="B39" i="22"/>
  <c r="J38" i="22"/>
  <c r="I38" i="22"/>
  <c r="H38" i="22"/>
  <c r="G38" i="22"/>
  <c r="F38" i="22"/>
  <c r="E38" i="22"/>
  <c r="D38" i="22"/>
  <c r="C38" i="22"/>
  <c r="B38" i="22"/>
  <c r="J40" i="22" l="1"/>
  <c r="J37" i="22"/>
  <c r="J36" i="22"/>
  <c r="J35" i="22"/>
  <c r="J34" i="22"/>
  <c r="J33" i="22"/>
  <c r="I40" i="22" l="1"/>
  <c r="I37" i="22"/>
  <c r="I36" i="22"/>
  <c r="I35" i="22"/>
  <c r="I34" i="22"/>
  <c r="I33" i="22"/>
  <c r="H40" i="22"/>
  <c r="H37" i="22"/>
  <c r="H36" i="22"/>
  <c r="H35" i="22"/>
  <c r="H34" i="22"/>
  <c r="H33" i="22"/>
  <c r="G40" i="22"/>
  <c r="G37" i="22"/>
  <c r="G36" i="22"/>
  <c r="G35" i="22"/>
  <c r="G34" i="22"/>
  <c r="G33" i="22"/>
  <c r="F40" i="22"/>
  <c r="F37" i="22"/>
  <c r="F36" i="22"/>
  <c r="F35" i="22"/>
  <c r="F34" i="22"/>
  <c r="F33" i="22"/>
  <c r="E40" i="22"/>
  <c r="E37" i="22"/>
  <c r="E36" i="22"/>
  <c r="E35" i="22"/>
  <c r="E34" i="22"/>
  <c r="E33" i="22"/>
  <c r="D40" i="22"/>
  <c r="D37" i="22"/>
  <c r="D36" i="22"/>
  <c r="D35" i="22"/>
  <c r="D34" i="22"/>
  <c r="D33" i="22"/>
  <c r="C40" i="22"/>
  <c r="C37" i="22"/>
  <c r="C36" i="22"/>
  <c r="C35" i="22"/>
  <c r="C34" i="22"/>
  <c r="C33" i="22"/>
  <c r="B40" i="22"/>
  <c r="B37" i="22"/>
  <c r="B36" i="22"/>
  <c r="B35" i="22"/>
  <c r="B34" i="22"/>
  <c r="B33" i="22"/>
  <c r="J2" i="28" l="1"/>
  <c r="J6" i="28"/>
  <c r="J3" i="28"/>
  <c r="J4" i="28"/>
  <c r="J5" i="28"/>
  <c r="J7" i="28"/>
  <c r="J8" i="28"/>
  <c r="I2" i="28"/>
  <c r="I6" i="28"/>
  <c r="I3" i="28"/>
  <c r="I7" i="28"/>
  <c r="I4" i="28"/>
  <c r="I8" i="28"/>
  <c r="I5" i="28"/>
  <c r="I10" i="28" s="1"/>
  <c r="H2" i="28"/>
  <c r="H6" i="28"/>
  <c r="H5" i="28"/>
  <c r="H10" i="28" s="1"/>
  <c r="H8" i="28"/>
  <c r="H3" i="28"/>
  <c r="H4" i="28"/>
  <c r="H7" i="28"/>
  <c r="G2" i="28"/>
  <c r="G4" i="28"/>
  <c r="G6" i="28"/>
  <c r="G8" i="28"/>
  <c r="G7" i="28"/>
  <c r="G5" i="28"/>
  <c r="G3" i="28"/>
  <c r="F2" i="28"/>
  <c r="F7" i="28"/>
  <c r="F4" i="28"/>
  <c r="F6" i="28"/>
  <c r="F5" i="28"/>
  <c r="F3" i="28"/>
  <c r="F8" i="28"/>
  <c r="E2" i="28"/>
  <c r="E6" i="28"/>
  <c r="E4" i="28"/>
  <c r="E8" i="28"/>
  <c r="E5" i="28"/>
  <c r="E3" i="28"/>
  <c r="E7" i="28"/>
  <c r="D2" i="28"/>
  <c r="D8" i="28"/>
  <c r="D7" i="28"/>
  <c r="D6" i="28"/>
  <c r="D5" i="28"/>
  <c r="D4" i="28"/>
  <c r="D3" i="28"/>
  <c r="C2" i="28"/>
  <c r="C3" i="28"/>
  <c r="C4" i="28"/>
  <c r="C5" i="28"/>
  <c r="C6" i="28"/>
  <c r="C7" i="28"/>
  <c r="C8" i="28"/>
  <c r="B8" i="28"/>
  <c r="B7" i="28"/>
  <c r="B6" i="28"/>
  <c r="B5" i="28"/>
  <c r="B4" i="28"/>
  <c r="B3" i="28"/>
  <c r="B2" i="28"/>
  <c r="J12" i="28" l="1"/>
  <c r="F14" i="28"/>
  <c r="E14" i="28"/>
  <c r="I11" i="28"/>
  <c r="E12" i="28"/>
  <c r="G14" i="28"/>
  <c r="G13" i="28"/>
  <c r="G10" i="28"/>
  <c r="C14" i="28"/>
  <c r="G11" i="28"/>
  <c r="D11" i="28"/>
  <c r="J14" i="28"/>
  <c r="D14" i="28"/>
  <c r="I13" i="28"/>
  <c r="B11" i="28"/>
  <c r="C12" i="28"/>
  <c r="I14" i="28"/>
  <c r="C11" i="28"/>
  <c r="B12" i="28"/>
  <c r="B14" i="28"/>
  <c r="H14" i="28"/>
  <c r="D12" i="28"/>
  <c r="F11" i="28"/>
  <c r="H13" i="28"/>
  <c r="J11" i="28"/>
  <c r="E11" i="28"/>
  <c r="H11" i="28"/>
  <c r="D10" i="28"/>
  <c r="D13" i="28"/>
  <c r="J13" i="28"/>
  <c r="J10" i="28"/>
  <c r="I12" i="28"/>
  <c r="F12" i="28"/>
  <c r="B13" i="28"/>
  <c r="B10" i="28"/>
  <c r="F10" i="28"/>
  <c r="F13" i="28"/>
  <c r="H12" i="28"/>
  <c r="E10" i="28"/>
  <c r="E13" i="28"/>
  <c r="C10" i="28"/>
  <c r="C13" i="28"/>
  <c r="G12" i="28"/>
  <c r="H50" i="22"/>
  <c r="J54" i="22" l="1"/>
  <c r="J52" i="22"/>
  <c r="I52" i="22"/>
  <c r="I54" i="22"/>
  <c r="H51" i="22"/>
  <c r="H53" i="22"/>
  <c r="H52" i="22"/>
  <c r="J53" i="22"/>
  <c r="J50" i="22"/>
  <c r="J51" i="22"/>
  <c r="I53" i="22"/>
  <c r="I50" i="22"/>
  <c r="H54" i="22"/>
  <c r="I51" i="22"/>
  <c r="C50" i="22" l="1"/>
  <c r="D50" i="22"/>
  <c r="C54" i="22" l="1"/>
  <c r="D51" i="22"/>
  <c r="B51" i="22"/>
  <c r="D52" i="22"/>
  <c r="C51" i="22"/>
  <c r="E51" i="22"/>
  <c r="G53" i="22"/>
  <c r="G50" i="22"/>
  <c r="C53" i="22"/>
  <c r="F54" i="22"/>
  <c r="B52" i="22"/>
  <c r="E53" i="22"/>
  <c r="E50" i="22"/>
  <c r="G52" i="22"/>
  <c r="E54" i="22"/>
  <c r="C52" i="22"/>
  <c r="B53" i="22"/>
  <c r="B50" i="22"/>
  <c r="G54" i="22"/>
  <c r="F50" i="22"/>
  <c r="F53" i="22"/>
  <c r="B54" i="22"/>
  <c r="G51" i="22"/>
  <c r="F51" i="22"/>
  <c r="D53" i="22"/>
  <c r="D54" i="22"/>
  <c r="E52" i="22"/>
  <c r="F52" i="22"/>
  <c r="G2" i="11" l="1"/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" i="5"/>
  <c r="J2" i="11" l="1"/>
</calcChain>
</file>

<file path=xl/sharedStrings.xml><?xml version="1.0" encoding="utf-8"?>
<sst xmlns="http://schemas.openxmlformats.org/spreadsheetml/2006/main" count="4551" uniqueCount="3442">
  <si>
    <t>Objective</t>
  </si>
  <si>
    <t>Name</t>
  </si>
  <si>
    <t>Mean</t>
  </si>
  <si>
    <t>SD</t>
  </si>
  <si>
    <t>Min</t>
  </si>
  <si>
    <t>Q1</t>
  </si>
  <si>
    <t>Median</t>
  </si>
  <si>
    <t>Q3</t>
  </si>
  <si>
    <t>Max</t>
  </si>
  <si>
    <t>Bottom</t>
  </si>
  <si>
    <t>2Q Box</t>
  </si>
  <si>
    <t>3Q Box</t>
  </si>
  <si>
    <t>Whisker-</t>
  </si>
  <si>
    <t>Whisker+</t>
  </si>
  <si>
    <t>Ply count</t>
  </si>
  <si>
    <t>Time (s)</t>
  </si>
  <si>
    <t>Time (m)</t>
  </si>
  <si>
    <t>Niteration</t>
  </si>
  <si>
    <t>Objective iteration 1</t>
  </si>
  <si>
    <t>Objective iteration 2</t>
  </si>
  <si>
    <t>Objective iteration 3</t>
  </si>
  <si>
    <t>Objective iteration 4</t>
  </si>
  <si>
    <t>Objective iteration 5</t>
  </si>
  <si>
    <t>LpTarget[1]-Lp[1]</t>
  </si>
  <si>
    <t>LpTarget[2]-Lp[2]</t>
  </si>
  <si>
    <t>LpTarget[3]-Lp[3]</t>
  </si>
  <si>
    <t>LpTarget[4]-Lp[4]</t>
  </si>
  <si>
    <t>LpTarget[5]-Lp[5]</t>
  </si>
  <si>
    <t>LpTarget[6]-Lp[6]</t>
  </si>
  <si>
    <t>LpTarget[7]-Lp[7]</t>
  </si>
  <si>
    <t>LpTarget[8]-Lp[8]</t>
  </si>
  <si>
    <t>LpTarget[9]-Lp[9]</t>
  </si>
  <si>
    <t>LpTarget[10]-Lp[10]</t>
  </si>
  <si>
    <t>LpTarget[11]-Lp[11]</t>
  </si>
  <si>
    <t>LpTarget[1]</t>
  </si>
  <si>
    <t>LpTarget[2]</t>
  </si>
  <si>
    <t>LpTarget[3]</t>
  </si>
  <si>
    <t>LpTarget[4]</t>
  </si>
  <si>
    <t>LpTarget[5]</t>
  </si>
  <si>
    <t>LpTarget[6]</t>
  </si>
  <si>
    <t>LpTarget[7]</t>
  </si>
  <si>
    <t>LpTarget[8]</t>
  </si>
  <si>
    <t>LpTarget[9]</t>
  </si>
  <si>
    <t>LpTarget[10]</t>
  </si>
  <si>
    <t>LpTarget[11]</t>
  </si>
  <si>
    <t>LpTarget[12]</t>
  </si>
  <si>
    <t>N0_target</t>
  </si>
  <si>
    <t>N90_target</t>
  </si>
  <si>
    <t>N45_target</t>
  </si>
  <si>
    <t>N-45_target</t>
  </si>
  <si>
    <t>N0 - N0_target</t>
  </si>
  <si>
    <t>N90 - N90_target</t>
  </si>
  <si>
    <t>N45 - N45_target</t>
  </si>
  <si>
    <t>N-45 - N-45_target</t>
  </si>
  <si>
    <t>SS retrieved</t>
  </si>
  <si>
    <t>Sym</t>
  </si>
  <si>
    <t>Bal</t>
  </si>
  <si>
    <t>Damtol</t>
  </si>
  <si>
    <t>Rule10Percent</t>
  </si>
  <si>
    <t>PlyCount</t>
  </si>
  <si>
    <t>Percentage0</t>
  </si>
  <si>
    <t>Percentage45</t>
  </si>
  <si>
    <t>Percentage90</t>
  </si>
  <si>
    <t>Percentage-45</t>
  </si>
  <si>
    <t>Percentage+-45</t>
  </si>
  <si>
    <t>Diso</t>
  </si>
  <si>
    <t>DeltaAngle</t>
  </si>
  <si>
    <t>Contig</t>
  </si>
  <si>
    <t>NContig</t>
  </si>
  <si>
    <t>method</t>
  </si>
  <si>
    <t>Number of iterations</t>
  </si>
  <si>
    <t>Alpha - inhomogeneity coefficient</t>
  </si>
  <si>
    <t>Beta</t>
  </si>
  <si>
    <t>Minimum group size</t>
  </si>
  <si>
    <t>Maximum group size</t>
  </si>
  <si>
    <t>BeginningOf10PercentRule</t>
  </si>
  <si>
    <t>Population</t>
  </si>
  <si>
    <t>Sensitivities[1]</t>
  </si>
  <si>
    <t>Sensitivities[2]</t>
  </si>
  <si>
    <t>Sensitivities[3]</t>
  </si>
  <si>
    <t>Sensitivities[4]</t>
  </si>
  <si>
    <t>Sensitivities[5]</t>
  </si>
  <si>
    <t>Sensitivities[6]</t>
  </si>
  <si>
    <t>Sensitivities[7]</t>
  </si>
  <si>
    <t>Sensitivities[8]</t>
  </si>
  <si>
    <t>Sensitivities[9]</t>
  </si>
  <si>
    <t>Sensitivities[10]</t>
  </si>
  <si>
    <t>Sensitivities[11]</t>
  </si>
  <si>
    <t>Sensitivities[12]</t>
  </si>
  <si>
    <t>BandB</t>
  </si>
  <si>
    <t>90 45 0 -45 -45 0 45 90 -45 0 45 90 90 45 0 -45 0 45 90 -45 -45 90 45 0 -45 90 45 0 0 45 90 -45 0 45 90 -45 -45 90 45 0 0 45 90 -45 -45 90 45 0 -45 90 45 0 0 45 90 -45 0 45 90 -45 -45 90 45 0 -45 0 45 90 90 45 0 -45 90 45 0 -45 -45 0 45 90</t>
  </si>
  <si>
    <t>-45 90 45 0 0 45 90 -45 0 45 90 -45 -45 90 45 0 45 90 -45 0 0 -45 90 45 0 -45 90 45 45 90 -45 0 45 90 -45 0 0 -45 90 45 45 90 -45 0 0 -45 90 45 0 -45 90 45 45 90 -45 0 45 90 -45 0 0 -45 90 45 0 45 90 -45 -45 90 45 0 -45 90 45 0 0 45 90 -45</t>
  </si>
  <si>
    <t>-45 0 45 90 90 45 0 -45 90 45 0 -45 -45 0 45 90 45 0 -45 90 90 -45 0 45 90 -45 0 45 45 0 -45 90 45 0 -45 90 90 -45 0 45 45 0 -45 90 90 -45 0 45 90 -45 0 45 45 0 -45 90 45 0 -45 90 90 -45 0 45 90 45 0 -45 -45 0 45 90 -45 0 45 90 90 45 0 -45</t>
  </si>
  <si>
    <t>45 0 -45 90 90 -45 0 45 90 -45 0 45 45 0 -45 90 -45 0 45 90 90 45 0 -45 90 45 0 -45 -45 0 45 90 -45 0 45 90 90 45 0 -45 -45 0 45 90 90 45 0 -45 90 45 0 -45 -45 0 45 90 -45 0 45 90 90 45 0 -45 90 -45 0 45 45 0 -45 90 45 0 -45 90 90 -45 0 45</t>
  </si>
  <si>
    <t>0 0 0 0 0 -45 0 0 0 0 0 -45 90 90 45 45 0 0 0 -45 90 45 0 0 0 0 0 -45 0 0 0 0 45 90 -45 0 0 -45 0 0 0 0 -45 0 0 -45 90 45 0 0 0 0 -45 0 0 0 0 0 45 90 -45 0 0 0 45 45 90 90 -45 0 0 0 0 0 -45 0 0 0 0 0</t>
  </si>
  <si>
    <t>0 0 0 0 0 45 0 0 0 0 0 45 90 90 -45 -45 0 0 0 45 90 -45 0 0 0 0 0 45 0 0 0 0 -45 90 45 0 0 45 0 0 0 0 45 0 0 45 90 -45 0 0 0 0 45 0 0 0 0 0 -45 90 45 0 0 0 -45 -45 90 90 45 0 0 0 0 0 45 0 0 0 0 0</t>
  </si>
  <si>
    <t>90 90 90 90 90 -45 90 90 90 90 90 -45 0 0 45 45 90 90 90 -45 0 45 90 90 90 90 90 -45 90 90 90 90 45 0 -45 90 90 -45 90 90 90 90 -45 90 90 -45 0 45 90 90 90 90 -45 90 90 90 90 90 45 0 -45 90 90 90 45 45 0 0 -45 90 90 90 90 90 -45 90 90 90 90 90</t>
  </si>
  <si>
    <t>90 90 90 90 90 45 90 90 90 90 90 45 0 0 -45 -45 90 90 90 45 0 -45 90 90 90 90 90 45 90 90 90 90 -45 0 45 90 90 45 90 90 90 90 45 90 90 45 0 -45 90 90 90 90 45 90 90 90 90 90 -45 0 45 90 90 90 -45 -45 0 0 45 90 90 90 90 90 45 90 90 90 90 90</t>
  </si>
  <si>
    <t>0 0 0 0 0 45 0 0 0 0 0 45 90 90 -45 -45 0 0 0 -45 90 45 0 0 0 0 0 -45 0 0 0 0 45 90 45 0 0 -45 0 0 0 0 -45 0 0 45 90 45 0 0 0 0 -45 0 0 0 0 0 45 90 -45 0 0 0 -45 -45 90 90 45 0 0 0 0 0 45 0 0 0 0 0</t>
  </si>
  <si>
    <t>90 90 90 90 90 45 0 0 0 0 0 -45 90 45 90 -45 90 90 90 45 90 -45 0 0 0 0 0 45 0 0 0 0 0 -45 90 90 -45 0 0 45 45 0 0 -45 90 90 -45 0 0 0 0 0 45 0 0 0 0 0 -45 90 45 90 90 90 -45 90 45 90 -45 0 0 0 0 0 45 90 90 90 90 90</t>
  </si>
  <si>
    <t>0 0 0 0 0 45 0 0 0 0 0 45 90 90 -45 -45 0 0 0 -45 90 45 0 0 0 0 0 -45 90 90 90 90 90 45 90 90 45 90 90 -45 -45 90 90 45 90 90 45 90 90 90 90 90 -45 0 0 0 0 0 45 90 -45 0 0 0 -45 -45 90 90 45 0 0 0 0 0 45 0 0 0 0 0</t>
  </si>
  <si>
    <t>0 0 0 0 0 -45 0 0 0 0 0 -45 90 90 45 45 0 0 0 -45 90 45 0 0 0 0 0 -45 0 0 0 0 45 90 -45 0 0 45 0 0 0 0 45 0 0 -45 90 45 0 0 0 0 -45 0 0 0 0 0 45 90 -45 0 0 0 45 45 90 90 -45 0 0 0 0 0 -45 0 0 0 0 0</t>
  </si>
  <si>
    <t>90 90 90 90 90 45 90 90 90 90 90 45 0 0 -45 -45 90 90 90 -45 0 45 90 90 90 90 90 -45 90 90 90 90 45 0 45 90 90 -45 90 90 90 90 -45 90 90 45 0 45 90 90 90 90 -45 90 90 90 90 90 45 0 -45 90 90 90 -45 -45 0 0 45 90 90 90 90 90 45 90 90 90 90 90</t>
  </si>
  <si>
    <t>90 90 90 90 90 -45 90 90 90 90 90 -45 0 0 45 45 90 90 90 -45 0 45 90 90 90 90 90 -45 90 90 90 90 45 0 -45 90 90 45 90 90 90 90 45 90 90 -45 0 45 90 90 90 90 -45 90 90 90 90 90 45 0 -45 90 90 90 45 45 0 0 -45 90 90 90 90 90 -45 90 90 90 90 90</t>
  </si>
  <si>
    <t>-45 90 45 0 0 45 90 -45 90 -45 0 45 45 0 -45 90 -45 90 45 0 0 45 90 -45 90 -45 0 45 45 0 -45 90 -45 90 45 0 0 45 90 -45 -45 90 45 0 0 45 90 -45 90 -45 0 45 45 0 -45 90 -45 90 45 0 0 45 90 -45 90 -45 0 45 45 0 -45 90 -45 90 45 0 0 45 90 -45</t>
  </si>
  <si>
    <t>0 0 0 0 0 45 0 0 0 0 0 -45 90 45 90 -45 90 90 90 45 0 -45 0 0 0 0 0 45 90 90 90 90 90 -45 90 45 0 0 -45 90 90 -45 0 0 45 90 -45 90 90 90 90 90 45 0 0 0 0 0 -45 0 45 90 90 90 -45 90 45 90 -45 0 0 0 0 0 45 0 0 0 0 0</t>
  </si>
  <si>
    <t>0 0 0 0 0 45 0 0 45 0 0 0 -45 -45 90 90 45 0 0 0 -45 90 45 0 0 0 0 0 45 90 90 90 90 -45 90 90 45 0 -45 90 90 -45 0 45 90 90 -45 90 90 90 90 45 0 0 0 0 0 45 90 -45 0 0 0 45 90 90 -45 -45 0 0 0 45 0 0 45 0 0 0 0 0</t>
  </si>
  <si>
    <t>90 90 -45 90 90 90 90 90 45 0 0 45 90 -45 90 45 90 90 90 45 0 -45 90 90 90 90 90 -45 90 90 90 90 -45 0 0 45 90 90 -45 90 90 -45 90 90 45 0 0 -45 90 90 90 90 -45 90 90 90 90 90 -45 0 45 90 90 90 45 90 -45 90 45 0 0 45 90 90 90 90 90 -45 90 90</t>
  </si>
  <si>
    <t>-45 -45 90 -45 0 -45 0 -45 0 -45 90 45 45 45 0 -45 -45 0 -45 0 -45 90 -45 -45 -45 -45 0 -45 -45 -45 0 45 90 -45 0 -45 0 45 90 -45 -45 90 45 0 -45 0 -45 90 45 0 -45 -45 -45 0 -45 -45 -45 -45 90 -45 0 -45 0 -45 -45 0 45 45 45 90 -45 0 -45 0 -45 0 -45 90 -45 -45</t>
  </si>
  <si>
    <t>-45 -45 -45 0 -45 -45 -45 -45 90 45 45 90 -45 0 -45 90 -45 -45 -45 -45 0 45 45 0 -45 -45 -45 -45 -45 90 -45 -45 -45 -45 -45 90 -45 -45 0 45 45 0 -45 -45 90 -45 -45 -45 -45 -45 90 -45 -45 -45 -45 -45 0 45 45 0 -45 -45 -45 -45 90 -45 0 -45 90 45 45 90 -45 -45 -45 -45 0 -45 -45 -45</t>
  </si>
  <si>
    <t>0 0 45 0 0 0 0 0 45 0 -45 -45 0 45 90 90 -45 0 0 0 45 90 45 0 0 0 0 0 -45 0 0 0 45 90 -45 0 0 -45 0 0 0 0 -45 0 0 -45 90 45 0 0 0 -45 0 0 0 0 0 45 90 45 0 0 0 -45 90 90 45 0 -45 -45 0 45 0 0 0 0 0 45 0 0</t>
  </si>
  <si>
    <t>45 45 0 45 90 45 90 45 90 45 0 -45 -45 -45 90 45 45 90 45 90 45 0 45 45 45 45 90 45 45 45 90 -45 0 45 90 45 90 -45 0 45 45 0 -45 90 45 90 45 0 -45 90 45 45 45 90 45 45 45 45 0 45 90 45 90 45 45 90 -45 -45 -45 0 45 90 45 90 45 90 45 0 45 45</t>
  </si>
  <si>
    <t>45 45 90 45 0 45 0 45 0 45 90 -45 -45 -45 0 45 45 0 45 0 45 90 45 45 45 45 0 45 45 45 0 -45 90 45 0 45 0 -45 90 45 45 90 -45 0 45 0 45 90 -45 0 45 45 45 0 45 45 45 45 90 45 0 45 0 45 45 0 -45 -45 -45 90 45 0 45 0 45 0 45 90 45 45</t>
  </si>
  <si>
    <t>-45 -45 90 -45 90 -45 90 -45 90 45 45 0 -45 0 -45 0 -45 90 -45 -45 90 45 90 -45 -45 -45 90 -45 -45 -45 90 45 0 -45 90 -45 90 -45 90 -45 -45 90 -45 90 -45 90 -45 0 45 90 -45 -45 -45 90 -45 -45 -45 90 45 90 -45 -45 90 -45 0 -45 0 -45 0 45 45 90 -45 90 -45 90 -45 90 -45 -45</t>
  </si>
  <si>
    <t>90 -45 90 -45 -45 0 -45 0 -45 90 45 0 0 45 90 -45 90 -45 90 45 90 -45 -45 90 -45 0 -45 90 -45 -45 0 45 90 -45 0 -45 90 90 -45 0 0 -45 90 90 -45 0 -45 90 45 0 -45 -45 90 -45 0 -45 90 -45 -45 90 45 90 -45 90 -45 90 45 0 0 45 90 -45 0 -45 0 -45 -45 90 -45 90</t>
  </si>
  <si>
    <t>90 90 -45 0 -45 0 -45 0 45 90 -45 0 0 45 90 -45 90 90 -45 0 0 45 90 90 -45 0 -45 90 -45 0 45 0 -45 90 90 -45 0 0 -45 90 90 -45 0 0 -45 90 90 -45 0 45 0 -45 90 -45 0 -45 90 90 45 0 0 -45 90 90 -45 90 45 0 0 -45 90 45 0 -45 0 -45 0 -45 90 90</t>
  </si>
  <si>
    <t>0 0 0 0 0 45 90 90 90 90 90 -45 0 -45 0 45 0 0 0 -45 0 45 90 90 90 90 90 -45 0 0 0 0 0 45 0 0 -45 90 90 45 45 90 90 -45 0 0 45 0 0 0 0 0 -45 90 90 90 90 90 45 0 -45 0 0 0 45 0 -45 0 -45 90 90 90 90 90 45 0 0 0 0 0</t>
  </si>
  <si>
    <t>0 0 45 0 0 -45 0 -45 90 45 0 0 0 -45 90 90 45 0 0 0 0 -45 0 0 0 0 45 0 0 0 0 0 -45 90 45 0 0 45 0 -45 -45 0 45 0 0 45 90 -45 0 0 0 0 0 45 0 0 0 0 -45 0 0 0 0 45 90 90 -45 0 0 0 45 90 -45 0 -45 0 0 45 0 0</t>
  </si>
  <si>
    <t>0 0 45 0 -45 90 90 90 -45 90 90 45 0 0 -45 90 90 90 45 0 -45 0 0 0 0 45 90 90 90 45 0 0 -45 90 90 45 0 0 -45 90 90 -45 0 0 45 90 90 -45 0 0 45 90 90 90 45 0 0 0 0 -45 0 45 90 90 90 -45 0 0 45 90 90 -45 90 90 90 -45 0 45 0 0</t>
  </si>
  <si>
    <t>-45 -45 -45 -45 -45 0 45 45 45 45 45 90 -45 90 -45 0 -45 -45 -45 90 -45 0 45 45 45 45 45 90 -45 -45 -45 -45 -45 0 -45 -45 90 45 45 0 0 45 45 90 -45 -45 0 -45 -45 -45 -45 -45 90 45 45 45 45 45 0 -45 90 -45 -45 -45 0 -45 90 -45 90 45 45 45 45 45 0 -45 -45 -45 -45 -45</t>
  </si>
  <si>
    <t>0 0 0 45 0 0 45 0 45 0 -45 0 45 90 -45 90 -45 0 0 0 45 90 45 0 0 0 0 0 45 0 0 -45 90 90 -45 90 45 0 -45 90 90 -45 0 45 90 -45 90 90 -45 0 0 45 0 0 0 0 0 45 90 45 0 0 0 -45 90 -45 90 45 0 -45 0 45 0 45 0 0 45 0 0 0</t>
  </si>
  <si>
    <t>0 0 0 45 0 0 0 45 0 45 0 -45 -45 90 45 90 45 0 0 0 -45 90 45 0 0 0 0 0 45 0 0 0 -45 90 -45 0 0 45 0 -45 -45 0 45 0 0 -45 90 -45 0 0 0 45 0 0 0 0 0 45 90 -45 0 0 0 45 90 45 90 -45 -45 0 45 0 45 0 0 0 45 0 0 0</t>
  </si>
  <si>
    <t>0 0 45 0 45 90 90 90 90 45 0 -45 0 45 90 -45 0 0 45 90 -45 0 0 0 45 90 45 0 0 0 0 -45 90 90 -45 0 45 90 -45 0 0 -45 90 45 0 -45 90 90 -45 0 0 0 0 45 90 45 0 0 0 -45 90 45 0 0 -45 90 45 0 -45 0 45 90 90 90 90 45 0 45 0 0</t>
  </si>
  <si>
    <t>45 45 0 45 0 0 45 0 45 0 -45 -45 90 45 90 -45 0 45 45 0 -45 90 -45 90 45 90 -45 90 45 45 45 90 -45 -45 -45 90 -45 0 45 90 90 45 0 -45 90 -45 -45 -45 90 45 45 45 90 -45 90 45 90 -45 90 -45 0 45 45 0 -45 90 45 90 -45 -45 0 45 0 45 0 0 45 0 45 45</t>
  </si>
  <si>
    <t>0 0 0 45 0 0 0 45 0 45 90 90 -45 0 0 -45 90 90 90 90 -45 0 0 0 45 90 90 90 90 45 0 0 -45 90 90 45 0 0 -45 90 90 -45 0 0 45 90 90 -45 0 0 45 90 90 90 90 45 0 0 0 -45 90 90 90 90 -45 0 0 -45 90 90 45 0 45 0 0 0 45 0 0 0</t>
  </si>
  <si>
    <t>45 45 0 45 0 -45 -45 0 -45 90 -45 90 45 45 0 -45 -45 0 45 45 90 -45 -45 0 45 45 0 -45 -45 0 45 45 45 90 45 0 -45 -45 0 45 45 0 -45 -45 0 45 90 45 45 45 0 -45 -45 0 45 45 0 -45 -45 90 45 45 0 -45 -45 0 45 45 90 -45 90 -45 0 -45 -45 0 45 0 45 45</t>
  </si>
  <si>
    <t>0 45 0 45 45 0 -45 -45 0 45 90 45 90 -45 0 45 0 -45 90 45 0 45 0 45 0 -45 0 45 45 0 -45 90 45 0 -45 0 45 45 0 -45 -45 0 45 45 0 -45 0 45 90 -45 0 45 45 0 -45 0 45 0 45 0 45 90 -45 0 45 0 -45 90 45 90 45 0 -45 -45 0 45 45 0 45 0</t>
  </si>
  <si>
    <t>0 -45 0 45 45 90 -45 -45 0 45 45 0 45 90 -45 0 45 90 90 -45 0 45 0 -45 0 -45 0 45 45 90 -45 -45 0 45 0 45 90 -45 0 45 45 0 -45 90 45 0 45 0 -45 -45 90 45 45 0 -45 0 -45 0 45 0 -45 90 90 45 0 -45 90 45 0 45 45 0 -45 -45 90 45 45 0 -45 0</t>
  </si>
  <si>
    <t>0 0 45 90 -45 0 -45 90 45 0 45 0 -45 90 45 0 0 45 0 -45 -45 0 0 45 0 0 45 90 -45 0 -45 90 45 0 45 0 -45 90 45 0 0 45 90 -45 0 45 0 45 90 -45 0 -45 90 45 0 0 45 0 0 -45 -45 0 45 0 0 45 90 -45 0 45 0 45 90 -45 0 -45 90 45 0 0</t>
  </si>
  <si>
    <t>90 -45 0 0 0 45 90 90 45 0 45 0 -45 -45 0 45 0 -45 -45 0 -45 0 0 0 45 90 90 90 45 0 0 0 45 90 -45 0 45 90 -45 0 0 -45 90 45 0 -45 90 45 0 0 0 45 90 90 90 45 0 0 0 -45 0 -45 -45 0 45 0 -45 -45 0 45 0 45 90 90 45 0 0 0 -45 90</t>
  </si>
  <si>
    <t>0 -45 -45 0 45 90 45 90 -45 0 0 -45 90 45 0 -45 90 -45 90 45 0 -45 0 -45 0 45 0 -45 90 45 45 90 -45 0 -45 0 45 90 -45 0 0 -45 90 45 0 -45 0 -45 90 45 45 90 -45 0 45 0 -45 0 -45 0 45 90 -45 90 -45 0 45 90 -45 0 0 -45 90 45 90 45 0 -45 -45 0</t>
  </si>
  <si>
    <t>0 45 45 0 -45 90 -45 90 45 0 0 45 90 -45 0 45 90 45 90 -45 0 45 0 45 0 -45 0 45 90 -45 -45 90 45 0 45 0 -45 90 45 0 0 45 90 -45 0 45 0 45 90 -45 -45 90 45 0 -45 0 45 0 45 0 -45 90 45 90 45 0 -45 90 45 0 0 45 90 -45 90 -45 0 45 45 0</t>
  </si>
  <si>
    <t>-45 -45 0 45 0 -45 90 45 0 -45 90 -45 90 45 0 -45 0 -45 0 -45 0 -45 0 -45 90 45 0 -45 -45 -45 90 45 0 -45 0 -45 90 45 0 -45 -45 0 45 90 -45 0 -45 0 45 90 -45 -45 -45 0 45 90 -45 0 -45 0 -45 0 -45 0 -45 0 45 90 -45 90 -45 0 45 90 -45 0 45 0 -45 -45</t>
  </si>
  <si>
    <t>-45 -45 0 45 0 0 0 45 0 -45 -45 90 -45 90 -45 0 -45 -45 90 45 45 0 -45 0 -45 0 -45 0 -45 0 -45 90 -45 0 45 0 -45 -45 0 45 45 0 -45 -45 0 45 0 -45 90 -45 0 -45 0 -45 0 -45 0 -45 0 45 45 90 -45 -45 0 -45 90 -45 90 -45 -45 0 45 0 0 0 45 0 -45 -45</t>
  </si>
  <si>
    <t>90 90 -45 90 90 45 90 90 45 0 -45 90 90 45 0 0 -45 90 90 90 -45 90 90 90 90 90 45 90 90 90 45 0 -45 90 90 90 45 90 -45 90 90 -45 90 45 90 90 90 -45 0 45 90 90 90 45 90 90 90 90 90 -45 90 90 90 -45 0 0 45 90 90 -45 0 45 90 90 45 90 90 -45 90 90</t>
  </si>
  <si>
    <t>90 90 90 45 90 90 90 90 90 45 0 -45 0 -45 90 45 90 90 90 -45 0 45 90 90 90 90 90 -45 90 90 90 90 45 0 45 90 90 45 90 90 90 90 45 90 90 45 0 45 90 90 90 90 -45 90 90 90 90 90 45 0 -45 90 90 90 45 90 -45 0 -45 0 45 90 90 90 90 90 45 90 90 90</t>
  </si>
  <si>
    <t>90 90 90 -45 90 90 90 90 90 45 0 45 0 45 90 -45 90 90 90 -45 0 45 90 90 90 90 90 45 90 90 90 90 -45 0 45 90 90 45 90 90 90 90 45 90 90 45 0 -45 90 90 90 90 45 90 90 90 90 90 45 0 -45 90 90 90 -45 90 45 0 45 0 45 90 90 90 90 90 -45 90 90 90</t>
  </si>
  <si>
    <t>90 90 45 90 90 90 90 90 45 0 0 -45 0 -45 90 45 0 0 0 -45 90 -45 90 90 90 90 90 45 90 90 90 90 90 45 90 90 45 0 0 45 45 0 0 45 90 90 45 90 90 90 90 90 45 90 90 90 90 90 -45 90 -45 0 0 0 45 90 -45 0 -45 0 0 45 90 90 90 90 90 45 90 90</t>
  </si>
  <si>
    <t>90 90 90 90 90 -45 0 0 0 0 0 45 0 45 90 -45 90 90 90 45 0 -45 90 90 90 90 90 45 0 0 0 0 0 -45 90 90 -45 90 90 45 45 90 90 -45 90 90 -45 0 0 0 0 0 45 90 90 90 90 90 -45 0 45 90 90 90 -45 90 45 0 45 0 0 0 0 0 -45 90 90 90 90 90</t>
  </si>
  <si>
    <t>0 0 0 0 0 -45 0 0 0 0 45 90 90 45 90 -45 90 90 90 -45 0 45 0 0 0 0 0 45 90 90 90 90 90 -45 0 0 45 0 0 -45 -45 0 0 45 0 0 -45 90 90 90 90 90 45 0 0 0 0 0 45 0 -45 90 90 90 -45 90 45 90 90 45 0 0 0 0 -45 0 0 0 0 0</t>
  </si>
  <si>
    <t>0 0 0 45 45 0 45 0 0 45 90 -45 0 45 90 -45 90 45 45 0 -45 90 90 90 45 90 45 90 90 90 45 0 -45 90 45 90 45 90 -45 0 0 -45 90 45 90 45 90 -45 0 45 90 90 90 45 90 45 90 90 90 -45 0 45 45 90 -45 90 45 0 -45 90 45 0 0 45 0 45 45 0 0 0</t>
  </si>
  <si>
    <t>90 90 -45 0 -45 90 -45 0 -45 90 45 90 45 0 -45 90 90 -45 90 45 90 -45 90 90 90 90 -45 0 -45 90 90 -45 90 45 0 -45 90 90 -45 0 0 -45 90 90 -45 0 45 90 -45 90 90 -45 0 -45 90 90 90 90 -45 90 45 90 -45 90 90 -45 0 45 90 45 90 -45 0 -45 90 -45 0 -45 90 90</t>
  </si>
  <si>
    <t>45 45 45 0 -45 -45 90 -45 90 -45 0 0 -45 0 45 45 45 90 -45 -45 0 -45 -45 90 45 45 45 45 45 90 -45 -45 0 45 0 45 90 45 0 -45 -45 0 45 90 45 0 45 0 -45 -45 90 45 45 45 45 45 90 -45 -45 0 -45 -45 90 45 45 45 0 -45 0 0 -45 90 -45 90 -45 -45 0 45 45 45</t>
  </si>
  <si>
    <t>0 0 0 0 0 45 90 90 90 90 90 -45 0 -45 0 45 0 0 0 -45 0 45 90 90 90 90 90 -45 0 0 0 0 0 45 90 90 -45 90 90 45 45 90 90 -45 90 90 45 0 0 0 0 0 -45 90 90 90 90 90 45 0 -45 0 0 0 45 0 -45 0 -45 90 90 90 90 90 45 0 0 0 0 0</t>
  </si>
  <si>
    <t>-45 -45 0 -45 90 90 90 -45 90 -45 90 45 0 45 90 -45 0 -45 0 45 90 -45 -45 -45 90 -45 90 -45 90 -45 90 45 90 -45 0 -45 90 90 -45 0 0 -45 90 90 -45 0 -45 90 45 90 -45 90 -45 90 -45 90 -45 -45 -45 90 45 0 -45 0 -45 90 45 0 45 90 -45 90 -45 90 90 90 -45 0 -45 -45</t>
  </si>
  <si>
    <t>45 0 45 0 -45 90 90 -45 0 45 45 0 45 90 45 0 45 0 -45 90 45 0 45 0 -45 90 45 0 45 90 90 -45 0 45 0 45 90 -45 0 45 45 0 -45 90 45 0 45 0 -45 90 90 45 0 45 90 -45 0 45 0 45 90 -45 0 45 0 45 90 45 0 45 45 0 -45 90 90 -45 0 45 0 45</t>
  </si>
  <si>
    <t>45 45 90 45 90 -45 0 -45 90 45 0 45 90 -45 90 45 0 -45 90 45 90 45 90 45 0 -45 90 45 45 0 -45 -45 90 45 90 45 0 -45 90 45 45 90 -45 0 45 90 45 90 -45 -45 0 45 45 90 -45 0 45 90 45 90 45 90 -45 0 45 90 -45 90 45 0 45 90 -45 0 -45 90 45 90 45 45</t>
  </si>
  <si>
    <t>0 0 0 0 0 -45 0 0 0 0 0 -45 90 90 45 45 0 0 0 45 90 -45 0 0 0 0 0 45 0 0 0 0 -45 90 45 0 0 -45 0 0 0 0 -45 0 0 45 90 -45 0 0 0 0 45 0 0 0 0 0 -45 90 45 0 0 0 45 45 90 90 -45 0 0 0 0 0 -45 0 0 0 0 0</t>
  </si>
  <si>
    <t>90 90 90 90 90 -45 90 90 90 90 90 -45 0 0 45 45 90 90 90 45 0 -45 90 90 90 90 90 45 90 90 90 90 -45 0 -45 90 90 45 90 90 90 90 45 90 90 -45 0 -45 90 90 90 90 45 90 90 90 90 90 -45 0 45 90 90 90 45 45 0 0 -45 90 90 90 90 90 -45 90 90 90 90 90</t>
  </si>
  <si>
    <t>0 0 0 0 0 -45 0 0 0 0 0 -45 90 90 45 45 0 0 0 45 90 -45 0 0 0 0 0 45 0 0 0 0 -45 90 -45 0 0 45 0 0 0 0 45 0 0 -45 90 -45 0 0 0 0 45 0 0 0 0 0 -45 90 45 0 0 0 45 45 90 90 -45 0 0 0 0 0 -45 0 0 0 0 0</t>
  </si>
  <si>
    <t>0 0 0 0 0 45 90 90 90 90 90 -45 0 45 0 -45 0 0 0 45 0 -45 90 90 90 90 90 45 90 90 90 90 90 -45 0 0 -45 90 90 45 45 90 90 -45 0 0 -45 90 90 90 90 90 45 90 90 90 90 90 -45 0 45 0 0 0 -45 0 45 0 -45 90 90 90 90 90 45 0 0 0 0 0</t>
  </si>
  <si>
    <t>0 0 0 0 0 -45 90 90 90 90 90 45 0 -45 0 45 0 0 0 -45 0 45 90 90 90 90 90 -45 90 90 90 90 90 45 0 0 45 90 90 -45 -45 90 90 45 0 0 45 90 90 90 90 90 -45 90 90 90 90 90 45 0 -45 0 0 0 45 0 -45 0 45 90 90 90 90 90 -45 0 0 0 0 0</t>
  </si>
  <si>
    <t>90 90 90 90 90 -45 0 0 0 0 0 45 90 -45 90 45 90 90 90 -45 90 45 0 0 0 0 0 -45 0 0 0 0 0 45 90 90 45 0 0 -45 -45 0 0 45 90 90 45 0 0 0 0 0 -45 0 0 0 0 0 45 90 -45 90 90 90 45 90 -45 90 45 0 0 0 0 0 -45 90 90 90 90 90</t>
  </si>
  <si>
    <t>90 90 90 90 90 45 90 90 90 90 90 45 0 0 -45 -45 90 90 90 -45 0 45 90 90 90 90 90 -45 0 0 0 0 0 45 0 0 45 0 0 -45 -45 0 0 45 0 0 45 0 0 0 0 0 -45 90 90 90 90 90 45 0 -45 90 90 90 -45 -45 0 0 45 90 90 90 90 90 45 90 90 90 90 90</t>
  </si>
  <si>
    <t>90 90 90 90 90 -45 90 90 90 90 90 -45 0 0 45 45 90 90 90 45 0 -45 90 90 90 90 90 45 0 0 0 0 0 -45 0 0 -45 0 0 45 45 0 0 -45 0 0 -45 0 0 0 0 0 45 90 90 90 90 90 -45 0 45 90 90 90 45 45 0 0 -45 90 90 90 90 90 -45 90 90 90 90 90</t>
  </si>
  <si>
    <t>0 0 0 0 0 -45 0 0 0 0 0 -45 90 90 45 45 0 0 0 45 90 -45 0 0 0 0 0 45 90 90 90 90 90 -45 90 90 -45 90 90 45 45 90 90 -45 90 90 -45 90 90 90 90 90 45 0 0 0 0 0 -45 90 45 0 0 0 45 45 90 90 -45 0 0 0 0 0 -45 0 0 0 0 0</t>
  </si>
  <si>
    <t>90 90 90 90 90 45 90 90 90 90 90 45 0 0 -45 -45 90 90 90 45 0 -45 90 90 90 90 90 45 90 90 90 90 -45 0 45 90 90 -45 90 90 90 90 -45 90 90 45 0 -45 90 90 90 90 45 90 90 90 90 90 -45 0 45 90 90 90 -45 -45 0 0 45 90 90 90 90 90 45 90 90 90 90 90</t>
  </si>
  <si>
    <t>0 0 0 0 0 45 0 0 0 0 0 45 90 90 -45 -45 0 0 0 45 90 -45 0 0 0 0 0 45 0 0 0 0 -45 90 45 0 0 -45 0 0 0 0 -45 0 0 45 90 -45 0 0 0 0 45 0 0 0 0 0 -45 90 45 0 0 0 -45 -45 90 90 45 0 0 0 0 0 45 0 0 0 0 0</t>
  </si>
  <si>
    <t>0 -45 90 45 45 90 -45 0 -45 0 45 90 90 45 0 -45 -45 0 45 90 90 45 0 -45 0 -45 90 45 45 90 -45 0 0 -45 90 45 45 90 -45 0 0 -45 90 45 45 90 -45 0 0 -45 90 45 45 90 -45 0 -45 0 45 90 90 45 0 -45 -45 0 45 90 90 45 0 -45 0 -45 90 45 45 90 -45 0</t>
  </si>
  <si>
    <t>0 45 90 -45 -45 90 45 0 45 0 -45 90 90 -45 0 45 0 45 90 -45 -45 90 45 0 45 0 -45 90 90 -45 0 45 0 45 90 -45 -45 90 45 0 0 45 90 -45 -45 90 45 0 45 0 -45 90 90 -45 0 45 0 45 90 -45 -45 90 45 0 45 0 -45 90 90 -45 0 45 0 45 90 -45 -45 90 45 0</t>
  </si>
  <si>
    <t>45 90 -45 0 0 -45 90 45 90 45 0 -45 -45 0 45 90 90 45 0 -45 -45 0 45 90 45 90 -45 0 0 -45 90 45 45 90 -45 0 0 -45 90 45 45 90 -45 0 0 -45 90 45 45 90 -45 0 0 -45 90 45 90 45 0 -45 -45 0 45 90 90 45 0 -45 -45 0 45 90 45 90 -45 0 0 -45 90 45</t>
  </si>
  <si>
    <t>90 90 90 90 90 45 90 90 90 90 90 -45 0 45 0 -45 0 0 0 45 90 -45 90 90 90 90 90 45 0 0 0 0 0 -45 0 45 90 90 -45 0 0 -45 90 90 45 0 -45 0 0 0 0 0 45 90 90 90 90 90 -45 90 45 0 0 0 -45 0 45 0 -45 90 90 90 90 90 45 90 90 90 90 90</t>
  </si>
  <si>
    <t>90 90 90 90 90 -45 90 90 90 90 90 45 0 -45 0 45 0 0 0 -45 90 45 90 90 90 90 90 -45 0 0 0 0 0 45 0 -45 90 90 45 0 0 45 90 90 -45 0 45 0 0 0 0 0 -45 90 90 90 90 90 45 90 -45 0 0 0 45 0 -45 0 45 90 90 90 90 90 -45 90 90 90 90 90</t>
  </si>
  <si>
    <t>0 0 0 0 0 -45 0 0 0 0 0 45 90 -45 90 45 90 90 90 -45 0 45 0 0 0 0 0 -45 90 90 90 90 90 45 90 -45 0 0 45 90 90 45 0 0 -45 90 45 90 90 90 90 90 -45 0 0 0 0 0 45 0 -45 90 90 90 45 90 -45 90 45 0 0 0 0 0 -45 0 0 0 0 0</t>
  </si>
  <si>
    <t>90 90 90 90 90 45 90 90 45 90 90 90 -45 -45 0 0 45 90 90 90 -45 0 45 90 90 90 90 90 45 0 0 0 0 -45 0 0 45 90 -45 0 0 -45 90 45 0 0 -45 0 0 0 0 45 90 90 90 90 90 45 0 -45 90 90 90 45 0 0 -45 -45 90 90 90 45 90 90 45 90 90 90 90 90</t>
  </si>
  <si>
    <t>90 90 90 90 90 -45 90 90 -45 90 90 90 45 45 0 0 -45 90 90 90 45 0 -45 90 90 90 90 90 -45 0 0 0 0 45 0 0 -45 90 45 0 0 45 90 -45 0 0 45 0 0 0 0 -45 90 90 90 90 90 -45 0 45 90 90 90 -45 0 0 45 45 90 90 90 -45 90 90 -45 90 90 90 90 90</t>
  </si>
  <si>
    <t>0 0 0 0 0 -45 0 0 -45 0 0 0 45 45 90 90 -45 0 0 0 45 90 -45 0 0 0 0 0 -45 90 90 90 90 45 90 90 -45 0 45 90 90 45 0 -45 90 90 45 90 90 90 90 -45 0 0 0 0 0 -45 90 45 0 0 0 -45 90 90 45 45 0 0 0 -45 0 0 -45 0 0 0 0 0</t>
  </si>
  <si>
    <t>0 0 -45 0 0 0 0 0 45 90 90 45 0 -45 0 45 0 0 0 45 90 -45 0 0 0 0 0 -45 0 0 0 0 -45 90 90 45 0 0 -45 0 0 -45 0 0 45 90 90 -45 0 0 0 0 -45 0 0 0 0 0 -45 90 45 0 0 0 45 0 -45 0 45 90 90 45 0 0 0 0 0 -45 0 0</t>
  </si>
  <si>
    <t>0 0 45 0 0 0 0 0 -45 90 90 -45 0 45 0 -45 0 0 0 -45 90 45 0 0 0 0 0 45 0 0 0 0 45 90 90 -45 0 0 45 0 0 45 0 0 -45 90 90 45 0 0 0 0 45 0 0 0 0 0 45 90 -45 0 0 0 -45 0 45 0 -45 90 90 -45 0 0 0 0 0 45 0 0</t>
  </si>
  <si>
    <t>90 90 45 90 90 90 90 90 -45 0 0 -45 90 45 90 -45 90 90 90 -45 0 45 90 90 90 90 90 45 90 90 90 90 45 0 0 -45 90 90 45 90 90 45 90 90 -45 0 0 45 90 90 90 90 45 90 90 90 90 90 45 0 -45 90 90 90 -45 90 45 90 -45 0 0 -45 90 90 90 90 90 45 90 90</t>
  </si>
  <si>
    <t>-45 -45 0 -45 90 -45 90 -45 90 -45 0 45 45 45 90 -45 -45 90 -45 90 -45 0 -45 -45 -45 -45 90 -45 -45 -45 90 45 0 -45 90 -45 90 45 0 -45 -45 0 45 90 -45 90 -45 0 45 90 -45 -45 -45 90 -45 -45 -45 -45 0 -45 90 -45 90 -45 -45 90 45 45 45 0 -45 90 -45 90 -45 90 -45 0 -45 -45</t>
  </si>
  <si>
    <t>-45 -45 -45 90 -45 -45 -45 -45 0 45 45 0 -45 90 -45 0 -45 -45 -45 -45 90 45 45 90 -45 -45 -45 -45 -45 0 -45 -45 -45 -45 -45 0 -45 -45 90 45 45 90 -45 -45 0 -45 -45 -45 -45 -45 0 -45 -45 -45 -45 -45 90 45 45 90 -45 -45 -45 -45 0 -45 90 -45 0 45 45 0 -45 -45 -45 -45 90 -45 -45 -45</t>
  </si>
  <si>
    <t>45 45 45 90 45 45 45 45 0 -45 -45 0 45 90 45 0 45 45 45 45 90 -45 -45 90 45 45 45 45 45 0 45 45 45 45 45 0 45 45 90 -45 -45 90 45 45 0 45 45 45 45 45 0 45 45 45 45 45 90 -45 -45 90 45 45 45 45 0 45 90 45 0 -45 -45 0 45 45 45 45 90 45 45 45</t>
  </si>
  <si>
    <t>45 45 45 0 45 45 45 45 90 -45 -45 90 45 0 45 90 45 45 45 45 0 -45 -45 0 45 45 45 45 45 90 45 45 45 45 45 90 45 45 0 -45 -45 0 45 45 90 45 45 45 45 45 90 45 45 45 45 45 0 -45 -45 0 45 45 45 45 90 45 0 45 90 -45 -45 90 45 45 45 45 0 45 45 45</t>
  </si>
  <si>
    <t>90 90 45 90 90 90 90 90 45 90 -45 -45 90 45 0 0 -45 90 90 90 45 0 45 90 90 90 90 90 -45 90 90 90 45 0 -45 90 90 -45 90 90 90 90 -45 90 90 -45 0 45 90 90 90 -45 90 90 90 90 90 45 0 45 90 90 90 -45 0 0 45 90 -45 -45 90 45 90 90 90 90 90 45 90 90</t>
  </si>
  <si>
    <t>90 90 -45 90 90 90 90 90 -45 90 45 45 90 -45 0 0 45 90 90 90 -45 0 -45 90 90 90 90 90 45 90 90 90 -45 0 45 90 90 45 90 90 90 90 45 90 90 45 0 -45 90 90 90 45 90 90 90 90 90 -45 0 -45 90 90 90 45 0 0 -45 90 45 45 90 -45 90 90 90 90 90 -45 90 90</t>
  </si>
  <si>
    <t>0 0 -45 0 0 0 0 0 -45 0 45 45 0 -45 90 90 45 0 0 0 -45 90 -45 0 0 0 0 0 45 0 0 0 -45 90 45 0 0 45 0 0 0 0 45 0 0 45 90 -45 0 0 0 45 0 0 0 0 0 -45 90 -45 0 0 0 45 90 90 -45 0 45 45 0 -45 0 0 0 0 0 -45 0 0</t>
  </si>
  <si>
    <t>-45 -45 0 -45 0 -45 0 -45 0 45 45 90 -45 90 -45 90 -45 0 -45 -45 0 45 0 -45 -45 -45 0 -45 -45 -45 0 45 90 -45 0 -45 0 -45 0 -45 -45 0 -45 0 -45 0 -45 90 45 0 -45 -45 -45 0 -45 -45 -45 0 45 0 -45 -45 0 -45 90 -45 90 -45 90 45 45 0 -45 0 -45 0 -45 0 -45 -45</t>
  </si>
  <si>
    <t>45 45 0 45 0 45 0 45 0 -45 -45 90 45 90 45 90 45 0 45 45 0 -45 0 45 45 45 0 45 45 45 0 -45 90 45 0 45 0 45 0 45 45 0 45 0 45 0 45 90 -45 0 45 45 45 0 45 45 45 0 -45 0 45 45 0 45 90 45 90 45 90 -45 -45 0 45 0 45 0 45 0 45 45</t>
  </si>
  <si>
    <t>45 45 90 45 90 45 90 45 90 -45 -45 0 45 0 45 0 45 90 45 45 90 -45 90 45 45 45 90 45 45 45 90 -45 0 45 90 45 90 45 90 45 45 90 45 90 45 90 45 0 -45 90 45 45 45 90 45 45 45 90 -45 90 45 45 90 45 0 45 0 45 0 -45 -45 90 45 90 45 90 45 90 45 45</t>
  </si>
  <si>
    <t>0 -45 0 -45 -45 90 -45 90 -45 0 45 90 90 45 0 -45 0 -45 0 45 0 -45 -45 0 -45 90 -45 0 -45 -45 90 45 0 -45 90 -45 0 0 -45 90 90 -45 0 0 -45 90 -45 0 45 90 -45 -45 0 -45 90 -45 0 -45 -45 0 45 0 -45 0 -45 0 45 90 90 45 0 -45 90 -45 90 -45 -45 0 -45 0</t>
  </si>
  <si>
    <t>0 45 0 45 45 90 45 90 45 0 -45 90 90 -45 0 45 0 45 0 -45 0 45 45 0 45 90 45 0 45 45 90 -45 0 45 90 45 0 0 45 90 90 45 0 0 45 90 45 0 -45 90 45 45 0 45 90 45 0 45 45 0 -45 0 45 0 45 0 -45 90 90 -45 0 45 90 45 90 45 45 0 45 0</t>
  </si>
  <si>
    <t>90 45 90 45 45 0 45 0 45 90 -45 0 0 -45 90 45 90 45 90 -45 90 45 45 90 45 0 45 90 45 45 0 -45 90 45 0 45 90 90 45 0 0 45 90 90 45 0 45 90 -45 0 45 45 90 45 0 45 90 45 45 90 -45 90 45 90 45 90 -45 0 0 -45 90 45 0 45 0 45 45 90 45 90</t>
  </si>
  <si>
    <t>0 0 -45 90 -45 90 -45 90 45 0 -45 90 90 45 0 -45 0 0 -45 90 90 45 0 0 -45 90 -45 0 -45 90 45 90 -45 0 0 -45 90 90 -45 0 0 -45 90 90 -45 0 0 -45 90 45 90 -45 0 -45 90 -45 0 0 45 90 90 -45 0 0 -45 0 45 90 90 -45 0 45 90 -45 90 -45 90 -45 0 0</t>
  </si>
  <si>
    <t>0 0 45 90 45 90 45 90 -45 0 45 90 90 -45 0 45 0 0 45 90 90 -45 0 0 45 90 45 0 45 90 -45 90 45 0 0 45 90 90 45 0 0 45 90 90 45 0 0 45 90 -45 90 45 0 45 90 45 0 0 -45 90 90 45 0 0 45 0 -45 90 90 45 0 -45 90 45 90 45 90 45 0 0</t>
  </si>
  <si>
    <t>90 90 45 0 45 0 45 0 -45 90 45 0 0 -45 90 45 90 90 45 0 0 -45 90 90 45 0 45 90 45 0 -45 0 45 90 90 45 0 0 45 90 90 45 0 0 45 90 90 45 0 -45 0 45 90 45 0 45 90 90 -45 0 0 45 90 90 45 90 -45 0 0 45 90 -45 0 45 0 45 0 45 90 90</t>
  </si>
  <si>
    <t>90 90 90 90 90 45 0 0 0 0 0 -45 90 -45 90 45 90 90 90 -45 90 45 0 0 0 0 0 -45 90 90 90 90 90 45 90 90 -45 0 0 45 45 0 0 -45 90 90 45 90 90 90 90 90 -45 0 0 0 0 0 45 90 -45 90 90 90 45 90 -45 90 -45 0 0 0 0 0 45 90 90 90 90 90</t>
  </si>
  <si>
    <t>90 90 90 90 90 -45 0 0 0 0 0 45 90 45 90 -45 90 90 90 45 90 -45 0 0 0 0 0 45 90 90 90 90 90 -45 90 90 45 0 0 -45 -45 0 0 45 90 90 -45 90 90 90 90 90 45 0 0 0 0 0 -45 90 45 90 90 90 -45 90 45 90 45 0 0 0 0 0 -45 90 90 90 90 90</t>
  </si>
  <si>
    <t>0 0 0 0 0 -45 90 90 90 90 90 45 0 45 0 -45 0 0 0 45 0 -45 90 90 90 90 90 45 0 0 0 0 0 -45 0 0 45 90 90 -45 -45 90 90 45 0 0 -45 0 0 0 0 0 45 90 90 90 90 90 -45 0 45 0 0 0 -45 0 45 0 45 90 90 90 90 90 -45 0 0 0 0 0</t>
  </si>
  <si>
    <t>90 90 45 90 90 -45 90 -45 0 45 90 90 90 -45 0 0 45 90 90 90 90 -45 90 90 90 90 45 90 90 90 90 90 -45 0 45 90 90 45 90 -45 -45 90 45 90 90 45 0 -45 90 90 90 90 90 45 90 90 90 90 -45 90 90 90 90 45 0 0 -45 90 90 90 45 0 -45 90 -45 90 90 45 90 90</t>
  </si>
  <si>
    <t>90 90 -45 90 90 45 90 45 0 -45 90 90 90 45 0 0 -45 90 90 90 90 45 90 90 90 90 -45 90 90 90 90 90 45 0 -45 90 90 -45 90 45 45 90 -45 90 90 -45 0 45 90 90 90 90 90 -45 90 90 90 90 45 90 90 90 90 -45 0 0 45 90 90 90 -45 0 45 90 45 90 90 -45 90 90</t>
  </si>
  <si>
    <t>0 0 -45 0 0 45 0 45 90 -45 0 0 0 45 90 90 -45 0 0 0 0 45 0 0 0 0 -45 0 0 0 0 0 45 90 -45 0 0 -45 0 45 45 0 -45 0 0 -45 90 45 0 0 0 0 0 -45 0 0 0 0 45 0 0 0 0 -45 90 90 45 0 0 0 -45 90 45 0 45 0 0 -45 0 0</t>
  </si>
  <si>
    <t>90 90 45 90 -45 0 0 0 -45 0 0 45 90 90 -45 0 0 0 45 90 -45 90 90 90 90 45 0 0 0 45 90 90 -45 0 0 45 90 90 -45 0 0 -45 90 90 45 0 0 -45 90 90 45 0 0 0 45 90 90 90 90 -45 90 45 0 0 0 -45 90 90 45 0 0 -45 0 0 0 -45 90 45 90 90</t>
  </si>
  <si>
    <t>90 90 -45 90 45 0 0 0 45 0 0 -45 90 90 45 0 0 0 -45 90 45 90 90 90 90 -45 0 0 0 -45 90 90 45 0 0 -45 90 90 45 0 0 45 90 90 -45 0 0 45 90 90 -45 0 0 0 -45 90 90 90 90 45 90 -45 0 0 0 45 90 90 -45 0 0 45 0 0 0 45 90 -45 90 90</t>
  </si>
  <si>
    <t>0 0 -45 0 45 90 90 90 45 90 90 -45 0 0 45 90 90 90 -45 0 45 0 0 0 0 -45 90 90 90 -45 0 0 45 90 90 -45 0 0 45 90 90 45 0 0 -45 90 90 45 0 0 -45 90 90 90 -45 0 0 0 0 45 0 -45 90 90 90 45 0 0 -45 90 90 45 90 90 90 45 0 -45 0 0</t>
  </si>
  <si>
    <t>-45 -45 -45 -45 -45 90 45 45 45 45 45 0 -45 0 -45 90 -45 -45 -45 0 -45 90 45 45 45 45 45 0 -45 -45 -45 -45 -45 90 -45 -45 0 45 45 90 90 45 45 0 -45 -45 90 -45 -45 -45 -45 -45 0 45 45 45 45 45 90 -45 0 -45 -45 -45 90 -45 0 -45 0 45 45 45 45 45 90 -45 -45 -45 -45 -45</t>
  </si>
  <si>
    <t>45 45 45 45 45 90 -45 -45 -45 -45 -45 0 45 0 45 90 45 45 45 0 45 90 -45 -45 -45 -45 -45 0 45 45 45 45 45 90 45 45 0 -45 -45 90 90 -45 -45 0 45 45 90 45 45 45 45 45 0 -45 -45 -45 -45 -45 90 45 0 45 45 45 90 45 0 45 0 -45 -45 -45 -45 -45 90 45 45 45 45 45</t>
  </si>
  <si>
    <t>45 45 45 45 45 0 -45 -45 -45 -45 -45 90 45 90 45 0 45 45 45 90 45 0 -45 -45 -45 -45 -45 90 45 45 45 45 45 0 45 45 90 -45 -45 0 0 -45 -45 90 45 45 0 45 45 45 45 45 90 -45 -45 -45 -45 -45 0 45 90 45 45 45 0 45 90 45 90 -45 -45 -45 -45 -45 0 45 45 45 45 45</t>
  </si>
  <si>
    <t>90 90 90 45 90 90 45 90 45 90 -45 90 45 0 -45 0 -45 90 90 90 45 0 45 90 90 90 90 90 45 90 90 -45 0 0 -45 0 45 90 -45 0 0 -45 90 45 0 -45 0 0 -45 90 90 45 90 90 90 90 90 45 0 45 90 90 90 -45 0 -45 0 45 90 -45 90 45 90 45 90 90 45 90 90 90</t>
  </si>
  <si>
    <t>90 90 90 -45 90 90 -45 90 -45 90 45 90 -45 0 45 0 45 90 90 90 -45 0 -45 90 90 90 90 90 -45 90 90 45 0 0 45 0 -45 90 45 0 0 45 90 -45 0 45 0 0 45 90 90 -45 90 90 90 90 90 -45 0 -45 90 90 90 45 0 45 0 -45 90 45 90 -45 90 -45 90 90 -45 90 90 90</t>
  </si>
  <si>
    <t>0 0 0 -45 0 0 -45 0 -45 0 45 0 -45 90 45 90 45 0 0 0 -45 90 -45 0 0 0 0 0 -45 0 0 45 90 90 45 90 -45 0 45 90 90 45 0 -45 90 45 90 90 45 0 0 -45 0 0 0 0 0 -45 90 -45 0 0 0 45 90 45 90 -45 0 45 0 -45 0 -45 0 0 -45 0 0 0</t>
  </si>
  <si>
    <t>90 90 90 45 90 90 90 45 90 45 90 -45 -45 0 45 0 45 90 90 90 -45 0 45 90 90 90 90 90 45 90 90 90 -45 0 -45 90 90 45 90 -45 -45 90 45 90 90 -45 0 -45 90 90 90 45 90 90 90 90 90 45 0 -45 90 90 90 45 0 45 0 -45 -45 90 45 90 45 90 90 90 45 90 90 90</t>
  </si>
  <si>
    <t>90 90 90 -45 90 90 90 -45 90 -45 90 45 45 0 -45 0 -45 90 90 90 45 0 -45 90 90 90 90 90 -45 90 90 90 45 0 45 90 90 -45 90 45 45 90 -45 90 90 45 0 45 90 90 90 -45 90 90 90 90 90 -45 0 45 90 90 90 -45 0 -45 0 45 45 90 -45 90 -45 90 90 90 -45 90 90 90</t>
  </si>
  <si>
    <t>0 0 0 -45 0 0 0 -45 0 -45 0 45 45 90 -45 90 -45 0 0 0 45 90 -45 0 0 0 0 0 -45 0 0 0 45 90 45 0 0 -45 0 45 45 0 -45 0 0 45 90 45 0 0 0 -45 0 0 0 0 0 -45 90 45 0 0 0 -45 90 -45 90 45 45 0 -45 0 -45 0 0 0 -45 0 0 0</t>
  </si>
  <si>
    <t>90 90 45 90 45 0 0 0 0 45 90 -45 90 45 0 -45 90 90 45 0 -45 90 90 90 45 0 45 90 90 90 90 -45 0 0 -45 90 45 0 -45 90 90 -45 0 45 90 -45 0 0 -45 90 90 90 90 45 0 45 90 90 90 -45 0 45 90 90 -45 0 45 90 -45 90 45 0 0 0 0 45 90 45 90 90</t>
  </si>
  <si>
    <t>90 90 -45 90 -45 0 0 0 0 -45 90 45 90 -45 0 45 90 90 -45 0 45 90 90 90 -45 0 -45 90 90 90 90 45 0 0 45 90 -45 0 45 90 90 45 0 -45 90 45 0 0 45 90 90 90 90 -45 0 -45 90 90 90 45 0 -45 90 90 45 0 -45 90 45 90 -45 0 0 0 0 -45 90 -45 90 90</t>
  </si>
  <si>
    <t>0 0 -45 0 -45 90 90 90 90 -45 0 45 0 -45 90 45 0 0 -45 90 45 0 0 0 -45 90 -45 0 0 0 0 45 90 90 45 0 -45 90 45 0 0 45 90 -45 0 45 90 90 45 0 0 0 0 -45 90 -45 0 0 0 45 90 -45 0 0 45 90 -45 0 45 0 -45 90 90 90 90 -45 0 -45 0 0</t>
  </si>
  <si>
    <t>45 45 90 45 90 90 45 90 45 90 -45 -45 0 45 0 -45 90 45 45 90 -45 0 -45 0 45 0 -45 0 45 45 45 0 -45 -45 -45 0 -45 90 45 0 0 45 90 -45 0 -45 -45 -45 0 45 45 45 0 -45 0 45 0 -45 0 -45 90 45 45 90 -45 0 45 0 -45 -45 90 45 90 45 90 90 45 90 45 45</t>
  </si>
  <si>
    <t>-45 -45 90 -45 90 90 -45 90 -45 90 45 45 0 -45 0 45 90 -45 -45 90 45 0 45 0 -45 0 45 0 -45 -45 -45 0 45 45 45 0 45 90 -45 0 0 -45 90 45 0 45 45 45 0 -45 -45 -45 0 45 0 -45 0 45 0 45 90 -45 -45 90 45 0 -45 0 45 45 90 -45 90 -45 90 90 -45 90 -45 -45</t>
  </si>
  <si>
    <t>-45 -45 0 -45 0 0 -45 0 -45 0 45 45 90 -45 90 45 0 -45 -45 0 45 90 45 90 -45 90 45 90 -45 -45 -45 90 45 45 45 90 45 0 -45 90 90 -45 0 45 90 45 45 45 90 -45 -45 -45 90 45 90 -45 90 45 90 45 0 -45 -45 0 45 90 -45 90 45 45 0 -45 0 -45 0 0 -45 0 -45 -45</t>
  </si>
  <si>
    <t>90 90 90 45 90 90 90 45 90 45 0 0 -45 90 90 -45 0 0 0 0 -45 90 90 90 45 0 0 0 0 45 90 90 -45 0 0 45 90 90 -45 0 0 -45 90 90 45 0 0 -45 90 90 45 0 0 0 0 45 90 90 90 -45 0 0 0 0 -45 90 90 -45 0 0 45 90 45 90 90 90 45 90 90 90</t>
  </si>
  <si>
    <t>90 90 90 -45 90 90 90 -45 90 -45 0 0 45 90 90 45 0 0 0 0 45 90 90 90 -45 0 0 0 0 -45 90 90 45 0 0 -45 90 90 45 0 0 45 90 90 -45 0 0 45 90 90 -45 0 0 0 0 -45 90 90 90 45 0 0 0 0 45 90 90 45 0 0 -45 90 -45 90 90 90 -45 90 90 90</t>
  </si>
  <si>
    <t>0 0 0 -45 0 0 0 -45 0 -45 90 90 45 0 0 45 90 90 90 90 45 0 0 0 -45 90 90 90 90 -45 0 0 45 90 90 -45 0 0 45 90 90 45 0 0 -45 90 90 45 0 0 -45 90 90 90 90 -45 0 0 0 45 90 90 90 90 45 0 0 45 90 90 -45 0 -45 0 0 0 -45 0 0 0</t>
  </si>
  <si>
    <t>45 45 90 45 90 -45 -45 90 -45 0 -45 0 45 45 90 -45 -45 90 45 45 0 -45 -45 90 45 45 90 -45 -45 90 45 45 45 0 45 90 -45 -45 90 45 45 90 -45 -45 90 45 0 45 45 45 90 -45 -45 90 45 45 90 -45 -45 0 45 45 90 -45 -45 90 45 45 0 -45 0 -45 90 -45 -45 90 45 90 45 45</t>
  </si>
  <si>
    <t>-45 -45 90 -45 90 45 45 90 45 0 45 0 -45 -45 90 45 45 90 -45 -45 0 45 45 90 -45 -45 90 45 45 90 -45 -45 -45 0 -45 90 45 45 90 -45 -45 90 45 45 90 -45 0 -45 -45 -45 90 45 45 90 -45 -45 90 45 45 0 -45 -45 90 45 45 90 -45 -45 0 45 0 45 90 45 45 90 -45 90 -45 -45</t>
  </si>
  <si>
    <t>-45 -45 0 -45 0 45 45 0 45 90 45 90 -45 -45 0 45 45 0 -45 -45 90 45 45 0 -45 -45 0 45 45 0 -45 -45 -45 90 -45 0 45 45 0 -45 -45 0 45 45 0 -45 90 -45 -45 -45 0 45 45 0 -45 -45 0 45 45 90 -45 -45 0 45 45 0 -45 -45 90 45 90 45 0 45 45 0 -45 0 -45 -45</t>
  </si>
  <si>
    <t>90 45 90 45 45 90 -45 -45 90 45 0 45 0 -45 90 45 90 -45 0 45 90 45 90 45 90 -45 90 45 45 90 -45 0 45 90 -45 90 45 45 90 -45 -45 90 45 45 90 -45 90 45 0 -45 90 45 45 90 -45 90 45 90 45 90 45 0 -45 90 45 90 -45 0 45 0 45 90 -45 -45 90 45 45 90 45 90</t>
  </si>
  <si>
    <t>90 -45 90 -45 -45 90 45 45 90 -45 0 -45 0 45 90 -45 90 45 0 -45 90 -45 90 -45 90 45 90 -45 -45 90 45 0 -45 90 45 90 -45 -45 90 45 45 90 -45 -45 90 45 90 -45 0 45 90 -45 -45 90 45 90 -45 90 -45 90 -45 0 45 90 -45 90 45 0 -45 0 -45 90 45 45 90 -45 -45 90 -45 90</t>
  </si>
  <si>
    <t>0 -45 0 -45 -45 0 45 45 0 -45 90 -45 90 45 0 -45 0 45 90 -45 0 -45 0 -45 0 45 0 -45 -45 0 45 90 -45 0 45 0 -45 -45 0 45 45 0 -45 -45 0 45 0 -45 90 45 0 -45 -45 0 45 0 -45 0 -45 0 -45 90 45 0 -45 0 45 90 -45 90 -45 0 45 45 0 -45 -45 0 -45 0</t>
  </si>
  <si>
    <t>90 -45 90 45 45 0 -45 -45 90 45 45 90 45 0 -45 90 45 0 0 -45 90 45 90 -45 90 -45 90 45 45 0 -45 -45 90 45 90 45 0 -45 90 45 45 90 -45 0 45 90 45 90 -45 -45 0 45 45 90 -45 90 -45 90 45 90 -45 0 0 45 90 -45 0 45 90 45 45 90 -45 -45 0 45 45 90 -45 90</t>
  </si>
  <si>
    <t>90 45 90 -45 -45 0 45 45 90 -45 -45 90 -45 0 45 90 -45 0 0 45 90 -45 90 45 90 45 90 -45 -45 0 45 45 90 -45 90 -45 0 45 90 -45 -45 90 45 0 -45 90 -45 90 45 45 0 -45 -45 90 45 90 45 90 -45 90 45 0 0 -45 90 45 0 -45 90 -45 -45 90 45 45 0 -45 -45 90 45 90</t>
  </si>
  <si>
    <t>0 45 0 -45 -45 90 45 45 0 -45 -45 0 -45 90 45 0 -45 90 90 45 0 -45 0 45 0 45 0 -45 -45 90 45 45 0 -45 0 -45 90 45 0 -45 -45 0 45 90 -45 0 -45 0 45 45 90 -45 -45 0 45 0 45 0 -45 0 45 90 90 -45 0 45 90 -45 0 -45 -45 0 45 45 90 -45 -45 0 45 0</t>
  </si>
  <si>
    <t>90 90 45 0 -45 90 -45 0 45 90 45 90 -45 0 45 90 90 45 90 -45 -45 90 90 45 90 90 45 0 -45 90 -45 0 45 90 45 90 -45 0 45 90 90 45 0 -45 90 45 90 45 0 -45 90 -45 0 45 90 90 45 90 90 -45 -45 90 45 90 90 45 0 -45 90 45 90 45 0 -45 90 -45 0 45 90 90</t>
  </si>
  <si>
    <t>90 90 -45 0 45 90 45 0 -45 90 -45 90 45 0 -45 90 90 -45 90 45 45 90 90 -45 90 90 -45 0 45 90 45 0 -45 90 -45 90 45 0 -45 90 90 -45 0 45 90 -45 90 -45 0 45 90 45 0 -45 90 90 -45 90 90 45 45 90 -45 90 90 -45 0 45 90 -45 90 -45 0 45 90 45 0 -45 90 90</t>
  </si>
  <si>
    <t>0 0 -45 90 45 0 45 90 -45 0 -45 0 45 90 -45 0 0 -45 0 45 45 0 0 -45 0 0 -45 90 45 0 45 90 -45 0 -45 0 45 90 -45 0 0 -45 90 45 0 -45 0 -45 90 45 0 45 90 -45 0 0 -45 0 0 45 45 0 -45 0 0 -45 90 45 0 -45 0 -45 90 45 0 45 90 -45 0 0</t>
  </si>
  <si>
    <t>0 -45 90 90 90 45 0 0 45 90 45 90 -45 -45 90 45 90 -45 -45 90 -45 90 90 90 45 0 0 0 45 90 90 90 45 0 -45 90 45 0 -45 90 90 -45 0 45 90 -45 0 45 90 90 90 45 0 0 0 45 90 90 90 -45 90 -45 -45 90 45 90 -45 -45 90 45 90 45 0 0 45 90 90 90 -45 0</t>
  </si>
  <si>
    <t>0 45 90 90 90 -45 0 0 -45 90 -45 90 45 45 90 -45 90 45 45 90 45 90 90 90 -45 0 0 0 -45 90 90 90 -45 0 45 90 -45 0 45 90 90 45 0 -45 90 45 0 -45 90 90 90 -45 0 0 0 -45 90 90 90 45 90 45 45 90 -45 90 45 45 90 -45 90 -45 0 0 -45 90 90 90 45 0</t>
  </si>
  <si>
    <t>90 45 0 0 0 -45 90 90 -45 0 -45 0 45 45 0 -45 0 45 45 0 45 0 0 0 -45 90 90 90 -45 0 0 0 -45 90 45 0 -45 90 45 0 0 45 90 -45 0 45 90 -45 0 0 0 -45 90 90 90 -45 0 0 0 45 0 45 45 0 -45 0 45 45 0 -45 0 -45 90 90 -45 0 0 0 45 90</t>
  </si>
  <si>
    <t>90 -45 -45 90 45 0 45 0 -45 90 90 -45 0 45 90 -45 0 -45 0 45 90 -45 90 -45 90 45 90 -45 0 45 45 0 -45 90 -45 90 45 0 -45 90 90 -45 0 45 90 -45 90 -45 0 45 45 0 -45 90 45 90 -45 90 -45 90 45 0 -45 0 -45 90 45 0 -45 90 90 -45 0 45 0 45 90 -45 -45 90</t>
  </si>
  <si>
    <t>90 45 45 90 -45 0 -45 0 45 90 90 45 0 -45 90 45 0 45 0 -45 90 45 90 45 90 -45 90 45 0 -45 -45 0 45 90 45 90 -45 0 45 90 90 45 0 -45 90 45 90 45 0 -45 -45 0 45 90 -45 90 45 90 45 90 -45 0 45 0 45 90 -45 0 45 90 90 45 0 -45 0 -45 90 45 45 90</t>
  </si>
  <si>
    <t>-45 -45 90 45 90 -45 0 45 90 -45 0 -45 0 45 90 -45 90 -45 90 -45 90 -45 90 -45 0 45 90 -45 -45 -45 0 45 90 -45 90 -45 0 45 90 -45 -45 90 45 0 -45 90 -45 90 45 0 -45 -45 -45 90 45 0 -45 90 -45 90 -45 90 -45 90 -45 90 45 0 -45 0 -45 90 45 0 -45 90 45 90 -45 -45</t>
  </si>
  <si>
    <t>45 45 90 -45 90 45 0 -45 90 45 0 45 0 -45 90 45 90 45 90 45 90 45 90 45 0 -45 90 45 45 45 0 -45 90 45 90 45 0 -45 90 45 45 90 -45 0 45 90 45 90 -45 0 45 45 45 90 -45 0 45 90 45 90 45 90 45 90 45 90 -45 0 45 0 45 90 -45 0 45 90 -45 90 45 45</t>
  </si>
  <si>
    <t>45 45 0 -45 0 45 90 -45 0 45 90 45 90 -45 0 45 0 45 0 45 0 45 0 45 90 -45 0 45 45 45 90 -45 0 45 0 45 90 -45 0 45 45 0 -45 90 45 0 45 0 -45 90 45 45 45 0 -45 90 45 0 45 0 45 0 45 0 45 0 -45 90 45 90 45 0 -45 90 45 0 -45 0 45 45</t>
  </si>
  <si>
    <t>-45 -45 90 45 90 90 90 45 90 -45 -45 0 -45 0 -45 90 -45 -45 0 45 45 90 -45 90 -45 90 -45 90 -45 90 -45 0 -45 90 45 90 -45 -45 90 45 45 90 -45 -45 90 45 90 -45 0 -45 90 -45 90 -45 90 -45 90 -45 90 45 45 0 -45 -45 90 -45 0 -45 0 -45 -45 90 45 90 90 90 45 90 -45 -45</t>
  </si>
  <si>
    <t>45 45 90 -45 90 90 90 -45 90 45 45 0 45 0 45 90 45 45 0 -45 -45 90 45 90 45 90 45 90 45 90 45 0 45 90 -45 90 45 45 90 -45 -45 90 45 45 90 -45 90 45 0 45 90 45 90 45 90 45 90 45 90 -45 -45 0 45 45 90 45 0 45 0 45 45 90 -45 90 90 90 -45 90 45 45</t>
  </si>
  <si>
    <t>45 45 0 -45 0 0 0 -45 0 45 45 90 45 90 45 0 45 45 90 -45 -45 0 45 0 45 0 45 0 45 0 45 90 45 0 -45 0 45 45 0 -45 -45 0 45 45 0 -45 0 45 90 45 0 45 0 45 0 45 0 45 0 -45 -45 90 45 45 0 45 90 45 90 45 45 0 -45 0 0 0 -45 0 45 45</t>
  </si>
  <si>
    <t>0 0 -45 0 0 45 0 0 45 90 -45 0 0 45 90 90 -45 0 0 0 -45 0 0 0 0 0 45 0 0 0 45 90 -45 0 0 0 45 0 -45 0 0 -45 0 45 0 0 0 -45 90 45 0 0 0 45 0 0 0 0 0 -45 0 0 0 -45 90 90 45 0 0 -45 90 45 0 0 45 0 0 -45 0 0</t>
  </si>
  <si>
    <t>0 0 45 0 0 -45 0 0 -45 90 45 0 0 -45 90 90 45 0 0 0 45 0 0 0 0 0 -45 0 0 0 -45 90 45 0 0 0 -45 0 45 0 0 45 0 -45 0 0 0 45 90 -45 0 0 0 -45 0 0 0 0 0 45 0 0 0 45 90 90 -45 0 0 45 90 -45 0 0 -45 0 0 45 0 0</t>
  </si>
  <si>
    <t>90 90 45 90 90 -45 90 90 -45 0 45 90 90 -45 0 0 45 90 90 90 45 90 90 90 90 90 -45 90 90 90 -45 0 45 90 90 90 -45 90 45 90 90 45 90 -45 90 90 90 45 0 -45 90 90 90 -45 90 90 90 90 90 45 90 90 90 45 0 0 -45 90 90 45 0 -45 90 90 -45 90 90 45 90 90</t>
  </si>
  <si>
    <t>0 0 0 45 0 0 0 0 0 45 90 -45 90 -45 0 45 0 0 0 -45 90 45 0 0 0 0 0 -45 0 0 0 0 45 90 45 0 0 45 0 0 0 0 45 0 0 45 90 45 0 0 0 0 -45 0 0 0 0 0 45 90 -45 0 0 0 45 0 -45 90 -45 90 45 0 0 0 0 0 45 0 0 0</t>
  </si>
  <si>
    <t>0 0 0 -45 0 0 0 0 0 -45 90 45 90 45 0 -45 0 0 0 45 90 -45 0 0 0 0 0 45 0 0 0 0 -45 90 -45 0 0 -45 0 0 0 0 -45 0 0 -45 90 -45 0 0 0 0 45 0 0 0 0 0 -45 90 45 0 0 0 -45 0 45 90 45 90 -45 0 0 0 0 0 -45 0 0 0</t>
  </si>
  <si>
    <t>90 90 90 -45 90 90 90 90 90 -45 0 45 0 45 90 -45 90 90 90 45 0 -45 90 90 90 90 90 45 90 90 90 90 -45 0 -45 90 90 -45 90 90 90 90 -45 90 90 -45 0 -45 90 90 90 90 45 90 90 90 90 90 -45 0 45 90 90 90 -45 90 45 0 45 0 -45 90 90 90 90 90 -45 90 90 90</t>
  </si>
  <si>
    <t>0 0 0 -45 0 0 0 0 0 45 90 45 90 45 0 -45 0 0 0 -45 90 45 0 0 0 0 0 45 0 0 0 0 -45 90 45 0 0 45 0 0 0 0 45 0 0 45 90 -45 0 0 0 0 45 0 0 0 0 0 45 90 -45 0 0 0 -45 0 45 90 45 90 45 0 0 0 0 0 -45 0 0 0</t>
  </si>
  <si>
    <t>0 0 0 45 0 0 0 0 0 -45 90 -45 90 -45 0 45 0 0 0 45 90 -45 0 0 0 0 0 -45 0 0 0 0 45 90 -45 0 0 -45 0 0 0 0 -45 0 0 -45 90 45 0 0 0 0 -45 0 0 0 0 0 -45 90 45 0 0 0 45 0 -45 90 -45 90 -45 0 0 0 0 0 45 0 0 0</t>
  </si>
  <si>
    <t>90 90 90 45 90 90 90 90 90 -45 0 -45 0 -45 90 45 90 90 90 45 0 -45 90 90 90 90 90 -45 90 90 90 90 45 0 -45 90 90 -45 90 90 90 90 -45 90 90 -45 0 45 90 90 90 90 -45 90 90 90 90 90 -45 0 45 90 90 90 45 90 -45 0 -45 0 -45 90 90 90 90 90 45 90 90 90</t>
  </si>
  <si>
    <t>0 0 45 0 0 0 0 0 45 90 90 -45 90 -45 0 45 90 90 90 -45 0 -45 0 0 0 0 0 45 0 0 0 0 0 45 0 0 45 90 90 45 45 90 90 45 0 0 45 0 0 0 0 0 45 0 0 0 0 0 -45 0 -45 90 90 90 45 0 -45 90 -45 90 90 45 0 0 0 0 0 45 0 0</t>
  </si>
  <si>
    <t>0 0 -45 0 0 0 0 0 -45 90 90 45 90 45 0 -45 90 90 90 45 0 45 0 0 0 0 0 -45 0 0 0 0 0 -45 0 0 -45 90 90 -45 -45 90 90 -45 0 0 -45 0 0 0 0 0 -45 0 0 0 0 0 45 0 45 90 90 90 -45 0 45 90 45 90 90 -45 0 0 0 0 0 -45 0 0</t>
  </si>
  <si>
    <t>90 90 -45 90 90 90 90 90 -45 0 0 45 0 45 90 -45 0 0 0 45 90 45 90 90 90 90 90 -45 90 90 90 90 90 -45 90 90 -45 0 0 -45 -45 0 0 -45 90 90 -45 90 90 90 90 90 -45 90 90 90 90 90 45 90 45 0 0 0 -45 90 45 0 45 0 0 -45 90 90 90 90 90 -45 90 90</t>
  </si>
  <si>
    <t>0 0 0 0 0 -45 90 90 90 90 90 45 90 45 0 -45 0 0 0 45 90 -45 0 0 0 0 0 45 90 90 90 90 90 -45 0 0 -45 0 0 45 45 0 0 -45 0 0 -45 90 90 90 90 90 45 0 0 0 0 0 -45 90 45 0 0 0 -45 0 45 90 45 90 90 90 90 90 -45 0 0 0 0 0</t>
  </si>
  <si>
    <t>0 0 0 0 0 45 90 90 90 90 90 -45 90 -45 0 45 0 0 0 -45 90 45 0 0 0 0 0 -45 90 90 90 90 90 45 0 0 45 0 0 -45 -45 0 0 45 0 0 45 90 90 90 90 90 -45 0 0 0 0 0 45 90 -45 0 0 0 45 0 -45 90 -45 90 90 90 90 90 45 0 0 0 0 0</t>
  </si>
  <si>
    <t>90 90 90 90 90 45 0 0 0 0 0 -45 0 -45 90 45 90 90 90 -45 0 45 90 90 90 90 90 -45 0 0 0 0 0 45 90 90 45 90 90 -45 -45 90 90 45 90 90 45 0 0 0 0 0 -45 90 90 90 90 90 45 0 -45 90 90 90 45 90 -45 0 -45 0 0 0 0 0 45 90 90 90 90 90</t>
  </si>
  <si>
    <t>90 90 90 90 90 -45 90 90 90 90 45 0 0 45 0 -45 0 0 0 -45 90 45 90 90 90 90 90 45 0 0 0 0 0 -45 90 90 45 90 90 -45 -45 90 90 45 90 90 -45 0 0 0 0 0 45 90 90 90 90 90 45 90 -45 0 0 0 -45 0 45 0 0 45 90 90 90 90 -45 90 90 90 90 90</t>
  </si>
  <si>
    <t>90 90 90 90 90 45 90 90 90 90 -45 0 0 -45 0 45 0 0 0 45 90 -45 90 90 90 90 90 -45 0 0 0 0 0 45 90 90 -45 90 90 45 45 90 90 -45 90 90 45 0 0 0 0 0 -45 90 90 90 90 90 -45 90 45 0 0 0 45 0 -45 0 0 -45 90 90 90 90 45 90 90 90 90 90</t>
  </si>
  <si>
    <t>0 0 0 0 0 45 0 0 0 0 -45 90 90 -45 90 45 90 90 90 45 0 -45 0 0 0 0 0 -45 90 90 90 90 90 45 0 0 -45 0 0 45 45 0 0 -45 0 0 45 90 90 90 90 90 -45 0 0 0 0 0 -45 0 45 90 90 90 45 90 -45 90 90 -45 0 0 0 0 45 0 0 0 0 0</t>
  </si>
  <si>
    <t>90 90 90 45 45 90 45 90 90 45 0 -45 90 45 0 -45 0 45 45 90 -45 0 0 0 45 0 45 0 0 0 45 90 -45 0 45 0 45 0 -45 90 90 -45 0 45 0 45 0 -45 90 45 0 0 0 45 0 45 0 0 0 -45 90 45 45 0 -45 0 45 90 -45 0 45 90 90 45 90 45 45 90 90 90</t>
  </si>
  <si>
    <t>90 90 90 -45 -45 90 -45 90 90 -45 0 45 90 -45 0 45 0 -45 -45 90 45 0 0 0 -45 0 -45 0 0 0 -45 90 45 0 -45 0 -45 0 45 90 90 45 0 -45 0 -45 0 45 90 -45 0 0 0 -45 0 -45 0 0 0 45 90 -45 -45 0 45 0 -45 90 45 0 -45 90 90 -45 90 -45 -45 90 90 90</t>
  </si>
  <si>
    <t>0 0 0 -45 -45 0 -45 0 0 -45 90 45 0 -45 90 45 90 -45 -45 0 45 90 90 90 -45 90 -45 90 90 90 -45 0 45 90 -45 90 -45 90 45 0 0 45 90 -45 90 -45 90 45 0 -45 90 90 90 -45 90 -45 90 90 90 45 0 -45 -45 90 45 90 -45 0 45 90 -45 0 0 -45 0 -45 -45 0 0 0</t>
  </si>
  <si>
    <t>0 0 -45 90 -45 0 -45 90 -45 0 45 0 45 90 -45 0 0 -45 0 45 0 -45 0 0 0 0 -45 90 -45 0 0 -45 0 45 90 -45 0 0 -45 90 90 -45 0 0 -45 90 45 0 -45 0 0 -45 90 -45 0 0 0 0 -45 0 45 0 -45 0 0 -45 90 45 0 45 0 -45 90 -45 0 -45 90 -45 0 0</t>
  </si>
  <si>
    <t>0 0 45 90 45 0 45 90 45 0 -45 0 -45 90 45 0 0 45 0 -45 0 45 0 0 0 0 45 90 45 0 0 45 0 -45 90 45 0 0 45 90 90 45 0 0 45 90 -45 0 45 0 0 45 90 45 0 0 0 0 45 0 -45 0 45 0 0 45 90 -45 0 -45 0 45 90 45 0 45 90 45 0 0</t>
  </si>
  <si>
    <t>90 90 45 0 45 90 45 0 45 90 -45 90 -45 0 45 90 90 45 90 -45 90 45 90 90 90 90 45 0 45 90 90 45 90 -45 0 45 90 90 45 0 0 45 90 90 45 0 -45 90 45 90 90 45 0 45 90 90 90 90 45 90 -45 90 45 90 90 45 0 -45 90 -45 90 45 0 45 90 45 0 45 90 90</t>
  </si>
  <si>
    <t>45 45 45 90 -45 -45 0 -45 0 -45 90 90 -45 90 45 45 45 0 -45 -45 90 -45 -45 0 45 45 45 45 45 0 -45 -45 90 45 90 45 0 45 90 -45 -45 90 45 0 45 90 45 90 -45 -45 0 45 45 45 45 45 0 -45 -45 90 -45 -45 0 45 45 45 90 -45 90 90 -45 0 -45 0 -45 -45 90 45 45 45</t>
  </si>
  <si>
    <t>-45 -45 -45 90 45 45 0 45 0 45 90 90 45 90 -45 -45 -45 0 45 45 90 45 45 0 -45 -45 -45 -45 -45 0 45 45 90 -45 90 -45 0 -45 90 45 45 90 -45 0 -45 90 -45 90 45 45 0 -45 -45 -45 -45 -45 0 45 45 90 45 45 0 -45 -45 -45 90 45 90 90 45 0 45 0 45 45 90 -45 -45 -45</t>
  </si>
  <si>
    <t>-45 -45 -45 0 45 45 90 45 90 45 0 0 45 0 -45 -45 -45 90 45 45 0 45 45 90 -45 -45 -45 -45 -45 90 45 45 0 -45 0 -45 90 -45 0 45 45 0 -45 90 -45 0 -45 0 45 45 90 -45 -45 -45 -45 -45 90 45 45 0 45 45 90 -45 -45 -45 0 45 0 0 45 90 45 90 45 45 0 -45 -45 -45</t>
  </si>
  <si>
    <t>90 90 90 90 90 45 0 0 0 0 0 -45 90 -45 90 45 90 90 90 -45 90 45 0 0 0 0 0 -45 90 90 90 90 90 45 0 0 -45 0 0 45 45 0 0 -45 0 0 45 90 90 90 90 90 -45 0 0 0 0 0 45 90 -45 90 90 90 45 90 -45 90 -45 0 0 0 0 0 45 90 90 90 90 90</t>
  </si>
  <si>
    <t>90 90 90 90 90 -45 0 0 0 0 0 45 90 45 90 -45 90 90 90 45 90 -45 0 0 0 0 0 45 90 90 90 90 90 -45 0 0 45 0 0 -45 -45 0 0 45 0 0 -45 90 90 90 90 90 45 0 0 0 0 0 -45 90 45 90 90 90 -45 90 45 90 45 0 0 0 0 0 -45 90 90 90 90 90</t>
  </si>
  <si>
    <t>0 0 0 0 0 -45 90 90 90 90 90 45 0 45 0 -45 0 0 0 45 0 -45 90 90 90 90 90 45 0 0 0 0 0 -45 90 90 45 90 90 -45 -45 90 90 45 90 90 -45 0 0 0 0 0 45 90 90 90 90 90 -45 0 45 0 0 0 -45 0 45 0 45 90 90 90 90 90 -45 0 0 0 0 0</t>
  </si>
  <si>
    <t>-45 -45 90 -45 0 0 0 -45 0 -45 0 45 90 45 0 -45 90 -45 90 45 0 -45 -45 -45 0 -45 0 -45 0 -45 0 45 0 -45 90 -45 0 0 -45 90 90 -45 0 0 -45 90 -45 0 45 0 -45 0 -45 0 -45 0 -45 -45 -45 0 45 90 -45 90 -45 0 45 90 45 0 -45 0 -45 0 0 0 -45 90 -45 -45</t>
  </si>
  <si>
    <t>45 45 90 45 0 0 0 45 0 45 0 -45 90 -45 0 45 90 45 90 -45 0 45 45 45 0 45 0 45 0 45 0 -45 0 45 90 45 0 0 45 90 90 45 0 0 45 90 45 0 -45 0 45 0 45 0 45 0 45 45 45 0 -45 90 45 90 45 0 -45 90 -45 0 45 0 45 0 0 0 45 90 45 45</t>
  </si>
  <si>
    <t>45 45 0 45 90 90 90 45 90 45 90 -45 0 -45 90 45 0 45 0 -45 90 45 45 45 90 45 90 45 90 45 90 -45 90 45 0 45 90 90 45 0 0 45 90 90 45 0 45 90 -45 90 45 90 45 90 45 90 45 45 45 90 -45 0 45 0 45 90 -45 0 -45 90 45 90 45 90 90 90 45 0 45 45</t>
  </si>
  <si>
    <t>45 90 45 90 -45 0 0 -45 90 45 45 90 45 0 45 90 45 90 -45 0 45 90 45 90 -45 0 45 90 45 0 0 -45 90 45 90 45 0 -45 90 45 45 90 -45 0 45 90 45 90 -45 0 0 45 90 45 0 -45 90 45 90 45 0 -45 90 45 90 45 0 45 90 45 45 90 -45 0 0 -45 90 45 90 45</t>
  </si>
  <si>
    <t>-45 90 -45 90 45 0 0 45 90 -45 -45 90 -45 0 -45 90 -45 90 45 0 -45 90 -45 90 45 0 -45 90 -45 0 0 45 90 -45 90 -45 0 45 90 -45 -45 90 45 0 -45 90 -45 90 45 0 0 -45 90 -45 0 45 90 -45 90 -45 0 45 90 -45 90 -45 0 -45 90 -45 -45 90 45 0 0 45 90 -45 90 -45</t>
  </si>
  <si>
    <t>-45 0 -45 0 45 90 90 45 0 -45 -45 0 -45 90 -45 0 -45 0 45 90 -45 0 -45 0 45 90 -45 0 -45 90 90 45 0 -45 0 -45 90 45 0 -45 -45 0 45 90 -45 0 -45 0 45 90 90 -45 0 -45 90 45 0 -45 0 -45 90 45 0 -45 0 -45 90 -45 0 -45 -45 0 45 90 90 45 0 -45 0 -45</t>
  </si>
  <si>
    <t>45 45 0 45 0 -45 90 -45 0 45 90 45 0 -45 0 45 90 -45 0 45 0 45 0 45 90 -45 0 45 45 90 -45 -45 0 45 0 45 90 -45 0 45 45 0 -45 90 45 0 45 0 -45 -45 90 45 45 0 -45 90 45 0 45 0 45 0 -45 90 45 0 -45 0 45 90 45 0 -45 90 -45 0 45 0 45 45</t>
  </si>
  <si>
    <t>-45 -45 0 -45 0 45 90 45 0 -45 90 -45 0 45 0 -45 90 45 0 -45 0 -45 0 -45 90 45 0 -45 -45 90 45 45 0 -45 0 -45 90 45 0 -45 -45 0 45 90 -45 0 -45 0 45 45 90 -45 -45 0 45 90 -45 0 -45 0 -45 0 45 90 -45 0 45 0 -45 90 -45 0 45 90 45 0 -45 0 -45 -45</t>
  </si>
  <si>
    <t>-45 -45 90 -45 90 45 0 45 90 -45 0 -45 90 45 90 -45 0 45 90 -45 90 -45 90 -45 0 45 90 -45 -45 0 45 45 90 -45 90 -45 0 45 90 -45 -45 90 45 0 -45 90 -45 90 45 45 0 -45 -45 90 45 0 -45 90 -45 90 -45 90 45 0 -45 90 45 90 -45 0 -45 90 45 0 45 90 -45 90 -45 -45</t>
  </si>
  <si>
    <t>90 90 90 90 90 -45 90 90 90 90 90 -45 0 0 45 45 90 90 90 45 0 -45 90 90 90 90 90 45 90 90 90 90 -45 0 45 90 90 -45 90 90 90 90 -45 90 90 45 0 -45 90 90 90 90 45 90 90 90 90 90 -45 0 45 90 90 90 45 45 0 0 -45 90 90 90 90 90 -45 90 90 90 90 90</t>
  </si>
  <si>
    <t>90 90 90 90 90 45 90 90 90 90 90 45 0 0 -45 -45 90 90 90 -45 0 45 90 90 90 90 90 -45 90 90 90 90 45 0 -45 90 90 45 90 90 90 90 45 90 90 -45 0 45 90 90 90 90 -45 90 90 90 90 90 45 0 -45 90 90 90 -45 -45 0 0 45 90 90 90 90 90 45 90 90 90 90 90</t>
  </si>
  <si>
    <t>0 0 0 0 0 45 0 0 0 0 0 45 90 90 -45 -45 0 0 0 -45 90 45 0 0 0 0 0 -45 0 0 0 0 45 90 -45 0 0 45 0 0 0 0 45 0 0 -45 90 45 0 0 0 0 -45 0 0 0 0 0 45 90 -45 0 0 0 -45 -45 90 90 45 0 0 0 0 0 45 0 0 0 0 0</t>
  </si>
  <si>
    <t>0 0 0 0 0 0 0 0 0 0 0 0 0 0 0 0 0 0 0 0 0 0 0 0 0 0 0 0 0 0 0 0 0 0 0 0 0 0 0 0 0 0 0 0 0 0 0 0 0 0 0 0 0 0 0 0 0 0 0 0 0 0 0 0 0 0 0 0 0 0 0 0 0 0 0 0 0 0 0 0</t>
  </si>
  <si>
    <t>90 90 90 90 90 90 90 90 90 90 90 90 90 90 90 90 90 90 90 90 90 90 90 90 90 90 90 90 90 90 90 90 90 90 90 90 90 90 90 90 90 90 90 90 90 90 90 90 90 90 90 90 90 90 90 90 90 90 90 90 90 90 90 90 90 90 90 90 90 90 90 90 90 90 90 90 90 90 90 90</t>
  </si>
  <si>
    <t>45 45 45 45 45 45 45 45 45 45 45 45 45 45 45 45 45 45 45 45 45 45 45 45 45 45 45 45 45 45 45 45 45 45 45 45 45 45 45 45 45 45 45 45 45 45 45 45 45 45 45 45 45 45 45 45 45 45 45 45 45 45 45 45 45 45 45 45 45 45 45 45 45 45 45 45 45 45 45 45</t>
  </si>
  <si>
    <t>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</t>
  </si>
  <si>
    <t>90 45 -45 0 0 -45 45 90 -45 0 90 45 45 90 0 -45 -45 0 45 90 90 -45 45 0 90 45 0 -45 45 0 0 -45 90 45 90 -45 0 -45 90 45 45 90 -45 0 -45 90 45 90 -45 0 0 45 -45 0 45 90 0 45 -45 90 90 45 0 -45 -45 0 90 45 45 90 0 -45 90 45 -45 0 0 -45 45 90</t>
  </si>
  <si>
    <t>-45 90 0 45 45 0 90 -45 45 0 90 -45 -45 90 0 45 45 90 -45 0 0 45 90 -45 0 -45 90 45 -45 90 0 45 -45 0 90 45 45 90 -45 0 0 -45 90 45 45 90 0 -45 45 0 90 -45 45 90 -45 0 -45 90 45 0 0 -45 90 45 45 0 90 -45 -45 90 0 45 -45 90 0 45 45 0 90 -45</t>
  </si>
  <si>
    <t>-45 0 90 45 45 90 0 -45 90 45 -45 0 0 -45 45 90 90 45 0 -45 -45 90 0 45 -45 0 45 90 0 45 45 90 -45 0 -45 90 45 90 -45 0 0 -45 90 45 90 -45 0 -45 90 45 45 0 90 45 0 -45 45 0 90 -45 -45 0 45 90 90 45 -45 0 0 -45 45 90 -45 0 90 45 45 90 0 -45</t>
  </si>
  <si>
    <t>0 45 -45 90 90 -45 45 0 90 -45 45 0 0 45 -45 90 45 0 90 -45 -45 90 0 45 -45 90 0 45 45 90 0 -45 0 -45 45 90 90 -45 45 0 0 45 -45 90 90 45 -45 0 -45 0 90 45 45 0 90 -45 45 0 90 -45 -45 90 0 45 90 -45 45 0 0 45 -45 90 0 45 -45 90 90 -45 45 0</t>
  </si>
  <si>
    <t>0 -45 -45 0 -45 0 0 -45 -45 0 0 -45 0 -45 -45 0 0 -45 -45 0 -45 0 0 -45 -45 0 0 -45 -45 0 0 -45 0 -45 -45 0 0 -45 -45 0 0 -45 -45 0 0 -45 -45 0 -45 0 0 -45 -45 0 0 -45 -45 0 0 -45 0 -45 -45 0 0 -45 -45 0 -45 0 0 -45 -45 0 0 -45 0 -45 -45 0</t>
  </si>
  <si>
    <t>0 90 90 0 90 0 0 90 0 90 90 0 90 0 0 90 0 90 90 0 90 0 0 90 0 90 90 0 0 90 90 0 90 0 0 90 90 0 0 90 90 0 0 90 90 0 0 90 0 90 90 0 0 90 90 0 90 0 0 90 0 90 90 0 90 0 0 90 0 90 90 0 90 0 0 90 0 90 90 0</t>
  </si>
  <si>
    <t>45 90 90 45 90 45 45 90 45 90 90 45 90 45 45 90 90 45 45 90 45 90 90 45 45 90 90 45 45 90 90 45 90 45 45 90 90 45 45 90 90 45 45 90 90 45 45 90 45 90 90 45 45 90 90 45 45 90 90 45 90 45 45 90 90 45 45 90 45 90 90 45 90 45 45 90 45 90 90 45</t>
  </si>
  <si>
    <t>-45 45 45 -45 45 -45 -45 45 -45 45 45 -45 45 -45 -45 45 -45 45 45 -45 45 -45 -45 45 -45 45 45 -45 -45 45 45 -45 45 -45 -45 45 45 -45 -45 45 45 -45 -45 45 45 -45 -45 45 -45 45 45 -45 -45 45 45 -45 45 -45 -45 45 -45 45 45 -45 45 -45 -45 45 -45 45 45 -45 45 -45 -45 45 -45 45 45 -45</t>
  </si>
  <si>
    <t>-45 -45 0 0 0 0 0 0 0 0 0 0 -45 0 0 0 -45 0 -45 0 0 0 0 0 -45 0 0 0 -45 0 -45 0 0 0 -45 0 -45 0 0 0 0 0 0 -45 0 -45 0 0 0 -45 0 -45 0 0 0 -45 0 0 0 0 0 -45 0 -45 0 0 0 -45 0 0 0 0 0 0 0 0 0 0 -45 -45</t>
  </si>
  <si>
    <t>0 0 90 90 90 90 90 90 90 90 90 90 90 90 0 90 0 0 90 90 90 90 0 90 90 90 90 90 0 0 90 90 90 90 0 90 0 90 90 90 90 90 90 0 90 0 90 90 90 90 0 0 90 90 90 90 90 0 90 90 90 90 0 0 90 0 90 90 90 90 90 90 90 90 90 90 90 90 0 0</t>
  </si>
  <si>
    <t>90 90 45 45 45 45 45 45 45 45 45 45 90 45 45 45 90 45 90 45 45 45 45 45 90 45 45 45 90 45 90 45 45 45 90 45 90 45 45 45 45 45 45 90 45 90 45 45 45 90 45 90 45 45 45 90 45 45 45 45 45 90 45 90 45 45 45 90 45 45 45 45 45 45 45 45 45 45 90 90</t>
  </si>
  <si>
    <t>45 45 -45 -45 -45 -45 -45 -45 -45 -45 -45 -45 -45 -45 45 -45 45 45 -45 -45 -45 -45 45 -45 -45 -45 -45 -45 45 45 -45 -45 -45 -45 45 -45 45 -45 -45 -45 -45 -45 -45 45 -45 45 -45 -45 -45 -45 45 45 -45 -45 -45 -45 -45 45 -45 -45 -45 -45 45 45 -45 45 -45 -45 -45 -45 -45 -45 -45 -45 -45 -45 -45 -45 45 45</t>
  </si>
  <si>
    <t>45 45 90 90 45 45 45 45 45 45 45 45 45 45 45 45 45 45 45 45 45 45 45 45 45 45 45 45 45 45 45 45 45 90 45 45 45 45 90 90 90 90 45 45 45 45 90 45 45 45 45 45 45 45 45 45 45 45 45 45 45 45 45 45 45 45 45 45 45 45 45 45 45 45 45 45 90 90 45 45</t>
  </si>
  <si>
    <t>90 90 0 0 90 90 90 90 90 90 90 90 90 90 90 90 90 90 90 90 90 90 90 90 90 90 90 90 90 90 90 90 90 0 90 90 90 90 0 0 0 0 90 90 90 90 0 90 90 90 90 90 90 90 90 90 90 90 90 90 90 90 90 90 90 90 90 90 90 90 90 90 90 90 90 90 0 0 90 90</t>
  </si>
  <si>
    <t>0 0 -45 -45 0 0 0 0 0 0 0 0 0 0 0 0 0 0 0 0 0 0 0 0 0 0 0 0 0 0 0 0 0 -45 0 0 0 0 -45 -45 -45 -45 0 0 0 0 -45 0 0 0 0 0 0 0 0 0 0 0 0 0 0 0 0 0 0 0 0 0 0 0 0 0 0 0 0 0 -45 -45 0 0</t>
  </si>
  <si>
    <t>45 0 -45 -45 -45 0 -45 -45 -45 -45 0 -45 0 -45 -45 -45 45 45 0 -45 -45 -45 -45 -45 0 -45 -45 -45 0 45 0 -45 -45 -45 0 45 0 -45 -45 -45 -45 -45 -45 0 45 0 -45 -45 -45 0 45 0 -45 -45 -45 0 -45 -45 -45 -45 -45 0 45 45 -45 -45 -45 0 -45 0 -45 -45 -45 -45 0 -45 -45 -45 0 45</t>
  </si>
  <si>
    <t>45 90 -45 -45 -45 90 -45 -45 -45 -45 90 -45 90 -45 -45 -45 45 45 90 -45 -45 -45 -45 -45 90 -45 -45 -45 90 45 90 -45 -45 -45 90 45 90 -45 -45 -45 -45 -45 -45 90 45 90 -45 -45 -45 90 45 90 -45 -45 -45 90 -45 -45 -45 -45 -45 90 45 45 -45 -45 -45 90 -45 90 -45 -45 -45 -45 90 -45 -45 -45 90 45</t>
  </si>
  <si>
    <t>45 90 -45 -45 -45 -45 -45 -45 -45 -45 0 0 0 -45 -45 -45 90 45 90 -45 -45 -45 45 -45 -45 -45 -45 -45 45 0 90 -45 -45 -45 45 0 90 -45 -45 -45 -45 -45 -45 90 0 45 -45 -45 -45 90 0 45 -45 -45 -45 -45 -45 45 -45 -45 -45 90 45 90 -45 -45 -45 0 0 0 -45 -45 -45 -45 -45 -45 -45 -45 90 45</t>
  </si>
  <si>
    <t>0 90 45 45 45 45 0 45 45 45 0 45 0 90 45 45 0 45 45 45 90 45 45 45 0 45 45 45 0 90 0 45 45 45 0 90 0 45 45 45 45 45 45 0 90 0 45 45 45 0 90 0 45 45 45 0 45 45 45 90 45 45 45 0 45 45 90 0 45 0 45 45 45 0 45 45 45 45 90 0</t>
  </si>
  <si>
    <t>90 45 45 45 90 90 45 45 45 45 90 90 45 45 45 45 90 90 45 45 45 45 90 90 90 45 45 45 90 90 45 45 45 45 90 90 90 45 45 45 45 45 45 90 90 90 45 45 45 45 90 90 45 45 45 90 90 90 45 45 45 45 90 90 45 45 45 45 90 90 45 45 45 45 90 90 45 45 45 90</t>
  </si>
  <si>
    <t>90 0 45 45 45 45 90 45 45 45 90 90 45 0 45 45 45 90 45 45 0 45 45 45 90 45 45 45 90 90 0 45 45 45 90 90 0 45 45 45 45 45 45 0 90 90 45 45 45 0 90 90 45 45 45 90 45 45 45 0 45 45 90 45 45 45 0 45 90 90 45 45 45 90 45 45 45 45 0 90</t>
  </si>
  <si>
    <t>0 90 90 90 0 0 90 90 90 90 0 0 90 90 90 90 0 0 90 90 90 90 0 0 0 90 90 90 0 0 90 90 90 90 0 0 0 90 90 90 90 90 90 0 0 0 90 90 90 90 0 0 90 90 90 0 0 0 90 90 90 90 0 0 90 90 90 90 0 0 90 90 90 90 0 0 90 90 90 0</t>
  </si>
  <si>
    <t>0 45 90 90 90 45 90 90 90 90 45 90 45 90 90 90 0 0 45 90 90 90 90 90 45 90 90 90 45 0 45 90 90 90 45 0 45 90 90 90 90 90 90 45 0 45 90 90 90 45 0 45 90 90 90 45 90 90 90 90 90 45 0 0 90 90 90 45 90 45 90 90 90 90 45 90 90 90 45 0</t>
  </si>
  <si>
    <t>90 45 90 0 90 0 90 90 90 90 0 0 90 90 90 90 45 0 45 90 90 90 0 0 90 90 90 90 0 90 90 90 90 90 0 45 0 45 90 90 90 90 45 0 45 0 90 90 90 90 90 0 90 90 90 90 0 0 90 90 90 45 0 45 90 90 90 90 0 0 90 90 90 90 0 90 0 90 45 90</t>
  </si>
  <si>
    <t>0 -45 0 90 0 90 0 0 0 0 90 90 0 0 0 0 -45 90 -45 0 0 0 90 90 0 0 0 0 90 0 0 0 0 0 90 -45 90 -45 0 0 0 0 -45 90 -45 90 0 0 0 0 0 90 0 0 0 0 90 90 0 0 0 -45 90 -45 0 0 0 0 90 90 0 0 0 0 90 0 90 0 -45 0</t>
  </si>
  <si>
    <t>45 -45 0 0 0 0 45 0 0 0 45 0 45 -45 0 0 45 0 0 0 -45 0 0 0 45 0 0 0 45 -45 45 0 0 0 45 -45 45 0 0 0 0 0 0 45 -45 45 0 0 0 45 -45 45 0 0 0 45 0 0 0 -45 0 0 0 45 0 0 -45 45 0 45 0 0 0 45 0 0 0 0 -45 45</t>
  </si>
  <si>
    <t>45 0 45 0 0 0 0 0 0 0 0 0 0 0 0 0 0 0 0 0 0 0 45 45 45 0 0 0 45 0 45 0 0 0 45 45 45 0 0 0 0 0 0 45 45 45 0 0 0 45 0 45 0 0 0 45 45 45 0 0 0 0 0 0 0 0 0 0 0 0 0 0 0 0 0 0 0 45 0 45</t>
  </si>
  <si>
    <t>90 90 0 0 0 0 0 0 0 90 90 0 0 0 0 0 90 0 90 0 0 0 90 0 0 0 0 0 90 0 90 0 0 0 90 90 90 0 0 0 0 0 0 90 90 90 0 0 0 90 0 90 0 0 0 0 0 90 0 0 0 90 0 90 0 0 0 0 0 90 90 0 0 0 0 0 0 0 90 90</t>
  </si>
  <si>
    <t>90 90 45 45 90 90 45 90 45 45 45 45 90 45 90 90 45 45 90 45 90 90 90 45 45 45 90 90 90 45 45 90 45 90 45 90 90 45 45 90 90 45 45 90 90 45 90 45 90 45 45 90 90 90 45 45 45 90 90 90 45 90 45 45 90 90 45 90 45 45 45 45 90 45 90 90 45 45 90 90</t>
  </si>
  <si>
    <t>0 45 45 45 0 0 45 45 45 45 0 0 0 45 45 45 0 0 45 45 45 45 0 0 45 45 45 45 0 0 45 45 45 45 0 0 0 45 45 45 45 45 45 0 0 0 45 45 45 45 0 0 45 45 45 45 0 0 45 45 45 45 0 0 45 45 45 0 0 0 45 45 45 45 0 0 45 45 45 0</t>
  </si>
  <si>
    <t>0 45 0 45 45 45 45 45 45 45 45 45 45 45 45 45 45 45 45 45 45 45 0 0 0 45 45 45 0 45 0 45 45 45 0 0 0 45 45 45 45 45 45 0 0 0 45 45 45 0 45 0 45 45 45 0 0 0 45 45 45 45 45 45 45 45 45 45 45 45 45 45 45 45 45 45 45 0 45 0</t>
  </si>
  <si>
    <t>-45 90 90 90 -45 -45 90 90 90 90 -45 -45 -45 90 90 90 -45 -45 90 90 90 90 -45 -45 90 90 90 90 -45 -45 90 90 90 90 -45 -45 -45 90 90 90 90 90 90 -45 -45 -45 90 90 90 90 -45 -45 90 90 90 90 -45 -45 90 90 90 90 -45 -45 90 90 90 -45 -45 -45 90 90 90 90 -45 -45 90 90 90 -45</t>
  </si>
  <si>
    <t>45 -45 0 90 0 0 0 0 90 90 45 45 0 45 90 90 90 90 -45 0 0 0 90 90 45 0 0 0 90 90 -45 45 0 0 45 90 -45 45 0 0 0 0 45 -45 90 45 0 0 45 -45 90 90 0 0 0 45 90 90 0 0 0 -45 90 90 90 90 45 0 45 45 90 90 0 0 0 0 90 0 -45 45</t>
  </si>
  <si>
    <t>90 -45 0 0 0 -45 0 -45 90 90 90 -45 0 0 90 -45 90 -45 0 0 -45 0 90 90 -45 0 0 0 90 -45 90 0 -45 0 90 -45 90 -45 0 0 0 0 -45 90 -45 90 0 -45 0 90 -45 90 0 0 0 -45 90 90 0 -45 0 0 -45 90 -45 90 0 0 -45 90 90 90 -45 0 -45 0 0 0 -45 90</t>
  </si>
  <si>
    <t>90 -45 0 0 0 45 -45 90 -45 0 0 45 0 -45 90 -45 0 -45 90 0 -45 0 -45 90 -45 0 0 0 90 90 -45 45 0 0 -45 90 45 -45 0 0 0 0 -45 45 90 -45 0 0 45 -45 90 90 0 0 0 -45 90 -45 0 -45 0 90 -45 0 -45 90 -45 0 45 0 0 -45 90 -45 45 0 0 0 -45 90</t>
  </si>
  <si>
    <t>90 -45 0 0 0 45 -45 0 -45 90 0 45 90 0 -45 -45 -45 90 0 -45 0 0 -45 90 -45 0 0 0 90 90 45 -45 0 0 -45 90 45 0 0 -45 -45 0 0 45 90 -45 0 0 -45 45 90 90 0 0 0 -45 90 -45 0 0 -45 0 90 -45 -45 -45 0 90 45 0 90 -45 0 -45 45 0 0 0 -45 90</t>
  </si>
  <si>
    <t>90 45 0 90 90 90 0 90 90 90 -45 0 -45 90 90 90 0 -45 90 90 90 90 0 45 90 90 90 90 0 90 0 90 90 90 45 0 45 -45 90 90 90 90 -45 45 0 45 90 90 90 0 90 0 90 90 90 90 45 0 90 90 90 90 -45 0 90 90 90 -45 0 -45 90 90 90 0 90 90 90 0 45 90</t>
  </si>
  <si>
    <t>0 -45 90 90 -45 0 90 -45 90 90 90 90 -45 90 90 -45 0 90 0 -45 -45 90 0 90 -45 90 90 90 -45 0 -45 90 90 90 0 -45 0 -45 90 90 90 90 -45 0 -45 0 90 90 90 -45 0 -45 90 90 90 -45 90 0 90 -45 -45 0 90 0 -45 90 90 -45 90 90 90 90 -45 90 0 -45 90 90 -45 0</t>
  </si>
  <si>
    <t>0 -45 0 90 0 0 90 0 90 90 90 90 0 0 0 90 90 90 -45 0 0 0 0 90 0 90 90 0 90 90 0 0 0 0 90 -45 90 -45 0 0 0 0 -45 90 -45 90 0 0 0 0 90 90 0 90 90 0 90 0 0 0 0 -45 90 90 90 0 0 0 90 90 90 90 0 90 0 0 90 0 -45 0</t>
  </si>
  <si>
    <t>0 -45 90 0 0 0 0 90 0 0 90 90 90 0 0 0 90 90 -45 0 0 0 90 0 0 0 0 0 90 90 0 0 0 0 90 -45 90 -45 0 0 0 0 -45 90 -45 90 0 0 0 0 90 90 0 0 0 0 0 90 0 0 0 -45 90 90 0 0 0 90 90 90 0 0 90 0 0 0 0 90 -45 0</t>
  </si>
  <si>
    <t>-45 90 -45 0 90 90 90 0 0 0 90 0 90 -45 0 0 90 0 0 90 0 90 0 -45 0 -45 90 90 0 0 -45 90 90 90 90 -45 90 -45 0 0 0 0 -45 90 -45 90 90 90 90 -45 0 0 90 90 -45 0 -45 0 90 0 90 0 0 90 0 0 -45 90 0 90 0 0 0 90 90 90 0 -45 90 -45</t>
  </si>
  <si>
    <t>90 -45 0 0 90 0 0 0 0 0 -45 -45 0 0 0 0 90 -45 90 -45 0 0 90 0 0 0 0 0 90 0 -45 0 0 0 90 -45 90 -45 0 0 0 0 -45 90 -45 90 0 0 0 -45 0 90 0 0 0 0 0 90 0 0 -45 90 -45 90 0 0 0 0 -45 -45 0 0 0 0 0 90 0 0 -45 90</t>
  </si>
  <si>
    <t>0 0 45 0 45 45 0 45 0 0 0 0 45 45 45 0 0 0 0 45 45 45 0 45 0 45 45 45 0 0 0 45 45 45 0 0 0 45 45 45 45 45 45 0 0 0 45 45 45 0 0 0 45 45 45 0 45 0 45 45 45 0 0 0 0 45 45 45 0 0 0 0 45 0 45 45 0 45 0 0</t>
  </si>
  <si>
    <t>90 90 45 0 0 0 45 0 45 45 0 45 0 45 45 45 0 0 45 45 0 45 0 90 45 0 45 45 0 90 0 45 45 45 0 90 45 0 45 45 45 45 0 45 90 0 45 45 45 0 90 0 45 45 0 45 90 0 45 0 45 45 0 0 45 45 45 0 45 0 45 45 0 45 0 0 0 45 90 90</t>
  </si>
  <si>
    <t>0 0 45 45 45 0 45 0 0 0 45 45 45 0 0 0 0 45 0 45 45 45 0 0 0 45 45 45 0 0 0 45 45 45 0 0 0 45 45 45 45 45 45 0 0 0 45 45 45 0 0 0 45 45 45 0 0 0 45 45 45 0 45 0 0 0 0 45 45 45 0 0 0 45 0 45 45 45 0 0</t>
  </si>
  <si>
    <t>-45 0 0 45 0 0 -45 0 45 45 0 0 0 45 45 0 45 -45 45 0 0 0 0 45 0 45 45 0 -45 0 45 0 45 45 45 -45 0 0 45 0 0 45 0 0 -45 45 45 45 0 45 0 -45 0 45 45 0 45 0 0 0 0 45 -45 45 0 45 45 0 0 0 45 45 0 -45 0 0 45 0 0 -45</t>
  </si>
  <si>
    <t>-45 90 90 -45 90 45 0 90 45 0 45 45 90 90 0 45 90 -45 45 90 45 45 90 90 45 45 45 90 90 -45 90 0 45 45 90 -45 0 90 45 45 45 45 90 0 -45 90 45 45 0 90 -45 90 90 45 45 45 90 90 45 45 90 45 -45 90 45 0 90 90 45 45 0 45 90 0 45 90 -45 90 90 -45</t>
  </si>
  <si>
    <t>0 0 -45 -45 -45 0 -45 0 0 0 -45 -45 -45 0 0 0 0 -45 0 -45 -45 -45 0 0 0 -45 -45 -45 0 0 0 -45 -45 -45 0 0 0 -45 -45 -45 -45 -45 -45 0 0 0 -45 -45 -45 0 0 0 -45 -45 -45 0 0 0 -45 -45 -45 0 -45 0 0 0 0 -45 -45 -45 0 0 0 -45 0 -45 -45 -45 0 0</t>
  </si>
  <si>
    <t>90 -45 0 0 90 -45 0 0 0 0 0 0 90 -45 0 90 0 90 90 90 0 0 90 0 0 0 90 90 90 0 0 0 90 90 0 -45 0 -45 90 90 90 90 -45 0 -45 0 90 90 0 0 0 90 90 90 0 0 0 90 0 0 90 90 90 0 90 0 -45 90 0 0 0 0 0 0 -45 90 0 0 -45 90</t>
  </si>
  <si>
    <t>45 0 0 0 0 0 0 -45 -45 -45 0 -45 45 0 -45 0 -45 0 -45 0 0 0 45 -45 -45 -45 0 0 45 -45 0 0 -45 -45 0 0 45 0 -45 -45 -45 -45 0 45 0 0 -45 -45 0 0 -45 45 0 0 -45 -45 -45 45 0 0 0 -45 0 -45 0 -45 0 45 -45 0 -45 -45 -45 0 0 0 0 0 0 45</t>
  </si>
  <si>
    <t>45 45 0 0 0 0 45 0 0 0 45 0 45 0 0 0 45 0 45 0 0 0 0 0 45 0 0 0 0 0 45 0 0 0 45 45 45 0 0 0 0 0 0 45 45 45 0 0 0 45 0 0 0 0 0 45 0 0 0 0 0 45 0 45 0 0 0 45 0 45 0 0 0 45 0 0 0 0 45 45</t>
  </si>
  <si>
    <t>0 0 45 45 45 45 0 45 45 45 0 45 0 45 45 45 0 45 0 45 45 45 45 45 0 45 45 45 45 45 0 45 45 45 0 0 0 45 45 45 45 45 45 0 0 0 45 45 45 0 45 45 45 45 45 0 45 45 45 45 45 0 45 0 45 45 45 0 45 0 45 45 45 0 45 45 45 45 0 0</t>
  </si>
  <si>
    <t>0 90 0 90 90 90 90 0 90 90 0 0 90 90 90 90 0 0 90 90 90 90 0 90 90 90 90 90 0 90 90 90 90 90 0 0 0 90 90 90 90 90 90 0 0 0 90 90 90 90 90 0 90 90 90 90 90 0 90 90 90 90 0 0 90 90 90 90 0 0 90 90 0 90 90 90 90 0 90 0</t>
  </si>
  <si>
    <t>90 45 90 0 0 0 0 0 0 0 0 45 0 0 0 0 90 45 0 0 0 0 90 90 0 0 0 0 0 0 45 0 0 0 45 90 45 0 0 0 0 0 0 45 90 45 0 0 0 45 0 0 0 0 0 0 90 90 0 0 0 0 45 90 0 0 0 0 45 0 0 0 0 0 0 0 0 90 45 90</t>
  </si>
  <si>
    <t>90 45 0 0 90 0 0 0 90 0 0 0 90 0 0 0 0 90 45 0 0 0 0 0 0 0 0 0 90 0 0 90 0 0 45 90 45 0 0 0 0 0 0 45 90 45 0 0 90 0 0 90 0 0 0 0 0 0 0 0 0 45 90 0 0 0 0 90 0 0 0 90 0 0 0 90 0 0 45 90</t>
  </si>
  <si>
    <t>45 -45 45 -45 -45 -45 -45 45 -45 -45 45 45 -45 -45 -45 -45 45 45 -45 -45 -45 -45 45 -45 -45 -45 -45 -45 45 -45 -45 -45 -45 -45 45 45 45 -45 -45 -45 -45 -45 -45 45 45 45 -45 -45 -45 -45 -45 45 -45 -45 -45 -45 -45 45 -45 -45 -45 -45 45 45 -45 -45 -45 -45 45 45 -45 -45 45 -45 -45 -45 -45 45 -45 45</t>
  </si>
  <si>
    <t>-45 90 90 -45 90 -45 -45 90 -45 90 90 -45 90 -45 -45 90 -45 90 90 -45 90 -45 -45 90 -45 90 90 -45 -45 90 90 -45 90 -45 90 -45 -45 -45 90 90 90 90 -45 -45 -45 90 -45 90 -45 90 90 -45 -45 90 90 -45 90 -45 -45 90 -45 90 90 -45 90 -45 -45 90 -45 90 90 -45 90 -45 -45 90 -45 90 90 -45</t>
  </si>
  <si>
    <t>0 45 45 0 45 0 0 45 0 45 45 0 45 0 0 45 45 0 0 45 0 45 45 0 0 45 45 0 0 45 45 0 45 0 45 0 0 0 45 45 45 45 0 0 0 45 0 45 0 45 45 0 0 45 45 0 0 45 45 0 45 0 0 45 45 0 0 45 0 45 45 0 45 0 0 45 0 45 45 0</t>
  </si>
  <si>
    <t>90 -45 -45 90 -45 90 90 -45 90 -45 -45 90 -45 90 90 -45 -45 90 90 -45 90 -45 -45 90 -45 90 90 -45 -45 90 90 -45 90 -45 -45 90 90 -45 -45 90 90 -45 -45 90 90 -45 -45 90 -45 90 90 -45 -45 90 90 -45 90 -45 -45 90 -45 90 90 -45 -45 90 90 -45 90 -45 -45 90 -45 90 90 -45 90 -45 -45 90</t>
  </si>
  <si>
    <t>-45 -45 90 90 90 90 90 90 90 90 90 90 -45 90 90 90 -45 90 -45 90 90 90 90 90 -45 90 90 90 -45 90 -45 90 90 90 -45 90 -45 90 90 90 90 90 90 -45 90 -45 90 90 90 -45 90 -45 90 90 90 -45 90 90 90 90 90 -45 90 -45 90 90 90 -45 90 90 90 90 90 90 90 90 90 90 -45 -45</t>
  </si>
  <si>
    <t>45 45 90 90 90 90 90 90 90 90 90 90 45 90 90 90 45 90 45 90 90 90 90 90 45 90 90 90 45 90 45 90 90 90 45 90 45 90 90 90 90 90 90 45 90 45 90 90 90 45 90 45 90 90 90 45 90 90 90 90 90 45 90 45 90 90 90 45 90 90 90 90 90 90 90 90 90 90 45 45</t>
  </si>
  <si>
    <t>45 45 0 0 0 0 0 0 0 0 0 0 45 0 0 0 45 0 45 0 0 0 0 0 45 0 0 0 45 0 45 0 0 0 45 0 45 0 0 0 0 0 0 45 0 45 0 0 0 45 0 45 0 0 0 45 0 0 0 0 0 45 0 45 0 0 0 45 0 0 0 0 0 0 0 0 0 0 45 45</t>
  </si>
  <si>
    <t>90 90 0 0 0 0 0 0 0 0 0 0 0 0 90 0 90 90 0 0 0 0 90 0 0 0 0 0 90 90 0 0 0 0 90 0 90 0 0 0 0 0 0 90 0 90 0 0 0 0 90 90 0 0 0 0 0 90 0 0 0 0 90 90 0 90 0 0 0 0 0 0 0 0 0 0 0 0 90 90</t>
  </si>
  <si>
    <t>0 0 45 45 45 45 45 45 45 45 45 45 0 45 45 45 0 45 0 45 45 45 45 45 0 45 45 45 0 45 0 45 45 45 0 45 0 45 45 45 45 45 45 0 45 0 45 45 45 0 45 0 45 45 45 0 45 45 45 45 45 0 45 0 45 45 45 0 45 45 45 45 45 45 45 45 45 45 0 0</t>
  </si>
  <si>
    <t>0 0 -45 -45 -45 -45 -45 -45 -45 -45 -45 -45 0 -45 -45 -45 0 -45 0 -45 -45 -45 -45 -45 0 -45 -45 -45 0 -45 0 -45 -45 -45 0 -45 0 -45 -45 -45 -45 -45 -45 0 -45 0 -45 -45 -45 0 -45 0 -45 -45 -45 0 -45 -45 -45 -45 -45 0 -45 0 -45 -45 -45 0 -45 -45 -45 -45 -45 -45 -45 -45 -45 -45 0 0</t>
  </si>
  <si>
    <t>90 90 -45 -45 -45 -45 -45 -45 -45 -45 -45 -45 90 -45 -45 -45 90 -45 90 -45 -45 -45 -45 -45 90 -45 -45 -45 90 -45 90 -45 -45 -45 90 -45 90 -45 -45 -45 -45 -45 -45 90 -45 90 -45 -45 -45 90 -45 90 -45 -45 -45 90 -45 -45 -45 -45 -45 90 -45 90 -45 -45 -45 90 -45 -45 -45 -45 -45 -45 -45 -45 -45 -45 90 90</t>
  </si>
  <si>
    <t>-45 -45 45 45 45 45 45 45 45 45 45 45 45 45 -45 45 -45 -45 45 45 45 45 -45 45 45 45 45 45 -45 -45 45 45 45 45 -45 45 -45 45 45 45 45 45 45 -45 45 -45 45 45 45 45 -45 -45 45 45 45 45 45 -45 45 45 45 45 -45 -45 45 -45 45 45 45 45 45 45 45 45 45 45 45 45 -45 -45</t>
  </si>
  <si>
    <t>45 45 0 0 45 45 45 45 45 45 45 45 45 45 45 45 45 45 45 45 45 45 45 45 45 45 45 45 45 45 45 45 45 0 45 45 45 45 0 0 0 0 45 45 45 45 0 45 45 45 45 45 45 45 45 45 45 45 45 45 45 45 45 45 45 45 45 45 45 45 45 45 45 45 45 45 0 0 45 45</t>
  </si>
  <si>
    <t>-45 -45 0 0 -45 -45 -45 -45 -45 -45 -45 -45 -45 -45 -45 -45 -45 -45 -45 -45 -45 -45 -45 -45 -45 -45 -45 -45 -45 -45 -45 -45 -45 0 -45 -45 -45 -45 0 0 0 0 -45 -45 -45 -45 0 -45 -45 -45 -45 -45 -45 -45 -45 -45 -45 -45 -45 -45 -45 -45 -45 -45 -45 -45 -45 -45 -45 -45 -45 -45 -45 -45 -45 -45 0 0 -45 -45</t>
  </si>
  <si>
    <t>-45 -45 90 90 -45 -45 -45 -45 -45 -45 -45 -45 -45 -45 -45 -45 -45 -45 -45 -45 -45 -45 -45 -45 -45 -45 -45 -45 -45 -45 -45 -45 -45 90 -45 -45 -45 -45 90 90 90 90 -45 -45 -45 -45 90 -45 -45 -45 -45 -45 -45 -45 -45 -45 -45 -45 -45 -45 -45 -45 -45 -45 -45 -45 -45 -45 -45 -45 -45 -45 -45 -45 -45 -45 90 90 -45 -45</t>
  </si>
  <si>
    <t>0 0 90 90 0 0 0 0 0 0 0 0 0 0 0 0 0 0 0 0 0 0 0 0 0 0 0 0 0 0 0 0 0 90 0 0 0 0 90 90 90 90 0 0 0 0 90 0 0 0 0 0 0 0 0 0 0 0 0 0 0 0 0 0 0 0 0 0 0 0 0 0 0 0 0 0 90 90 0 0</t>
  </si>
  <si>
    <t>90 90 -45 -45 90 90 90 90 90 90 90 90 90 90 90 90 90 90 90 90 90 90 90 90 90 90 90 90 90 90 90 90 90 -45 90 90 90 90 -45 -45 -45 -45 90 90 90 90 -45 90 90 90 90 90 90 90 90 90 90 90 90 90 90 90 90 90 90 90 90 90 90 90 90 90 90 90 90 90 -45 -45 90 90</t>
  </si>
  <si>
    <t>90 90 45 45 90 90 90 90 90 90 90 90 90 90 90 90 90 90 90 90 90 90 90 90 90 90 90 90 90 90 90 90 90 45 90 90 90 90 45 45 45 45 90 90 90 90 45 90 90 90 90 90 90 90 90 90 90 90 90 90 90 90 90 90 90 90 90 90 90 90 90 90 90 90 90 90 45 45 90 90</t>
  </si>
  <si>
    <t>0 0 45 45 0 0 0 0 0 0 0 0 0 0 0 0 0 0 0 0 0 0 0 0 0 0 0 0 0 0 0 0 0 45 0 0 0 0 45 45 45 45 0 0 0 0 45 0 0 0 0 0 0 0 0 0 0 0 0 0 0 0 0 0 0 0 0 0 0 0 0 0 0 0 0 0 45 45 0 0</t>
  </si>
  <si>
    <t>-45 90 45 45 45 90 45 45 45 45 90 45 90 45 45 45 -45 -45 90 45 45 45 45 45 90 45 45 45 90 -45 90 45 45 45 90 -45 90 45 45 45 45 45 45 90 -45 90 45 45 45 90 -45 90 45 45 45 90 45 45 45 45 45 90 -45 -45 45 45 45 90 45 90 45 45 45 45 90 45 45 45 90 -45</t>
  </si>
  <si>
    <t>-45 0 45 45 45 0 45 45 45 45 0 45 0 45 45 45 -45 -45 0 45 45 45 45 45 0 45 45 45 0 -45 0 45 45 45 0 -45 0 45 45 45 45 45 45 0 -45 0 45 45 45 0 -45 0 45 45 45 0 45 45 45 45 45 0 -45 -45 45 45 45 0 45 0 45 45 45 45 0 45 45 45 0 -45</t>
  </si>
  <si>
    <t>45 0 -45 -45 -45 -45 -45 -45 -45 -45 90 90 90 -45 -45 -45 0 45 0 -45 -45 -45 45 -45 -45 -45 -45 -45 45 90 0 -45 -45 -45 45 90 0 -45 -45 -45 -45 -45 -45 0 90 45 -45 -45 -45 0 90 45 -45 -45 -45 -45 -45 45 -45 -45 -45 0 45 0 -45 -45 -45 90 90 90 -45 -45 -45 -45 -45 -45 -45 -45 0 45</t>
  </si>
  <si>
    <t>-45 0 45 45 45 45 45 45 45 45 90 90 90 45 45 45 0 -45 0 45 45 45 -45 45 45 45 45 45 -45 90 0 45 45 45 -45 90 0 45 45 45 45 45 45 0 90 -45 45 45 45 0 90 -45 45 45 45 45 45 -45 45 45 45 0 -45 0 45 45 45 90 90 90 45 45 45 45 45 45 45 45 0 -45</t>
  </si>
  <si>
    <t>-45 90 45 45 45 45 45 45 45 45 0 0 0 45 45 45 90 -45 90 45 45 45 -45 45 45 45 45 45 -45 0 90 45 45 45 -45 0 90 45 45 45 45 45 45 90 0 -45 45 45 45 90 0 -45 45 45 45 45 45 -45 45 45 45 90 -45 90 45 45 45 0 0 0 45 45 45 45 45 45 45 45 90 -45</t>
  </si>
  <si>
    <t>90 0 45 45 45 45 90 45 45 45 90 45 90 0 45 45 90 45 45 45 0 45 45 45 90 45 45 45 90 0 90 45 45 45 90 0 90 45 45 45 45 45 45 90 0 90 45 45 45 90 0 90 45 45 45 90 45 45 45 0 45 45 45 90 45 45 0 90 45 90 45 45 45 90 45 45 45 45 0 90</t>
  </si>
  <si>
    <t>90 0 -45 -45 -45 -45 90 -45 -45 -45 90 -45 90 0 -45 -45 90 -45 -45 -45 0 -45 -45 -45 90 -45 -45 -45 90 0 90 -45 -45 -45 90 0 90 -45 -45 -45 -45 -45 -45 90 0 90 -45 -45 -45 90 0 90 -45 -45 -45 90 -45 -45 -45 0 -45 -45 -45 90 -45 -45 0 90 -45 90 -45 -45 -45 90 -45 -45 -45 -45 0 90</t>
  </si>
  <si>
    <t>0 90 -45 -45 -45 -45 0 -45 -45 -45 0 -45 0 90 -45 -45 0 -45 -45 -45 90 -45 -45 -45 0 -45 -45 -45 0 90 0 -45 -45 -45 0 90 0 -45 -45 -45 -45 -45 -45 0 90 0 -45 -45 -45 0 90 0 -45 -45 -45 0 -45 -45 -45 90 -45 -45 -45 0 -45 -45 90 0 -45 0 -45 -45 -45 0 -45 -45 -45 -45 90 0</t>
  </si>
  <si>
    <t>0 45 45 45 0 0 45 45 45 45 0 0 45 45 45 45 0 0 45 45 45 45 0 0 0 45 45 45 0 0 45 45 45 45 0 0 0 45 45 45 45 45 45 0 0 0 45 45 45 45 0 0 45 45 45 0 0 0 45 45 45 45 0 0 45 45 45 45 0 0 45 45 45 45 0 0 45 45 45 0</t>
  </si>
  <si>
    <t>0 -45 -45 -45 0 0 -45 -45 -45 -45 0 0 -45 -45 -45 -45 0 0 -45 -45 -45 -45 0 0 0 -45 -45 -45 0 0 -45 -45 -45 -45 0 0 0 -45 -45 -45 -45 -45 -45 0 0 0 -45 -45 -45 -45 0 0 -45 -45 -45 0 0 0 -45 -45 -45 -45 0 0 -45 -45 -45 -45 0 0 -45 -45 -45 -45 0 0 -45 -45 -45 0</t>
  </si>
  <si>
    <t>90 -45 -45 -45 90 90 -45 -45 -45 -45 90 90 -45 -45 -45 -45 90 90 -45 -45 -45 -45 90 90 90 -45 -45 -45 90 90 -45 -45 -45 -45 90 90 90 -45 -45 -45 -45 -45 -45 90 90 90 -45 -45 -45 -45 90 90 -45 -45 -45 90 90 90 -45 -45 -45 -45 90 90 -45 -45 -45 -45 90 90 -45 -45 -45 -45 90 90 -45 -45 -45 90</t>
  </si>
  <si>
    <t>0 90 45 45 45 45 0 45 45 45 0 0 45 90 45 45 45 0 45 45 90 45 45 45 0 45 45 45 0 0 90 45 45 45 0 0 90 45 45 45 45 45 45 90 0 0 45 45 45 90 0 0 45 45 45 0 45 45 45 90 45 45 0 45 45 45 90 45 0 0 45 45 45 0 45 45 45 45 90 0</t>
  </si>
  <si>
    <t>0 90 -45 -45 -45 -45 0 -45 -45 -45 0 0 -45 90 -45 -45 -45 0 -45 -45 90 -45 -45 -45 0 -45 -45 -45 0 0 90 -45 -45 -45 0 0 90 -45 -45 -45 -45 -45 -45 90 0 0 -45 -45 -45 90 0 0 -45 -45 -45 0 -45 -45 -45 90 -45 -45 0 -45 -45 -45 90 -45 0 0 -45 -45 -45 0 -45 -45 -45 -45 90 0</t>
  </si>
  <si>
    <t>90 0 -45 -45 -45 -45 90 -45 -45 -45 90 90 -45 0 -45 -45 -45 90 -45 -45 0 -45 -45 -45 90 -45 -45 -45 90 90 0 -45 -45 -45 90 90 0 -45 -45 -45 -45 -45 -45 0 90 90 -45 -45 -45 0 90 90 -45 -45 -45 90 -45 -45 -45 0 -45 -45 90 -45 -45 -45 0 -45 90 90 -45 -45 -45 90 -45 -45 -45 -45 0 90</t>
  </si>
  <si>
    <t>90 0 0 0 90 90 0 0 0 0 90 90 0 0 0 0 90 90 0 0 0 0 90 90 90 0 0 0 90 90 0 0 0 0 90 90 90 0 0 0 0 0 0 90 90 90 0 0 0 0 90 90 0 0 0 90 90 90 0 0 0 0 90 90 0 0 0 0 90 90 0 0 0 0 90 90 0 0 0 90</t>
  </si>
  <si>
    <t>90 45 0 0 0 45 0 0 0 0 45 0 45 0 0 0 90 90 45 0 0 0 0 0 45 0 0 0 45 90 45 0 0 0 45 90 45 0 0 0 0 0 0 45 90 45 0 0 0 45 90 45 0 0 0 45 0 0 0 0 0 45 90 90 0 0 0 45 0 45 0 0 0 0 45 0 0 0 45 90</t>
  </si>
  <si>
    <t>90 -45 0 0 0 -45 0 0 0 0 -45 0 -45 0 0 0 90 90 -45 0 0 0 0 0 -45 0 0 0 -45 90 -45 0 0 0 -45 90 -45 0 0 0 0 0 0 -45 90 -45 0 0 0 -45 90 -45 0 0 0 -45 0 0 0 0 0 -45 90 90 0 0 0 -45 0 -45 0 0 0 0 -45 0 0 0 -45 90</t>
  </si>
  <si>
    <t>0 -45 90 90 90 -45 90 90 90 90 -45 90 -45 90 90 90 0 0 -45 90 90 90 90 90 -45 90 90 90 -45 0 -45 90 90 90 -45 0 -45 90 90 90 90 90 90 -45 0 -45 90 90 90 -45 0 -45 90 90 90 -45 90 90 90 90 90 -45 0 0 90 90 90 -45 90 -45 90 90 90 90 -45 90 90 90 -45 0</t>
  </si>
  <si>
    <t>0 45 0 90 0 90 0 0 0 0 90 90 0 0 0 0 45 90 45 0 0 0 90 90 0 0 0 0 90 0 0 0 0 0 90 45 90 45 0 0 0 0 45 90 45 90 0 0 0 0 0 90 0 0 0 0 90 90 0 0 0 45 90 45 0 0 0 0 90 90 0 0 0 0 90 0 90 0 45 0</t>
  </si>
  <si>
    <t>90 -45 90 0 90 0 90 90 90 90 0 0 90 90 90 90 -45 0 -45 90 90 90 0 0 90 90 90 90 0 90 90 90 90 90 0 -45 0 -45 90 90 90 90 -45 0 -45 0 90 90 90 90 90 0 90 90 90 90 0 0 90 90 90 -45 0 -45 90 90 90 90 0 0 90 90 90 90 0 90 0 90 -45 90</t>
  </si>
  <si>
    <t>45 -45 90 90 90 90 45 90 90 90 45 90 45 -45 90 90 45 90 90 90 -45 90 90 90 45 90 90 90 45 -45 45 90 90 90 45 -45 45 90 90 90 90 90 90 45 -45 45 90 90 90 45 -45 45 90 90 90 45 90 90 90 -45 90 90 90 45 90 90 -45 45 90 45 90 90 90 45 90 90 90 90 -45 45</t>
  </si>
  <si>
    <t>-45 45 90 90 90 90 -45 90 90 90 -45 90 -45 45 90 90 -45 90 90 90 45 90 90 90 -45 90 90 90 -45 45 -45 90 90 90 -45 45 -45 90 90 90 90 90 90 -45 45 -45 90 90 90 -45 45 -45 90 90 90 -45 90 90 90 45 90 90 90 -45 90 90 45 -45 90 -45 90 90 90 -45 90 90 90 90 45 -45</t>
  </si>
  <si>
    <t>-45 45 0 0 0 0 -45 0 0 0 -45 0 -45 45 0 0 -45 0 0 0 45 0 0 0 -45 0 0 0 -45 45 -45 0 0 0 -45 45 -45 0 0 0 0 0 0 -45 45 -45 0 0 0 -45 45 -45 0 0 0 -45 0 0 0 45 0 0 0 -45 0 0 45 -45 0 -45 0 0 0 -45 0 0 0 0 45 -45</t>
  </si>
  <si>
    <t>45 90 45 90 90 90 90 90 90 90 90 90 90 90 90 90 90 90 90 90 90 90 45 45 45 90 90 90 45 90 45 90 90 90 45 45 45 90 90 90 90 90 90 45 45 45 90 90 90 45 90 45 90 90 90 45 45 45 90 90 90 90 90 90 90 90 90 90 90 90 90 90 90 90 90 90 90 45 90 45</t>
  </si>
  <si>
    <t>-45 90 -45 90 90 90 90 90 90 90 90 90 90 90 90 90 90 90 90 90 90 90 -45 -45 -45 90 90 90 -45 90 -45 90 90 90 -45 -45 -45 90 90 90 90 90 90 -45 -45 -45 90 90 90 -45 90 -45 90 90 90 -45 -45 -45 90 90 90 90 90 90 90 90 90 90 90 90 90 90 90 90 90 90 90 -45 90 -45</t>
  </si>
  <si>
    <t>-45 0 -45 0 0 0 0 0 0 0 0 0 0 0 0 0 0 0 0 0 0 0 -45 -45 -45 0 0 0 -45 0 -45 0 0 0 -45 -45 -45 0 0 0 0 0 0 -45 -45 -45 0 0 0 -45 0 -45 0 0 0 -45 -45 -45 0 0 0 0 0 0 0 0 0 0 0 0 0 0 0 0 0 0 0 -45 0 -45</t>
  </si>
  <si>
    <t>0 0 90 90 90 90 90 90 90 0 0 90 90 90 90 90 0 90 0 90 90 90 0 90 90 90 90 90 0 90 0 90 90 90 0 0 0 90 90 90 90 90 90 0 0 0 90 90 90 0 90 0 90 90 90 90 90 0 90 90 90 0 90 0 90 90 90 90 90 0 0 90 90 90 90 90 90 90 0 0</t>
  </si>
  <si>
    <t>0 0 45 45 0 0 45 0 45 45 45 45 0 45 0 0 45 45 0 45 0 0 0 45 45 45 0 0 0 45 45 0 45 0 45 0 0 45 45 0 0 45 45 0 0 45 0 45 0 45 45 0 0 0 45 45 45 0 0 0 45 0 45 45 0 0 45 0 45 45 45 45 0 45 0 0 45 45 0 0</t>
  </si>
  <si>
    <t>-45 -45 0 0 -45 -45 0 -45 0 0 0 0 -45 0 -45 -45 0 0 -45 0 -45 -45 -45 0 0 0 -45 -45 -45 0 0 -45 0 -45 0 -45 -45 0 0 -45 -45 0 0 -45 -45 0 -45 0 -45 0 0 -45 -45 -45 0 0 0 -45 -45 -45 0 -45 0 0 -45 -45 0 -45 0 0 0 0 -45 0 -45 -45 0 0 -45 -45</t>
  </si>
  <si>
    <t>90 90 -45 -45 90 90 -45 90 -45 -45 -45 -45 90 -45 90 90 -45 -45 90 -45 90 90 90 -45 -45 -45 90 90 90 -45 -45 90 -45 90 90 -45 -45 -45 90 90 90 90 -45 -45 -45 90 90 -45 90 -45 -45 90 90 90 -45 -45 -45 90 90 90 -45 90 -45 -45 90 90 -45 90 -45 -45 -45 -45 90 -45 90 90 -45 -45 90 90</t>
  </si>
  <si>
    <t>90 45 45 45 90 90 45 45 45 45 90 90 90 45 45 45 90 90 45 45 45 45 90 90 45 45 45 45 90 90 45 45 45 45 90 90 90 45 45 45 45 45 45 90 90 90 45 45 45 45 90 90 45 45 45 45 90 90 45 45 45 45 90 90 45 45 45 90 90 90 45 45 45 45 90 90 45 45 45 90</t>
  </si>
  <si>
    <t>90 -45 -45 -45 90 90 -45 -45 -45 -45 90 90 90 -45 -45 -45 90 90 -45 -45 -45 -45 90 90 -45 -45 -45 -45 90 90 -45 -45 -45 -45 90 90 90 -45 -45 -45 -45 -45 -45 90 90 90 -45 -45 -45 -45 90 90 -45 -45 -45 -45 90 90 -45 -45 -45 -45 90 90 -45 -45 -45 90 90 90 -45 -45 -45 -45 90 90 -45 -45 -45 90</t>
  </si>
  <si>
    <t>0 -45 -45 -45 0 0 -45 -45 -45 -45 0 0 0 -45 -45 -45 0 0 -45 -45 -45 -45 0 0 -45 -45 -45 -45 0 0 -45 -45 -45 -45 0 0 0 -45 -45 -45 -45 -45 -45 0 0 0 -45 -45 -45 -45 0 0 -45 -45 -45 -45 0 0 -45 -45 -45 -45 0 0 -45 -45 -45 0 0 0 -45 -45 -45 -45 0 0 -45 -45 -45 0</t>
  </si>
  <si>
    <t>90 45 90 45 45 45 45 45 45 45 45 45 45 45 45 45 45 45 45 45 45 45 90 90 90 45 45 45 90 45 90 45 45 45 90 90 90 45 45 45 45 45 45 90 90 90 45 45 45 90 45 90 45 45 45 90 90 90 45 45 45 45 45 45 45 45 45 45 45 45 45 45 45 45 45 45 45 90 45 90</t>
  </si>
  <si>
    <t>90 -45 90 -45 -45 -45 -45 -45 -45 -45 -45 -45 -45 -45 -45 -45 -45 -45 -45 -45 -45 -45 90 90 90 -45 -45 -45 90 -45 90 -45 -45 -45 90 90 90 -45 -45 -45 -45 -45 -45 90 90 90 -45 -45 -45 90 -45 90 -45 -45 -45 90 90 90 -45 -45 -45 -45 -45 -45 -45 -45 -45 -45 -45 -45 -45 -45 -45 -45 -45 -45 -45 90 -45 90</t>
  </si>
  <si>
    <t>0 -45 0 -45 -45 -45 -45 -45 -45 -45 -45 -45 -45 -45 -45 -45 -45 -45 -45 -45 -45 -45 0 0 0 -45 -45 -45 0 -45 0 -45 -45 -45 0 0 0 -45 -45 -45 -45 -45 -45 0 0 0 -45 -45 -45 0 -45 0 -45 -45 -45 0 0 0 -45 -45 -45 -45 -45 -45 -45 -45 -45 -45 -45 -45 -45 -45 -45 -45 -45 -45 -45 0 -45 0</t>
  </si>
  <si>
    <t>-45 0 0 0 -45 -45 0 0 0 0 -45 -45 -45 0 0 0 -45 -45 0 0 0 0 -45 -45 0 0 0 0 -45 -45 0 0 0 0 -45 -45 -45 0 0 0 0 0 0 -45 -45 -45 0 0 0 0 -45 -45 0 0 0 0 -45 -45 0 0 0 0 -45 -45 0 0 0 -45 -45 -45 0 0 0 0 -45 -45 0 0 0 -45</t>
  </si>
  <si>
    <t>45 0 0 0 45 45 0 0 0 0 45 45 45 0 0 0 45 45 0 0 0 0 45 45 0 0 0 0 45 45 0 0 0 0 45 45 45 0 0 0 0 0 0 45 45 45 0 0 0 0 45 45 0 0 0 0 45 45 0 0 0 0 45 45 0 0 0 45 45 45 0 0 0 0 45 45 0 0 0 45</t>
  </si>
  <si>
    <t>45 90 90 90 45 45 90 90 90 90 45 45 45 90 90 90 45 45 90 90 90 90 45 45 90 90 90 90 45 45 90 90 90 90 45 45 45 90 90 90 90 90 90 45 45 45 90 90 90 90 45 45 90 90 90 90 45 45 90 90 90 90 45 45 90 90 90 45 45 45 90 90 90 90 45 45 90 90 90 45</t>
  </si>
  <si>
    <t>45 -45 90 0 90 90 90 90 0 0 45 45 90 45 0 0 0 0 -45 90 90 90 0 0 45 90 90 90 0 0 -45 45 90 90 45 0 -45 45 90 90 90 90 45 -45 0 45 90 90 45 -45 0 0 90 90 90 45 0 0 90 90 90 -45 0 0 0 0 45 90 45 45 0 0 90 90 90 90 0 90 -45 45</t>
  </si>
  <si>
    <t>-45 45 90 0 90 90 90 90 0 0 -45 -45 90 -45 0 0 0 0 45 90 90 90 0 0 -45 90 90 90 0 0 45 -45 90 90 -45 0 45 -45 90 90 90 90 -45 45 0 -45 90 90 -45 45 0 0 90 90 90 -45 0 0 90 90 90 45 0 0 0 0 -45 90 -45 -45 0 0 90 90 90 90 0 90 45 -45</t>
  </si>
  <si>
    <t>-45 45 0 90 0 0 0 0 90 90 -45 -45 0 -45 90 90 90 90 45 0 0 0 90 90 -45 0 0 0 90 90 45 -45 0 0 -45 90 45 -45 0 0 0 0 -45 45 90 -45 0 0 -45 45 90 90 0 0 0 -45 90 90 0 0 0 45 90 90 90 90 -45 0 -45 -45 90 90 0 0 0 0 90 0 45 -45</t>
  </si>
  <si>
    <t>0 -45 90 90 90 -45 90 -45 0 0 0 -45 90 90 0 -45 0 -45 90 90 -45 90 0 0 -45 90 90 90 0 -45 0 90 -45 90 0 -45 0 -45 90 90 90 90 -45 0 -45 0 90 -45 90 0 -45 0 90 90 90 -45 0 0 90 -45 90 90 -45 0 -45 0 90 90 -45 0 0 0 -45 90 -45 90 90 90 -45 0</t>
  </si>
  <si>
    <t>0 45 90 90 90 45 90 45 0 0 0 45 90 90 0 45 0 45 90 90 45 90 0 0 45 90 90 90 0 45 0 90 45 90 0 45 0 45 90 90 90 90 45 0 45 0 90 45 90 0 45 0 90 90 90 45 0 0 90 45 90 90 45 0 45 0 90 90 45 0 0 0 45 90 45 90 90 90 45 0</t>
  </si>
  <si>
    <t>90 45 0 0 0 45 0 45 90 90 90 45 0 0 90 45 90 45 0 0 45 0 90 90 45 0 0 0 90 45 90 0 45 0 90 45 90 45 0 0 0 0 45 90 45 90 0 45 0 90 45 90 0 0 0 45 90 90 0 45 0 0 45 90 45 90 0 0 45 90 90 90 45 0 45 0 0 0 45 90</t>
  </si>
  <si>
    <t>0 -45 90 90 90 45 -45 0 -45 90 90 45 90 -45 0 -45 90 -45 0 90 -45 90 -45 0 -45 90 90 90 0 0 -45 45 90 90 -45 0 45 -45 90 90 90 90 -45 45 0 -45 90 90 45 -45 0 0 90 90 90 -45 0 -45 90 -45 90 0 -45 90 -45 0 -45 90 45 90 90 -45 0 -45 45 90 90 90 -45 0</t>
  </si>
  <si>
    <t>0 45 90 90 90 -45 45 0 45 90 90 -45 90 45 0 45 90 45 0 90 45 90 45 0 45 90 90 90 0 0 45 -45 90 90 45 0 -45 45 90 90 90 90 45 -45 0 45 90 90 -45 45 0 0 90 90 90 45 0 45 90 45 90 0 45 90 45 0 45 90 -45 90 90 45 0 45 -45 90 90 90 45 0</t>
  </si>
  <si>
    <t>90 45 0 0 0 -45 45 90 45 0 0 -45 0 45 90 45 0 45 90 0 45 0 45 90 45 0 0 0 90 90 -45 45 0 0 45 90 45 -45 0 0 0 0 -45 45 90 45 0 0 45 -45 90 90 0 0 0 45 90 45 0 45 0 90 45 0 45 90 45 0 -45 0 0 45 90 45 -45 0 0 0 45 90</t>
  </si>
  <si>
    <t>0 -45 90 90 90 45 -45 90 -45 0 90 45 0 90 -45 -45 -45 0 90 -45 90 90 -45 0 -45 90 90 90 0 0 45 -45 90 90 -45 0 45 90 90 -45 -45 90 90 45 0 -45 90 90 -45 45 0 0 90 90 90 -45 0 -45 90 90 -45 90 0 -45 -45 -45 90 0 45 90 0 -45 90 -45 45 90 90 90 -45 0</t>
  </si>
  <si>
    <t>0 45 90 90 90 -45 45 90 45 0 90 -45 0 90 45 45 45 0 90 45 90 90 45 0 45 90 90 90 0 0 -45 45 90 90 45 0 -45 90 90 45 45 90 90 -45 0 45 90 90 45 -45 0 0 90 90 90 45 0 45 90 90 45 90 0 45 45 45 90 0 -45 90 0 45 90 45 -45 90 90 90 45 0</t>
  </si>
  <si>
    <t>90 45 0 0 0 -45 45 0 45 90 0 -45 90 0 45 45 45 90 0 45 0 0 45 90 45 0 0 0 90 90 -45 45 0 0 45 90 -45 0 0 45 45 0 0 -45 90 45 0 0 45 -45 90 90 0 0 0 45 90 45 0 0 45 0 90 45 45 45 0 90 -45 0 90 45 0 45 -45 0 0 0 45 90</t>
  </si>
  <si>
    <t>0 45 90 0 0 0 90 0 0 0 -45 90 -45 0 0 0 90 -45 0 0 0 0 90 45 0 0 0 0 90 0 90 0 0 0 45 90 45 -45 0 0 0 0 -45 45 90 45 0 0 0 90 0 90 0 0 0 0 45 90 0 0 0 0 -45 90 0 0 0 -45 90 -45 0 0 0 90 0 0 0 90 45 0</t>
  </si>
  <si>
    <t>0 -45 90 0 0 0 90 0 0 0 45 90 45 0 0 0 90 45 0 0 0 0 90 -45 0 0 0 0 90 0 90 0 0 0 -45 90 -45 45 0 0 0 0 45 -45 90 -45 0 0 0 90 0 90 0 0 0 0 -45 90 0 0 0 0 45 90 0 0 0 45 90 45 0 0 0 90 0 0 0 90 -45 0</t>
  </si>
  <si>
    <t>90 -45 0 90 90 90 0 90 90 90 45 0 45 90 90 90 0 45 90 90 90 90 0 -45 90 90 90 90 0 90 0 90 90 90 -45 0 -45 45 90 90 90 90 45 -45 0 -45 90 90 90 0 90 0 90 90 90 90 -45 0 90 90 90 90 45 0 90 90 90 45 0 45 90 90 90 0 90 90 90 0 -45 90</t>
  </si>
  <si>
    <t>90 -45 0 0 -45 90 0 -45 0 0 0 0 -45 0 0 -45 90 0 90 -45 -45 0 90 0 -45 0 0 0 -45 90 -45 0 0 0 90 -45 90 -45 0 0 0 0 -45 90 -45 90 0 0 0 -45 90 -45 0 0 0 -45 0 90 0 -45 -45 90 0 90 -45 0 0 -45 0 0 0 0 -45 0 90 -45 0 0 -45 90</t>
  </si>
  <si>
    <t>90 45 0 0 45 90 0 45 0 0 0 0 45 0 0 45 90 0 90 45 45 0 90 0 45 0 0 0 45 90 45 0 0 0 90 45 90 45 0 0 0 0 45 90 45 90 0 0 0 45 90 45 0 0 0 45 0 90 0 45 45 90 0 90 45 0 0 45 0 0 0 0 45 0 90 45 0 0 45 90</t>
  </si>
  <si>
    <t>0 45 90 90 45 0 90 45 90 90 90 90 45 90 90 45 0 90 0 45 45 90 0 90 45 90 90 90 45 0 45 90 90 90 0 45 0 45 90 90 90 90 45 0 45 0 90 90 90 45 0 45 90 90 90 45 90 0 90 45 45 0 90 0 45 90 90 45 90 90 90 90 45 90 0 45 90 90 45 0</t>
  </si>
  <si>
    <t>90 -45 90 0 90 90 0 90 0 0 0 0 90 90 90 0 0 0 -45 90 90 90 90 0 90 0 0 90 0 0 90 90 90 90 0 -45 0 -45 90 90 90 90 -45 0 -45 0 90 90 90 90 0 0 90 0 0 90 0 90 90 90 90 -45 0 0 0 90 90 90 0 0 0 0 90 0 90 90 0 90 -45 90</t>
  </si>
  <si>
    <t>90 45 90 0 90 90 0 90 0 0 0 0 90 90 90 0 0 0 45 90 90 90 90 0 90 0 0 90 0 0 90 90 90 90 0 45 0 45 90 90 90 90 45 0 45 0 90 90 90 90 0 0 90 0 0 90 0 90 90 90 90 45 0 0 0 90 90 90 0 0 0 0 90 0 90 90 0 90 45 90</t>
  </si>
  <si>
    <t>0 45 0 90 0 0 90 0 90 90 90 90 0 0 0 90 90 90 45 0 0 0 0 90 0 90 90 0 90 90 0 0 0 0 90 45 90 45 0 0 0 0 45 90 45 90 0 0 0 0 90 90 0 90 90 0 90 0 0 0 0 45 90 90 90 0 0 0 90 90 90 90 0 90 0 0 90 0 45 0</t>
  </si>
  <si>
    <t>90 -45 0 90 90 90 90 0 90 90 0 0 0 90 90 90 0 0 -45 90 90 90 0 90 90 90 90 90 0 0 90 90 90 90 0 -45 0 -45 90 90 90 90 -45 0 -45 0 90 90 90 90 0 0 90 90 90 90 90 0 90 90 90 -45 0 0 90 90 90 0 0 0 90 90 0 90 90 90 90 0 -45 90</t>
  </si>
  <si>
    <t>90 45 0 90 90 90 90 0 90 90 0 0 0 90 90 90 0 0 45 90 90 90 0 90 90 90 90 90 0 0 90 90 90 90 0 45 0 45 90 90 90 90 45 0 45 0 90 90 90 90 0 0 90 90 90 90 90 0 90 90 90 45 0 0 90 90 90 0 0 0 90 90 0 90 90 90 90 0 45 90</t>
  </si>
  <si>
    <t>0 45 90 0 0 0 0 90 0 0 90 90 90 0 0 0 90 90 45 0 0 0 90 0 0 0 0 0 90 90 0 0 0 0 90 45 90 45 0 0 0 0 45 90 45 90 0 0 0 0 90 90 0 0 0 0 0 90 0 0 0 45 90 90 0 0 0 90 90 90 0 0 90 0 0 0 0 90 45 0</t>
  </si>
  <si>
    <t>-45 0 -45 90 0 0 0 90 90 90 0 90 0 -45 90 90 0 90 90 0 90 0 90 -45 90 -45 0 0 90 90 -45 0 0 0 0 -45 0 -45 90 90 90 90 -45 0 -45 0 0 0 0 -45 90 90 0 0 -45 90 -45 90 0 90 0 90 90 0 90 90 -45 0 90 0 90 90 90 0 0 0 90 -45 0 -45</t>
  </si>
  <si>
    <t>45 0 45 90 0 0 0 90 90 90 0 90 0 45 90 90 0 90 90 0 90 0 90 45 90 45 0 0 90 90 45 0 0 0 0 45 0 45 90 90 90 90 45 0 45 0 0 0 0 45 90 90 0 0 45 90 45 90 0 90 0 90 90 0 90 90 45 0 90 0 90 90 90 0 0 0 90 45 0 45</t>
  </si>
  <si>
    <t>45 90 45 0 90 90 90 0 0 0 90 0 90 45 0 0 90 0 0 90 0 90 0 45 0 45 90 90 0 0 45 90 90 90 90 45 90 45 0 0 0 0 45 90 45 90 90 90 90 45 0 0 90 90 45 0 45 0 90 0 90 0 0 90 0 0 45 90 0 90 0 0 0 90 90 90 0 45 90 45</t>
  </si>
  <si>
    <t>0 -45 90 90 0 90 90 90 90 90 -45 -45 90 90 90 90 0 -45 0 -45 90 90 0 90 90 90 90 90 0 90 -45 90 90 90 0 -45 0 -45 90 90 90 90 -45 0 -45 0 90 90 90 -45 90 0 90 90 90 90 90 0 90 90 -45 0 -45 0 90 90 90 90 -45 -45 90 90 90 90 90 0 90 90 -45 0</t>
  </si>
  <si>
    <t>0 45 90 90 0 90 90 90 90 90 45 45 90 90 90 90 0 45 0 45 90 90 0 90 90 90 90 90 0 90 45 90 90 90 0 45 0 45 90 90 90 90 45 0 45 0 90 90 90 45 90 0 90 90 90 90 90 0 90 90 45 0 45 0 90 90 90 90 45 45 90 90 90 90 90 0 90 90 45 0</t>
  </si>
  <si>
    <t>90 45 0 0 90 0 0 0 0 0 45 45 0 0 0 0 90 45 90 45 0 0 90 0 0 0 0 0 90 0 45 0 0 0 90 45 90 45 0 0 0 0 45 90 45 90 0 0 0 45 0 90 0 0 0 0 0 90 0 0 45 90 45 90 0 0 0 0 45 45 0 0 0 0 0 90 0 0 45 90</t>
  </si>
  <si>
    <t>90 90 45 90 45 45 90 45 90 90 90 90 45 45 45 90 90 90 90 45 45 45 90 45 90 45 45 45 90 90 90 45 45 45 90 90 90 45 45 45 45 45 45 90 90 90 45 45 45 90 90 90 45 45 45 90 45 90 45 45 45 90 90 90 90 45 45 45 90 90 90 90 45 90 45 45 90 45 90 90</t>
  </si>
  <si>
    <t>90 90 -45 90 -45 -45 90 -45 90 90 90 90 -45 -45 -45 90 90 90 90 -45 -45 -45 90 -45 90 -45 -45 -45 90 90 90 -45 -45 -45 90 90 90 -45 -45 -45 -45 -45 -45 90 90 90 -45 -45 -45 90 90 90 -45 -45 -45 90 -45 90 -45 -45 -45 90 90 90 90 -45 -45 -45 90 90 90 90 -45 90 -45 -45 90 -45 90 90</t>
  </si>
  <si>
    <t>0 0 -45 0 -45 -45 0 -45 0 0 0 0 -45 -45 -45 0 0 0 0 -45 -45 -45 0 -45 0 -45 -45 -45 0 0 0 -45 -45 -45 0 0 0 -45 -45 -45 -45 -45 -45 0 0 0 -45 -45 -45 0 0 0 -45 -45 -45 0 -45 0 -45 -45 -45 0 0 0 0 -45 -45 -45 0 0 0 0 -45 0 -45 -45 0 -45 0 0</t>
  </si>
  <si>
    <t>0 0 45 90 90 90 45 90 45 45 90 45 90 45 45 45 90 90 45 45 90 45 90 0 45 90 45 45 90 0 90 45 45 45 90 0 45 90 45 45 45 45 90 45 0 90 45 45 45 90 0 90 45 45 90 45 0 90 45 90 45 45 90 90 45 45 45 90 45 90 45 45 90 45 90 90 90 45 0 0</t>
  </si>
  <si>
    <t>0 0 -45 90 90 90 -45 90 -45 -45 90 -45 90 -45 -45 -45 90 90 -45 -45 90 -45 90 0 -45 90 -45 -45 90 0 90 -45 -45 -45 90 0 -45 90 -45 -45 -45 -45 90 -45 0 90 -45 -45 -45 90 0 90 -45 -45 90 -45 0 90 -45 90 -45 -45 90 90 -45 -45 -45 90 -45 90 -45 -45 90 -45 90 90 90 -45 0 0</t>
  </si>
  <si>
    <t>90 90 -45 0 0 0 -45 0 -45 -45 0 -45 0 -45 -45 -45 0 -45 0 0 -45 -45 0 90 0 -45 -45 -45 0 90 -45 0 -45 -45 0 90 -45 0 -45 -45 -45 -45 0 -45 90 0 -45 -45 0 -45 90 0 -45 -45 -45 0 90 0 -45 -45 0 0 -45 0 -45 -45 -45 0 -45 0 -45 -45 0 -45 0 0 0 -45 90 90</t>
  </si>
  <si>
    <t>90 90 45 45 45 90 45 90 90 90 45 45 45 90 90 90 90 45 90 45 45 45 90 90 90 45 45 45 90 90 90 45 45 45 90 90 90 45 45 45 45 45 45 90 90 90 45 45 45 90 90 90 45 45 45 90 90 90 45 45 45 90 45 90 90 90 90 45 45 45 90 90 90 45 90 45 45 45 90 90</t>
  </si>
  <si>
    <t>90 90 -45 -45 -45 90 -45 90 90 90 -45 -45 -45 90 90 90 90 -45 90 -45 -45 -45 90 90 90 -45 -45 -45 90 90 90 -45 -45 -45 90 90 90 -45 -45 -45 -45 -45 -45 90 90 90 -45 -45 -45 90 90 90 -45 -45 -45 90 90 90 -45 -45 -45 90 -45 90 90 90 90 -45 -45 -45 90 90 90 -45 90 -45 -45 -45 90 90</t>
  </si>
  <si>
    <t>-45 90 90 45 90 90 -45 90 45 45 90 90 90 45 45 90 45 -45 45 90 90 90 90 45 90 45 45 90 -45 90 45 90 45 45 45 -45 90 90 45 90 90 45 90 90 -45 45 45 45 90 45 90 -45 90 45 45 90 45 90 90 90 90 45 -45 45 90 45 45 90 90 90 45 45 90 -45 90 90 45 90 90 -45</t>
  </si>
  <si>
    <t>45 90 90 -45 90 90 45 90 -45 -45 90 90 90 -45 -45 90 -45 45 -45 90 90 90 90 -45 90 -45 -45 90 45 90 -45 90 -45 -45 -45 45 90 90 -45 90 90 -45 90 90 45 -45 -45 -45 90 -45 90 45 90 -45 -45 90 -45 90 90 90 90 -45 45 -45 90 -45 -45 90 90 90 -45 -45 90 45 90 90 -45 90 90 45</t>
  </si>
  <si>
    <t>45 0 0 -45 0 0 45 0 -45 -45 0 0 0 -45 -45 0 -45 45 -45 0 0 0 0 -45 0 -45 -45 0 45 0 -45 0 -45 -45 -45 45 0 0 -45 0 0 -45 0 0 45 -45 -45 -45 0 -45 0 45 0 -45 -45 0 -45 0 0 0 0 -45 45 -45 0 -45 -45 0 0 0 -45 -45 0 45 0 0 -45 0 0 45</t>
  </si>
  <si>
    <t>-45 0 0 -45 0 45 90 0 45 90 45 45 0 0 90 45 0 -45 45 0 45 45 0 0 45 45 45 0 0 -45 0 90 45 45 0 -45 90 0 45 45 45 45 0 90 -45 0 45 45 90 0 -45 0 0 45 45 45 0 0 45 45 0 45 -45 0 45 90 0 0 45 45 90 45 0 90 45 0 -45 0 0 -45</t>
  </si>
  <si>
    <t>45 0 0 45 0 -45 90 0 -45 90 -45 -45 0 0 90 -45 0 45 -45 0 -45 -45 0 0 -45 -45 -45 0 0 45 0 90 -45 -45 0 45 90 0 -45 -45 -45 -45 0 90 45 0 -45 -45 90 0 45 0 0 -45 -45 -45 0 0 -45 -45 0 -45 45 0 -45 90 0 0 -45 -45 90 -45 0 90 -45 0 45 0 0 45</t>
  </si>
  <si>
    <t>45 90 90 45 90 -45 0 90 -45 0 -45 -45 90 90 0 -45 90 45 -45 90 -45 -45 90 90 -45 -45 -45 90 90 45 90 0 -45 -45 90 45 0 90 -45 -45 -45 -45 90 0 45 90 -45 -45 0 90 45 90 90 -45 -45 -45 90 90 -45 -45 90 -45 45 90 -45 0 90 90 -45 -45 0 -45 90 0 -45 90 45 90 90 45</t>
  </si>
  <si>
    <t>0 -45 90 90 0 -45 90 90 90 90 90 90 0 -45 90 0 90 0 0 0 90 90 0 90 90 90 0 0 0 90 90 90 0 0 90 -45 90 -45 0 0 0 0 -45 90 -45 90 0 0 90 90 90 0 0 0 90 90 90 0 90 90 0 0 0 90 0 90 -45 0 90 90 90 90 90 90 -45 0 90 90 -45 0</t>
  </si>
  <si>
    <t>0 45 90 90 0 45 90 90 90 90 90 90 0 45 90 0 90 0 0 0 90 90 0 90 90 90 0 0 0 90 90 90 0 0 90 45 90 45 0 0 0 0 45 90 45 90 0 0 90 90 90 0 0 0 90 90 90 0 90 90 0 0 0 90 0 90 45 0 90 90 90 90 90 90 45 0 90 90 45 0</t>
  </si>
  <si>
    <t>90 45 0 0 90 45 0 0 0 0 0 0 90 45 0 90 0 90 90 90 0 0 90 0 0 0 90 90 90 0 0 0 90 90 0 45 0 45 90 90 90 90 45 0 45 0 90 90 0 0 0 90 90 90 0 0 0 90 0 0 90 90 90 0 90 0 45 90 0 0 0 0 0 0 45 90 0 0 45 90</t>
  </si>
  <si>
    <t>45 90 90 90 90 90 90 -45 -45 -45 90 -45 45 90 -45 90 -45 90 -45 90 90 90 45 -45 -45 -45 90 90 45 -45 90 90 -45 -45 90 90 45 90 -45 -45 -45 -45 90 45 90 90 -45 -45 90 90 -45 45 90 90 -45 -45 -45 45 90 90 90 -45 90 -45 90 -45 90 45 -45 90 -45 -45 -45 90 90 90 90 90 90 45</t>
  </si>
  <si>
    <t>-45 90 90 90 90 90 90 45 45 45 90 45 -45 90 45 90 45 90 45 90 90 90 -45 45 45 45 90 90 -45 45 90 90 45 45 90 90 -45 90 45 45 45 45 90 -45 90 90 45 45 90 90 45 -45 90 90 45 45 45 -45 90 90 90 45 90 45 90 45 90 -45 45 90 45 45 45 90 90 90 90 90 90 -45</t>
  </si>
  <si>
    <t>-45 0 0 0 0 0 0 45 45 45 0 45 -45 0 45 0 45 0 45 0 0 0 -45 45 45 45 0 0 -45 45 0 0 45 45 0 0 -45 0 45 45 45 45 0 -45 0 0 45 45 0 0 45 -45 0 0 45 45 45 -45 0 0 0 45 0 45 0 45 0 -45 45 0 45 45 45 0 0 0 0 0 0 -45</t>
  </si>
  <si>
    <t>45 45 90 90 90 90 45 90 90 90 45 90 45 90 90 90 45 90 45 90 90 90 90 90 45 90 90 90 90 90 45 90 90 90 45 45 45 90 90 90 90 90 90 45 45 45 90 90 90 45 90 90 90 90 90 45 90 90 90 90 90 45 90 45 90 90 90 45 90 45 90 90 90 45 90 90 90 90 45 45</t>
  </si>
  <si>
    <t>-45 -45 90 90 90 90 -45 90 90 90 -45 90 -45 90 90 90 -45 90 -45 90 90 90 90 90 -45 90 90 90 90 90 -45 90 90 90 -45 -45 -45 90 90 90 90 90 90 -45 -45 -45 90 90 90 -45 90 90 90 90 90 -45 90 90 90 90 90 -45 90 -45 90 90 90 -45 90 -45 90 90 90 -45 90 90 90 90 -45 -45</t>
  </si>
  <si>
    <t>-45 -45 0 0 0 0 -45 0 0 0 -45 0 -45 0 0 0 -45 0 -45 0 0 0 0 0 -45 0 0 0 0 0 -45 0 0 0 -45 -45 -45 0 0 0 0 0 0 -45 -45 -45 0 0 0 -45 0 0 0 0 0 -45 0 0 0 0 0 -45 0 -45 0 0 0 -45 0 -45 0 0 0 -45 0 0 0 0 -45 -45</t>
  </si>
  <si>
    <t>90 90 45 45 45 45 90 45 45 45 90 45 90 45 45 45 90 45 90 45 45 45 45 45 90 45 45 45 45 45 90 45 45 45 90 90 90 45 45 45 45 45 45 90 90 90 45 45 45 90 45 45 45 45 45 90 45 45 45 45 45 90 45 90 45 45 45 90 45 90 45 45 45 90 45 45 45 45 90 90</t>
  </si>
  <si>
    <t>90 90 -45 -45 -45 -45 90 -45 -45 -45 90 -45 90 -45 -45 -45 90 -45 90 -45 -45 -45 -45 -45 90 -45 -45 -45 -45 -45 90 -45 -45 -45 90 90 90 -45 -45 -45 -45 -45 -45 90 90 90 -45 -45 -45 90 -45 -45 -45 -45 -45 90 -45 -45 -45 -45 -45 90 -45 90 -45 -45 -45 90 -45 90 -45 -45 -45 90 -45 -45 -45 -45 90 90</t>
  </si>
  <si>
    <t>0 0 -45 -45 -45 -45 0 -45 -45 -45 0 -45 0 -45 -45 -45 0 -45 0 -45 -45 -45 -45 -45 0 -45 -45 -45 -45 -45 0 -45 -45 -45 0 0 0 -45 -45 -45 -45 -45 -45 0 0 0 -45 -45 -45 0 -45 -45 -45 -45 -45 0 -45 -45 -45 -45 -45 0 -45 0 -45 -45 -45 0 -45 0 -45 -45 -45 0 -45 -45 -45 -45 0 0</t>
  </si>
  <si>
    <t>90 0 90 0 0 0 0 90 0 0 90 90 0 0 0 0 90 90 0 0 0 0 90 0 0 0 0 0 90 0 0 0 0 0 90 90 90 0 0 0 0 0 0 90 90 90 0 0 0 0 0 90 0 0 0 0 0 90 0 0 0 0 90 90 0 0 0 0 90 90 0 0 90 0 0 0 0 90 0 90</t>
  </si>
  <si>
    <t>0 45 0 90 90 90 90 90 90 90 90 45 90 90 90 90 0 45 90 90 90 90 0 0 90 90 90 90 90 90 45 90 90 90 45 0 45 90 90 90 90 90 90 45 0 45 90 90 90 45 90 90 90 90 90 90 0 0 90 90 90 90 45 0 90 90 90 90 45 90 90 90 90 90 90 90 90 0 45 0</t>
  </si>
  <si>
    <t>0 -45 0 90 90 90 90 90 90 90 90 -45 90 90 90 90 0 -45 90 90 90 90 0 0 90 90 90 90 90 90 -45 90 90 90 -45 0 -45 90 90 90 90 90 90 -45 0 -45 90 90 90 -45 90 90 90 90 90 90 0 0 90 90 90 90 -45 0 90 90 90 90 -45 90 90 90 90 90 90 90 90 0 -45 0</t>
  </si>
  <si>
    <t>90 -45 90 0 0 0 0 0 0 0 0 -45 0 0 0 0 90 -45 0 0 0 0 90 90 0 0 0 0 0 0 -45 0 0 0 -45 90 -45 0 0 0 0 0 0 -45 90 -45 0 0 0 -45 0 0 0 0 0 0 90 90 0 0 0 0 -45 90 0 0 0 0 -45 0 0 0 0 0 0 0 0 90 -45 90</t>
  </si>
  <si>
    <t>0 45 90 90 0 90 90 90 0 90 90 90 0 90 90 90 90 0 45 90 90 90 90 90 90 90 90 90 0 90 90 0 90 90 45 0 45 90 90 90 90 90 90 45 0 45 90 90 0 90 90 0 90 90 90 90 90 90 90 90 90 45 0 90 90 90 90 0 90 90 90 0 90 90 90 0 90 90 45 0</t>
  </si>
  <si>
    <t>0 -45 90 90 0 90 90 90 0 90 90 90 0 90 90 90 90 0 -45 90 90 90 90 90 90 90 90 90 0 90 90 0 90 90 -45 0 -45 90 90 90 90 90 90 -45 0 -45 90 90 0 90 90 0 90 90 90 90 90 90 90 90 90 -45 0 90 90 90 90 0 90 90 90 0 90 90 90 0 90 90 -45 0</t>
  </si>
  <si>
    <t>90 -45 0 0 90 0 0 0 90 0 0 0 90 0 0 0 0 90 -45 0 0 0 0 0 0 0 0 0 90 0 0 90 0 0 -45 90 -45 0 0 0 0 0 0 -45 90 -45 0 0 90 0 0 90 0 0 0 0 0 0 0 0 0 -45 90 0 0 0 0 90 0 0 0 90 0 0 0 90 0 0 -45 90</t>
  </si>
  <si>
    <t>-45 45 -45 45 45 45 45 -45 45 45 -45 -45 45 45 45 45 -45 -45 45 45 45 45 -45 45 45 45 45 45 -45 45 45 45 45 45 -45 -45 -45 45 45 45 45 45 45 -45 -45 -45 45 45 45 45 45 -45 45 45 45 45 45 -45 45 45 45 45 -45 -45 45 45 45 45 -45 -45 45 45 -45 45 45 45 45 -45 45 -45</t>
  </si>
  <si>
    <t>90 45 -45 0 0 -45 45 90 -45 0 90 45 45 90 0 -45 0 45 -45 90 90 -45 45 0 -45 0 90 45 45 90 0 -45 45 90 0 -45 -45 0 90 45 45 90 0 -45 -45 0 90 45 -45 0 90 45 45 90 0 -45 0 45 -45 90 90 -45 45 0 -45 0 90 45 45 90 0 -45 90 45 -45 0 0 -45 45 90</t>
  </si>
  <si>
    <t>-45 90 0 45 45 0 90 45 0 -45 -45 90 90 -45 0 45 -45 0 45 90 -45 0 90 45 45 90 0 -45 90 -45 45 90 -45 0 0 45 45 90 -45 0 0 -45 90 45 45 0 0 -45 90 45 -45 90 -45 0 90 45 45 90 0 -45 90 45 0 -45 45 0 -45 90 90 -45 -45 0 45 90 0 45 45 0 90 -45</t>
  </si>
  <si>
    <t>-45 0 90 45 45 90 0 -45 90 45 -45 0 0 -45 45 90 45 0 90 -45 -45 90 0 45 90 45 -45 0 0 -45 45 90 0 -45 45 90 45 90 -45 0 0 -45 90 45 90 45 -45 0 90 45 -45 0 0 -45 45 90 45 0 90 -45 -45 90 0 45 90 45 -45 0 0 -45 45 90 -45 0 90 45 45 90 0 -45</t>
  </si>
  <si>
    <t>45 0 90 -45 -45 90 0 45 -45 90 0 45 45 0 90 -45 90 -45 45 0 0 45 -45 90 0 -45 45 90 90 45 -45 0 90 45 -45 0 -45 0 45 90 90 45 0 -45 0 -45 45 90 0 -45 45 90 90 45 -45 0 90 -45 45 0 0 45 -45 90 -45 90 0 45 45 0 90 -45 45 0 90 -45 -45 90 0 45</t>
  </si>
  <si>
    <t>0 0 -45 0 -45 -45 -45 0 -45 0 -45 0 -45 0 -45 0 -45 0 -45 0 -45 0 -45 0 -45 0 -45 0 -45 0 0 -45 -45 0 0 -45 -45 0 0 -45 -45 0 0 -45 -45 0 0 -45 -45 0 0 -45 0 -45 0 -45 0 -45 0 -45 0 -45 0 -45 0 -45 0 -45 0 -45 0 -45 0 -45 -45 -45 0 -45 0 0</t>
  </si>
  <si>
    <t>0 0 90 0 90 90 90 0 90 0 90 0 90 0 0 90 90 0 90 0 90 0 90 0 90 0 90 0 90 0 90 0 90 0 90 0 90 0 90 0 0 90 0 90 0 90 0 90 0 90 0 90 0 90 0 90 0 90 0 90 0 90 0 90 90 0 0 90 0 90 0 90 0 90 90 90 0 90 0 0</t>
  </si>
  <si>
    <t>45 45 90 45 90 90 90 45 90 45 90 45 90 45 90 45 90 45 90 45 90 45 90 45 90 45 90 45 90 45 45 90 90 45 45 90 90 45 45 90 90 45 45 90 90 45 45 90 90 45 45 90 45 90 45 90 45 90 45 90 45 90 45 90 45 90 45 90 45 90 45 90 45 90 90 90 45 90 45 45</t>
  </si>
  <si>
    <t>-45 -45 45 -45 45 45 45 -45 45 -45 45 -45 45 -45 -45 45 45 -45 45 -45 45 -45 45 -45 45 -45 45 -45 45 -45 45 -45 45 -45 45 -45 45 -45 45 -45 -45 45 -45 45 -45 45 -45 45 -45 45 -45 45 -45 45 -45 45 -45 45 -45 45 -45 45 -45 45 45 -45 -45 45 -45 45 -45 45 -45 45 45 45 -45 45 -45 -45</t>
  </si>
  <si>
    <t>-45 0 -45 0 0 0 0 0 0 0 0 0 -45 0 -45 0 0 0 -45 0 -45 0 0 0 0 0 0 0 0 0 0 0 -45 0 -45 0 -45 0 -45 0 0 -45 0 -45 0 -45 0 -45 0 0 0 0 0 0 0 0 0 0 0 -45 0 -45 0 0 0 -45 0 -45 0 0 0 0 0 0 0 0 0 -45 0 -45</t>
  </si>
  <si>
    <t>0 90 0 90 90 90 90 90 90 90 90 90 0 90 0 90 90 90 0 90 0 90 90 90 90 90 90 90 90 90 90 90 0 90 0 90 0 90 0 90 90 0 90 0 90 0 90 0 90 90 90 90 90 90 90 90 90 90 90 0 90 0 90 90 90 0 90 0 90 90 90 90 90 90 90 90 90 0 90 0</t>
  </si>
  <si>
    <t>90 45 90 45 45 45 45 45 45 45 45 45 90 45 90 45 45 45 90 45 90 45 45 45 45 45 45 45 45 45 45 45 90 45 90 45 90 45 90 45 45 90 45 90 45 90 45 90 45 45 45 45 45 45 45 45 45 45 45 90 45 90 45 45 45 90 45 90 45 45 45 45 45 45 45 45 45 90 45 90</t>
  </si>
  <si>
    <t>45 -45 45 -45 -45 -45 -45 -45 -45 -45 -45 -45 45 -45 45 -45 -45 -45 45 -45 45 -45 -45 -45 -45 -45 -45 -45 -45 -45 -45 -45 45 -45 45 -45 45 -45 45 -45 -45 45 -45 45 -45 45 -45 45 -45 -45 -45 -45 -45 -45 -45 -45 -45 -45 -45 45 -45 45 -45 -45 -45 45 -45 45 -45 -45 -45 -45 -45 -45 -45 -45 -45 45 -45 45</t>
  </si>
  <si>
    <t>45 90 45 90 45 45 45 45 45 45 45 45 45 45 45 45 45 45 45 45 45 45 45 45 45 45 45 45 45 45 45 45 45 45 45 90 45 90 45 90 90 45 90 45 90 45 45 45 45 45 45 45 45 45 45 45 45 45 45 45 45 45 45 45 45 45 45 45 45 45 45 45 45 45 45 45 90 45 90 45</t>
  </si>
  <si>
    <t>90 0 90 0 90 90 90 90 90 90 90 90 90 90 90 90 90 90 90 90 90 90 90 90 90 90 90 90 90 90 90 90 90 90 90 0 90 0 90 0 0 90 0 90 0 90 90 90 90 90 90 90 90 90 90 90 90 90 90 90 90 90 90 90 90 90 90 90 90 90 90 90 90 90 90 90 0 90 0 90</t>
  </si>
  <si>
    <t>0 -45 0 -45 0 0 0 0 0 0 0 0 0 0 0 0 0 0 0 0 0 0 0 0 0 0 0 0 0 0 0 0 0 0 0 -45 0 -45 0 -45 -45 0 -45 0 -45 0 0 0 0 0 0 0 0 0 0 0 0 0 0 0 0 0 0 0 0 0 0 0 0 0 0 0 0 0 0 0 -45 0 -45 0</t>
  </si>
  <si>
    <t>-45 45 0 -45 -45 -45 -45 -45 0 -45 0 0 -45 45 0 -45 -45 -45 -45 -45 0 -45 -45 -45 -45 -45 45 -45 -45 -45 0 -45 0 -45 45 -45 0 45 0 -45 -45 0 45 0 -45 45 -45 0 -45 0 -45 -45 -45 45 -45 -45 -45 -45 -45 0 -45 -45 -45 -45 -45 0 45 -45 0 0 -45 0 -45 -45 -45 -45 -45 0 45 -45</t>
  </si>
  <si>
    <t>-45 45 90 -45 -45 -45 -45 -45 90 -45 90 90 -45 45 90 -45 -45 -45 -45 -45 90 -45 -45 -45 -45 -45 45 -45 -45 -45 90 -45 90 -45 45 -45 90 45 90 -45 -45 90 45 90 -45 45 -45 90 -45 90 -45 -45 -45 45 -45 -45 -45 -45 -45 90 -45 -45 -45 -45 -45 90 45 -45 90 90 -45 90 -45 -45 -45 -45 -45 90 45 -45</t>
  </si>
  <si>
    <t>-45 45 -45 0 -45 -45 -45 -45 90 -45 0 -45 45 90 -45 0 -45 -45 90 -45 90 -45 -45 -45 -45 -45 45 -45 -45 -45 -45 -45 45 -45 0 -45 45 90 0 -45 -45 0 90 45 -45 0 -45 45 -45 -45 -45 -45 -45 45 -45 -45 -45 -45 -45 90 -45 90 -45 -45 0 -45 90 45 -45 0 -45 90 -45 -45 -45 -45 0 -45 45 -45</t>
  </si>
  <si>
    <t>45 45 90 45 45 45 0 45 0 45 0 0 45 90 0 45 45 45 0 45 90 45 45 45 45 45 0 45 45 45 45 0 90 45 45 0 45 0 90 45 45 90 0 45 0 45 45 90 0 45 45 45 45 0 45 45 45 45 45 90 45 0 45 45 45 0 90 45 0 0 45 0 45 0 45 45 45 90 45 45</t>
  </si>
  <si>
    <t>45 45 90 45 90 45 90 45 90 45 90 45 90 45 90 45 45 45 45 45 90 45 45 45 90 45 90 45 45 45 90 45 90 45 90 45 90 45 90 45 45 90 45 90 45 90 45 90 45 90 45 45 45 90 45 90 45 45 45 90 45 45 45 45 45 90 45 90 45 90 45 90 45 90 45 90 45 90 45 45</t>
  </si>
  <si>
    <t>45 45 0 45 45 90 45 90 0 45 90 45 90 45 45 90 45 45 90 45 90 45 45 45 45 45 0 45 45 45 45 0 90 45 45 90 45 0 90 45 45 90 0 45 90 45 45 90 0 45 45 45 45 0 45 45 45 45 45 90 45 90 45 45 90 45 45 90 45 90 45 0 90 45 90 45 45 0 45 45</t>
  </si>
  <si>
    <t>90 90 0 90 0 90 0 90 0 90 0 90 0 90 0 90 90 90 90 90 0 90 90 90 0 90 0 90 90 90 0 90 0 90 0 90 0 90 0 90 90 0 90 0 90 0 90 0 90 0 90 90 90 0 90 0 90 90 90 0 90 90 90 90 90 0 90 0 90 0 90 0 90 0 90 0 90 0 90 90</t>
  </si>
  <si>
    <t>90 0 45 90 90 90 90 90 45 90 45 45 90 0 45 90 90 90 90 90 45 90 90 90 90 90 0 90 90 90 45 90 45 90 0 90 45 0 45 90 90 45 0 45 90 0 90 45 90 45 90 90 90 0 90 90 90 90 90 45 90 90 90 90 90 45 0 90 45 45 90 45 90 90 90 90 90 45 0 90</t>
  </si>
  <si>
    <t>90 0 45 90 90 90 90 0 45 90 0 90 90 0 0 90 90 90 90 90 0 90 90 90 90 0 45 90 90 90 90 90 90 0 0 90 45 90 45 0 0 45 90 45 90 0 0 90 90 90 90 90 90 45 0 90 90 90 90 0 90 90 90 90 90 0 0 90 90 0 90 45 0 90 90 90 90 45 0 90</t>
  </si>
  <si>
    <t>0 90 -45 0 0 0 0 90 -45 0 90 0 0 90 90 0 0 0 0 0 90 0 0 0 0 90 -45 0 0 0 0 0 0 90 90 0 -45 0 -45 90 90 -45 0 -45 0 90 90 0 0 0 0 0 0 -45 90 0 0 0 0 90 0 0 0 0 0 90 90 0 0 90 0 -45 90 0 0 0 0 -45 90 0</t>
  </si>
  <si>
    <t>0 0 -45 0 0 0 45 0 45 0 45 45 0 -45 45 0 0 0 45 0 -45 0 0 0 0 0 45 0 0 0 0 45 -45 0 0 45 0 45 -45 0 0 -45 45 0 45 0 0 -45 45 0 0 0 0 45 0 0 0 0 0 -45 0 45 0 0 0 45 -45 0 45 45 0 45 0 45 0 0 0 -45 0 0</t>
  </si>
  <si>
    <t>0 0 45 0 0 0 0 0 0 0 0 0 45 0 45 0 0 0 45 0 45 0 0 0 0 0 0 0 0 0 45 0 45 0 45 0 45 0 45 0 0 45 0 45 0 45 0 45 0 45 0 0 0 0 0 0 0 0 0 45 0 45 0 0 0 45 0 45 0 0 0 0 0 0 0 0 0 45 0 0</t>
  </si>
  <si>
    <t>0 0 90 0 0 0 90 0 90 0 90 0 90 0 90 0 0 0 0 0 90 0 0 0 0 0 90 0 0 0 0 0 90 0 90 0 0 90 90 0 0 90 90 0 0 90 0 90 0 0 0 0 0 90 0 0 0 0 0 90 0 0 0 0 0 90 0 90 0 90 0 90 0 90 0 0 0 90 0 0</t>
  </si>
  <si>
    <t>45 45 0 45 0 45 0 45 0 45 0 45 0 45 0 45 0 45 0 45 45 0 45 45 45 45 45 45 45 45 0 45 0 45 0 45 0 45 0 45 45 0 45 0 45 0 45 0 45 0 45 45 45 45 45 45 45 45 0 45 45 0 45 0 45 0 45 0 45 0 45 0 45 0 45 0 45 0 45 45</t>
  </si>
  <si>
    <t>45 45 0 45 45 45 45 45 45 45 45 45 0 45 0 45 45 45 0 45 0 45 45 45 45 45 45 45 45 45 0 45 0 45 0 45 0 45 0 45 45 0 45 0 45 0 45 0 45 0 45 45 45 45 45 45 45 45 45 0 45 0 45 45 45 0 45 0 45 45 45 45 45 45 45 45 45 0 45 45</t>
  </si>
  <si>
    <t>90 90 -45 90 -45 90 -45 90 -45 90 -45 90 -45 90 -45 90 -45 90 -45 90 90 -45 90 90 90 90 90 90 90 90 -45 90 -45 90 -45 90 -45 90 -45 90 90 -45 90 -45 90 -45 90 -45 90 -45 90 90 90 90 90 90 90 90 -45 90 90 -45 90 -45 90 -45 90 -45 90 -45 90 -45 90 -45 90 -45 90 -45 90 90</t>
  </si>
  <si>
    <t>0 90 -45 0 90 45 0 45 0 90 0 45 90 90 45 0 0 90 -45 0 45 90 0 0 90 0 0 90 45 0 -45 90 45 0 90 0 -45 90 45 0 0 45 90 -45 0 90 0 45 90 -45 0 45 90 0 0 90 0 0 90 45 0 -45 90 0 0 45 90 90 45 0 90 0 45 0 45 90 0 -45 90 0</t>
  </si>
  <si>
    <t>0 90 -45 0 90 0 -45 90 -45 0 -45 90 -45 0 90 -45 0 0 0 90 -45 0 0 90 0 90 -45 0 90 0 -45 90 0 -45 90 0 -45 90 -45 0 0 -45 90 -45 0 90 -45 0 90 -45 0 90 0 -45 90 0 90 0 0 -45 90 0 0 0 -45 90 0 -45 90 -45 0 -45 90 -45 0 90 0 -45 90 0</t>
  </si>
  <si>
    <t>0 -45 45 0 90 0 -45 90 -45 0 -45 0 90 45 -45 0 0 0 -45 90 -45 0 0 0 -45 90 -45 0 90 0 90 -45 45 0 -45 0 90 -45 45 0 0 45 -45 90 0 -45 0 45 -45 90 0 90 0 -45 90 -45 0 0 0 -45 90 -45 0 0 0 -45 45 90 0 -45 0 -45 90 -45 0 90 0 45 -45 0</t>
  </si>
  <si>
    <t>90 45 -45 90 90 90 0 90 0 90 90 90 0 90 -45 90 90 0 90 0 45 90 90 90 90 90 0 90 90 90 90 45 -45 90 0 90 45 0 -45 90 90 -45 0 45 90 0 90 -45 45 90 90 90 90 0 90 90 90 90 90 45 0 90 0 90 90 -45 90 0 90 90 90 0 90 0 90 90 90 -45 45 90</t>
  </si>
  <si>
    <t>90 90 -45 90 0 -45 90 0 -45 90 0 -45 90 -45 0 90 90 90 -45 -45 0 90 90 90 90 90 -45 90 90 90 -45 0 -45 90 90 0 -45 0 -45 90 90 -45 0 -45 0 90 90 -45 0 -45 90 90 90 -45 90 90 90 90 90 0 -45 -45 90 90 90 0 -45 90 -45 0 90 -45 0 90 -45 0 90 -45 90 90</t>
  </si>
  <si>
    <t>0 90 0 -45 90 0 90 0 90 -45 0 90 0 90 0 90 0 0 0 90 0 90 0 90 0 90 0 90 0 0 0 90 0 90 0 90 -45 90 0 -45 -45 0 90 -45 90 0 90 0 90 0 0 0 90 0 90 0 90 0 90 0 90 0 0 0 90 0 90 0 90 0 -45 90 0 90 0 90 -45 0 90 0</t>
  </si>
  <si>
    <t>0 0 0 -45 90 90 0 90 0 -45 0 0 90 0 90 0 0 90 0 90 0 90 0 0 0 0 0 90 0 0 0 0 0 90 0 90 -45 90 0 -45 -45 0 90 -45 90 0 90 0 0 0 0 0 90 0 0 0 0 0 90 0 90 0 90 0 0 90 0 90 0 0 -45 0 90 0 90 90 -45 0 0 0</t>
  </si>
  <si>
    <t>90 -45 0 90 0 0 90 0 90 0 -45 90 0 -45 90 0 90 -45 90 -45 90 0 0 90 0 90 0 90 0 0 90 0 -45 90 0 90 -45 0 -45 90 90 -45 0 -45 90 0 90 -45 0 90 0 0 90 0 90 0 90 0 0 90 -45 90 -45 90 0 90 -45 0 90 -45 0 90 0 90 0 0 90 0 -45 90</t>
  </si>
  <si>
    <t>0 90 -45 0 0 0 0 90 -45 0 0 0 90 0 -45 0 0 -45 90 0 -45 0 0 0 0 0 90 0 0 0 0 90 -45 0 90 0 -45 90 -45 0 0 -45 90 -45 0 90 0 -45 90 0 0 0 0 90 0 0 0 0 0 -45 0 90 -45 0 0 -45 0 90 0 0 0 -45 90 0 0 0 0 -45 90 0</t>
  </si>
  <si>
    <t>0 0 0 45 0 45 0 45 0 45 0 45 0 45 0 45 45 0 0 45 45 0 45 45 0 45 0 45 0 45 0 45 0 45 0 45 0 45 0 45 45 0 45 0 45 0 45 0 45 0 45 0 45 0 45 0 45 45 0 45 45 0 0 45 45 0 45 0 45 0 45 0 45 0 45 0 45 0 0 0</t>
  </si>
  <si>
    <t>0 90 0 45 45 0 0 45 45 0 90 0 45 90 45 0 45 45 45 90 45 0 45 45 0 45 45 0 0 45 0 45 0 45 45 0 45 90 0 45 45 0 90 45 0 45 45 0 45 0 45 0 0 45 45 0 45 45 0 45 90 45 45 45 0 45 90 45 0 90 0 45 45 0 0 45 45 0 90 0</t>
  </si>
  <si>
    <t>0 0 0 45 45 0 45 0 45 45 0 45 0 45 0 45 0 45 0 45 0 45 0 45 0 45 0 45 0 45 0 45 0 45 0 45 0 45 45 0 0 45 45 0 45 0 45 0 45 0 45 0 45 0 45 0 45 0 45 0 45 0 45 0 45 0 45 0 45 0 45 45 0 45 0 45 45 0 0 0</t>
  </si>
  <si>
    <t>0 0 0 -45 45 0 45 0 -45 0 45 0 45 0 -45 0 45 45 45 0 -45 0 0 0 45 0 45 0 45 45 45 0 45 0 0 45 0 -45 45 0 0 45 -45 0 45 0 0 45 0 45 45 45 0 45 0 45 0 0 0 -45 0 45 45 45 0 -45 0 45 0 45 0 -45 0 45 0 45 -45 0 0 0</t>
  </si>
  <si>
    <t>90 0 -45 90 45 45 90 -45 90 45 90 90 0 -45 90 45 45 45 90 -45 90 45 45 90 45 0 45 90 45 90 45 0 45 90 45 90 0 -45 45 90 90 45 -45 0 90 45 90 45 0 45 90 45 90 45 0 45 90 45 45 90 -45 90 45 45 45 90 -45 0 90 90 45 90 -45 90 45 45 90 -45 0 90</t>
  </si>
  <si>
    <t>0 0 0 -45 -45 0 -45 0 -45 -45 0 -45 0 -45 0 -45 0 -45 0 -45 0 -45 0 -45 0 -45 0 -45 0 -45 0 -45 0 -45 0 -45 -45 0 0 -45 -45 0 0 -45 -45 0 -45 0 -45 0 -45 0 -45 0 -45 0 -45 0 -45 0 -45 0 -45 0 -45 0 -45 0 -45 0 -45 -45 0 -45 0 -45 -45 0 0 0</t>
  </si>
  <si>
    <t>0 0 -45 0 0 90 0 -45 90 0 90 90 0 -45 90 0 0 90 0 90 0 90 0 90 0 90 0 90 0 0 0 90 0 90 0 90 -45 0 -45 90 90 -45 0 -45 90 0 90 0 90 0 0 0 90 0 90 0 90 0 90 0 90 0 90 0 0 90 -45 0 90 90 0 90 -45 0 90 0 0 -45 0 0</t>
  </si>
  <si>
    <t>0 0 45 0 0 0 -45 0 -45 0 -45 -45 0 45 -45 0 0 -45 0 45 -45 0 -45 0 -45 0 -45 0 -45 0 -45 0 -45 0 45 -45 0 45 -45 0 0 -45 45 0 -45 45 0 -45 0 -45 0 -45 0 -45 0 -45 0 -45 0 -45 45 0 -45 0 0 -45 45 0 -45 -45 0 -45 0 -45 0 0 0 45 0 0</t>
  </si>
  <si>
    <t>0 0 45 0 0 0 45 0 45 0 45 45 45 0 45 0 0 0 0 0 45 0 0 0 0 0 0 0 0 0 0 0 45 0 45 0 45 0 45 0 0 45 0 45 0 45 0 45 0 0 0 0 0 0 0 0 0 0 0 45 0 0 0 0 0 45 0 45 45 45 0 45 0 45 0 0 0 45 0 0</t>
  </si>
  <si>
    <t>45 45 0 45 45 45 0 45 0 45 0 0 0 45 0 45 45 45 45 45 0 45 45 45 45 45 45 45 45 45 45 45 0 45 0 45 0 45 0 45 45 0 45 0 45 0 45 0 45 45 45 45 45 45 45 45 45 45 45 0 45 45 45 45 45 0 45 0 0 0 45 0 45 0 45 45 45 0 45 45</t>
  </si>
  <si>
    <t>90 90 0 90 90 90 0 90 0 90 0 0 0 90 0 90 90 90 90 90 0 90 90 90 90 90 90 90 90 90 90 90 0 90 0 90 0 90 0 90 90 0 90 0 90 0 90 0 90 90 90 90 90 90 90 90 90 90 90 0 90 90 90 90 90 0 90 0 0 0 90 0 90 0 90 90 90 0 90 90</t>
  </si>
  <si>
    <t>0 90 45 0 0 0 0 90 45 0 0 0 90 0 90 0 0 0 0 0 45 0 0 0 0 0 45 0 0 0 0 0 0 0 90 0 45 90 45 0 0 45 90 45 0 90 0 0 0 0 0 0 0 45 0 0 0 0 0 45 0 0 0 0 0 90 0 90 0 0 0 45 90 0 0 0 0 45 90 0</t>
  </si>
  <si>
    <t>0 90 0 45 0 0 0 90 0 45 90 0 90 0 0 90 0 0 0 0 0 90 0 0 0 0 0 0 0 0 0 0 0 0 90 0 45 90 0 45 45 0 90 45 0 90 0 0 0 0 0 0 0 0 0 0 0 0 90 0 0 0 0 0 90 0 0 90 0 90 45 0 90 0 0 0 45 0 90 0</t>
  </si>
  <si>
    <t>-45 -45 45 -45 -45 -45 45 -45 45 -45 45 45 45 -45 45 -45 -45 -45 -45 -45 45 -45 -45 -45 -45 -45 -45 -45 -45 -45 -45 -45 45 -45 45 -45 45 -45 45 -45 -45 45 -45 45 -45 45 -45 45 -45 -45 -45 -45 -45 -45 -45 -45 -45 -45 -45 45 -45 -45 -45 -45 -45 45 -45 45 45 45 -45 45 -45 45 -45 -45 -45 45 -45 -45</t>
  </si>
  <si>
    <t>-45 -45 90 -45 90 90 90 -45 90 -45 90 -45 90 -45 90 -45 90 -45 90 -45 90 -45 90 -45 90 -45 90 -45 90 -45 -45 90 90 -45 -45 90 90 -45 -45 90 90 -45 -45 90 90 -45 -45 90 90 -45 -45 90 -45 90 -45 90 -45 90 -45 90 -45 90 -45 90 -45 90 -45 90 -45 90 -45 90 -45 90 90 90 -45 90 -45 -45</t>
  </si>
  <si>
    <t>0 0 45 0 45 45 45 0 45 0 45 0 45 0 45 0 45 0 45 0 45 0 45 0 45 0 45 0 45 0 0 45 45 0 0 45 45 0 0 45 45 0 0 45 45 0 0 45 45 0 0 45 0 45 0 45 0 45 0 45 0 45 0 45 0 45 0 45 0 45 0 45 0 45 45 45 0 45 0 0</t>
  </si>
  <si>
    <t>90 90 -45 90 -45 -45 -45 90 -45 90 -45 90 -45 90 -45 90 -45 90 -45 90 -45 90 -45 90 -45 90 -45 90 -45 90 90 -45 -45 90 90 -45 -45 90 90 -45 -45 90 90 -45 -45 90 90 -45 -45 90 90 -45 90 -45 90 -45 90 -45 90 -45 90 -45 90 -45 90 -45 90 -45 90 -45 90 -45 90 -45 -45 -45 90 -45 90 90</t>
  </si>
  <si>
    <t>-45 90 -45 90 90 90 90 90 90 90 90 90 -45 90 -45 90 90 90 -45 90 -45 90 90 90 90 90 90 90 90 90 90 90 -45 90 -45 90 -45 90 -45 90 90 -45 90 -45 90 -45 90 -45 90 90 90 90 90 90 90 90 90 90 90 -45 90 -45 90 90 90 -45 90 -45 90 90 90 90 90 90 90 90 90 -45 90 -45</t>
  </si>
  <si>
    <t>45 90 45 90 90 90 90 90 90 90 90 90 45 90 45 90 90 90 45 90 45 90 90 90 90 90 90 90 90 90 90 90 45 90 45 90 45 90 45 90 90 45 90 45 90 45 90 45 90 90 90 90 90 90 90 90 90 90 90 45 90 45 90 90 90 45 90 45 90 90 90 90 90 90 90 90 90 45 90 45</t>
  </si>
  <si>
    <t>45 0 45 0 0 0 0 0 0 0 0 0 45 0 45 0 0 0 45 0 45 0 0 0 0 0 0 0 0 0 0 0 45 0 45 0 45 0 45 0 0 45 0 45 0 45 0 45 0 0 0 0 0 0 0 0 0 0 0 45 0 45 0 0 0 45 0 45 0 0 0 0 0 0 0 0 0 45 0 45</t>
  </si>
  <si>
    <t>90 0 90 0 0 0 0 0 0 0 0 0 90 0 90 0 0 0 90 0 90 0 0 0 0 0 0 0 0 0 0 0 90 0 90 0 90 0 90 0 0 90 0 90 0 90 0 90 0 0 0 0 0 0 0 0 0 0 0 90 0 90 0 0 0 90 0 90 0 0 0 0 0 0 0 0 0 90 0 90</t>
  </si>
  <si>
    <t>0 45 0 45 45 45 45 45 45 45 45 45 0 45 0 45 45 45 0 45 0 45 45 45 45 45 45 45 45 45 45 45 0 45 0 45 0 45 0 45 45 0 45 0 45 0 45 0 45 45 45 45 45 45 45 45 45 45 45 0 45 0 45 45 45 0 45 0 45 45 45 45 45 45 45 45 45 0 45 0</t>
  </si>
  <si>
    <t>0 -45 0 -45 -45 -45 -45 -45 -45 -45 -45 -45 0 -45 0 -45 -45 -45 0 -45 0 -45 -45 -45 -45 -45 -45 -45 -45 -45 -45 -45 0 -45 0 -45 0 -45 0 -45 -45 0 -45 0 -45 0 -45 0 -45 -45 -45 -45 -45 -45 -45 -45 -45 -45 -45 0 -45 0 -45 -45 -45 0 -45 0 -45 -45 -45 -45 -45 -45 -45 -45 -45 0 -45 0</t>
  </si>
  <si>
    <t>90 -45 90 -45 -45 -45 -45 -45 -45 -45 -45 -45 90 -45 90 -45 -45 -45 90 -45 90 -45 -45 -45 -45 -45 -45 -45 -45 -45 -45 -45 90 -45 90 -45 90 -45 90 -45 -45 90 -45 90 -45 90 -45 90 -45 -45 -45 -45 -45 -45 -45 -45 -45 -45 -45 90 -45 90 -45 -45 -45 90 -45 90 -45 -45 -45 -45 -45 -45 -45 -45 -45 90 -45 90</t>
  </si>
  <si>
    <t>-45 45 -45 45 45 45 45 45 45 45 45 45 -45 45 -45 45 45 45 -45 45 -45 45 45 45 45 45 45 45 45 45 45 45 -45 45 -45 45 -45 45 -45 45 45 -45 45 -45 45 -45 45 -45 45 45 45 45 45 45 45 45 45 45 45 -45 45 -45 45 45 45 -45 45 -45 45 45 45 45 45 45 45 45 45 -45 45 -45</t>
  </si>
  <si>
    <t>45 0 45 0 45 45 45 45 45 45 45 45 45 45 45 45 45 45 45 45 45 45 45 45 45 45 45 45 45 45 45 45 45 45 45 0 45 0 45 0 0 45 0 45 0 45 45 45 45 45 45 45 45 45 45 45 45 45 45 45 45 45 45 45 45 45 45 45 45 45 45 45 45 45 45 45 0 45 0 45</t>
  </si>
  <si>
    <t>-45 0 -45 0 -45 -45 -45 -45 -45 -45 -45 -45 -45 -45 -45 -45 -45 -45 -45 -45 -45 -45 -45 -45 -45 -45 -45 -45 -45 -45 -45 -45 -45 -45 -45 0 -45 0 -45 0 0 -45 0 -45 0 -45 -45 -45 -45 -45 -45 -45 -45 -45 -45 -45 -45 -45 -45 -45 -45 -45 -45 -45 -45 -45 -45 -45 -45 -45 -45 -45 -45 -45 -45 -45 0 -45 0 -45</t>
  </si>
  <si>
    <t>-45 90 -45 90 -45 -45 -45 -45 -45 -45 -45 -45 -45 -45 -45 -45 -45 -45 -45 -45 -45 -45 -45 -45 -45 -45 -45 -45 -45 -45 -45 -45 -45 -45 -45 90 -45 90 -45 90 90 -45 90 -45 90 -45 -45 -45 -45 -45 -45 -45 -45 -45 -45 -45 -45 -45 -45 -45 -45 -45 -45 -45 -45 -45 -45 -45 -45 -45 -45 -45 -45 -45 -45 -45 90 -45 90 -45</t>
  </si>
  <si>
    <t>0 90 0 90 0 0 0 0 0 0 0 0 0 0 0 0 0 0 0 0 0 0 0 0 0 0 0 0 0 0 0 0 0 0 0 90 0 90 0 90 90 0 90 0 90 0 0 0 0 0 0 0 0 0 0 0 0 0 0 0 0 0 0 0 0 0 0 0 0 0 0 0 0 0 0 0 90 0 90 0</t>
  </si>
  <si>
    <t>90 -45 90 -45 90 90 90 90 90 90 90 90 90 90 90 90 90 90 90 90 90 90 90 90 90 90 90 90 90 90 90 90 90 90 90 -45 90 -45 90 -45 -45 90 -45 90 -45 90 90 90 90 90 90 90 90 90 90 90 90 90 90 90 90 90 90 90 90 90 90 90 90 90 90 90 90 90 90 90 -45 90 -45 90</t>
  </si>
  <si>
    <t>90 45 90 45 90 90 90 90 90 90 90 90 90 90 90 90 90 90 90 90 90 90 90 90 90 90 90 90 90 90 90 90 90 90 90 45 90 45 90 45 45 90 45 90 45 90 90 90 90 90 90 90 90 90 90 90 90 90 90 90 90 90 90 90 90 90 90 90 90 90 90 90 90 90 90 90 45 90 45 90</t>
  </si>
  <si>
    <t>0 45 0 45 0 0 0 0 0 0 0 0 0 0 0 0 0 0 0 0 0 0 0 0 0 0 0 0 0 0 0 0 0 0 0 45 0 45 0 45 45 0 45 0 45 0 0 0 0 0 0 0 0 0 0 0 0 0 0 0 0 0 0 0 0 0 0 0 0 0 0 0 0 0 0 0 45 0 45 0</t>
  </si>
  <si>
    <t>45 -45 90 45 45 45 45 45 90 45 90 90 45 -45 90 45 45 45 45 45 90 45 45 45 45 45 -45 45 45 45 90 45 90 45 -45 45 90 -45 90 45 45 90 -45 90 45 -45 45 90 45 90 45 45 45 -45 45 45 45 45 45 90 45 45 45 45 45 90 -45 45 90 90 45 90 45 45 45 45 45 90 -45 45</t>
  </si>
  <si>
    <t>45 -45 0 45 45 45 45 45 0 45 0 0 45 -45 0 45 45 45 45 45 0 45 45 45 45 45 -45 45 45 45 0 45 0 45 -45 45 0 -45 0 45 45 0 -45 0 45 -45 45 0 45 0 45 45 45 -45 45 45 45 45 45 0 45 45 45 45 45 0 -45 45 0 0 45 0 45 45 45 45 45 0 -45 45</t>
  </si>
  <si>
    <t>-45 45 -45 90 -45 -45 -45 -45 0 -45 90 -45 45 0 -45 90 -45 -45 0 -45 0 -45 -45 -45 -45 -45 45 -45 -45 -45 -45 -45 45 -45 90 -45 45 0 90 -45 -45 90 0 45 -45 90 -45 45 -45 -45 -45 -45 -45 45 -45 -45 -45 -45 -45 0 -45 0 -45 -45 90 -45 0 45 -45 90 -45 0 -45 -45 -45 -45 90 -45 45 -45</t>
  </si>
  <si>
    <t>45 -45 45 90 45 45 45 45 0 45 90 45 -45 0 45 90 45 45 0 45 0 45 45 45 45 45 -45 45 45 45 45 45 -45 45 90 45 -45 0 90 45 45 90 0 -45 45 90 45 -45 45 45 45 45 45 -45 45 45 45 45 45 0 45 0 45 45 90 45 0 -45 45 90 45 0 45 45 45 45 90 45 -45 45</t>
  </si>
  <si>
    <t>45 -45 45 0 45 45 45 45 90 45 0 45 -45 90 45 0 45 45 90 45 90 45 45 45 45 45 -45 45 45 45 45 45 -45 45 0 45 -45 90 0 45 45 0 90 -45 45 0 45 -45 45 45 45 45 45 -45 45 45 45 45 45 90 45 90 45 45 0 45 90 -45 45 0 45 90 45 45 45 45 0 45 -45 45</t>
  </si>
  <si>
    <t>45 45 0 45 45 45 90 45 90 45 90 90 45 0 90 45 45 45 90 45 0 45 45 45 45 45 90 45 45 45 45 90 0 45 45 90 45 90 0 45 45 0 90 45 90 45 45 0 90 45 45 45 45 90 45 45 45 45 45 0 45 90 45 45 45 90 0 45 90 90 45 90 45 90 45 45 45 0 45 45</t>
  </si>
  <si>
    <t>-45 -45 0 -45 -45 -45 90 -45 90 -45 90 90 -45 0 90 -45 -45 -45 90 -45 0 -45 -45 -45 -45 -45 90 -45 -45 -45 -45 90 0 -45 -45 90 -45 90 0 -45 -45 0 90 -45 90 -45 -45 0 90 -45 -45 -45 -45 90 -45 -45 -45 -45 -45 0 -45 90 -45 -45 -45 90 0 -45 90 90 -45 90 -45 90 -45 -45 -45 0 -45 -45</t>
  </si>
  <si>
    <t>-45 -45 90 -45 -45 -45 0 -45 0 -45 0 0 -45 90 0 -45 -45 -45 0 -45 90 -45 -45 -45 -45 -45 0 -45 -45 -45 -45 0 90 -45 -45 0 -45 0 90 -45 -45 90 0 -45 0 -45 -45 90 0 -45 -45 -45 -45 0 -45 -45 -45 -45 -45 90 -45 0 -45 -45 -45 0 90 -45 0 0 -45 0 -45 0 -45 -45 -45 90 -45 -45</t>
  </si>
  <si>
    <t>45 45 0 45 0 45 0 45 0 45 0 45 0 45 0 45 45 45 45 45 0 45 45 45 0 45 0 45 45 45 0 45 0 45 0 45 0 45 0 45 45 0 45 0 45 0 45 0 45 0 45 45 45 0 45 0 45 45 45 0 45 45 45 45 45 0 45 0 45 0 45 0 45 0 45 0 45 0 45 45</t>
  </si>
  <si>
    <t>-45 -45 0 -45 0 -45 0 -45 0 -45 0 -45 0 -45 0 -45 -45 -45 -45 -45 0 -45 -45 -45 0 -45 0 -45 -45 -45 0 -45 0 -45 0 -45 0 -45 0 -45 -45 0 -45 0 -45 0 -45 0 -45 0 -45 -45 -45 0 -45 0 -45 -45 -45 0 -45 -45 -45 -45 -45 0 -45 0 -45 0 -45 0 -45 0 -45 0 -45 0 -45 -45</t>
  </si>
  <si>
    <t>-45 -45 90 -45 90 -45 90 -45 90 -45 90 -45 90 -45 90 -45 -45 -45 -45 -45 90 -45 -45 -45 90 -45 90 -45 -45 -45 90 -45 90 -45 90 -45 90 -45 90 -45 -45 90 -45 90 -45 90 -45 90 -45 90 -45 -45 -45 90 -45 90 -45 -45 -45 90 -45 -45 -45 -45 -45 90 -45 90 -45 90 -45 90 -45 90 -45 90 -45 90 -45 -45</t>
  </si>
  <si>
    <t>45 45 90 45 45 0 45 0 90 45 0 45 0 45 45 0 45 45 0 45 0 45 45 45 45 45 90 45 45 45 45 90 0 45 45 0 45 90 0 45 45 0 90 45 0 45 45 0 90 45 45 45 45 90 45 45 45 45 45 0 45 0 45 45 0 45 45 0 45 0 45 90 0 45 0 45 45 90 45 45</t>
  </si>
  <si>
    <t>-45 -45 90 -45 -45 0 -45 0 90 -45 0 -45 0 -45 -45 0 -45 -45 0 -45 0 -45 -45 -45 -45 -45 90 -45 -45 -45 -45 90 0 -45 -45 0 -45 90 0 -45 -45 0 90 -45 0 -45 -45 0 90 -45 -45 -45 -45 90 -45 -45 -45 -45 -45 0 -45 0 -45 -45 0 -45 -45 0 -45 0 -45 90 0 -45 0 -45 -45 90 -45 -45</t>
  </si>
  <si>
    <t>-45 -45 0 -45 -45 90 -45 90 0 -45 90 -45 90 -45 -45 90 -45 -45 90 -45 90 -45 -45 -45 -45 -45 0 -45 -45 -45 -45 0 90 -45 -45 90 -45 0 90 -45 -45 90 0 -45 90 -45 -45 90 0 -45 -45 -45 -45 0 -45 -45 -45 -45 -45 90 -45 90 -45 -45 90 -45 -45 90 -45 90 -45 0 90 -45 90 -45 -45 0 -45 -45</t>
  </si>
  <si>
    <t>0 0 90 0 90 0 90 0 90 0 90 0 90 0 90 0 0 0 0 0 90 0 0 0 90 0 90 0 0 0 90 0 90 0 90 0 90 0 90 0 0 90 0 90 0 90 0 90 0 90 0 0 0 90 0 90 0 0 0 90 0 0 0 0 0 90 0 90 0 90 0 90 0 90 0 90 0 90 0 0</t>
  </si>
  <si>
    <t>0 90 45 0 0 0 0 0 45 0 45 45 0 90 45 0 0 0 0 0 45 0 0 0 0 0 90 0 0 0 45 0 45 0 90 0 45 90 45 0 0 45 90 45 0 90 0 45 0 45 0 0 0 90 0 0 0 0 0 45 0 0 0 0 0 45 90 0 45 45 0 45 0 0 0 0 0 45 90 0</t>
  </si>
  <si>
    <t>0 90 -45 0 0 0 0 0 -45 0 -45 -45 0 90 -45 0 0 0 0 0 -45 0 0 0 0 0 90 0 0 0 -45 0 -45 0 90 0 -45 90 -45 0 0 -45 90 -45 0 90 0 -45 0 -45 0 0 0 90 0 0 0 0 0 -45 0 0 0 0 0 -45 90 0 -45 -45 0 -45 0 0 0 0 0 -45 90 0</t>
  </si>
  <si>
    <t>90 0 -45 90 90 90 90 90 -45 90 -45 -45 90 0 -45 90 90 90 90 90 -45 90 90 90 90 90 0 90 90 90 -45 90 -45 90 0 90 -45 0 -45 90 90 -45 0 -45 90 0 90 -45 90 -45 90 90 90 0 90 90 90 90 90 -45 90 90 90 90 90 -45 0 90 -45 -45 90 -45 90 90 90 90 90 -45 0 90</t>
  </si>
  <si>
    <t>0 90 45 0 0 0 0 90 45 0 90 0 0 90 90 0 0 0 0 0 90 0 0 0 0 90 45 0 0 0 0 0 0 90 90 0 45 0 45 90 90 45 0 45 0 90 90 0 0 0 0 0 0 45 90 0 0 0 0 90 0 0 0 0 0 90 90 0 0 90 0 45 90 0 0 0 0 45 90 0</t>
  </si>
  <si>
    <t>90 0 -45 90 90 90 90 0 -45 90 0 90 90 0 0 90 90 90 90 90 0 90 90 90 90 0 -45 90 90 90 90 90 90 0 0 90 -45 90 -45 0 0 -45 90 -45 90 0 0 90 90 90 90 90 90 -45 0 90 90 90 90 0 90 90 90 90 90 0 0 90 90 0 90 -45 0 90 90 90 90 -45 0 90</t>
  </si>
  <si>
    <t>90 90 -45 90 90 90 45 90 45 90 45 45 90 -45 45 90 90 90 45 90 -45 90 90 90 90 90 45 90 90 90 90 45 -45 90 90 45 90 45 -45 90 90 -45 45 90 45 90 90 -45 45 90 90 90 90 45 90 90 90 90 90 -45 90 45 90 90 90 45 -45 90 45 45 90 45 90 45 90 90 90 -45 90 90</t>
  </si>
  <si>
    <t>90 90 45 90 90 90 -45 90 -45 90 -45 -45 90 45 -45 90 90 90 -45 90 45 90 90 90 90 90 -45 90 90 90 90 -45 45 90 90 -45 90 -45 45 90 90 45 -45 90 -45 90 90 45 -45 90 90 90 90 -45 90 90 90 90 90 45 90 -45 90 90 90 -45 45 90 -45 -45 90 -45 90 -45 90 90 90 45 90 90</t>
  </si>
  <si>
    <t>0 0 45 0 0 0 -45 0 -45 0 -45 -45 0 45 -45 0 0 0 -45 0 45 0 0 0 0 0 -45 0 0 0 0 -45 45 0 0 -45 0 -45 45 0 0 45 -45 0 -45 0 0 45 -45 0 0 0 0 -45 0 0 0 0 0 45 0 -45 0 0 0 -45 45 0 -45 -45 0 -45 0 -45 0 0 0 45 0 0</t>
  </si>
  <si>
    <t>90 90 45 90 90 90 90 90 90 90 90 90 45 90 45 90 90 90 45 90 45 90 90 90 90 90 90 90 90 90 45 90 45 90 45 90 45 90 45 90 90 45 90 45 90 45 90 45 90 45 90 90 90 90 90 90 90 90 90 45 90 45 90 90 90 45 90 45 90 90 90 90 90 90 90 90 90 45 90 90</t>
  </si>
  <si>
    <t>90 90 -45 90 90 90 90 90 90 90 90 90 -45 90 -45 90 90 90 -45 90 -45 90 90 90 90 90 90 90 90 90 -45 90 -45 90 -45 90 -45 90 -45 90 90 -45 90 -45 90 -45 90 -45 90 -45 90 90 90 90 90 90 90 90 90 -45 90 -45 90 90 90 -45 90 -45 90 90 90 90 90 90 90 90 90 -45 90 90</t>
  </si>
  <si>
    <t>0 0 -45 0 0 0 0 0 0 0 0 0 -45 0 -45 0 0 0 -45 0 -45 0 0 0 0 0 0 0 0 0 -45 0 -45 0 -45 0 -45 0 -45 0 0 -45 0 -45 0 -45 0 -45 0 -45 0 0 0 0 0 0 0 0 0 -45 0 -45 0 0 0 -45 0 -45 0 0 0 0 0 0 0 0 0 -45 0 0</t>
  </si>
  <si>
    <t>90 90 0 90 90 90 0 90 0 90 0 90 0 90 0 90 90 90 90 90 0 90 90 90 90 90 0 90 90 90 90 90 0 90 0 90 90 0 0 90 90 0 0 90 90 0 90 0 90 90 90 90 90 0 90 90 90 90 90 0 90 90 90 90 90 0 90 0 90 0 90 0 90 0 90 90 90 0 90 90</t>
  </si>
  <si>
    <t>-45 -45 0 -45 0 0 0 -45 0 -45 0 -45 0 -45 0 -45 0 -45 0 -45 0 -45 0 -45 0 -45 0 -45 0 -45 -45 0 0 -45 -45 0 0 -45 -45 0 0 -45 -45 0 0 -45 -45 0 0 -45 -45 0 -45 0 -45 0 -45 0 -45 0 -45 0 -45 0 -45 0 -45 0 -45 0 -45 0 -45 0 0 0 -45 0 -45 -45</t>
  </si>
  <si>
    <t>45 45 90 45 90 45 90 45 90 45 90 45 90 45 90 45 90 45 90 45 45 90 45 45 45 45 45 45 45 45 90 45 90 45 90 45 90 45 90 45 45 90 45 90 45 90 45 90 45 90 45 45 45 45 45 45 45 45 90 45 45 90 45 90 45 90 45 90 45 90 45 90 45 90 45 90 45 90 45 45</t>
  </si>
  <si>
    <t>-45 -45 90 -45 90 -45 90 -45 90 -45 90 -45 90 -45 90 -45 90 -45 90 -45 -45 90 -45 -45 -45 -45 -45 -45 -45 -45 90 -45 90 -45 90 -45 90 -45 90 -45 -45 90 -45 90 -45 90 -45 90 -45 90 -45 -45 -45 -45 -45 -45 -45 -45 90 -45 -45 90 -45 90 -45 90 -45 90 -45 90 -45 90 -45 90 -45 90 -45 90 -45 -45</t>
  </si>
  <si>
    <t>-45 -45 0 -45 0 -45 0 -45 0 -45 0 -45 0 -45 0 -45 0 -45 0 -45 -45 0 -45 -45 -45 -45 -45 -45 -45 -45 0 -45 0 -45 0 -45 0 -45 0 -45 -45 0 -45 0 -45 0 -45 0 -45 0 -45 -45 -45 -45 -45 -45 -45 -45 0 -45 -45 0 -45 0 -45 0 -45 0 -45 0 -45 0 -45 0 -45 0 -45 0 -45 -45</t>
  </si>
  <si>
    <t>45 45 90 45 45 45 45 45 45 45 45 45 90 45 90 45 45 45 90 45 90 45 45 45 45 45 45 45 45 45 90 45 90 45 90 45 90 45 90 45 45 90 45 90 45 90 45 90 45 90 45 45 45 45 45 45 45 45 45 90 45 90 45 45 45 90 45 90 45 45 45 45 45 45 45 45 45 90 45 45</t>
  </si>
  <si>
    <t>-45 -45 90 -45 -45 -45 -45 -45 -45 -45 -45 -45 90 -45 90 -45 -45 -45 90 -45 90 -45 -45 -45 -45 -45 -45 -45 -45 -45 90 -45 90 -45 90 -45 90 -45 90 -45 -45 90 -45 90 -45 90 -45 90 -45 90 -45 -45 -45 -45 -45 -45 -45 -45 -45 90 -45 90 -45 -45 -45 90 -45 90 -45 -45 -45 -45 -45 -45 -45 -45 -45 90 -45 -45</t>
  </si>
  <si>
    <t>-45 -45 0 -45 -45 -45 -45 -45 -45 -45 -45 -45 0 -45 0 -45 -45 -45 0 -45 0 -45 -45 -45 -45 -45 -45 -45 -45 -45 0 -45 0 -45 0 -45 0 -45 0 -45 -45 0 -45 0 -45 0 -45 0 -45 0 -45 -45 -45 -45 -45 -45 -45 -45 -45 0 -45 0 -45 -45 -45 0 -45 0 -45 -45 -45 -45 -45 -45 -45 -45 -45 0 -45 -45</t>
  </si>
  <si>
    <t>0 0 -45 0 -45 0 -45 0 -45 0 -45 0 -45 0 -45 0 -45 0 -45 0 0 -45 0 0 0 0 0 0 0 0 -45 0 -45 0 -45 0 -45 0 -45 0 0 -45 0 -45 0 -45 0 -45 0 -45 0 0 0 0 0 0 0 0 -45 0 0 -45 0 -45 0 -45 0 -45 0 -45 0 -45 0 -45 0 -45 0 -45 0 0</t>
  </si>
  <si>
    <t>0 0 45 0 45 0 45 0 45 0 45 0 45 0 45 0 45 0 45 0 0 45 0 0 0 0 0 0 0 0 45 0 45 0 45 0 45 0 45 0 0 45 0 45 0 45 0 45 0 45 0 0 0 0 0 0 0 0 45 0 0 45 0 45 0 45 0 45 0 45 0 45 0 45 0 45 0 45 0 0</t>
  </si>
  <si>
    <t>90 90 45 90 45 90 45 90 45 90 45 90 45 90 45 90 45 90 45 90 90 45 90 90 90 90 90 90 90 90 45 90 45 90 45 90 45 90 45 90 90 45 90 45 90 45 90 45 90 45 90 90 90 90 90 90 90 90 45 90 90 45 90 45 90 45 90 45 90 45 90 45 90 45 90 45 90 45 90 90</t>
  </si>
  <si>
    <t>90 0 -45 90 0 45 90 45 90 0 90 45 0 0 45 90 90 0 -45 90 45 0 90 90 0 90 90 0 45 90 -45 0 45 90 0 90 -45 0 45 90 90 45 0 -45 90 0 90 45 0 -45 90 45 0 90 90 0 90 90 0 45 90 -45 0 90 90 45 0 0 45 90 0 90 45 90 45 0 90 -45 0 90</t>
  </si>
  <si>
    <t>90 0 45 90 0 -45 90 -45 90 0 90 -45 0 0 -45 90 90 0 45 90 -45 0 90 90 0 90 90 0 -45 90 45 0 -45 90 0 90 45 0 -45 90 90 -45 0 45 90 0 90 -45 0 45 90 -45 0 90 90 0 90 90 0 -45 90 45 0 90 90 -45 0 0 -45 90 0 90 -45 90 -45 0 90 45 0 90</t>
  </si>
  <si>
    <t>0 90 45 0 90 -45 0 -45 0 90 0 -45 90 90 -45 0 0 90 45 0 -45 90 0 0 90 0 0 90 -45 0 45 90 -45 0 90 0 45 90 -45 0 0 -45 90 45 0 90 0 -45 90 45 0 -45 90 0 0 90 0 0 90 -45 0 45 90 0 0 -45 90 90 -45 0 90 0 -45 0 -45 90 0 45 90 0</t>
  </si>
  <si>
    <t>90 0 -45 90 0 90 -45 0 -45 90 -45 0 -45 90 0 -45 90 90 90 0 -45 90 90 0 90 0 -45 90 0 90 -45 0 90 -45 0 90 -45 0 -45 90 90 -45 0 -45 90 0 -45 90 0 -45 90 0 90 -45 0 90 0 90 90 -45 0 90 90 90 -45 0 90 -45 0 -45 90 -45 0 -45 90 0 90 -45 0 90</t>
  </si>
  <si>
    <t>90 0 45 90 0 90 45 0 45 90 45 0 45 90 0 45 90 90 90 0 45 90 90 0 90 0 45 90 0 90 45 0 90 45 0 90 45 0 45 90 90 45 0 45 90 0 45 90 0 45 90 0 90 45 0 90 0 90 90 45 0 90 90 90 45 0 90 45 0 45 90 45 0 45 90 0 90 45 0 90</t>
  </si>
  <si>
    <t>0 90 45 0 90 0 45 90 45 0 45 90 45 0 90 45 0 0 0 90 45 0 0 90 0 90 45 0 90 0 45 90 0 45 90 0 45 90 45 0 0 45 90 45 0 90 45 0 90 45 0 90 0 45 90 0 90 0 0 45 90 0 0 0 45 90 0 45 90 45 0 45 90 45 0 90 0 45 90 0</t>
  </si>
  <si>
    <t>90 -45 45 90 0 90 -45 0 -45 90 -45 90 0 45 -45 90 90 90 -45 0 -45 90 90 90 -45 0 -45 90 0 90 0 -45 45 90 -45 90 0 -45 45 90 90 45 -45 0 90 -45 90 45 -45 0 90 0 90 -45 0 -45 90 90 90 -45 0 -45 90 90 90 -45 45 0 90 -45 90 -45 0 -45 90 0 90 45 -45 90</t>
  </si>
  <si>
    <t>90 45 -45 90 0 90 45 0 45 90 45 90 0 -45 45 90 90 90 45 0 45 90 90 90 45 0 45 90 0 90 0 45 -45 90 45 90 0 45 -45 90 90 -45 45 0 90 45 90 -45 45 0 90 0 90 45 0 45 90 90 90 45 0 45 90 90 90 45 -45 0 90 45 90 45 0 45 90 0 90 -45 45 90</t>
  </si>
  <si>
    <t>0 45 -45 0 90 0 45 90 45 0 45 0 90 -45 45 0 0 0 45 90 45 0 0 0 45 90 45 0 90 0 90 45 -45 0 45 0 90 45 -45 0 0 -45 45 90 0 45 0 -45 45 90 0 90 0 45 90 45 0 0 0 45 90 45 0 0 0 45 -45 90 0 45 0 45 90 45 0 90 0 -45 45 0</t>
  </si>
  <si>
    <t>0 45 -45 0 0 0 90 0 90 0 0 0 90 0 -45 0 0 90 0 90 45 0 0 0 0 0 90 0 0 0 0 45 -45 0 90 0 45 90 -45 0 0 -45 90 45 0 90 0 -45 45 0 0 0 0 90 0 0 0 0 0 45 90 0 90 0 0 -45 0 90 0 0 0 90 0 90 0 0 0 -45 45 0</t>
  </si>
  <si>
    <t>0 -45 45 0 0 0 90 0 90 0 0 0 90 0 45 0 0 90 0 90 -45 0 0 0 0 0 90 0 0 0 0 -45 45 0 90 0 -45 90 45 0 0 45 90 -45 0 90 0 45 -45 0 0 0 0 90 0 0 0 0 0 -45 90 0 90 0 0 45 0 90 0 0 0 90 0 90 0 0 0 45 -45 0</t>
  </si>
  <si>
    <t>90 -45 45 90 90 90 0 90 0 90 90 90 0 90 45 90 90 0 90 0 -45 90 90 90 90 90 0 90 90 90 90 -45 45 90 0 90 -45 0 45 90 90 45 0 -45 90 0 90 45 -45 90 90 90 90 0 90 90 90 90 90 -45 0 90 0 90 90 45 90 0 90 90 90 0 90 0 90 90 90 45 -45 90</t>
  </si>
  <si>
    <t>0 0 -45 0 90 -45 0 90 -45 0 90 -45 0 -45 90 0 0 0 -45 -45 90 0 0 0 0 0 -45 0 0 0 -45 90 -45 0 0 90 -45 90 -45 0 0 -45 90 -45 90 0 0 -45 90 -45 0 0 0 -45 0 0 0 0 0 90 -45 -45 0 0 0 90 -45 0 -45 90 0 -45 90 0 -45 90 0 -45 0 0</t>
  </si>
  <si>
    <t>0 0 45 0 90 45 0 90 45 0 90 45 0 45 90 0 0 0 45 45 90 0 0 0 0 0 45 0 0 0 45 90 45 0 0 90 45 90 45 0 0 45 90 45 90 0 0 45 90 45 0 0 0 45 0 0 0 0 0 90 45 45 0 0 0 90 45 0 45 90 0 45 90 0 45 90 0 45 0 0</t>
  </si>
  <si>
    <t>90 90 45 90 0 45 90 0 45 90 0 45 90 45 0 90 90 90 45 45 0 90 90 90 90 90 45 90 90 90 45 0 45 90 90 0 45 0 45 90 90 45 0 45 0 90 90 45 0 45 90 90 90 45 90 90 90 90 90 0 45 45 90 90 90 0 45 90 45 0 90 45 0 90 45 0 90 45 90 90</t>
  </si>
  <si>
    <t>90 0 90 -45 0 90 0 90 0 -45 90 0 90 0 90 0 90 90 90 0 90 0 90 0 90 0 90 0 90 90 90 0 90 0 0 90 -45 90 0 -45 -45 0 90 -45 90 0 0 90 0 90 90 90 0 90 0 90 0 90 0 90 0 90 90 90 0 90 0 90 0 90 -45 0 90 0 90 0 -45 90 0 90</t>
  </si>
  <si>
    <t>90 0 90 45 0 90 0 90 0 45 90 0 90 0 90 0 90 90 90 0 90 0 90 0 90 0 90 0 90 90 90 0 90 0 0 90 45 90 0 45 45 0 90 45 90 0 0 90 0 90 90 90 0 90 0 90 0 90 0 90 0 90 90 90 0 90 0 90 0 90 45 0 90 0 90 0 45 90 0 90</t>
  </si>
  <si>
    <t>0 90 0 45 90 0 90 0 90 45 0 90 0 90 0 90 0 0 0 90 0 90 0 90 0 90 0 90 0 0 0 90 0 90 0 90 45 90 0 45 45 0 90 45 90 0 90 0 90 0 0 0 90 0 90 0 90 0 90 0 90 0 0 0 90 0 90 0 90 0 45 90 0 90 0 90 45 0 90 0</t>
  </si>
  <si>
    <t>90 90 90 -45 0 0 90 0 90 -45 90 90 0 90 0 90 90 0 90 0 90 0 90 90 90 90 90 0 90 90 90 90 90 0 90 0 -45 0 90 -45 -45 90 0 -45 0 90 0 90 90 90 90 90 0 90 90 90 90 90 0 90 0 90 0 90 90 0 90 0 90 90 -45 90 0 90 0 0 -45 90 90 90</t>
  </si>
  <si>
    <t>90 90 90 45 0 0 90 0 90 45 90 90 0 90 0 90 90 0 90 0 90 0 90 90 90 90 90 0 90 90 90 90 90 0 90 0 45 0 90 45 45 90 0 45 0 90 0 90 90 90 90 90 0 90 90 90 90 90 0 90 0 90 0 90 90 0 90 0 90 90 45 90 0 90 0 0 45 90 90 90</t>
  </si>
  <si>
    <t>0 0 0 45 90 90 0 90 0 45 0 0 90 0 90 0 0 90 0 90 0 90 0 0 0 0 0 90 0 0 0 0 0 90 0 90 45 90 0 45 45 0 90 45 90 0 90 0 0 0 0 0 90 0 0 0 0 0 90 0 90 0 90 0 0 90 0 90 0 0 45 0 90 0 90 90 45 0 0 0</t>
  </si>
  <si>
    <t>0 -45 90 0 90 90 0 90 0 90 -45 0 90 -45 0 90 0 -45 0 -45 0 90 90 0 90 0 90 0 90 90 0 90 -45 0 90 0 -45 90 -45 0 0 -45 90 -45 0 90 0 -45 90 0 90 90 0 90 0 90 0 90 90 0 -45 0 -45 0 90 0 -45 90 0 -45 90 0 90 0 90 90 0 90 -45 0</t>
  </si>
  <si>
    <t>0 45 90 0 90 90 0 90 0 90 45 0 90 45 0 90 0 45 0 45 0 90 90 0 90 0 90 0 90 90 0 90 45 0 90 0 45 90 45 0 0 45 90 45 0 90 0 45 90 0 90 90 0 90 0 90 0 90 90 0 45 0 45 0 90 0 45 90 0 45 90 0 90 0 90 90 0 90 45 0</t>
  </si>
  <si>
    <t>90 45 0 90 0 0 90 0 90 0 45 90 0 45 90 0 90 45 90 45 90 0 0 90 0 90 0 90 0 0 90 0 45 90 0 90 45 0 45 90 90 45 0 45 90 0 90 45 0 90 0 0 90 0 90 0 90 0 0 90 45 90 45 90 0 90 45 0 90 45 0 90 0 90 0 0 90 0 45 90</t>
  </si>
  <si>
    <t>90 0 -45 90 90 90 90 0 -45 90 90 90 0 90 -45 90 90 -45 0 90 -45 90 90 90 90 90 0 90 90 90 90 0 -45 90 0 90 -45 0 -45 90 90 -45 0 -45 90 0 90 -45 0 90 90 90 90 0 90 90 90 90 90 -45 90 0 -45 90 90 -45 90 0 90 90 90 -45 0 90 90 90 90 -45 0 90</t>
  </si>
  <si>
    <t>90 0 45 90 90 90 90 0 45 90 90 90 0 90 45 90 90 45 0 90 45 90 90 90 90 90 0 90 90 90 90 0 45 90 0 90 45 0 45 90 90 45 0 45 90 0 90 45 0 90 90 90 90 0 90 90 90 90 90 45 90 0 45 90 90 45 90 0 90 90 90 45 0 90 90 90 90 45 0 90</t>
  </si>
  <si>
    <t>0 90 45 0 0 0 0 90 45 0 0 0 90 0 45 0 0 45 90 0 45 0 0 0 0 0 90 0 0 0 0 90 45 0 90 0 45 90 45 0 0 45 90 45 0 90 0 45 90 0 0 0 0 90 0 0 0 0 0 45 0 90 45 0 0 45 0 90 0 0 0 45 90 0 0 0 0 45 90 0</t>
  </si>
  <si>
    <t>90 90 90 45 90 45 90 45 90 45 90 45 90 45 90 45 45 90 90 45 45 90 45 45 90 45 90 45 90 45 90 45 90 45 90 45 90 45 90 45 45 90 45 90 45 90 45 90 45 90 45 90 45 90 45 90 45 45 90 45 45 90 90 45 45 90 45 90 45 90 45 90 45 90 45 90 45 90 90 90</t>
  </si>
  <si>
    <t>90 90 90 -45 90 -45 90 -45 90 -45 90 -45 90 -45 90 -45 -45 90 90 -45 -45 90 -45 -45 90 -45 90 -45 90 -45 90 -45 90 -45 90 -45 90 -45 90 -45 -45 90 -45 90 -45 90 -45 90 -45 90 -45 90 -45 90 -45 90 -45 -45 90 -45 -45 90 90 -45 -45 90 -45 90 -45 90 -45 90 -45 90 -45 90 -45 90 90 90</t>
  </si>
  <si>
    <t>0 0 0 -45 0 -45 0 -45 0 -45 0 -45 0 -45 0 -45 -45 0 0 -45 -45 0 -45 -45 0 -45 0 -45 0 -45 0 -45 0 -45 0 -45 0 -45 0 -45 -45 0 -45 0 -45 0 -45 0 -45 0 -45 0 -45 0 -45 0 -45 -45 0 -45 -45 0 0 -45 -45 0 -45 0 -45 0 -45 0 -45 0 -45 0 -45 0 0 0</t>
  </si>
  <si>
    <t>90 0 90 45 45 90 90 45 45 90 0 90 45 0 45 90 45 45 45 0 45 90 45 45 90 45 45 90 90 45 90 45 90 45 45 90 45 0 90 45 45 90 0 45 90 45 45 90 45 90 45 90 90 45 45 90 45 45 90 45 0 45 45 45 90 45 0 45 90 0 90 45 45 90 90 45 45 90 0 90</t>
  </si>
  <si>
    <t>90 0 90 -45 -45 90 90 -45 -45 90 0 90 -45 0 -45 90 -45 -45 -45 0 -45 90 -45 -45 90 -45 -45 90 90 -45 90 -45 90 -45 -45 90 -45 0 90 -45 -45 90 0 -45 90 -45 -45 90 -45 90 -45 90 90 -45 -45 90 -45 -45 90 -45 0 -45 -45 -45 90 -45 0 -45 90 0 90 -45 -45 90 90 -45 -45 90 0 90</t>
  </si>
  <si>
    <t>0 90 0 -45 -45 0 0 -45 -45 0 90 0 -45 90 -45 0 -45 -45 -45 90 -45 0 -45 -45 0 -45 -45 0 0 -45 0 -45 0 -45 -45 0 -45 90 0 -45 -45 0 90 -45 0 -45 -45 0 -45 0 -45 0 0 -45 -45 0 -45 -45 0 -45 90 -45 -45 -45 0 -45 90 -45 0 90 0 -45 -45 0 0 -45 -45 0 90 0</t>
  </si>
  <si>
    <t>90 90 90 45 45 90 45 90 45 45 90 45 90 45 90 45 90 45 90 45 90 45 90 45 90 45 90 45 90 45 90 45 90 45 90 45 45 90 90 45 45 90 90 45 45 90 45 90 45 90 45 90 45 90 45 90 45 90 45 90 45 90 45 90 45 90 45 90 45 90 45 45 90 45 90 45 45 90 90 90</t>
  </si>
  <si>
    <t>90 90 90 -45 -45 90 -45 90 -45 -45 90 -45 90 -45 90 -45 90 -45 90 -45 90 -45 90 -45 90 -45 90 -45 90 -45 90 -45 90 -45 90 -45 -45 90 90 -45 -45 90 90 -45 -45 90 -45 90 -45 90 -45 90 -45 90 -45 90 -45 90 -45 90 -45 90 -45 90 -45 90 -45 90 -45 90 -45 -45 90 -45 90 -45 -45 90 90 90</t>
  </si>
  <si>
    <t>90 90 90 -45 45 90 45 90 -45 90 45 90 45 90 -45 90 45 45 45 90 -45 90 90 90 45 90 45 90 45 45 45 90 45 90 90 45 90 -45 45 90 90 45 -45 90 45 90 90 45 90 45 45 45 90 45 90 45 90 90 90 -45 90 45 45 45 90 -45 90 45 90 45 90 -45 90 45 90 45 -45 90 90 90</t>
  </si>
  <si>
    <t>90 90 90 45 -45 90 -45 90 45 90 -45 90 -45 90 45 90 -45 -45 -45 90 45 90 90 90 -45 90 -45 90 -45 -45 -45 90 -45 90 90 -45 90 45 -45 90 90 -45 45 90 -45 90 90 -45 90 -45 -45 -45 90 -45 90 -45 90 90 90 45 90 -45 -45 -45 90 45 90 -45 90 -45 90 45 90 -45 90 -45 45 90 90 90</t>
  </si>
  <si>
    <t>0 0 0 45 -45 0 -45 0 45 0 -45 0 -45 0 45 0 -45 -45 -45 0 45 0 0 0 -45 0 -45 0 -45 -45 -45 0 -45 0 0 -45 0 45 -45 0 0 -45 45 0 -45 0 0 -45 0 -45 -45 -45 0 -45 0 -45 0 0 0 45 0 -45 -45 -45 0 45 0 -45 0 -45 0 45 0 -45 0 -45 45 0 0 0</t>
  </si>
  <si>
    <t>0 90 -45 0 45 45 0 -45 0 45 0 0 90 -45 0 45 45 45 0 -45 0 45 45 0 45 90 45 0 45 0 45 90 45 0 45 0 90 -45 45 0 0 45 -45 90 0 45 0 45 90 45 0 45 0 45 90 45 0 45 45 0 -45 0 45 45 45 0 -45 90 0 0 45 0 -45 0 45 45 0 -45 90 0</t>
  </si>
  <si>
    <t>0 90 45 0 -45 -45 0 45 0 -45 0 0 90 45 0 -45 -45 -45 0 45 0 -45 -45 0 -45 90 -45 0 -45 0 -45 90 -45 0 -45 0 90 45 -45 0 0 -45 45 90 0 -45 0 -45 90 -45 0 -45 0 -45 90 -45 0 -45 -45 0 45 0 -45 -45 -45 0 45 90 0 0 -45 0 45 0 -45 -45 0 45 90 0</t>
  </si>
  <si>
    <t>90 0 45 90 -45 -45 90 45 90 -45 90 90 0 45 90 -45 -45 -45 90 45 90 -45 -45 90 -45 0 -45 90 -45 90 -45 0 -45 90 -45 90 0 45 -45 90 90 -45 45 0 90 -45 90 -45 0 -45 90 -45 90 -45 0 -45 90 -45 -45 90 45 90 -45 -45 -45 90 45 0 90 90 -45 90 45 90 -45 -45 90 45 0 90</t>
  </si>
  <si>
    <t>90 90 -45 90 90 0 90 -45 0 90 0 0 90 -45 0 90 90 0 90 0 90 0 90 0 90 0 90 0 90 90 90 0 90 0 90 0 -45 90 -45 0 0 -45 90 -45 0 90 0 90 0 90 90 90 0 90 0 90 0 90 0 90 0 90 0 90 90 0 -45 90 0 0 90 0 -45 90 0 90 90 -45 90 90</t>
  </si>
  <si>
    <t>90 90 45 90 90 0 90 45 0 90 0 0 90 45 0 90 90 0 90 0 90 0 90 0 90 0 90 0 90 90 90 0 90 0 90 0 45 90 45 0 0 45 90 45 0 90 0 90 0 90 90 90 0 90 0 90 0 90 0 90 0 90 0 90 90 0 45 90 0 0 90 0 45 90 0 90 90 45 90 90</t>
  </si>
  <si>
    <t>0 0 45 0 0 90 0 45 90 0 90 90 0 45 90 0 0 90 0 90 0 90 0 90 0 90 0 90 0 0 0 90 0 90 0 90 45 0 45 90 90 45 0 45 90 0 90 0 90 0 0 0 90 0 90 0 90 0 90 0 90 0 90 0 0 90 45 0 90 90 0 90 45 0 90 0 0 45 0 0</t>
  </si>
  <si>
    <t>90 90 45 90 90 90 -45 90 -45 90 -45 -45 90 45 -45 90 90 -45 90 45 -45 90 -45 90 -45 90 -45 90 -45 90 -45 90 -45 90 45 -45 90 45 -45 90 90 -45 45 90 -45 45 90 -45 90 -45 90 -45 90 -45 90 -45 90 -45 90 -45 45 90 -45 90 90 -45 45 90 -45 -45 90 -45 90 -45 90 90 90 45 90 90</t>
  </si>
  <si>
    <t>90 90 -45 90 90 90 45 90 45 90 45 45 90 -45 45 90 90 45 90 -45 45 90 45 90 45 90 45 90 45 90 45 90 45 90 -45 45 90 -45 45 90 90 45 -45 90 45 -45 90 45 90 45 90 45 90 45 90 45 90 45 90 45 -45 90 45 90 90 45 -45 90 45 45 90 45 90 45 90 90 90 -45 90 90</t>
  </si>
  <si>
    <t>0 0 -45 0 0 0 45 0 45 0 45 45 0 -45 45 0 0 45 0 -45 45 0 45 0 45 0 45 0 45 0 45 0 45 0 -45 45 0 -45 45 0 0 45 -45 0 45 -45 0 45 0 45 0 45 0 45 0 45 0 45 0 45 -45 0 45 0 0 45 -45 0 45 45 0 45 0 45 0 0 0 -45 0 0</t>
  </si>
  <si>
    <t>90 90 45 90 90 90 45 90 45 90 45 45 45 90 45 90 90 90 90 90 45 90 90 90 90 90 90 90 90 90 90 90 45 90 45 90 45 90 45 90 90 45 90 45 90 45 90 45 90 90 90 90 90 90 90 90 90 90 90 45 90 90 90 90 90 45 90 45 45 45 90 45 90 45 90 90 90 45 90 90</t>
  </si>
  <si>
    <t>90 90 -45 90 90 90 -45 90 -45 90 -45 -45 -45 90 -45 90 90 90 90 90 -45 90 90 90 90 90 90 90 90 90 90 90 -45 90 -45 90 -45 90 -45 90 90 -45 90 -45 90 -45 90 -45 90 90 90 90 90 90 90 90 90 90 90 -45 90 90 90 90 90 -45 90 -45 -45 -45 90 -45 90 -45 90 90 90 -45 90 90</t>
  </si>
  <si>
    <t>0 0 -45 0 0 0 -45 0 -45 0 -45 -45 -45 0 -45 0 0 0 0 0 -45 0 0 0 0 0 0 0 0 0 0 0 -45 0 -45 0 -45 0 -45 0 0 -45 0 -45 0 -45 0 -45 0 0 0 0 0 0 0 0 0 0 0 -45 0 0 0 0 0 -45 0 -45 -45 -45 0 -45 0 -45 0 0 0 -45 0 0</t>
  </si>
  <si>
    <t>45 45 90 45 45 45 90 45 90 45 90 90 90 45 90 45 45 45 45 45 90 45 45 45 45 45 45 45 45 45 45 45 90 45 90 45 90 45 90 45 45 90 45 90 45 90 45 90 45 45 45 45 45 45 45 45 45 45 45 90 45 45 45 45 45 90 45 90 90 90 45 90 45 90 45 45 45 90 45 45</t>
  </si>
  <si>
    <t>-45 -45 90 -45 -45 -45 90 -45 90 -45 90 90 90 -45 90 -45 -45 -45 -45 -45 90 -45 -45 -45 -45 -45 -45 -45 -45 -45 -45 -45 90 -45 90 -45 90 -45 90 -45 -45 90 -45 90 -45 90 -45 90 -45 -45 -45 -45 -45 -45 -45 -45 -45 -45 -45 90 -45 -45 -45 -45 -45 90 -45 90 90 90 -45 90 -45 90 -45 -45 -45 90 -45 -45</t>
  </si>
  <si>
    <t>-45 -45 0 -45 -45 -45 0 -45 0 -45 0 0 0 -45 0 -45 -45 -45 -45 -45 0 -45 -45 -45 -45 -45 -45 -45 -45 -45 -45 -45 0 -45 0 -45 0 -45 0 -45 -45 0 -45 0 -45 0 -45 0 -45 -45 -45 -45 -45 -45 -45 -45 -45 -45 -45 0 -45 -45 -45 -45 -45 0 -45 0 0 0 -45 0 -45 0 -45 -45 -45 0 -45 -45</t>
  </si>
  <si>
    <t>0 0 90 0 0 0 90 0 90 0 90 90 90 0 90 0 0 0 0 0 90 0 0 0 0 0 0 0 0 0 0 0 90 0 90 0 90 0 90 0 0 90 0 90 0 90 0 90 0 0 0 0 0 0 0 0 0 0 0 90 0 0 0 0 0 90 0 90 90 90 0 90 0 90 0 0 0 90 0 0</t>
  </si>
  <si>
    <t>90 0 45 90 90 90 90 0 45 90 90 90 0 90 0 90 90 90 90 90 45 90 90 90 90 90 45 90 90 90 90 90 90 90 0 90 45 0 45 90 90 45 0 45 90 0 90 90 90 90 90 90 90 45 90 90 90 90 90 45 90 90 90 90 90 0 90 0 90 90 90 45 0 90 90 90 90 45 0 90</t>
  </si>
  <si>
    <t>90 0 -45 90 90 90 90 0 -45 90 90 90 0 90 0 90 90 90 90 90 -45 90 90 90 90 90 -45 90 90 90 90 90 90 90 0 90 -45 0 -45 90 90 -45 0 -45 90 0 90 90 90 90 90 90 90 -45 90 90 90 90 90 -45 90 90 90 90 90 0 90 0 90 90 90 -45 0 90 90 90 90 -45 0 90</t>
  </si>
  <si>
    <t>0 90 -45 0 0 0 0 90 -45 0 0 0 90 0 90 0 0 0 0 0 -45 0 0 0 0 0 -45 0 0 0 0 0 0 0 90 0 -45 90 -45 0 0 -45 90 -45 0 90 0 0 0 0 0 0 0 -45 0 0 0 0 0 -45 0 0 0 0 0 90 0 90 0 0 0 -45 90 0 0 0 0 -45 90 0</t>
  </si>
  <si>
    <t>90 0 90 45 90 90 90 0 90 45 0 90 0 90 90 0 90 90 90 90 90 0 90 90 90 90 90 90 90 90 90 90 90 90 0 90 45 0 90 45 45 90 0 45 90 0 90 90 90 90 90 90 90 90 90 90 90 90 0 90 90 90 90 90 0 90 90 0 90 0 45 90 0 90 90 90 45 90 0 90</t>
  </si>
  <si>
    <t>90 0 90 -45 90 90 90 0 90 -45 0 90 0 90 90 0 90 90 90 90 90 0 90 90 90 90 90 90 90 90 90 90 90 90 0 90 -45 0 90 -45 -45 90 0 -45 90 0 90 90 90 90 90 90 90 90 90 90 90 90 0 90 90 90 90 90 0 90 90 0 90 0 -45 90 0 90 90 90 -45 90 0 90</t>
  </si>
  <si>
    <t>0 90 0 -45 0 0 0 90 0 -45 90 0 90 0 0 90 0 0 0 0 0 90 0 0 0 0 0 0 0 0 0 0 0 0 90 0 -45 90 0 -45 -45 0 90 -45 0 90 0 0 0 0 0 0 0 0 0 0 0 0 90 0 0 0 0 0 90 0 0 90 0 90 -45 0 90 0 0 0 -45 0 90 0</t>
  </si>
  <si>
    <t>45 45 -45 45 45 45 -45 45 -45 45 -45 -45 -45 45 -45 45 45 45 45 45 -45 45 45 45 45 45 45 45 45 45 45 45 -45 45 -45 45 -45 45 -45 45 45 -45 45 -45 45 -45 45 -45 45 45 45 45 45 45 45 45 45 45 45 -45 45 45 45 45 45 -45 45 -45 -45 -45 45 -45 45 -45 45 45 45 -45 45 45</t>
  </si>
  <si>
    <t>Min after 3 iterations</t>
  </si>
  <si>
    <t>Target inhomogeneity factor</t>
  </si>
  <si>
    <t>Sheet1</t>
  </si>
  <si>
    <t>Sheet2</t>
  </si>
  <si>
    <t>Sheet3</t>
  </si>
  <si>
    <t>Sheet4</t>
  </si>
  <si>
    <t>Sheet5</t>
  </si>
  <si>
    <t>Sheet6</t>
  </si>
  <si>
    <t>Sheet7</t>
  </si>
  <si>
    <t>Sheet8</t>
  </si>
  <si>
    <t>Sheet9</t>
  </si>
  <si>
    <t>E11</t>
  </si>
  <si>
    <t>E22</t>
  </si>
  <si>
    <t>G12</t>
  </si>
  <si>
    <t>nu12</t>
  </si>
  <si>
    <t>nu21</t>
  </si>
  <si>
    <t>areal density</t>
  </si>
  <si>
    <t>volumic density</t>
  </si>
  <si>
    <t>ply thickness</t>
  </si>
  <si>
    <t>Q11</t>
  </si>
  <si>
    <t>Q12</t>
  </si>
  <si>
    <t>Q22</t>
  </si>
  <si>
    <t>Q66</t>
  </si>
  <si>
    <t>U1</t>
  </si>
  <si>
    <t>U2</t>
  </si>
  <si>
    <t>U3</t>
  </si>
  <si>
    <t>U4</t>
  </si>
  <si>
    <t>U5</t>
  </si>
  <si>
    <t>in_plane_coeffs</t>
  </si>
  <si>
    <t>1 1 0 0</t>
  </si>
  <si>
    <t>percent_thickness_repair_membrane</t>
  </si>
  <si>
    <t>n_plies_last_permut_diso_contig_repair_diso_contig</t>
  </si>
  <si>
    <t>out_of_plane_coeffs</t>
  </si>
  <si>
    <t>1 1 1 0</t>
  </si>
  <si>
    <t>n_shifts_testes_repair_flexural</t>
  </si>
  <si>
    <t>laminate type</t>
  </si>
  <si>
    <t>S</t>
  </si>
  <si>
    <t>symmetry</t>
  </si>
  <si>
    <t>in-plane orthotropy</t>
  </si>
  <si>
    <t>out-of-plane orthotropy</t>
  </si>
  <si>
    <t>damage tolerance</t>
  </si>
  <si>
    <t>n_plies_dam_tol</t>
  </si>
  <si>
    <t>10% rule</t>
  </si>
  <si>
    <t>percent_0</t>
  </si>
  <si>
    <t>percent_45</t>
  </si>
  <si>
    <t>percent_90</t>
  </si>
  <si>
    <t>percent_-45</t>
  </si>
  <si>
    <t>diso</t>
  </si>
  <si>
    <t>delta_angle</t>
  </si>
  <si>
    <t>contig</t>
  </si>
  <si>
    <t>n_contig</t>
  </si>
  <si>
    <t>fibre orientations</t>
  </si>
  <si>
    <t>-45 0 45 90</t>
  </si>
  <si>
    <t>first third of the input laminate</t>
  </si>
  <si>
    <t>second third of the input laminate</t>
  </si>
  <si>
    <t>last third of the input laminate</t>
  </si>
  <si>
    <t>No</t>
  </si>
  <si>
    <t>Yes</t>
  </si>
  <si>
    <t>1 - 50</t>
  </si>
  <si>
    <t>2 - 50</t>
  </si>
  <si>
    <t>3 - 50</t>
  </si>
  <si>
    <t>1 - 100</t>
  </si>
  <si>
    <t>2 - 100</t>
  </si>
  <si>
    <t>3 - 100</t>
  </si>
  <si>
    <t>1 - 150</t>
  </si>
  <si>
    <t>2 - 150</t>
  </si>
  <si>
    <t>3 - 150</t>
  </si>
  <si>
    <t>Mean diff lampam 9</t>
  </si>
  <si>
    <t>Max diff lampam 9</t>
  </si>
  <si>
    <t>Mean diff lampam 10</t>
  </si>
  <si>
    <t>Max diff lampam 10</t>
  </si>
  <si>
    <t>Mean diff lampam 11</t>
  </si>
  <si>
    <t>Max diff lampam 11</t>
  </si>
  <si>
    <t>Mean diff lampam 12</t>
  </si>
  <si>
    <t>Max diff lampam 12</t>
  </si>
  <si>
    <t>disorientation rule satisfied</t>
  </si>
  <si>
    <t>contiguity rule satisfied</t>
  </si>
  <si>
    <t>Mean diff D11</t>
  </si>
  <si>
    <t>Max diff D11</t>
  </si>
  <si>
    <t>Mean diff D22</t>
  </si>
  <si>
    <t>Max diff D22</t>
  </si>
  <si>
    <t>Mean diff D12</t>
  </si>
  <si>
    <t>Max diff D12</t>
  </si>
  <si>
    <t>Mean diff D66</t>
  </si>
  <si>
    <t>Max diff D66</t>
  </si>
  <si>
    <t>Mean diff D16</t>
  </si>
  <si>
    <t>Max diff D16</t>
  </si>
  <si>
    <t>Mean diff D26</t>
  </si>
  <si>
    <t>Max diff D26</t>
  </si>
  <si>
    <t>success rate inwards repair first third of stacks</t>
  </si>
  <si>
    <t>overall success rate repair first third of stacks</t>
  </si>
  <si>
    <t>success rate inwards repair second third of stacks</t>
  </si>
  <si>
    <t>overall success rate repair second third of stacks</t>
  </si>
  <si>
    <t>success rate inwards repair last third of stacks</t>
  </si>
  <si>
    <t>overall success rate repair last third of stacks</t>
  </si>
  <si>
    <t>global success rate inwards repair</t>
  </si>
  <si>
    <t xml:space="preserve">global overall success rate repair </t>
  </si>
  <si>
    <t>average time repair diso-contig (s)</t>
  </si>
  <si>
    <t>success rate inward repair diso contig</t>
  </si>
  <si>
    <t>success rate overall repair diso contig</t>
  </si>
  <si>
    <t>inward_repair_succes</t>
  </si>
  <si>
    <t>outward_repair_succes</t>
  </si>
  <si>
    <t>ply_count</t>
  </si>
  <si>
    <t>time (s)</t>
  </si>
  <si>
    <t>no change in ss</t>
  </si>
  <si>
    <t>f_D ini</t>
  </si>
  <si>
    <t>f_D solution</t>
  </si>
  <si>
    <t>diff lampam 9</t>
  </si>
  <si>
    <t>diff lampam 10</t>
  </si>
  <si>
    <t>diff lampam 11</t>
  </si>
  <si>
    <t>diff lampam 12</t>
  </si>
  <si>
    <t>lampam[9]</t>
  </si>
  <si>
    <t>lampam[10]</t>
  </si>
  <si>
    <t>lampam[11]</t>
  </si>
  <si>
    <t>lampam[12]</t>
  </si>
  <si>
    <t>lampam_ini[9]</t>
  </si>
  <si>
    <t>lampam_ini[10]</t>
  </si>
  <si>
    <t>lampam_ini[11]</t>
  </si>
  <si>
    <t>lampam_ini[12]</t>
  </si>
  <si>
    <t>ss</t>
  </si>
  <si>
    <t>ss_ini</t>
  </si>
  <si>
    <t>empty 1</t>
  </si>
  <si>
    <t>empty 2</t>
  </si>
  <si>
    <t>diff D11 percentage</t>
  </si>
  <si>
    <t>diff D22 percentage</t>
  </si>
  <si>
    <t>diff D12 percentage</t>
  </si>
  <si>
    <t>diff D66 percentage</t>
  </si>
  <si>
    <t>diff D16 percentage</t>
  </si>
  <si>
    <t>diff D26 percentage</t>
  </si>
  <si>
    <t>-30 75 -30 -75 0 15 -75 90 -30 60 -75 30 -75 -15 15 -75 30 90 15 -45 75 0 -15 -15 -15 -15 -15 -15 0 75 -45 15 90 30 -75 15 -15 -75 30 -75 60 -30 90 -75 15 0 -75 -30 75 -30</t>
  </si>
  <si>
    <t>15 45 45 -75 60 -30 -30 30 45 60 30 15 75 0 75 -75 90 0 75 -75 45 90 45 45 45 45 45 45 90 45 -75 75 0 90 -75 75 0 75 15 30 60 45 30 -30 -30 60 -75 45 45 15</t>
  </si>
  <si>
    <t>-30 -45 60 15 -45 -75 -60 -75 45 45 -60 -75 -60 -45 90 45 75 -30 30 -45 30 15 90 90 90 90 90 90 15 30 -45 30 -30 75 45 90 -45 -60 -75 -60 45 45 -75 -60 -75 -45 15 60 -45 -30</t>
  </si>
  <si>
    <t>-45 90 45 -60 -45 -60 -45 30 -30 90 90 60 -60 90 15 0 30 75 15 -30 75 -45 0 0 0 0 0 0 -45 75 -30 15 75 30 0 15 90 -60 60 90 90 -30 30 -45 -60 -45 -60 45 90 -45</t>
  </si>
  <si>
    <t>15 90 0 -30 60 45 15 15 -60 0 45 90 75 -75 15 -60 -60 45 15 15 -75 15 -60 -60 -60 -60 -60 -60 15 -75 15 15 45 -60 -60 15 -75 75 90 45 0 -60 15 15 45 60 -30 0 90 15</t>
  </si>
  <si>
    <t>-75 75 -75 75 0 -60 45 45 15 30 15 -30 -30 -30 -45 0 75 30 15 45 -60 75 -30 -30 -30 -30 -30 -30 75 -60 45 15 30 75 0 -45 -30 -30 -30 15 30 15 45 45 -60 0 75 -75 75 -75</t>
  </si>
  <si>
    <t>-30 -15 0 -30 -75 75 60 -75 -60 -15 0 0 45 15 15 -30 -75 -75 -45 0 45 45 90 45 45 45 45 90 45 45 0 -45 -75 -75 -30 15 15 45 0 0 -15 -60 -75 60 75 -75 -30 0 -15 -30</t>
  </si>
  <si>
    <t>0 75 -15 -30 -30 -75 -15 60 0 0 -75 -60 45 15 -75 15 90 0 -30 -75 45 -45 45 45 45 45 45 45 -45 45 -75 -30 0 90 15 -75 15 45 -60 -75 0 0 60 -15 -75 -30 -30 -15 75 0</t>
  </si>
  <si>
    <t>-45 60 60 90 -30 30 -45 90 30 -75 30 -45 30 -60 60 -60 60 -60 15 90 -60 15 -75 -75 -75 -75 -75 -75 15 -60 90 15 -60 60 -60 60 -60 30 -45 30 -75 30 90 -45 30 -30 90 60 60 -45</t>
  </si>
  <si>
    <t>90 45 -45 0 -45 90 90 90 -15 30 90 15 -45 45 90 30 -15 0 -60 90 -30 -75 75 75 75 75 75 75 -75 -30 90 -60 0 -15 30 90 45 -45 15 90 30 -15 90 90 90 -45 0 -45 45 90</t>
  </si>
  <si>
    <t>-30 30 -75 -75 0 -15 60 45 -30 -60 -30 15 15 60 -30 -45 -75 -60 -60 45 90 90 60 60 60 60 60 60 90 90 45 -60 -60 -75 -45 -30 60 15 15 -30 -60 -30 45 60 -15 0 -75 -75 30 -30</t>
  </si>
  <si>
    <t>75 -15 75 60 90 -60 90 -30 45 -45 -15 30 90 -75 60 60 30 90 -30 60 60 60 60 60 -15 -15 60 60 60 60 60 -30 90 30 60 60 -75 90 30 -15 -45 45 -30 90 -60 90 60 75 -15 75</t>
  </si>
  <si>
    <t>90 30 15 0 -60 45 15 -45 90 0 -15 45 45 30 0 0 75 30 0 -45 30 0 -15 -15 -15 -15 -15 -15 0 30 -45 0 30 75 0 0 30 45 45 -15 0 90 -45 15 45 -60 0 15 30 90</t>
  </si>
  <si>
    <t>90 -75 15 60 90 0 -60 60 60 -45 15 90 60 -45 -45 15 75 60 30 -75 90 45 90 90 90 90 90 90 45 90 -75 30 60 75 15 -45 -45 60 90 15 -45 60 60 -60 0 90 60 15 -75 90</t>
  </si>
  <si>
    <t>-30 0 30 60 -75 -30 0 -15 -45 90 -75 -60 -75 60 90 75 -60 75 -60 -45 90 90 -45 90 90 90 90 -45 90 90 -45 -60 75 -60 75 90 60 -75 -60 -75 90 -45 -15 0 -30 -75 60 30 0 -30</t>
  </si>
  <si>
    <t>-30 0 -75 60 30 0 -30 90 -15 -45 -75 -60 -75 60 90 75 -60 75 -60 -45 90 -45 90 90 90 90 90 90 -45 90 -45 -60 75 -60 75 90 60 -75 -60 -75 -45 -15 90 -30 0 30 60 -75 0 -30</t>
  </si>
  <si>
    <t>-30 15 60 -75 60 15 -15 -30 -60 -30 -75 75 -75 -45 -30 15 15 30 75 75 60 -75 -45 -75 -75 -75 -75 -45 -75 60 75 75 30 15 15 -30 -45 -75 75 -75 -30 -60 -30 -15 15 60 -75 60 15 -30</t>
  </si>
  <si>
    <t>-30 60 15 -15 -75 60 -30 -60 -30 15 -75 75 15 15 -75 -45 75 30 75 -30 60 -45 -75 -75 -75 -75 -75 -75 -45 60 -30 75 30 75 -45 -75 15 15 75 -75 15 -30 -60 -30 60 -75 -15 15 60 -30</t>
  </si>
  <si>
    <t>-75 -30 0 -30 45 90 60 75 -30 15 75 90 60 30 15 -30 75 -60 15 90 -60 -60 -60 -60 -60 -60 -60 -60 -60 -60 90 15 -60 75 -30 15 30 60 90 75 15 -30 75 60 90 45 -30 0 -30 -75</t>
  </si>
  <si>
    <t>15 30 30 75 90 60 -45 -60 90 0 -15 0 30 30 15 90 75 90 75 15 75 30 -30 -30 -30 -30 -30 -30 30 75 15 75 90 75 90 15 30 30 0 -15 0 90 -60 -45 60 90 75 30 30 15</t>
  </si>
  <si>
    <t>-30 -30 -15 -60 75 45 45 30 75 -60 -15 15 45 15 -15 -60 -45 -60 -30 15 30 0 30 0 0 0 0 30 0 30 15 -30 -60 -45 -60 -15 15 45 15 -15 -60 75 30 45 45 75 -60 -15 -30 -30</t>
  </si>
  <si>
    <t>-15 45 -30 45 -30 -60 75 30 75 -15 -60 15 45 -15 -60 15 -45 15 30 -30 -60 30 0 0 0 0 0 0 30 -60 -30 30 15 -45 15 -60 -15 45 15 -60 -15 75 30 75 -60 -30 45 -30 45 -15</t>
  </si>
  <si>
    <t>-45 30 0 15 60 15 -30 -45 75 -30 -30 -30 -30 -30 -45 90 45 -30 -60 90 -60 30 -45 90 90 90 90 -45 30 -60 90 -60 -30 45 90 -45 -30 -30 -30 -30 -30 75 -45 -30 15 60 15 0 30 -45</t>
  </si>
  <si>
    <t>60 -60 30 60 60 75 -45 30 60 -30 90 -75 30 -45 -30 0 -30 0 -75 15 -75 60 -60 -60 -60 -60 -60 -60 60 -75 15 -75 0 -30 0 -30 -45 30 -75 90 -30 60 30 -45 75 60 60 30 -60 60</t>
  </si>
  <si>
    <t>0 30 -75 15 0 90 45 -45 60 30 0 75 30 75 -15 30 -75 75 90 90 -15 30 75 75 75 75 75 75 30 -15 90 90 75 -75 30 -15 75 30 75 0 30 60 -45 45 90 0 15 -75 30 0</t>
  </si>
  <si>
    <t>75 -75 -15 -15 60 15 0 -60 90 -75 0 30 -75 -15 15 75 60 -15 45 -45 90 15 -60 -60 -60 -60 -60 -60 15 90 -45 45 -15 60 75 15 -15 -75 30 0 -75 90 -60 0 15 60 -15 -15 -75 75</t>
  </si>
  <si>
    <t>-60 45 45 -15 -15 75 15 -60 -15 90 15 15 -45 45 30 -45 -75 15 30 15 30 45 -30 -30 -30 -30 -30 -30 45 30 15 30 15 -75 -45 30 45 -45 15 15 90 -15 -60 15 75 -15 -15 45 45 -60</t>
  </si>
  <si>
    <t>45 45 15 15 45 60 60 15 -30 -45 -15 -15 -60 75 45 30 30 -15 -60 -30 -45 90 75 90 90 90 90 75 90 -45 -30 -60 -15 30 30 45 75 -60 -15 -15 -45 -30 15 60 60 45 15 15 45 45</t>
  </si>
  <si>
    <t>45 -45 45 15 15 45 -30 -15 60 60 -15 15 45 -60 75 -60 30 30 -30 -45 -15 75 90 90 90 90 90 90 75 -15 -45 -30 30 30 -60 75 -60 45 15 -15 60 60 -15 -30 45 15 15 45 -45 45</t>
  </si>
  <si>
    <t>-60 -15 -60 -75 60 60 75 60 15 -15 -15 -30 -45 -60 -75 90 45 15 -15 15 30 -15 15 -15 -15 -15 -15 15 -15 30 15 -15 15 45 90 -75 -60 -45 -30 -15 -15 15 60 75 60 60 -75 -60 -15 -60</t>
  </si>
  <si>
    <t>-60 60 -15 -60 60 -75 -15 -15 75 60 -30 -45 15 -60 -75 90 45 15 -15 15 30 15 -15 -15 -15 -15 -15 -15 15 30 15 -15 15 45 90 -75 -60 15 -45 -30 60 75 -15 -15 -75 60 -60 -15 60 -60</t>
  </si>
  <si>
    <t>45 -75 15 -45 60 0 -60 0 -75 -60 45 -15 -15 30 0 60 -30 -30 45 45 90 -30 60 60 60 60 60 60 -30 90 45 45 -30 -30 60 0 30 -15 -15 45 -60 -75 0 -60 0 60 -45 15 -75 45</t>
  </si>
  <si>
    <t>-45 -45 -60 75 30 30 75 90 -45 90 90 -60 -15 -60 90 -60 -75 60 30 30 30 30 45 30 30 30 30 45 30 30 30 30 60 -75 -60 90 -60 -15 -60 90 90 -45 90 75 30 30 75 -60 -45 -45</t>
  </si>
  <si>
    <t>-45 75 -45 30 -60 90 30 -45 75 90 90 -15 -60 -60 30 90 -60 -75 60 30 30 45 30 30 30 30 30 30 45 30 30 60 -75 -60 90 30 -60 -60 -15 90 90 75 -45 30 90 -60 30 -45 75 -45</t>
  </si>
  <si>
    <t>-30 -15 -30 15 30 0 30 60 90 90 -75 90 -75 -60 -30 15 15 60 -75 -45 90 -75 -45 -75 -75 -75 -75 -45 -75 90 -45 -75 60 15 15 -30 -60 -75 90 -75 90 90 60 30 0 30 15 -30 -15 -30</t>
  </si>
  <si>
    <t>-30 -15 -30 15 90 30 0 60 90 -75 90 -75 -60 30 15 -30 -75 15 -45 90 -45 60 -75 -75 -75 -75 -75 -75 60 -45 90 -45 15 -75 -30 15 30 -60 -75 90 -75 90 60 0 30 90 15 -30 -15 -30</t>
  </si>
  <si>
    <t>-15 -30 -30 -15 -15 75 90 0 75 -45 0 -30 -15 90 45 30 -75 30 -30 90 75 30 60 60 60 60 60 60 30 75 90 -30 30 -75 30 45 90 -15 -30 0 -45 75 0 90 75 -15 -15 -30 -30 -15</t>
  </si>
  <si>
    <t>-30 -75 -45 -75 90 0 90 -15 -15 -75 -45 60 -15 -30 -15 90 -15 -75 60 -30 60 75 30 30 30 30 30 30 75 60 -30 60 -75 -15 90 -15 -30 -15 60 -45 -75 -15 -15 90 0 90 -75 -45 -75 -30</t>
  </si>
  <si>
    <t>30 75 45 60 45 -30 45 0 90 15 45 15 0 60 -15 0 -30 -15 45 -30 -45 -60 15 15 15 15 15 15 -60 -45 -30 45 -15 -30 0 -15 60 0 15 45 15 90 0 45 -30 45 60 45 75 30</t>
  </si>
  <si>
    <t>45 0 60 30 75 -15 30 -15 -60 -15 90 60 -60 -45 75 15 -45 -60 45 30 -45 -30 75 75 75 75 75 75 -30 -45 30 45 -60 -45 15 75 -45 -60 60 90 -15 -60 -15 30 -15 75 30 60 0 45</t>
  </si>
  <si>
    <t>60 -15 -30 -15 15 30 -45 90 45 -30 -45 75 -60 30 60 60 60 60 60 -15 -75 -75 45 90 -30 -30 90 45 -75 -75 -15 60 60 60 60 60 30 -60 75 -45 -30 45 90 -45 30 15 -15 -30 -15 60</t>
  </si>
  <si>
    <t>60 60 -30 15 -75 -15 45 45 -30 -15 90 75 30 45 60 -30 -30 -30 0 15 0 -30 75 75 75 75 75 75 -30 0 15 0 -30 -30 -30 60 45 30 75 90 -15 -30 45 45 -15 -75 15 -30 60 60</t>
  </si>
  <si>
    <t>60 -30 -30 -30 -30 -30 -60 15 60 75 45 -45 75 -75 -45 0 -15 60 -15 -60 -75 -45 -30 75 -30 -30 75 -30 -45 -75 -60 -15 60 -15 0 -45 -75 75 -45 45 75 60 15 -60 -30 -30 -30 -30 -30 60</t>
  </si>
  <si>
    <t>15 0 -45 -75 75 -60 -45 0 15 60 30 30 30 30 45 30 45 30 -15 -45 0 -15 15 -30 -75 -75 -30 15 -15 0 -45 -15 30 45 30 45 30 30 30 30 60 15 0 -45 -60 75 -75 -45 0 15</t>
  </si>
  <si>
    <t>15 75 -45 -75 -45 -60 0 60 0 15 30 30 30 30 30 -45 45 45 30 -15 0 -75 -15 15 -30 -30 15 -15 -75 0 -15 30 45 45 -45 30 30 30 30 30 15 0 60 0 -60 -45 -75 -45 75 15</t>
  </si>
  <si>
    <t>90 -60 -15 60 -45 -75 90 15 60 -45 90 -75 -75 -30 -60 60 -30 -60 60 75 90 45 75 75 75 75 75 75 45 90 75 60 -60 -30 60 -60 -30 -75 -75 90 -45 60 15 90 -75 -45 60 -15 -60 90</t>
  </si>
  <si>
    <t>-30 -30 -15 30 60 90 90 60 60 60 60 -75 -45 -75 -60 -45 0 45 45 0 15 60 -75 75 90 90 75 -75 60 15 0 45 45 0 -45 -60 -75 -45 -75 60 60 60 60 90 90 60 30 -15 -30 -30</t>
  </si>
  <si>
    <t>-30 -30 -15 90 90 60 60 60 60 60 30 -45 -75 -75 -60 0 -45 45 -75 45 0 75 15 90 60 60 90 15 75 0 45 -75 45 -45 0 -60 -75 -75 -45 30 60 60 60 60 60 90 90 -15 -30 -30</t>
  </si>
  <si>
    <t>-15 -45 -30 60 -30 -30 15 -15 -45 -60 60 -75 0 15 -60 -30 90 -30 90 45 -15 15 90 90 90 90 90 90 15 -15 45 90 -30 90 -30 -60 15 0 -75 60 -60 -45 -15 15 -30 -30 60 -30 -45 -15</t>
  </si>
  <si>
    <t>-45 60 -15 -15 -60 -45 75 -45 -75 75 -30 30 -15 -45 75 -15 -75 -60 90 90 -75 -15 60 60 60 60 60 60 -15 -75 90 90 -60 -75 -15 75 -45 -15 30 -30 75 -75 -45 75 -45 -60 -15 -15 60 -45</t>
  </si>
  <si>
    <t>-30 -30 -75 60 0 -60 -15 -60 -45 -60 45 -15 0 90 -30 -30 -15 75 75 -15 -45 30 90 90 90 90 90 90 30 -45 -15 75 75 -15 -30 -30 90 0 -15 45 -60 -45 -60 -15 -60 0 60 -75 -30 -30</t>
  </si>
  <si>
    <t>0 -30 60 45 -15 75 -45 -15 15 90 -30 -75 -60 45 -60 45 -45 -60 30 -30 -15 0 15 15 15 15 15 15 0 -15 -30 30 -60 -45 45 -60 45 -60 -75 -30 90 15 -15 -45 75 -15 45 60 -30 0</t>
  </si>
  <si>
    <t>75 -15 -75 45 75 30 60 30 60 -75 75 90 -30 30 45 -15 90 90 90 90 90 0 -45 30 75 75 30 -45 0 90 90 90 90 90 -15 45 30 -30 90 75 -75 60 30 60 30 75 45 -75 -15 75</t>
  </si>
  <si>
    <t>-75 30 -15 45 -60 -60 -15 -75 -60 0 30 -30 75 -45 60 45 -60 -30 15 -30 60 75 90 90 90 90 90 90 75 60 -30 15 -30 -60 45 60 -45 75 -30 30 0 -60 -75 -15 -60 -60 45 -15 30 -75</t>
  </si>
  <si>
    <t>-15 -45 -75 75 75 75 -75 90 60 15 -15 -15 -15 -15 0 -15 30 75 -75 60 30 0 0 30 30 30 30 0 0 30 60 -75 75 30 -15 0 -15 -15 -15 -15 15 60 90 -75 75 75 75 -75 -45 -15</t>
  </si>
  <si>
    <t>-15 75 75 -45 -75 75 -15 -15 -75 90 -15 60 15 75 -15 0 -15 30 0 0 -75 60 30 30 30 30 30 30 60 -75 0 0 30 -15 0 -15 75 15 60 -15 90 -75 -15 -15 75 -75 -45 75 75 -15</t>
  </si>
  <si>
    <t>60 60 45 75 -75 -45 -15 -45 -30 -60 75 45 75 -60 -30 0 45 75 75 75 75 90 60 45 0 0 45 60 90 75 75 75 75 45 0 -30 -60 75 45 75 -60 -30 -45 -15 -45 -75 75 45 60 60</t>
  </si>
  <si>
    <t>60 60 -45 -15 -45 45 -30 -75 75 75 -60 45 -30 -60 75 75 75 75 75 0 45 0 90 45 60 60 45 90 0 45 0 75 75 75 75 75 -60 -30 45 -60 75 75 -75 -30 45 -45 -15 -45 60 60</t>
  </si>
  <si>
    <t>15 -15 30 15 15 15 15 15 0 30 -30 75 15 15 30 -60 -75 -15 15 -30 -60 -15 -60 15 -75 -75 15 -60 -15 -60 -30 15 -15 -75 -60 30 15 15 75 -30 30 0 15 15 15 15 15 30 -15 15</t>
  </si>
  <si>
    <t>45 15 -30 -75 15 -75 -75 -45 -30 0 -60 60 45 0 -45 60 -60 15 -45 -30 -15 30 -75 -75 -75 -75 -75 -75 30 -15 -30 -45 15 -60 60 -45 0 45 60 -60 0 -30 -45 -75 -75 15 -75 -30 15 45</t>
  </si>
  <si>
    <t>75 45 -60 -15 45 60 -60 15 15 75 -75 -15 30 0 -30 -75 30 -75 -60 60 15 -15 75 75 75 75 75 75 -15 15 60 -60 -75 30 -75 -30 0 30 -15 -75 75 15 15 -60 60 45 -15 -60 45 75</t>
  </si>
  <si>
    <t>-30 60 -15 90 75 -45 -45 45 75 0 -30 75 -30 45 -75 30 -75 15 30 15 -30 -15 0 0 0 0 0 0 -15 -30 15 30 15 -75 30 -75 45 -30 75 -30 0 75 45 -45 -45 75 90 -15 60 -30</t>
  </si>
  <si>
    <t>-15 -15 0 30 60 75 60 15 -15 0 15 30 45 90 -75 -45 -75 90 60 60 45 15 30 30 30 75 45 30 30 30 30 15 -30 -75 -45 -30 -45 -75 -30 -45 -15 30 30 -15 -45 -45 0 30 75 45 75 75 45 15 15 45 75 90 -45 -15 30 75 30 15 0 -45 -15 -30 -75 75 60 75 -75 -45 0 0 -45 -75 75 60 75 -75 -30 -15 -45 0 15 30 75 30 -15 -45 90 75 45 15 15 45 75 75 45 75 30 0 -45 -45 -15 30 30 -15 -45 -30 -75 -45 -30 -45 -75 -30 15 30 30 30 30 45 75 30 30 30 15 45 60 60 90 -75 -45 -75 90 45 30 15 0 -15 15 60 75 60 30 0 -15 -15</t>
  </si>
  <si>
    <t>-15 60 -15 0 75 30 -15 15 0 15 60 -75 -45 30 90 45 -75 90 60 60 45 15 30 30 30 75 -30 45 -75 -45 -30 -45 30 30 30 30 30 15 -75 30 -30 -45 -15 -15 75 -45 30 -45 45 75 75 45 15 0 15 45 75 -45 90 30 -15 -45 75 15 0 30 -15 -75 -30 75 60 0 75 -75 -45 -45 -75 75 0 60 75 -30 -75 -15 30 0 15 75 -45 -15 30 90 -45 75 45 15 0 15 45 75 75 45 -45 30 -45 75 -15 -15 -45 -30 30 -75 15 30 30 30 30 30 -45 -30 -45 -75 45 -30 75 30 30 30 15 45 60 60 90 -75 45 90 30 -45 -75 60 15 0 15 -15 30 75 0 -15 60 -15</t>
  </si>
  <si>
    <t>-60 75 75 -60 -30 -30 -30 -75 -60 75 -75 -30 0 30 0 -45 -60 -60 -15 -60 -75 -45 -45 0 0 30 0 0 30 75 -60 -75 60 30 15 -30 -30 -45 90 -45 -30 -30 -15 30 75 -75 -60 -15 15 -30 -45 -30 15 45 45 45 45 60 45 45 0 -45 -75 -75 -75 75 30 0 -15 -45 -75 -75 -30 0 -45 -45 0 -30 -75 -75 -45 -15 0 30 75 -75 -75 -75 -45 0 45 45 60 45 45 45 45 15 -30 -45 -30 15 -15 -60 -75 75 30 -15 -30 -30 -45 90 -45 -30 -30 15 30 60 -75 -60 75 30 0 0 30 0 0 -45 -45 -75 -60 -15 -60 -60 -45 0 30 0 -30 -75 75 -60 -75 -30 -30 -30 -60 75 75 -60</t>
  </si>
  <si>
    <t>-60 75 -30 -30 -30 75 -60 -75 -60 75 0 -30 -75 -60 30 0 -45 -60 -15 -75 -60 -45 -45 0 0 30 -60 0 75 0 60 30 -75 -30 30 -30 15 90 -45 -30 -45 -30 75 -15 30 -75 -60 15 -15 -45 -30 15 45 45 45 45 45 -30 60 45 0 -75 -45 -75 0 30 -75 75 -15 -75 -75 -45 -30 0 -45 -45 0 -30 -45 -75 -75 -15 75 -75 30 0 -75 -45 -75 0 45 60 -30 45 45 45 45 45 15 -30 -45 -15 15 -60 -75 30 -15 75 -30 -45 -30 -45 90 15 -30 30 -30 -75 30 60 0 75 0 -60 30 0 0 -45 -45 -60 -75 -15 -60 -45 0 30 -60 -75 -30 0 75 -60 -75 -60 75 -30 -30 -30 75 -60</t>
  </si>
  <si>
    <t>90 90 15 -60 -30 -30 -75 0 -75 -30 15 75 -60 -30 60 -60 -75 90 45 90 -75 15 60 90 -45 75 15 45 -60 15 30 -30 0 -30 -15 90 -30 45 15 -15 60 -60 -15 60 45 -30 90 0 90 -15 0 15 0 15 -75 0 0 45 30 -45 15 60 30 45 75 -15 45 -15 -30 90 90 90 90 90 45 45 90 90 90 90 90 -30 -15 45 -15 75 45 30 60 15 -45 30 45 0 0 -75 15 0 15 0 -15 90 0 90 -30 45 60 -15 -60 60 -15 15 45 -30 90 -15 -30 0 -30 30 15 -60 45 15 75 -45 90 60 15 -75 90 45 90 -75 -60 60 -30 -60 75 15 -30 -75 0 -75 -30 -30 -60 15 90 90</t>
  </si>
  <si>
    <t>30 -30 90 60 0 45 30 -60 30 -45 90 30 30 -30 90 45 0 -45 15 60 15 -75 -75 0 -75 60 -60 60 -30 15 30 60 30 75 -45 -75 15 90 75 -15 -30 -15 -45 -75 -75 -60 -75 75 60 -60 -15 -60 60 -60 -15 90 -45 30 75 -30 0 0 0 30 -60 45 0 -30 30 -30 -45 45 90 90 90 90 90 90 45 -45 -30 30 -30 0 45 -60 30 0 0 0 -30 75 30 -45 90 -15 -60 60 -60 -15 -60 60 75 -75 -60 -75 -75 -45 -15 -30 -15 75 90 15 -75 -45 75 30 60 30 15 -30 60 -60 60 -75 0 -75 -75 15 60 15 -45 0 45 90 -30 30 30 90 -45 30 -60 30 45 0 60 90 -30 30</t>
  </si>
  <si>
    <t>60 -60 30 -45 -60 90 -45 -15 30 -45 -60 -15 -75 -75 -45 45 -45 75 -60 45 -15 45 45 0 0 90 75 90 90 -60 45 45 75 -75 90 -30 -75 0 15 75 -15 -15 45 60 -60 -30 45 -60 15 75 90 -60 0 15 -60 -15 75 -75 30 15 -15 -60 0 45 15 15 -15 15 0 90 -45 -15 60 60 60 60 60 60 -15 -45 90 0 15 -15 15 15 45 0 -60 -15 15 30 -75 75 -15 -60 15 0 -60 90 75 15 -60 45 -30 -60 60 45 -15 -15 75 15 0 -75 -30 90 -75 75 45 45 -60 90 90 75 90 0 0 45 45 -15 45 -60 75 -45 45 -45 -75 -75 -15 -60 -45 30 -15 -45 90 -60 -45 30 -60 60</t>
  </si>
  <si>
    <t>-60 -45 0 0 0 -30 -15 -30 -75 0 15 60 30 0 -75 15 75 30 45 0 -15 -30 -30 75 75 0 0 -60 15 -75 75 -45 30 -15 90 90 45 -15 60 -60 -30 0 -60 0 -30 75 -75 30 75 75 90 0 -75 -75 -45 15 45 -45 90 15 -45 45 90 60 30 15 0 -15 0 0 15 90 -60 -60 -60 -60 -60 -60 90 15 0 0 -15 0 15 30 60 90 45 -45 15 90 -45 45 15 -45 -75 -75 0 90 75 75 30 -75 75 -30 0 -60 0 -30 -60 60 -15 45 90 90 -15 30 -45 75 -75 15 -60 0 0 75 75 -30 -30 -15 0 45 30 75 15 -75 0 30 60 15 0 -75 -30 -15 -30 0 0 0 -45 -60</t>
  </si>
  <si>
    <t>15 75 -30 -45 -60 45 -75 75 60 30 60 45 -30 60 -15 90 45 -60 15 30 -75 15 -30 -45 30 -60 -15 90 -15 -60 45 -75 0 -30 -45 -60 30 45 90 -60 -30 0 90 -45 90 -45 -30 90 75 -60 0 -75 -75 90 15 -15 -75 90 45 -75 45 -45 -30 -75 75 -45 60 75 -30 75 45 30 30 30 30 30 30 30 30 45 75 -30 75 60 -45 75 -75 -30 -45 45 -75 45 90 -75 -15 15 90 -75 -75 0 -60 75 90 -30 -45 90 -45 90 0 -30 -60 90 45 30 -60 -45 -30 0 -75 45 -60 -15 90 -15 -60 30 -45 -30 15 -75 30 15 -60 45 90 -15 60 -30 45 60 30 60 75 -75 45 -60 -45 -30 75 15</t>
  </si>
  <si>
    <t>-45 30 -30 45 0 75 90 30 -75 -75 60 -45 -15 -75 -15 15 45 45 -15 -30 -45 90 0 90 -45 -15 45 -60 -75 -75 45 -75 75 30 -75 -45 -45 15 30 15 -60 -30 60 -30 15 -75 -60 -75 30 -30 45 15 -45 -60 -75 -15 -15 30 90 -30 90 -75 -75 75 45 -75 75 -30 60 -15 -30 -45 -15 -15 -15 -15 -15 -15 -45 -30 -15 60 -30 75 -75 45 75 -75 -75 90 -30 90 30 -15 -15 -75 -60 -45 15 45 -30 30 -75 -60 -75 15 -30 60 -30 -60 15 30 15 -45 -45 -75 30 75 -75 45 -75 -75 -60 45 -15 -45 90 0 90 -45 -30 -15 45 45 15 -15 -75 -15 -45 60 -75 -75 30 90 75 0 45 -30 30 -45</t>
  </si>
  <si>
    <t>90 75 60 -30 -45 -60 -45 15 -15 -15 30 45 -75 75 -45 75 75 -15 -45 45 -45 90 15 -15 -15 -30 60 -30 -75 30 0 45 -60 15 -75 60 30 -30 30 -75 -15 15 90 45 75 -60 15 60 15 60 -15 45 90 -30 -30 -75 90 0 90 -30 -60 90 0 -75 60 30 45 0 75 90 30 -30 45 45 45 45 45 45 -30 30 90 75 0 45 30 60 -75 0 90 -60 -30 90 0 90 -75 -30 -30 90 45 -15 60 15 60 15 -60 75 45 90 15 -15 -75 30 -30 30 60 -75 15 -60 45 0 30 -75 -30 60 -30 -15 -15 15 90 -45 45 -45 -15 75 75 -45 75 -75 45 30 -15 -15 15 -45 -60 -45 -30 60 75 90</t>
  </si>
  <si>
    <t>-75 45 0 -60 -60 75 -60 60 -60 15 -15 -75 -75 30 30 15 -45 -75 0 60 -60 -45 -45 -60 -30 -15 15 -15 30 90 -15 30 -15 -75 60 -45 45 -75 -45 75 60 -30 -60 90 -45 30 -60 90 90 30 -15 15 15 75 -45 -60 90 0 -75 45 -30 0 -15 -15 15 -15 60 30 -30 90 15 -45 -45 -45 -45 -45 -45 -45 -45 15 90 -30 30 60 -15 15 -15 -15 0 -30 45 -75 0 90 -60 -45 75 15 15 -15 30 90 90 -60 30 -45 90 -60 -30 60 75 -45 -75 45 -45 60 -75 -15 30 -15 90 30 -15 15 -15 -30 -60 -45 -45 -60 60 0 -75 -45 15 30 30 -75 -75 -15 15 -60 60 -60 75 -60 -60 0 45 -75</t>
  </si>
  <si>
    <t>45 -30 -45 75 -15 45 -60 -60 75 -75 -75 -75 0 0 90 -45 60 -75 -60 -45 0 75 -15 -45 -45 75 60 -75 75 60 0 -15 -30 60 30 60 75 -45 30 15 -45 0 -15 15 -15 -15 0 45 0 45 75 45 -30 -45 90 60 -45 75 30 45 -15 45 30 45 -45 90 0 30 -30 60 -60 -60 -60 -60 -60 -60 -60 -60 -60 -60 60 -30 30 0 90 -45 45 30 45 -15 45 30 75 -45 60 90 -45 -30 45 75 45 0 45 0 -15 -15 15 -15 0 -45 15 30 -45 75 60 30 60 -30 -15 0 60 75 -75 60 75 -45 -45 -15 75 0 -45 -60 -75 60 -45 90 0 0 -75 -75 -75 75 -60 -60 45 -15 75 -45 -30 45</t>
  </si>
  <si>
    <t>-75 -15 45 15 0 0 -75 -45 90 -15 60 15 90 -15 0 45 -60 30 90 45 15 30 -60 -45 -45 30 -30 -45 45 -75 0 90 -15 -30 45 30 -75 15 60 60 60 60 60 -15 -75 -75 -60 30 30 -30 -75 -45 -75 -45 -15 0 30 90 -60 90 -75 -15 60 90 75 -30 -15 -75 75 -15 90 75 -60 15 -45 -45 15 -60 75 90 -15 75 -75 -15 -30 75 90 60 -15 -75 90 -60 90 30 0 -15 -45 -75 -45 -75 -30 30 30 -60 -75 -75 -15 60 60 60 60 60 15 -75 30 45 -30 -15 90 0 -75 45 -45 -30 30 -45 -45 -60 30 15 45 90 30 -60 45 0 -15 90 15 60 -15 90 -45 -75 0 0 15 45 -15 -75</t>
  </si>
  <si>
    <t>-15 -60 -75 -60 -15 15 45 60 90 -45 -15 -30 -15 15 45 60 15 15 45 75 90 90 90 90 -60 90 90 75 30 30 0 -30 -60 -60 90 90 45 0 -15 15 30 45 90 -60 -60 -45 0 -15 -60 75 60 -75 -60 -15 -15 30 15 -30 -75 90 -75 -45 -60 75 30 45 45 45 60 -75 -60 -15 -15 -45 -75 -75 -45 -15 -15 -60 -75 60 45 45 45 30 75 -60 -45 -75 90 -75 -30 15 30 -15 -15 -60 -75 60 75 -60 -15 0 -45 -60 -60 90 45 30 15 -15 0 45 90 90 -60 -60 -30 0 30 30 75 90 90 -60 90 90 90 90 75 45 15 15 60 45 15 -15 -30 -15 -45 90 60 45 15 -15 -60 -75 -60 -15</t>
  </si>
  <si>
    <t>-75 -15 -60 45 -60 -15 15 -15 60 90 -45 -30 -15 15 45 60 15 15 75 45 90 90 90 90 90 -60 90 30 -30 30 0 75 -60 -60 90 0 -15 15 90 30 45 -60 -60 90 45 0 -45 -60 60 -15 75 -15 -60 -75 90 -75 -15 30 -30 -75 -45 15 -60 30 75 -60 -75 45 -45 60 45 -15 45 -15 -75 -75 -15 45 -15 45 60 -45 45 -75 -60 75 30 -60 15 -45 -75 -30 30 -15 -75 90 -75 -60 -15 75 -15 60 -60 -45 0 45 90 -60 -60 45 30 90 15 -15 0 90 -60 -60 75 0 30 -30 30 90 -60 90 90 90 90 90 45 75 15 15 60 45 15 -15 -30 -45 90 60 -15 15 -15 -60 45 -60 -15 -75</t>
  </si>
  <si>
    <t>30 15 60 15 90 0 15 -15 -75 -45 75 45 15 -15 45 -60 -60 75 90 -45 -30 75 15 30 -30 45 60 75 90 30 15 75 -30 -45 30 75 -75 60 -60 -75 -75 75 -75 45 60 -30 -30 15 -30 45 -30 -45 -30 90 0 -75 0 15 -75 45 -75 45 30 15 60 60 30 15 90 30 -45 60 -60 -60 -60 -60 -60 -60 60 -45 30 90 15 30 60 60 15 30 45 -75 45 -75 15 0 -75 0 90 -30 -45 -30 45 -30 15 -30 -30 60 45 -75 75 -75 -75 -60 60 -75 75 30 -45 -30 75 15 30 90 75 60 45 -30 30 15 75 -30 -45 90 75 -60 -60 45 -15 15 45 75 -45 -75 -15 15 0 90 15 60 15 30</t>
  </si>
  <si>
    <t>0 -15 45 90 15 15 45 30 -15 15 15 -30 0 60 -30 -45 -15 -15 0 -60 -60 75 60 30 -60 0 -15 -15 60 60 30 -60 45 -75 -45 30 90 90 15 15 60 -15 0 -45 45 60 -45 60 30 30 15 60 45 0 -15 -30 -75 30 -75 0 30 -15 30 60 60 0 -15 -60 -75 -30 30 -60 60 60 60 60 60 60 -60 30 -30 -75 -60 -15 0 60 60 30 -15 30 0 -75 30 -75 -30 -15 0 45 60 15 30 30 60 -45 60 45 -45 0 -15 60 15 15 90 90 30 -45 -75 45 -60 30 60 60 -15 -15 0 -60 30 60 75 -60 -60 0 -15 -15 -45 -30 60 0 -30 15 15 -15 30 45 15 15 90 45 -15 0</t>
  </si>
  <si>
    <t>-60 -30 0 -45 0 0 -75 60 -30 -15 -45 90 -60 -75 -15 -75 90 0 60 0 0 15 45 45 45 75 60 -75 -75 75 90 -30 -30 90 60 -30 60 -60 15 45 60 90 15 -15 -45 45 75 30 -60 -45 15 -30 -45 15 -75 75 -15 -60 15 30 45 -75 -75 0 -75 15 15 15 0 60 45 0 75 75 75 75 75 75 0 45 60 0 15 15 15 -75 0 -75 -75 45 30 15 -60 -15 75 -75 15 -45 -30 15 -45 -60 30 75 45 -45 -15 15 90 60 45 15 -60 60 -30 60 90 -30 -30 90 75 -75 -75 60 75 45 45 45 15 0 0 60 0 90 -75 -15 -75 -60 90 -45 -15 -30 60 -75 0 0 -45 0 -30 -60</t>
  </si>
  <si>
    <t>-60 30 90 -15 75 -45 60 15 -75 75 -60 -45 -60 45 -30 -75 -75 75 90 75 60 -75 60 90 0 75 45 45 45 90 -60 -60 -15 90 -75 -60 60 45 60 75 75 -15 -75 30 -15 15 0 90 -15 90 60 -30 45 60 75 -15 15 -75 -30 60 90 60 -30 90 -60 -75 75 45 45 0 45 15 -60 -60 -60 -60 -60 -60 15 45 0 45 45 75 -75 -60 90 -30 60 90 60 -30 -75 15 -15 75 60 45 -30 60 90 -15 90 0 15 -15 30 -75 -15 75 75 60 45 60 -60 -75 90 -15 -60 -60 90 45 45 45 75 0 90 60 -75 60 75 90 75 -75 -75 -30 45 -60 -45 -60 75 -75 15 60 -45 75 -15 90 30 -60</t>
  </si>
  <si>
    <t>45 30 -15 -45 -30 15 30 45 90 -60 -60 -60 -60 75 -60 75 60 15 15 60 60 30 0 45 90 -60 -30 -30 -75 -30 -15 -30 -60 -30 -30 -30 0 -30 -75 -45 -15 30 30 0 -15 -60 -30 -15 15 15 0 45 15 45 90 -75 -75 -75 -45 -15 15 60 30 75 90 -60 -15 0 -15 -30 15 60 75 -75 -45 -45 -75 75 60 15 -30 -15 0 -15 -60 90 75 30 60 15 -15 -45 -75 -75 -75 90 45 15 45 0 15 15 -15 -30 -60 -15 0 30 30 -15 -45 -75 -30 0 -30 -30 -30 -60 -30 -15 -30 -75 -30 -30 -60 90 45 0 30 60 60 15 15 60 75 -60 75 -60 -60 -60 -60 90 45 30 15 -30 -45 -15 30 45</t>
  </si>
  <si>
    <t>45 -45 30 -15 -30 90 30 15 45 -60 -60 -60 -60 -60 60 75 15 75 -60 15 60 0 60 30 45 -30 -30 -75 -15 -30 90 -30 -60 -30 -30 -30 0 -30 30 -75 30 -15 -45 0 -60 -15 -30 -15 -75 15 15 -75 0 45 15 90 -75 45 15 -15 -45 60 30 75 -15 90 0 -15 -30 15 -60 -75 -45 60 75 75 60 -45 -75 -60 15 -30 -15 0 90 -15 75 30 60 -45 -15 15 45 -75 90 15 45 0 -75 15 15 -75 -15 -30 -15 -60 0 -45 -15 30 -75 30 -30 0 -30 -30 -30 -60 -30 90 -30 -15 -75 -30 -30 45 30 60 0 60 15 -60 75 15 75 60 -60 -60 -60 -60 -60 45 15 30 90 -30 -15 30 -45 45</t>
  </si>
  <si>
    <t>-15 15 45 -45 0 90 -30 -30 90 -30 15 15 45 -45 -60 -15 -45 75 -75 -60 -75 75 45 30 -15 0 45 0 -60 -15 75 60 -15 -30 0 -30 60 0 -15 90 -30 90 0 15 15 0 -15 -45 90 -60 -60 90 0 45 45 30 45 45 60 75 15 -45 45 30 90 -60 -30 15 0 -30 15 -30 45 45 45 45 45 45 -30 15 -30 0 15 -30 -60 90 30 45 -45 15 75 60 45 45 30 45 45 0 90 -60 -60 90 -45 -15 0 15 15 0 90 -30 90 -15 0 60 -30 0 -30 -15 60 75 -15 -60 0 45 0 -15 30 45 75 -75 -60 -75 75 -45 -15 -60 -45 45 15 15 -30 90 -30 -30 90 0 -45 45 15 -15</t>
  </si>
  <si>
    <t>75 -60 90 -30 90 -75 -30 15 30 60 15 -45 -15 -60 -60 90 90 75 -60 75 45 90 45 -45 15 15 45 -75 -45 -45 45 -45 90 90 -60 90 15 -75 -60 75 30 60 15 30 15 45 75 90 60 45 75 -45 45 30 -15 60 -15 -60 -60 60 -75 -30 60 15 -30 -60 60 -45 -75 -30 45 0 30 30 30 30 30 30 0 45 -30 -75 -45 60 -60 -30 15 60 -30 -75 60 -60 -60 -15 60 -15 30 45 -45 75 45 60 90 75 45 15 30 15 60 30 75 -60 -75 15 90 -60 90 90 -45 45 -45 -45 -75 45 15 15 -45 45 90 45 75 -60 75 90 90 -60 -60 -15 -45 15 60 30 15 -30 -75 90 -30 90 -60 75</t>
  </si>
  <si>
    <t>45 75 90 -15 -15 45 60 90 -75 -75 60 90 -45 45 15 45 -45 -60 60 90 -75 75 0 15 -45 -60 30 -75 -30 -15 -45 -30 0 -45 -75 -75 -30 -30 -15 75 90 0 75 -75 45 15 30 -30 -30 -45 -75 90 15 -45 90 60 60 -75 0 75 -60 0 15 60 60 90 -60 15 -45 90 15 -30 -45 -45 -45 -45 -45 -45 -30 15 90 -45 15 -60 90 60 60 15 0 -60 75 0 -75 60 60 90 -45 15 90 -75 -45 -30 -30 30 15 45 -75 75 0 90 75 -15 -30 -30 -75 -75 -45 0 -30 -45 -15 -30 -75 30 -60 -45 15 0 75 -75 90 60 -60 -45 45 15 45 -45 90 60 -75 -75 90 60 45 -15 -15 90 75 45</t>
  </si>
  <si>
    <t>-30 -15 -75 75 15 30 60 -75 -75 -45 30 30 60 0 0 -75 45 0 -60 90 -45 -75 45 15 0 45 -45 30 15 30 75 -60 90 -45 -45 45 60 -60 -45 30 -15 0 -60 45 60 -45 75 -45 -75 45 -45 -30 -45 -30 75 -60 45 45 75 90 75 90 -45 90 75 -60 -75 -75 30 90 -60 45 -45 -45 -45 -45 -45 -45 45 -60 90 30 -75 -75 -60 75 90 -45 90 75 90 75 45 45 -60 75 -30 -45 -30 -45 45 -75 -45 75 -45 60 45 -60 0 -15 30 -45 -60 60 45 -45 -45 90 -60 75 30 15 30 -45 45 0 15 45 -75 -45 90 -60 0 45 -75 0 0 60 30 30 -45 -75 -75 60 30 15 75 -75 -15 -30</t>
  </si>
  <si>
    <t>0 75 30 75 -75 -30 75 45 60 -45 45 -60 -75 45 -30 45 75 -75 -75 30 60 -30 75 75 60 60 0 30 -30 -60 30 60 90 -15 90 -30 90 90 -75 15 30 15 75 -45 -30 -15 30 -60 60 0 -15 -45 15 0 60 -75 45 -45 75 45 -15 30 -15 45 -45 60 0 0 45 90 -15 60 -45 -45 -45 -45 -45 -45 60 -15 90 45 0 0 60 -45 45 -15 30 -15 45 75 -45 45 -75 60 0 15 -45 -15 0 60 -60 30 -15 -30 -45 75 15 30 15 -75 90 90 -30 90 -15 90 60 30 -60 -30 30 0 60 60 75 75 -30 60 30 -75 -75 75 45 -30 45 -75 -60 45 -45 60 45 75 -30 -75 75 30 75 0</t>
  </si>
  <si>
    <t>-75 -75 60 30 0 -30 -60 -60 -15 15 15 15 45 15 45 0 -45 -60 75 75 -75 -75 -45 -60 -60 75 45 45 60 15 -15 -30 -30 -60 75 45 60 60 45 15 45 75 -75 -30 15 60 30 60 60 75 75 90 -75 -30 -15 -60 90 60 -75 -60 -15 -45 -15 30 60 45 15 45 30 -15 -15 -15 -15 -45 -75 -75 -45 -15 -15 -15 -15 30 45 15 45 60 30 -15 -45 -15 -60 -75 60 90 -60 -15 -30 -75 90 75 75 60 60 30 60 15 -30 -75 75 45 15 45 60 60 45 75 -60 -30 -30 -15 15 60 45 45 75 -60 -60 -45 -75 -75 75 75 -60 -45 0 45 15 45 15 15 15 -15 -60 -60 -30 0 30 60 -75 -75</t>
  </si>
  <si>
    <t>-75 0 -75 30 60 -60 -30 15 15 15 -60 45 15 -15 45 0 75 -60 75 -45 -75 45 -75 -45 -60 45 60 -60 75 -15 15 45 60 60 -30 -30 -60 45 15 45 75 -75 75 -30 60 30 60 15 -30 60 -15 75 75 90 -75 90 60 -60 -75 -60 60 45 -15 -45 30 15 45 -15 -15 -15 -15 -15 -75 30 -45 -45 30 -75 -15 -15 -15 -15 -15 45 15 30 -45 -15 45 60 -60 -75 -60 60 90 -75 90 75 75 -15 60 -30 15 60 30 60 -30 75 -75 75 45 15 45 -60 -30 -30 60 60 45 15 -15 75 -60 60 45 -60 -45 -75 45 -75 -45 75 -60 75 0 45 -15 15 45 -60 15 15 15 -30 -60 60 30 -75 0 -75</t>
  </si>
  <si>
    <t>-45 -45 0 -45 45 75 30 15 45 90 -15 -60 30 15 -45 45 0 15 15 -75 60 30 15 -15 -30 -15 90 45 0 -15 -45 45 -15 90 30 90 15 -60 45 -60 90 45 -60 -15 15 90 0 0 -30 -15 0 30 90 -15 75 -60 -60 90 0 -15 75 -15 0 60 60 -30 -45 -30 -15 15 -60 60 45 45 45 45 45 45 60 -60 15 -15 -30 -45 -30 60 60 0 -15 75 -15 0 90 -60 -60 75 -15 90 30 0 -15 -30 0 0 90 15 -15 -60 45 90 -60 45 -60 15 90 30 90 -15 45 -45 -15 0 45 90 -15 -30 -15 15 30 60 -75 15 15 0 45 -45 15 30 -60 -15 90 45 15 30 75 45 -45 0 -45 -45</t>
  </si>
  <si>
    <t>60 -60 15 -60 90 -75 60 45 90 15 45 45 -15 -45 -75 90 75 15 45 0 90 0 15 -45 -45 -60 60 -15 -15 -15 -15 -15 -15 15 -15 -45 30 -45 30 -45 45 -60 -75 30 75 0 30 -75 -75 -75 -75 30 -15 0 -15 -60 30 -75 -45 15 -75 -45 75 -15 -45 -45 -45 30 -15 -75 -30 30 60 -45 45 45 -45 60 30 -30 -75 -15 30 -45 -45 -45 -15 75 -45 -75 15 -45 -75 30 -60 -15 0 -15 30 -75 -75 -75 -75 30 0 75 30 -75 -60 45 -45 30 -45 30 -45 -15 15 -15 -15 -15 -15 -15 -15 60 -60 -45 -45 15 0 90 0 45 15 75 90 -75 -45 -15 45 45 15 90 45 60 -75 90 -60 15 -60 60</t>
  </si>
  <si>
    <t>30 30 -75 0 -15 -60 -30 30 -45 -30 -60 60 90 30 90 -60 0 0 90 75 60 -45 75 -15 -75 0 -60 45 75 45 60 60 -30 75 -75 -30 -60 -75 -15 -15 60 -75 60 60 30 30 45 90 -30 -60 0 -45 60 -75 -45 75 60 -30 90 60 -15 -60 45 -30 30 90 45 45 15 -75 75 60 75 75 75 75 75 75 60 75 -75 15 45 45 90 30 -30 45 -60 -15 60 90 -30 60 75 -45 -75 60 -45 0 -60 -30 90 45 30 30 60 60 -75 60 -15 -15 -75 -60 -30 -75 75 -30 60 60 45 75 45 -60 0 -75 -15 75 -45 60 75 90 0 0 -60 90 30 90 60 -60 -30 -45 30 -30 -60 -15 0 -75 30 30</t>
  </si>
  <si>
    <t>45 -45 60 15 60 30 0 60 15 90 75 75 15 -15 -15 -15 -75 -75 -15 75 30 75 -15 60 -15 15 -60 15 0 -15 90 -45 -45 -15 0 90 -30 -15 -45 -15 30 -15 0 -60 -45 60 15 60 75 -15 -15 45 -30 45 0 75 75 0 -30 75 -45 -75 45 -60 -45 -30 -15 15 60 90 15 -75 -15 -15 -15 -15 -15 -15 -75 15 90 60 15 -15 -30 -45 -60 45 -75 -45 75 -30 0 75 75 0 45 -30 45 -15 -15 75 60 15 60 -45 -60 0 -15 30 -15 -45 -15 -30 90 0 -15 -45 -45 90 -15 0 15 -60 15 -15 60 -15 75 30 75 -15 -75 -75 -15 -15 -15 15 75 75 90 15 60 0 30 60 15 60 -45 45</t>
  </si>
  <si>
    <t>45 45 30 -60 60 -30 90 -30 -60 -75 -45 30 30 -30 -45 -45 60 30 30 -30 60 15 60 -15 -75 -75 -15 60 -75 90 0 90 -60 60 30 75 60 45 -15 -60 75 60 45 45 -30 -60 30 90 -30 -75 60 -75 -75 75 -45 45 15 15 -60 15 -75 -30 15 45 30 0 45 75 -60 30 15 -15 -15 -15 -15 -15 -15 -15 -15 15 30 -60 75 45 0 30 45 15 -30 -75 15 -60 15 15 45 -45 75 -75 -75 60 -75 -30 90 30 -60 -30 45 45 60 75 -60 -15 45 60 75 30 60 -60 90 0 90 -75 60 -15 -75 -75 -15 60 15 60 -30 30 30 60 -45 -45 -30 30 30 -45 -75 -60 -30 90 -30 60 -60 30 45 45</t>
  </si>
  <si>
    <t>-60 75 75 45 0 -30 15 -30 -75 -60 90 75 45 0 15 15 -15 -45 -75 -60 -30 0 -30 0 30 60 60 75 -60 -45 0 -45 -45 -45 -45 -75 75 30 0 -45 -45 0 30 75 90 -45 0 -45 90 -45 -15 0 45 0 -45 -75 -75 75 90 -45 -45 -30 -30 15 -30 -45 -30 -15 0 -30 -60 75 45 60 90 90 60 45 75 -60 -30 0 -15 -30 -45 -30 15 -30 -30 -45 -45 90 75 -75 -75 -45 0 45 0 -15 -45 90 -45 0 -45 90 75 30 0 -45 -45 0 30 75 -75 -45 -45 -45 -45 0 -45 -60 75 60 60 30 0 -30 0 -30 -60 -75 -45 -15 15 15 0 45 75 90 -60 -75 -30 15 -30 0 45 75 75 -60</t>
  </si>
  <si>
    <t>-60 0 75 -30 75 15 45 -30 -75 0 -60 15 15 90 -15 75 -45 45 -75 0 -60 -30 -30 60 60 0 30 0 75 -45 -45 -45 -45 -45 -60 75 -45 -75 0 30 -45 75 0 30 0 90 -45 -45 90 -45 45 -15 -75 0 0 -75 -45 75 -45 -45 -30 -30 15 -30 -45 -30 -15 0 90 75 -60 -30 45 60 90 90 60 45 -30 -60 75 90 0 -15 -30 -45 -30 15 -30 -30 -45 -45 75 -45 -75 0 0 -75 -15 45 -45 90 -45 -45 90 0 30 0 75 -45 30 0 -75 -45 75 -60 -45 -45 -45 -45 -45 75 0 30 0 60 60 -30 -30 -60 0 -75 45 -45 75 -15 90 15 15 -60 0 -75 -30 45 15 75 -30 75 0 -60</t>
  </si>
  <si>
    <t>-60 90 -30 0 -30 -30 30 -60 30 45 -15 -15 -15 0 45 -60 -75 -45 0 45 45 60 0 45 60 0 -15 30 15 0 45 45 -15 30 90 15 -15 60 15 -45 -75 -60 90 45 75 -75 -30 30 60 60 60 60 60 45 45 -30 90 45 -30 -60 0 30 60 0 90 75 75 60 0 -75 30 -45 90 -15 45 45 -15 90 -45 30 -75 0 60 75 75 90 0 60 30 0 -60 -30 45 90 -30 45 45 60 60 60 60 60 30 -30 -75 75 45 90 -60 -75 -45 15 60 -15 15 90 30 -15 45 45 0 15 30 -15 0 60 45 0 60 45 45 0 -45 -75 -60 45 0 -15 -15 -15 45 30 -60 30 -30 -30 0 -30 90 -60</t>
  </si>
  <si>
    <t>-75 -45 30 -45 30 -45 0 -15 30 -75 -45 60 30 60 -75 75 15 75 -15 15 90 -75 75 45 -75 -45 -45 45 30 -45 90 -30 45 75 30 75 90 -45 -15 0 60 -15 -75 15 -15 15 60 90 75 60 -15 -45 0 15 -15 -45 -45 -45 60 60 30 45 -45 60 15 -15 75 30 -15 -75 45 0 -60 -60 -60 -60 -60 -60 0 45 -75 -15 30 75 -15 15 60 -45 45 30 60 60 -45 -45 -45 -15 15 0 -45 -15 60 75 90 60 15 -15 15 -75 -15 60 0 -15 -45 90 75 30 75 45 -30 90 -45 30 45 -45 -45 -75 45 75 -75 90 15 -15 75 15 75 -75 60 30 60 -45 -75 30 -15 0 -45 30 -45 30 -45 -75</t>
  </si>
  <si>
    <t>-60 15 -30 45 90 0 -60 90 0 75 -75 60 -45 90 0 45 15 60 75 -30 -45 15 75 0 -75 -15 -30 75 15 30 -75 -30 45 -60 -75 -30 -60 15 -45 -75 -45 -45 30 45 0 15 -15 -15 30 -60 30 90 30 75 -45 -60 90 -45 -60 0 15 90 15 -75 -60 -75 30 -30 75 -75 30 -45 60 60 60 60 60 60 -45 30 -75 75 -30 30 -75 -60 -75 15 90 15 0 -60 -45 90 -60 -45 75 30 90 30 -60 30 -15 -15 15 0 45 30 -45 -45 -75 -45 15 -60 -30 -75 -60 45 -30 -75 30 15 75 -30 -15 -75 0 75 15 -45 -30 75 60 15 45 0 90 -45 60 -75 75 0 90 -60 0 90 45 -30 15 -60</t>
  </si>
  <si>
    <t>45 90 90 60 30 -60 15 75 30 45 75 75 15 75 -30 30 90 15 0 30 30 30 60 30 0 90 30 -15 -45 60 75 30 -30 30 30 90 -30 15 0 30 45 -15 -75 30 -60 45 45 45 90 90 45 0 45 0 -75 90 45 75 75 75 75 75 60 15 -15 45 15 30 -60 45 -30 -45 30 -30 -30 -30 -30 30 -45 -30 45 -60 30 15 45 -15 15 60 75 75 75 75 75 45 90 -75 0 45 0 45 90 90 45 45 45 -60 30 -75 -15 45 30 0 15 -30 90 30 30 -30 30 75 60 -45 -15 30 90 0 30 60 30 30 30 0 15 90 30 -30 75 15 75 75 45 30 75 15 -60 30 60 90 90 45</t>
  </si>
  <si>
    <t>-60 -15 30 -60 30 -75 45 -60 15 -15 -15 45 60 90 -60 90 -75 60 -75 -60 90 45 -30 60 -45 15 75 0 -30 -30 75 45 -30 90 -45 30 15 -15 30 -60 30 -45 -30 -45 75 75 -15 90 0 -75 -30 -45 75 -60 60 75 60 45 -75 -45 30 0 -60 0 60 60 30 60 15 0 -45 45 75 75 75 75 75 75 45 -45 0 15 60 30 60 60 0 -60 0 30 -45 -75 45 60 75 60 -60 75 -45 -30 -75 0 90 -15 75 75 -45 -30 -45 30 -60 30 -15 15 30 -45 90 -30 45 75 -30 -30 0 75 15 -45 60 -30 45 90 -60 -75 60 -75 90 -60 90 60 45 -15 -15 15 -60 45 -75 30 -60 30 -15 -60</t>
  </si>
  <si>
    <t>45 45 75 90 -45 -15 15 -15 30 60 15 -15 -15 15 15 0 -30 -60 90 60 90 -75 -60 -75 -45 90 45 15 30 60 90 75 30 15 -30 -15 0 15 -15 -60 -75 75 90 -75 90 -60 -75 75 75 45 0 -30 -15 15 15 15 30 0 -45 -60 90 -60 -60 75 60 -75 75 -60 90 -45 -75 75 75 -75 -75 -75 -75 75 75 -75 -45 90 -60 75 -75 60 75 -60 -60 90 -60 -45 0 30 15 15 15 -15 -30 0 45 75 75 -75 -60 90 -75 90 75 -75 -60 -15 15 0 -15 -30 15 30 75 90 60 30 15 45 90 -45 -75 -60 -75 90 60 90 -60 -30 0 15 15 -15 -15 15 60 30 -15 15 -15 -45 90 75 45 45</t>
  </si>
  <si>
    <t>45 45 -15 -45 75 15 90 -15 30 60 15 -15 -15 15 15 0 -60 90 60 90 -75 -30 -60 15 -75 30 -45 90 45 90 60 75 15 -30 -15 30 -75 0 75 90 -75 15 -60 90 -60 -75 75 75 -15 -30 45 -15 0 15 -60 90 15 15 30 -60 -60 0 75 60 -75 75 -60 90 -45 -45 75 75 -75 -75 -75 -75 -75 -75 75 75 -45 -45 90 -60 75 -75 60 75 0 -60 -60 30 15 15 90 -60 15 0 -15 45 -30 -15 75 75 -75 -60 90 -60 15 -75 90 75 0 -75 30 -15 -30 15 75 60 90 45 90 -45 30 -75 15 -60 -30 -75 90 60 90 -60 0 15 15 -15 -15 15 60 30 -15 90 15 75 -45 -15 45 45</t>
  </si>
  <si>
    <t>-75 0 -60 -30 -60 -75 -60 45 0 90 -30 15 75 75 45 90 -30 -30 30 60 -60 60 90 90 -60 90 -60 -60 60 45 30 -60 -15 -75 -15 90 15 -75 0 -45 0 -75 90 -75 -45 -60 -75 45 -15 0 0 45 60 -45 45 60 15 15 60 60 90 -75 30 -45 -30 45 30 -30 -60 30 90 -15 -75 -75 -75 -75 -75 -75 -15 90 30 -60 -30 30 45 -30 -45 30 -75 90 60 60 15 15 60 45 -45 60 45 0 0 -15 45 -75 -60 -45 -75 90 -75 0 -45 0 -75 15 90 -15 -75 -15 -60 30 45 60 -60 -60 90 -60 90 90 60 -60 60 30 -30 -30 90 45 75 75 15 -30 90 0 45 -60 -75 -60 -30 -60 0 -75</t>
  </si>
  <si>
    <t>0 -30 -30 -15 30 75 90 -75 -30 0 30 75 90 -60 -15 15 15 45 60 60 -75 -30 0 45 75 90 -75 -75 90 -45 -15 30 30 -15 30 60 15 15 0 -45 -60 -60 75 90 90 -75 -60 -15 15 45 75 75 90 75 90 -45 -15 15 -30 -15 -15 -15 -15 -45 -15 -15 -15 -45 90 60 60 15 15 0 -45 -45 0 15 15 60 60 90 -45 -15 -15 -15 -45 -15 -15 -15 -15 -30 15 -15 -45 90 75 90 75 75 45 15 -15 -60 -75 90 90 75 -60 -60 -45 0 15 15 60 30 -15 30 30 -15 -45 90 -75 -75 90 75 45 0 -30 -75 60 60 45 15 15 -15 -60 90 75 30 0 -30 -75 90 75 30 -15 -30 -30 0</t>
  </si>
  <si>
    <t>0 -30 -30 30 -15 75 0 -30 90 30 -75 75 15 90 -60 -15 15 45 -30 60 0 60 -75 75 90 -75 45 -75 90 30 30 -15 -15 -45 30 -60 60 -60 -45 15 15 75 90 0 -15 90 -75 -60 45 75 75 15 -15 15 90 75 -30 -15 90 -15 -15 -15 -15 -15 -45 -15 -45 -45 90 60 60 -45 15 15 0 0 15 15 -45 60 60 90 -45 -45 -15 -45 -15 -15 -15 -15 -15 90 -15 -30 75 90 15 -15 15 75 75 45 -60 -75 90 -15 0 90 75 15 15 -45 -60 60 -60 30 -45 -15 -15 30 30 90 -75 45 -75 90 75 -75 60 0 60 -30 45 15 -15 -60 90 15 75 -75 30 90 -30 0 75 -15 30 -30 -30 0</t>
  </si>
  <si>
    <t>75 -75 -60 15 15 -60 90 60 75 30 -45 45 90 15 -60 45 -60 15 75 60 -30 90 -60 30 -60 30 90 -60 -45 45 0 60 30 30 -60 -75 -45 90 -60 45 -60 45 0 -45 -30 15 45 15 -15 75 90 -75 -60 -75 60 -60 0 -45 30 15 -30 30 0 -75 -15 30 -75 30 15 -15 60 30 0 0 0 0 0 0 30 60 -15 15 30 -75 30 -15 -75 0 30 -30 15 30 -45 0 -60 60 -75 -60 -75 90 75 -15 15 45 15 -30 -45 0 45 -60 45 -60 90 -45 -75 -60 30 30 60 0 45 -45 -60 90 30 -60 30 -60 90 -30 60 75 15 -60 45 -60 15 90 45 -45 30 75 60 90 -60 15 15 -60 -75 75</t>
  </si>
  <si>
    <t>-30 15 30 45 30 45 30 -15 -30 -75 90 45 60 -75 -30 -15 -45 90 60 75 75 45 60 90 75 75 30 -15 -30 -15 0 30 75 -75 75 60 75 45 0 -15 0 -45 -60 -75 -75 -45 -15 -60 -45 90 -75 -30 15 30 60 90 -75 75 60 15 0 0 15 30 -15 -60 -15 -60 75 60 -75 -45 -30 -75 -75 -75 -75 -30 -45 -75 60 75 -60 -15 -60 -15 30 15 0 0 15 60 75 -75 90 60 30 15 -30 -75 90 -45 -60 -15 -45 -75 -75 -60 -45 0 -15 0 45 75 60 75 -75 75 30 0 -15 -30 -15 30 75 75 90 60 45 75 75 60 90 -45 -15 -30 -75 60 45 90 -75 -30 -15 30 45 30 45 30 15 -30</t>
  </si>
  <si>
    <t>-30 30 15 -75 45 30 45 -15 30 45 90 60 -75 -30 -30 -15 -45 90 60 75 75 45 -30 60 90 75 -15 75 -15 30 -75 75 0 75 60 75 30 0 -15 0 45 -60 -75 -45 -75 -15 -45 -60 30 -45 15 90 -75 -30 90 60 0 0 15 -75 75 60 15 -60 30 -15 -15 75 60 -60 -45 -30 -75 -75 -75 -75 -75 -75 -30 -45 -60 60 75 -15 -15 30 -60 15 60 75 -75 15 0 0 60 90 -30 -75 90 15 -45 30 -60 -45 -15 -75 -45 -75 -60 45 0 -15 0 30 75 60 75 0 75 -75 30 -15 75 -15 75 90 60 -30 45 75 75 60 90 -45 -15 -30 -30 -75 60 90 45 30 -15 45 30 45 -75 15 30 -30</t>
  </si>
  <si>
    <t>15 60 90 -75 45 -30 30 -60 -45 -60 0 -60 0 -30 60 90 75 15 -75 0 -60 90 -60 90 -60 75 0 60 -30 -30 45 30 -15 60 -30 90 45 75 -30 -60 60 -15 -45 90 -45 90 30 -30 -75 75 -60 60 -30 -45 -30 -30 0 30 -75 0 -60 -15 75 75 -15 -75 60 90 90 45 75 60 90 90 90 90 90 90 60 75 45 90 90 60 -75 -15 75 75 -15 -60 0 -75 30 0 -30 -30 -45 -30 60 -60 75 -75 -30 30 90 -45 90 -45 -15 60 -60 -30 75 45 90 -30 60 -15 30 45 -30 -30 60 0 75 -60 90 -60 90 -60 0 -75 15 75 90 60 -30 0 -60 0 -60 -45 -60 30 -30 45 -75 90 60 15</t>
  </si>
  <si>
    <t>-45 90 45 0 60 -60 90 -75 90 45 90 15 15 15 15 15 30 75 15 30 -60 15 -60 -45 45 -15 -30 30 75 -60 45 -30 60 90 75 90 60 -15 -60 60 75 -30 -15 -30 0 -15 -45 30 45 -15 30 60 -45 0 -60 75 -15 -45 -15 60 -15 -15 -75 75 75 0 -75 -15 60 45 -45 -75 45 30 90 90 30 45 -75 -45 45 60 -15 -75 0 75 75 -75 -15 -15 60 -15 -45 -15 75 -60 0 -45 60 30 -15 45 30 -45 -15 0 -30 -15 -30 75 60 -60 -15 60 90 75 90 60 -30 45 -60 75 30 -30 -15 45 -45 -60 15 -60 30 15 75 30 15 15 15 15 15 90 45 90 -75 90 -60 60 0 45 90 -45</t>
  </si>
  <si>
    <t>0 45 -75 -15 30 60 -45 0 -45 -15 -60 -75 45 90 75 -60 -75 45 90 45 15 75 75 90 0 0 -75 -30 -30 0 0 -75 30 -15 -45 -30 75 15 -30 -15 -45 -15 15 90 45 90 45 60 60 -30 -45 75 15 -60 75 30 75 30 -75 45 -45 -60 30 -60 0 45 30 -30 -45 90 -60 30 -30 -30 -30 -30 -30 -30 30 -60 90 -45 -30 30 45 0 -60 30 -60 -45 45 -75 30 75 30 75 -60 15 75 -45 -30 60 60 45 90 45 90 15 -15 -45 -15 -30 15 75 -30 -45 -15 30 -75 0 0 -30 -30 -75 0 0 90 75 75 15 45 90 45 -75 -60 75 90 45 -75 -60 -15 -45 0 -45 60 30 -15 -75 45 0</t>
  </si>
  <si>
    <t>-45 -60 -75 -75 -60 90 90 30 -30 90 60 -60 75 30 90 45 75 -45 -75 -45 45 30 45 30 15 90 0 -75 -15 -60 -45 30 -45 -15 -75 -45 75 30 45 30 30 30 90 -15 0 0 90 -45 15 45 90 -60 -45 -30 -75 30 75 90 0 -15 -60 -75 -30 30 30 -30 -30 -45 75 75 75 75 75 -45 -45 -45 -45 75 75 75 75 75 -45 -30 -30 30 30 -30 -75 -60 -15 0 90 75 30 -75 -30 -45 -60 90 45 15 -45 90 0 0 -15 90 30 30 30 45 30 75 -45 -75 -15 -45 30 -45 -60 -15 -75 0 90 15 30 45 30 45 -45 -75 -45 75 45 90 30 75 -60 60 90 -30 30 90 90 -60 -75 -75 -60 -45</t>
  </si>
  <si>
    <t>-60 90 0 -15 -15 -15 30 -45 15 15 15 45 -45 -45 45 0 30 45 -75 -45 -75 0 15 -15 -15 -30 45 -45 0 15 0 45 -15 45 0 -30 45 60 60 45 60 -30 45 -75 0 90 -15 -45 90 30 15 -60 0 60 0 0 -45 -30 -15 -45 45 45 -60 75 0 15 75 -60 0 -75 45 -30 45 45 45 45 45 45 -30 45 -75 0 -60 75 15 0 75 -60 45 45 -45 -15 -30 -45 0 0 60 0 -60 15 30 90 -45 -15 90 0 -75 45 -30 60 45 60 60 45 -30 0 45 -15 45 0 15 0 -45 45 -30 -15 -15 15 0 -75 -45 -75 45 30 0 45 -45 -45 45 15 15 15 -45 30 -15 -15 -15 0 90 -60</t>
  </si>
  <si>
    <t>-45 15 -60 -15 -75 75 -30 -30 45 -30 -75 45 45 45 -15 15 15 45 30 30 -30 90 75 -60 -60 60 -30 -30 30 60 -75 0 90 15 -30 -15 15 -45 90 -75 15 75 60 -60 -30 -15 15 90 60 -30 -60 15 -60 60 -30 75 -75 30 0 75 -75 15 45 90 90 0 75 45 45 -60 -30 -45 75 75 75 75 75 75 -45 -30 -60 45 45 75 0 90 90 45 15 -75 75 0 30 -75 75 -30 60 -60 15 -60 -30 60 90 15 -15 -30 -60 60 75 15 -75 90 -45 15 -15 -30 15 90 0 -75 60 30 -30 -30 60 -60 -60 75 90 -30 30 30 45 15 15 -15 45 45 45 -75 -30 45 -30 -30 75 -75 -15 -60 15 -45</t>
  </si>
  <si>
    <t>-75 -45 -45 -30 75 0 90 60 45 45 45 45 45 30 -30 -60 -15 60 -30 75 -60 -30 30 -45 90 60 75 15 90 90 15 75 -75 30 75 90 30 0 0 0 -30 30 -30 -75 -75 -15 -30 -45 90 0 -45 -75 75 30 75 0 15 45 75 -30 -15 15 75 15 -60 0 -75 15 90 -45 45 60 45 75 30 30 75 45 60 45 -45 90 15 -75 0 -60 15 75 15 -15 -30 75 45 15 0 75 30 75 -75 -45 0 90 -45 -30 -15 -75 -75 -30 30 -30 0 0 0 30 90 75 30 -75 75 15 90 90 15 75 60 90 -45 30 -30 -60 75 -30 60 -15 -60 -30 30 45 45 45 45 45 60 90 0 75 -30 -45 -45 -75</t>
  </si>
  <si>
    <t>0 45 60 75 60 -75 -30 0 -45 -60 90 60 75 45 0 15 -30 15 30 45 90 -60 90 45 75 60 30 0 -30 0 30 75 -75 -60 -15 -30 -45 -45 -15 30 45 45 45 60 45 0 -45 -45 0 -30 15 60 45 30 60 90 -60 -30 -30 -75 -75 75 45 75 90 -45 -15 -30 0 0 -45 90 90 -45 -45 -45 -45 90 90 -45 0 0 -30 -15 -45 90 75 45 75 -75 -75 -30 -30 -60 90 60 30 45 60 15 -30 0 -45 -45 0 45 60 45 45 45 30 -15 -45 -45 -30 -15 -60 -75 75 30 0 -30 0 30 60 75 45 90 -60 90 45 30 15 -30 15 0 45 75 60 90 -60 -45 0 -30 -75 60 75 60 45 0</t>
  </si>
  <si>
    <t>0 45 60 0 75 60 -30 -75 -60 90 60 75 -45 0 45 15 -30 15 30 45 90 -60 45 90 75 0 60 30 -30 0 75 -75 -60 30 -15 45 -30 -45 45 30 -45 -15 45 60 45 -45 0 -45 0 60 -30 15 -60 -30 45 30 90 60 45 -30 -75 -75 -15 75 -30 75 90 0 0 -45 90 90 -45 -45 -45 -45 -45 -45 90 90 -45 0 0 90 75 -30 75 -15 -75 -75 -30 45 60 90 30 45 -30 -60 15 -30 60 0 -45 0 -45 45 60 45 -15 -45 30 45 -45 -30 45 -15 30 -60 -75 75 0 -30 30 60 0 75 90 45 -60 90 45 30 15 -30 15 45 0 -45 75 60 90 -60 -75 -30 60 75 0 60 45 0</t>
  </si>
  <si>
    <t>-75 -60 -15 0 15 30 30 0 -45 -75 90 -60 90 -60 -15 -30 0 -30 -60 90 -60 -75 -60 -30 -45 -15 -60 90 45 15 15 15 -15 -60 75 60 75 -60 90 45 90 -75 -45 -15 -45 0 0 45 60 60 30 30 15 -30 -45 90 -75 90 -60 -15 0 30 30 45 90 -60 -45 -75 75 90 -75 -60 -15 -60 -60 -60 -60 -15 -60 -75 90 75 -75 -45 -60 90 45 30 30 0 -15 -60 90 -75 90 -45 -30 15 30 30 60 60 45 0 0 -45 -15 -45 -75 90 45 90 -60 75 60 75 -60 -15 15 15 15 45 90 -60 -15 -45 -30 -60 -75 -60 90 -60 -30 0 -30 -15 -60 90 -60 90 -75 -45 0 30 30 15 0 -15 -60 -75</t>
  </si>
  <si>
    <t>-75 -60 0 -15 -75 15 30 90 -60 -45 30 0 90 -15 -60 -30 0 90 -60 -60 -75 -30 -60 -30 -45 -15 -60 15 90 15 45 15 75 -15 -60 60 -60 75 90 45 -15 -75 90 -45 -45 0 0 45 60 60 30 90 -45 -30 -75 30 15 90 0 -15 30 30 -60 -60 -45 45 90 -75 75 90 -15 -75 -60 -60 -60 -60 -60 -60 -75 -15 90 75 -75 90 45 -45 -60 -60 30 30 -15 0 90 15 30 -75 -30 -45 90 30 60 60 45 0 0 -45 -45 90 -75 -15 45 90 75 -60 60 -60 -15 75 15 45 15 90 15 -60 -15 -45 -30 -60 -30 -75 -60 -60 90 0 -30 -60 -15 90 0 30 -45 -60 90 30 15 -75 -15 0 -60 -75</t>
  </si>
  <si>
    <t>-30 45 15 -30 -75 -75 -75 -30 0 -15 75 -45 90 -15 60 90 60 75 -60 30 90 75 30 0 -45 0 -15 -60 90 -15 15 75 60 75 15 -30 -15 90 60 90 90 75 -60 -15 45 -45 75 90 -30 90 -75 -30 -30 -15 -60 15 -75 -75 30 -60 90 75 45 -75 15 -75 -60 15 -60 75 90 -30 -30 -30 -30 -30 -30 -30 -30 90 75 -60 15 -60 -75 15 -75 45 75 90 -60 30 -75 -75 15 -60 -15 -30 -30 -75 90 -30 90 75 -45 45 -15 -60 75 90 90 60 90 -15 -30 15 75 60 75 15 -15 90 -60 -15 0 -45 0 30 75 90 30 -60 75 60 90 60 -15 90 -45 75 -15 0 -30 -75 -75 -75 -30 15 45 -30</t>
  </si>
  <si>
    <t>-60 30 0 15 -60 -30 90 -60 -60 90 -15 90 0 60 75 -30 45 45 75 0 15 15 -30 -15 0 -15 -45 0 -30 -60 -15 30 -60 75 75 30 -30 30 60 -30 -60 -60 30 -15 30 45 90 -60 -60 -60 -60 -60 -60 90 45 30 -15 30 -60 -60 -30 60 30 -30 30 75 75 -60 30 -15 -60 -30 0 -45 -15 0 -15 -30 15 15 0 75 45 45 -30 75 60 0 90 -15 90 -60 -60 90 -30 -60 15 0 30 -60</t>
  </si>
  <si>
    <t>30 15 60 90 90 60 15 15 -15 15 45 90 45 15 -30 -75 -75 60 45 0 -45 -45 -45 90 90 90 75 30 30 30 0 -30 -45 -30 15 0 30 30 75 -75 60 90 -45 -75 -30 -30 15 30 15 15 15 15 30 15 -30 -30 -75 -45 90 60 -75 75 30 30 0 15 -30 -45 -30 0 30 30 30 75 90 90 90 -45 -45 -45 0 45 60 -75 -75 -30 15 45 90 45 15 -15 15 15 60 90 90 60 15 30</t>
  </si>
  <si>
    <t>30 90 90 15 60 15 15 60 -15 90 45 15 45 -75 15 -30 -75 60 -45 -45 45 0 -45 90 30 90 30 -30 30 90 75 0 -45 -30 15 -75 0 30 30 75 60 90 -45 -75 30 -30 -30 15 15 15 15 15 15 -30 -30 30 -75 -45 90 60 75 30 30 0 -75 15 -30 -45 0 75 90 30 -30 30 90 30 90 -45 0 45 -45 -45 60 -75 -30 15 -75 45 15 45 90 -15 60 15 15 60 15 90 90 30</t>
  </si>
  <si>
    <t>60 -30 -30 30 90 45 90 90 90 -75 30 30 -60 0 75 90 90 75 -45 45 -75 15 0 15 45 60 75 -45 45 75 -60 15 60 60 75 -75 60 -45 60 -75 75 45 -60 -75 0 -45 75 0 0 0 0 0 0 75 -45 0 -75 -60 45 75 -75 60 -45 60 -75 75 60 60 15 -60 75 45 -45 75 60 45 15 0 15 -75 45 -45 75 90 90 75 0 -60 30 30 -75 90 90 90 45 90 30 -30 -30 60</t>
  </si>
  <si>
    <t>-30 30 -30 60 -30 15 -45 -30 -75 0 90 -60 -75 15 45 -15 -45 -75 0 0 -45 -60 -60 -15 15 0 -60 45 90 -75 60 -75 45 60 45 60 -45 -75 45 0 60 75 60 45 30 30 30 30 30 -45 -45 30 30 30 30 30 45 60 75 60 0 45 -75 -45 60 45 60 45 -75 60 -75 90 45 -60 0 15 -15 -60 -60 -45 0 0 -75 -45 -15 45 15 -75 -60 90 0 -75 -30 -45 15 -30 60 -30 30 -30</t>
  </si>
  <si>
    <t>15 -15 -60 90 90 -60 -60 -60 75 30 0 0 15 45 60 15 -15 -30 15 60 75 30 15 -30 -45 -45 -30 0 30 60 30 -15 -60 90 60 90 -60 -60 -60 -60 -45 -60 -60 -30 0 -45 90 60 90 -60 -60 90 60 90 -45 0 -30 -60 -60 -45 -60 -60 -60 -60 90 60 90 -60 -15 30 60 30 0 -30 -45 -45 -30 15 30 75 60 15 -30 -15 15 60 45 15 0 0 30 75 -60 -60 -60 90 90 -60 -15 15</t>
  </si>
  <si>
    <t>15 -60 -15 30 90 90 -60 0 0 -60 15 45 -60 60 75 15 -15 75 -30 15 60 15 30 -45 -30 -45 60 30 30 -30 0 -60 90 -15 60 -60 -60 -60 -60 -60 -60 90 -45 0 60 -30 90 -45 -60 90 90 -60 -45 90 -30 60 0 -45 90 -60 -60 -60 -60 -60 -60 60 -15 90 -60 0 -30 30 30 60 -45 -30 -45 30 15 60 15 -30 75 -15 15 75 60 -60 45 15 -60 0 0 -60 90 90 30 -15 -60 15</t>
  </si>
  <si>
    <t>90 -45 -75 90 60 30 -15 90 60 15 15 15 60 75 -15 90 -30 75 -45 -60 -75 15 -45 15 -60 60 -30 60 30 30 -45 -60 -30 -45 -30 -15 0 15 90 75 -60 0 30 90 15 90 15 0 0 0 0 0 0 15 90 15 90 30 0 -60 75 90 15 0 -15 -30 -45 -30 -60 -45 30 30 60 -30 60 -60 15 -45 15 -75 -60 -45 75 -30 90 -15 75 60 15 15 15 60 90 -15 30 60 90 -75 -45 90</t>
  </si>
  <si>
    <t>-30 15 -75 60 -60 -60 15 -15 0 -60 -60 -15 15 30 -15 -75 -15 -60 -45 45 -45 -15 30 15 -30 15 90 -15 75 90 30 60 -75 0 -15 -30 -75 -75 75 -60 30 -30 -60 -45 75 -75 -60 -60 -60 -60 -60 -60 -60 -60 -75 75 -45 -60 -30 30 -60 75 -75 -75 -30 -15 0 -75 60 30 90 75 -15 90 15 -30 15 30 -15 -45 45 -45 -60 -15 -75 -15 30 15 -15 -60 -60 0 -15 15 -60 -60 60 -75 15 -30</t>
  </si>
  <si>
    <t>60 90 -60 -75 -15 45 -75 15 -60 -30 -15 15 15 0 90 -45 30 -75 75 45 0 75 75 90 75 -45 90 0 90 90 30 -30 -75 75 30 15 -15 -15 0 -75 60 -75 -45 -30 -60 75 -30 30 30 30 30 30 30 -30 75 -60 -30 -45 -75 60 -75 0 -15 -15 15 30 75 -75 -30 30 90 90 0 90 -45 75 90 75 75 0 45 75 -75 30 -45 90 0 15 15 -15 -30 -60 15 -75 45 -15 -75 -60 90 60</t>
  </si>
  <si>
    <t>90 60 15 60 60 90 0 -60 -60 75 15 -45 -30 -75 60 75 90 -30 0 -75 60 0 -30 -60 75 -15 0 -15 -60 45 90 75 15 -15 30 30 0 -60 -60 -75 -45 0 15 -45 90 0 -45 -60 -60 -60 -60 -60 -60 -45 0 90 -45 15 0 -45 -75 -60 -60 0 30 30 -15 15 75 90 45 -60 -15 0 -15 75 -60 -30 0 60 -75 0 -30 90 75 60 -75 -30 -45 15 75 -60 -60 0 90 60 60 15 60 90</t>
  </si>
  <si>
    <t>60 -60 0 30 30 -15 -45 45 15 15 60 -60 60 -15 45 -75 75 15 30 60 15 75 -60 45 -30 15 90 -15 -60 -15 -75 15 30 -75 -15 -45 30 0 -15 0 60 30 15 30 60 -15 -30 90 90 90 90 90 90 -30 -15 60 30 15 30 60 0 -15 0 30 -45 -15 -75 30 15 -75 -15 -60 -15 90 15 -30 45 -60 75 15 60 30 15 75 -75 45 -15 60 -60 60 15 15 45 -45 -15 30 30 0 -60 60</t>
  </si>
  <si>
    <t>-45 45 90 -60 15 75 15 -60 90 75 -60 -75 90 15 75 -30 45 -15 0 90 -30 30 60 -60 15 -75 30 -45 -30 -45 -15 -75 75 0 0 90 -15 45 0 90 0 -75 75 -75 0 30 45 15 15 15 15 15 15 45 30 0 -75 75 -75 0 90 0 45 -15 90 0 0 75 -75 -15 -45 -30 -45 30 -75 15 -60 60 30 -30 90 0 -15 45 -30 75 15 90 -75 -60 75 90 -60 15 75 15 -60 90 45 -45</t>
  </si>
  <si>
    <t>45 15 -30 -75 90 60 75 60 75 75 30 75 75 -75 -60 -60 -60 -60 75 30 0 15 -30 -45 90 75 75 45 15 -30 -15 -15 -15 -15 -45 -15 -45 -45 -75 -45 0 0 0 -15 -30 -75 -75 90 -60 -30 -30 -60 90 -75 -75 -30 -15 0 0 0 -45 -75 -45 -45 -15 -45 -15 -15 -15 -15 -30 15 45 75 75 90 -45 -30 15 0 30 75 -60 -60 -60 -60 -75 75 75 30 75 75 60 75 60 90 -75 -30 15 45</t>
  </si>
  <si>
    <t>45 15 -30 90 60 75 60 75 75 -75 30 75 75 0 -75 -60 -60 15 -60 -60 75 30 -45 90 -30 -30 -15 -15 -15 -15 -15 75 75 -45 15 -45 -45 45 -75 -45 0 -75 0 -75 90 0 -15 -30 -60 -30 -30 -60 -30 -15 0 90 -75 0 -75 0 -45 -75 45 -45 -45 15 -45 75 75 -15 -15 -15 -15 -15 -30 -30 90 -45 30 75 -60 -60 15 -60 -60 -75 0 75 75 30 -75 75 75 60 75 60 90 -30 15 45</t>
  </si>
  <si>
    <t>-45 90 -60 -15 -60 -60 -30 60 30 30 90 75 15 75 -75 15 -75 -45 75 15 75 0 0 60 15 45 -45 0 60 15 30 -60 90 -75 30 0 60 -60 -60 0 90 -15 -15 90 -30 60 0 -30 -30 -30 -30 -30 -30 0 60 -30 90 -15 -15 90 0 -60 -60 60 0 30 -75 90 -60 30 15 60 0 -45 45 15 60 0 0 75 15 75 -45 -75 15 -75 75 15 75 90 30 30 60 -30 -60 -60 -15 -60 90 -45</t>
  </si>
  <si>
    <t>60 30 -60 15 60 90 -30 75 90 15 90 0 15 15 60 15 30 60 75 30 45 90 -75 -45 0 45 -15 -15 60 -45 90 15 30 0 30 60 -45 -45 -30 30 0 0 45 -75 -60 -60 -30 -45 -45 -45 -45 -45 -45 -30 -60 -60 -75 45 0 0 30 -30 -45 -45 60 30 0 30 15 90 -45 60 -15 -15 45 0 -45 -75 90 45 30 75 60 30 15 60 15 15 0 90 15 90 75 -30 90 60 15 -60 30 60</t>
  </si>
  <si>
    <t>-15 75 -30 -30 60 -30 15 -45 0 15 60 -60 15 0 -75 75 -75 -75 15 60 -15 90 0 15 0 -60 45 60 90 -15 -45 15 75 30 45 -45 60 -15 -75 0 15 75 0 -75 -60 -75 -75 15 15 15 15 15 15 -75 -75 -60 -75 0 75 15 0 -75 -15 60 -45 45 30 75 15 -45 -15 90 60 45 -60 0 15 0 90 -15 60 15 -75 -75 75 -75 0 15 -60 60 15 0 -45 15 -30 60 -30 -30 75 -15</t>
  </si>
  <si>
    <t>-75 75 0 -75 30 -15 15 -30 -75 45 45 -15 -30 90 30 15 -60 60 90 45 90 45 45 15 -15 -60 30 -30 0 30 -45 -30 -60 -60 30 0 -45 -30 -45 -75 90 0 0 45 0 90 75 -75 -75 -75 -75 -75 -75 75 90 0 45 0 0 90 -75 -45 -30 -45 0 30 -60 -60 -30 -45 30 0 -30 30 -60 -15 15 45 45 90 45 90 60 -60 15 30 90 -30 -15 45 45 -75 -30 15 -15 30 -75 0 75 -75</t>
  </si>
  <si>
    <t>-75 60 -45 0 -30 -60 75 -75 30 0 -30 90 -30 60 75 90 75 90 75 0 -60 90 90 -60 60 -30 -15 -75 -60 60 0 -15 15 90 15 0 -45 60 -30 90 -15 -60 -15 45 15 0 -45 15 15 15 15 15 15 -45 0 15 45 -15 -60 -15 90 -30 60 -45 0 15 90 15 -15 0 60 -60 -75 -15 -30 60 -60 90 90 -60 0 75 90 75 90 75 60 -30 90 -30 0 30 -75 75 -60 -30 0 -45 60 -75</t>
  </si>
  <si>
    <t>75 45 30 90 -30 -15 60 15 90 30 0 -15 45 -45 -75 15 -45 0 60 90 -45 -60 30 45 -30 60 15 75 90 -30 0 60 -45 -45 60 45 -15 -45 30 75 60 -60 -75 75 75 0 -60 90 90 90 90 90 90 -60 0 75 75 -75 -60 60 75 30 -45 -15 45 60 -45 -45 60 0 -30 90 75 15 60 -30 45 30 -60 -45 90 60 0 -45 15 -75 -45 45 -15 0 30 90 15 60 -15 -30 90 30 45 75</t>
  </si>
  <si>
    <t>60 90 -15 75 75 -45 -15 45 -15 60 -75 45 75 90 -30 90 60 60 0 -45 15 0 90 30 -15 -30 0 -45 -15 30 75 -30 15 -60 30 -45 -60 0 30 30 15 -45 75 -30 45 -60 -30 15 15 15 15 15 15 -30 -60 45 -30 75 -45 15 30 30 0 -60 -45 30 -60 15 -30 75 30 -15 -45 0 -30 -15 30 90 0 15 -45 0 60 60 90 -30 90 75 45 -75 60 -15 45 -15 -45 75 75 -15 90 60</t>
  </si>
  <si>
    <t>-60 -15 45 30 -60 -30 -15 45 60 60 60 60 60 -30 30 15 -45 -75 75 -30 15 -45 60 60 15 60 -15 0 -60 30 -30 0 -75 -75 -15 -15 -30 60 0 15 90 75 60 -75 90 15 -45 60 -45 45 45 -45 60 -45 15 90 -75 60 75 90 15 0 60 -30 -15 -15 -75 -75 0 -30 30 -60 0 -15 60 15 60 60 -45 15 -30 75 -75 -45 15 30 -30 60 60 60 60 60 45 -15 -30 -60 30 45 -15 -60</t>
  </si>
  <si>
    <t>15 30 -75 -45 90 0 -30 15 0 75 -75 -15 60 45 0 -45 -15 45 60 30 -15 -75 -60 90 -30 75 45 -75 -15 45 75 0 15 75 -60 30 -60 -15 -60 0 -30 0 -30 75 75 75 75 75 15 -30 -30 15 75 75 75 75 75 -30 0 -30 0 -60 -15 -60 30 -60 75 15 0 75 45 -15 -75 45 75 -30 90 -60 -75 -15 30 60 45 -15 -45 0 45 60 -15 -75 75 0 15 -30 0 90 -45 -75 30 15</t>
  </si>
  <si>
    <t>0 -30 45 45 15 -15 75 75 -30 45 0 30 15 15 75 75 15 60 -60 90 15 90 90 90 -60 30 30 -75 30 30 15 0 15 -45 15 15 -75 -75 60 30 -45 0 30 75 -45 -75 75 -45 -45 -45 -45 -45 -45 75 -75 -45 75 30 0 -45 30 60 -75 -75 15 15 -45 15 0 15 30 30 -75 30 30 -60 90 90 90 15 90 -60 60 15 75 75 15 15 30 0 45 -30 75 75 -15 15 45 45 -30 0</t>
  </si>
  <si>
    <t>15 -30 -60 30 75 90 -15 30 0 0 0 90 -45 -75 90 -30 0 45 -15 -15 0 90 -60 60 0 60 0 -30 75 -60 -15 30 15 45 15 -75 15 -30 30 0 15 -75 -30 -75 90 -30 45 45 45 45 45 45 45 45 -30 90 -75 -30 -75 15 0 30 -30 15 -75 15 45 15 30 -15 -60 75 -30 0 60 0 60 -60 90 0 -15 -15 45 0 -30 90 -75 -45 90 0 0 0 30 -15 90 75 30 -60 -30 15</t>
  </si>
  <si>
    <t>15 -45 90 -30 45 60 15 60 90 45 -30 30 -60 45 -45 -75 -45 30 -60 -15 -45 -30 60 60 -15 -15 -75 75 15 0 0 0 -15 45 -15 45 45 -15 -45 75 -75 0 -75 60 -30 0 30 -75 -75 -75 -75 -75 -75 30 0 -30 60 -75 0 -75 75 -45 -15 45 45 -15 45 -15 0 0 0 15 75 -75 -15 -15 60 60 -30 -45 -15 -60 30 -45 -75 -45 45 -60 30 -30 45 90 60 15 60 45 -30 90 -45 15</t>
  </si>
  <si>
    <t>60 15 15 -60 -60 30 -45 -15 30 60 0 0 -15 15 75 -75 0 90 90 60 0 60 -60 -15 90 0 0 0 60 15 90 15 15 -30 75 75 90 75 -45 -60 75 -15 -45 75 15 30 30 90 90 90 90 90 90 30 30 15 75 -45 -15 75 -60 -45 75 90 75 75 -30 15 15 90 15 60 0 0 0 90 -15 -60 60 0 60 90 90 0 -75 75 15 -15 0 0 60 30 -15 -45 30 -60 -60 15 15 60</t>
  </si>
  <si>
    <t>-45 75 0 -15 15 -75 45 -30 15 -75 75 45 -60 -60 60 -30 45 60 75 -60 -15 60 -30 90 -45 -15 60 15 -60 -60 90 45 15 -75 -60 60 30 90 -45 60 -60 45 -60 0 -75 -60 -30 -60 -60 -60 -60 -60 -60 -30 -60 -75 0 -60 45 -60 60 -45 90 30 60 -60 -75 15 45 90 -60 -60 15 60 -15 -45 90 -30 60 -15 -60 75 60 45 -30 60 -60 -60 45 75 -75 15 -30 45 -75 15 -15 0 75 -45</t>
  </si>
  <si>
    <t>75 0 -15 75 -15 90 90 90 90 90 -30 -30 -15 0 -75 -75 -45 -30 -30 -75 -15 60 -15 -15 75 45 90 -45 30 45 -45 75 45 60 0 0 -75 -15 45 60 75 30 30 -60 -15 -60 -15 90 -15 45 45 -15 90 -15 -60 -15 -60 30 30 75 60 45 -15 -75 0 0 60 45 75 -45 45 30 -45 90 45 75 -15 -15 60 -15 -75 -30 -30 -45 -75 -75 0 -15 -30 -30 90 90 90 90 90 -15 75 -15 0 75</t>
  </si>
  <si>
    <t>90 -60 -15 30 15 15 0 15 0 -45 -60 -60 -60 75 90 75 30 0 -30 -15 -30 -60 90 60 60 90 45 30 60 75 75 75 75 45 75 75 -60 -15 -45 -75 -75 -45 0 15 0 -30 -60 90 -45 -60 -60 -45 90 -60 -30 0 15 0 -45 -75 -75 -45 -15 -60 75 75 45 75 75 75 75 60 30 45 90 60 60 90 -60 -30 -15 -30 0 30 75 90 75 -60 -60 -60 -45 0 15 0 15 15 30 -15 -60 90</t>
  </si>
  <si>
    <t>90 30 -15 -60 15 15 0 -60 -60 -60 75 15 90 0 -45 0 -30 75 -15 30 90 60 60 -30 90 30 -60 45 60 75 75 75 75 75 45 -15 -45 75 -60 -75 -75 0 -45 90 15 0 -60 -30 -45 -60 -60 -45 -30 -60 0 15 90 -45 0 -75 -75 -60 75 -45 -15 45 75 75 75 75 75 60 45 -60 30 90 -30 60 60 90 30 -15 75 -30 0 -45 0 90 15 75 -60 -60 -60 0 15 15 -60 -15 30 90</t>
  </si>
  <si>
    <t>-45 90 -75 -45 -15 30 30 45 0 -15 -60 -75 -75 90 60 30 0 30 60 60 75 90 90 60 15 -30 0 0 30 45 15 -15 -30 -45 -30 15 45 30 0 45 75 75 30 -15 -30 -30 -30 -30 -15 -30 -30 -15 -30 -30 -30 -30 -15 30 75 75 45 0 30 45 15 -30 -45 -30 -15 15 45 30 0 0 -30 15 60 90 90 75 60 60 30 0 30 60 90 -75 -75 -60 -15 0 45 30 30 -15 -45 -75 90 -45</t>
  </si>
  <si>
    <t>-45 90 -15 30 30 -75 45 -15 0 -45 -60 -75 -75 30 90 60 0 30 60 60 75 -30 0 90 90 0 15 30 60 45 15 -15 45 -30 -45 15 -30 30 0 45 -15 75 -30 -30 -30 -30 -30 75 30 -15 -15 30 75 -30 -30 -30 -30 -30 75 -15 45 0 30 -30 15 -45 -30 45 -15 15 45 60 30 15 0 90 90 0 -30 75 60 60 30 0 60 90 30 -75 -75 -60 -45 0 -15 45 -75 30 30 -15 90 -45</t>
  </si>
  <si>
    <t>75 45 30 -30 75 30 -75 -15 -75 -15 15 -45 -45 45 -15 -30 30 45 75 45 60 15 75 45 -75 -45 -15 30 60 45 15 -30 -45 -30 -30 90 30 75 -60 45 60 45 60 30 -75 60 75 -75 -75 -75 -75 -75 -75 75 60 -75 30 60 45 60 45 -60 75 30 90 -30 -30 -45 -30 15 45 60 30 -15 -45 -75 45 75 15 60 45 75 45 30 -30 -15 45 -45 -45 15 -15 -75 -15 -75 30 75 -30 30 45 75</t>
  </si>
  <si>
    <t>-45 15 -15 -30 -75 75 -60 45 0 0 90 60 45 15 -45 -75 75 60 0 60 45 -45 75 0 -15 45 -45 75 0 -45 0 90 45 -75 -75 75 60 15 -75 60 -45 -30 75 30 -45 60 90 -45 -45 -45 -45 -45 -45 90 60 -45 30 75 -30 -45 60 -75 15 60 75 -75 -75 45 90 0 -45 0 75 -45 45 -15 0 75 -45 45 60 0 60 75 -75 -45 15 45 60 90 0 0 45 -60 75 -75 -30 -15 15 -45</t>
  </si>
  <si>
    <t>0 45 60 30 -15 -30 -60 75 90 75 30 -15 -15 -15 0 -30 -75 90 -60 75 30 15 15 0 -45 -45 0 15 30 15 60 45 45 45 75 -60 -45 -45 -60 -60 -75 60 30 45 15 0 -45 -60 -45 -45 -45 -45 -60 -45 0 15 45 30 60 -75 -60 -60 -45 -45 -60 75 45 45 45 60 15 30 15 0 -45 -45 0 15 15 30 75 -60 90 -75 -30 0 -15 -15 -15 30 75 90 75 -60 -30 -15 30 60 45 0</t>
  </si>
  <si>
    <t>0 45 60 -15 30 75 -30 -60 -15 -15 -15 0 90 75 30 90 -30 -75 15 30 -60 75 -45 15 -45 0 0 15 30 15 60 -45 -60 45 45 45 -45 75 30 -60 -60 -75 45 15 0 60 -60 -45 -45 -45 -45 -45 -45 -60 60 0 15 45 -75 -60 -60 30 75 -45 45 45 45 -60 -45 60 15 30 15 0 0 -45 15 -45 75 -60 30 15 -75 -30 90 30 75 90 0 -15 -15 -15 -60 -30 75 30 -15 60 45 0</t>
  </si>
  <si>
    <t>-60 45 75 -75 -60 60 90 60 -15 15 60 0 -15 45 -60 15 15 -45 -45 -75 -75 60 -75 75 60 -45 -45 -60 -45 -15 0 -15 -60 -60 -60 -60 -60 75 -30 60 75 75 45 60 60 45 90 15 -75 15 15 -75 15 90 45 60 60 45 75 75 60 -30 75 -60 -60 -60 -60 -60 -15 0 -15 -45 -60 -45 -45 60 75 -75 60 -75 -75 -45 -45 15 15 -60 45 -15 0 60 15 -15 60 90 60 -60 -75 75 45 -60</t>
  </si>
  <si>
    <t>-75 90 90 0 90 -45 -75 30 -15 60 15 30 15 90 -45 30 30 75 -60 -30 60 -15 -30 -45 45 60 -75 -30 -45 90 -75 45 -15 -60 -30 45 -75 -60 75 -45 -45 60 -60 15 75 -60 -75 75 75 75 75 75 75 -75 -60 75 15 -60 60 -45 -45 75 -60 -75 45 -30 -60 -15 45 -75 90 -45 -30 -75 60 45 -45 -30 -15 60 -30 -60 75 30 30 -45 90 15 30 15 60 -15 30 -75 -45 90 0 90 90 -75</t>
  </si>
  <si>
    <t>60 90 75 -60 -45 0 45 45 75 45 0 -30 -60 -60 -30 -30 0 30 75 -75 -45 -15 15 15 15 15 -30 15 15 0 -45 -60 75 75 -60 90 75 30 15 0 -30 0 45 45 60 90 -45 -45 -15 -60 -60 -15 -45 -45 90 60 45 45 0 -30 0 15 30 75 90 -60 75 75 -60 -45 0 15 15 -30 15 15 15 15 -15 -45 -75 75 30 0 -30 -30 -60 -60 -30 0 45 75 45 45 0 -45 -60 75 90 60</t>
  </si>
  <si>
    <t>60 90 75 0 -45 -60 45 -30 45 75 0 45 30 -60 -60 -30 -30 75 0 -45 15 15 15 15 15 15 -15 -75 -30 75 0 -45 75 -60 15 -60 0 90 -30 75 0 30 45 -45 -45 -15 -60 45 60 90 90 60 45 -60 -15 -45 -45 45 30 0 75 -30 90 0 -60 15 -60 75 -45 0 75 -30 -75 -15 15 15 15 15 15 15 -45 0 75 -30 -30 -60 -60 30 45 0 75 45 -30 45 -60 -45 0 75 90 60</t>
  </si>
  <si>
    <t>90 -45 -15 -30 -75 75 75 45 75 -75 -30 -15 -15 15 15 15 -15 -45 90 -45 -15 30 75 -75 -45 -60 -75 60 15 60 60 60 60 -75 -60 -15 -15 -15 -15 -45 -60 -75 60 15 0 -30 -60 -15 15 15 15 15 -15 -60 -30 0 15 60 -75 -60 -45 -15 -15 -15 -15 -60 -75 60 60 60 60 15 60 -75 -60 -45 -75 75 30 -15 -45 90 -45 -15 15 15 15 -15 -15 -30 -75 75 45 75 75 -75 -30 -15 -45 90</t>
  </si>
  <si>
    <t>90 -45 -15 75 75 45 -30 -75 -15 -75 -30 -15 75 15 -45 15 15 -15 90 -15 30 -45 75 -45 -75 60 15 60 -60 -75 -15 -15 60 60 -60 60 -15 -15 -75 -45 -60 -75 60 0 -30 -15 -60 15 15 15 15 15 15 -60 -15 -30 0 60 -75 -60 -45 -75 -15 -15 60 -60 60 60 -15 -15 -75 -60 60 15 60 -75 -45 75 -45 30 -15 90 -15 15 15 -45 15 75 -15 -30 -75 -15 -75 -30 45 75 75 -15 -45 90</t>
  </si>
  <si>
    <t>-75 45 -75 90 -75 -45 -45 75 0 0 -75 -15 15 0 0 -15 0 60 -60 30 90 30 0 -15 30 45 60 -15 -30 60 0 45 15 -75 90 30 90 -60 -60 -30 -75 15 -15 -30 30 30 90 -45 -45 -45 -45 -45 -45 90 30 30 -30 -15 15 -75 -30 -60 -60 90 30 90 -75 15 45 0 60 -30 -15 60 45 30 -15 0 30 90 30 -60 60 0 -15 0 0 15 -15 -75 0 0 75 -45 -45 -75 90 -75 45 -75</t>
  </si>
  <si>
    <t>45 -30 -60 90 15 60 75 75 90 90 45 15 -75 90 30 0 60 -45 45 45 -75 -60 75 -30 -15 -45 0 30 -15 75 -45 -45 -45 -45 -45 60 -60 30 -60 45 75 0 75 45 15 -75 15 -15 45 -15 -15 45 -15 15 -75 15 45 75 0 75 45 -60 30 -60 60 -45 -45 -45 -45 -45 75 -15 30 0 -45 -15 -30 75 -60 -75 45 45 -45 60 0 30 90 -75 15 45 90 90 75 75 60 15 90 -60 -30 45</t>
  </si>
  <si>
    <t>60 90 -15 75 30 30 45 30 -15 75 -45 -60 -15 90 -30 30 -45 90 15 45 -75 0 60 -45 90 60 60 -45 -15 30 15 -30 -60 15 60 30 60 30 60 -30 -75 -45 0 75 75 -75 -15 -15 -15 -15 -15 -15 -15 -15 -75 75 75 0 -45 -75 -30 60 30 60 30 60 15 -60 -30 15 30 -15 -45 60 60 90 -45 60 0 -75 45 15 90 -45 30 -30 90 -15 -60 -45 75 -15 30 45 30 30 75 -15 90 60</t>
  </si>
  <si>
    <t>-60 -60 75 -75 -75 75 30 0 -30 -75 -75 -30 15 30 15 15 15 0 -45 -60 75 45 90 -60 -45 0 30 30 0 30 30 0 -15 -30 -30 15 0 45 0 0 0 -30 -60 -75 60 60 75 -60 -30 -30 -30 -30 -60 75 60 60 -75 -60 -30 0 0 0 45 0 15 -30 -30 -15 0 30 30 0 30 30 0 -45 -60 90 45 75 -60 -45 0 15 15 15 30 15 -30 -75 -75 -30 0 30 75 -75 -75 75 -60 -60</t>
  </si>
  <si>
    <t>-60 0 -60 75 -75 30 -75 75 -75 -30 15 30 15 15 -75 -30 -60 15 0 -45 75 45 90 30 30 0 -60 0 -45 30 30 0 -15 -30 -30 15 -60 -75 0 45 0 60 0 -60 60 0 75 -30 -30 -30 -30 -30 -30 75 0 60 -60 0 60 0 45 0 -75 -60 15 -30 -30 -15 0 30 30 -45 0 -60 0 30 30 90 45 75 -45 0 15 -60 -30 -75 15 15 30 15 -30 -75 75 -75 30 -75 75 -60 0 -60</t>
  </si>
  <si>
    <t>0 15 60 -75 -60 -15 0 -30 -15 -15 -30 0 -30 -60 90 60 75 75 30 60 45 60 45 0 -45 -30 -45 -60 -45 0 30 0 -30 -60 90 75 75 90 -45 -15 30 60 75 -75 -45 90 45 45 90 90 90 90 45 45 90 -45 -75 75 60 30 -15 -45 90 75 75 90 -60 -30 0 30 0 -45 -60 -45 -30 -45 0 45 60 45 60 30 75 75 60 90 -60 -30 0 -30 -15 -15 -30 0 -15 -60 -75 60 15 0</t>
  </si>
  <si>
    <t>0 60 -75 15 0 -15 -60 -30 -15 -15 60 -30 0 90 -30 -60 -45 75 75 -30 -45 30 -60 -45 60 45 60 0 45 0 90 30 0 -60 75 -30 -15 75 90 -45 60 75 30 -75 45 -45 45 90 90 90 90 90 90 45 -45 45 -75 30 75 60 -45 90 75 -15 -30 75 -60 0 30 90 0 45 0 60 45 60 -45 -60 30 -45 -30 75 75 -45 -60 -30 90 0 -30 60 -15 -15 -30 -60 -15 0 15 -75 60 0</t>
  </si>
  <si>
    <t>-15 0 -15 75 -75 15 -15 0 90 0 90 15 15 -60 45 -30 60 75 -60 0 -30 15 75 45 45 45 45 45 -60 15 30 75 -30 -75 45 15 30 -15 90 45 75 45 -30 -45 90 30 30 90 -15 30 30 -15 90 30 30 90 -45 -30 45 75 45 90 -15 30 15 45 -75 -30 75 30 15 -60 45 45 45 45 45 75 15 -30 0 -60 75 60 -30 45 -60 15 15 90 0 90 0 -15 15 -75 75 -15 0 -15</t>
  </si>
  <si>
    <t>-75 -60 -15 -15 -45 0 45 30 0 15 -30 -75 90 75 -60 90 -45 0 15 -30 -75 75 30 45 45 45 45 75 -75 -30 -30 -30 -30 -60 -30 -30 -30 -30 -60 90 90 -75 -30 15 0 15 0 -30 -45 0 0 -45 -30 0 15 0 15 -30 -75 90 90 -60 -30 -30 -30 -30 -60 -30 -30 -30 -30 -75 75 45 45 45 45 30 75 -75 -30 15 0 -45 90 -60 75 90 -75 -30 15 0 30 45 0 -45 -15 -15 -60 -75</t>
  </si>
  <si>
    <t>-75 -60 -15 -15 -45 45 0 30 -75 0 90 15 -30 75 15 0 -60 90 -30 -45 75 30 45 -75 -30 -30 45 -75 -30 -30 -30 -30 -30 -30 45 45 75 90 -30 -60 -60 15 0 90 15 0 -75 -30 -45 0 0 -45 -30 -75 0 15 90 0 15 -60 -60 -30 90 75 45 45 -30 -30 -30 -30 -30 -30 -75 45 -30 -30 -75 45 30 75 -45 -30 90 -60 0 15 75 -30 15 90 0 -75 30 0 45 -45 -15 -15 -60 -75</t>
  </si>
  <si>
    <t>-30 15 30 60 -75 -45 -45 90 -75 90 -75 -30 -60 90 45 30 30 45 45 15 30 75 -75 -45 -75 -60 90 -45 -75 75 60 60 15 -30 15 60 60 75 -60 -75 60 30 0 -15 0 -45 -30 -75 -30 -30 -30 -30 -75 -30 -45 0 -15 0 30 60 -75 -60 75 60 60 15 -30 15 60 60 75 -75 -45 90 -60 -75 -45 -75 75 30 15 45 45 30 30 45 90 -60 -30 -75 90 -75 90 -45 -45 -75 60 30 15 -30</t>
  </si>
  <si>
    <t>-30 15 -45 -75 -45 90 30 -75 60 90 30 -75 -30 30 45 90 45 -60 -45 -75 45 -75 -60 15 90 -45 75 -75 30 75 60 60 -30 15 60 60 75 15 -60 -75 60 0 30 -15 0 -75 -45 -30 -30 -30 -30 -30 -30 -45 -75 0 -15 30 0 60 -75 -60 15 75 60 60 15 -30 60 60 75 30 -75 75 -45 90 15 -60 -75 45 -75 -45 -60 45 90 45 30 -30 -75 30 90 60 -75 30 90 -45 -75 -45 15 -30</t>
  </si>
  <si>
    <t>-75 -45 -75 60 15 -30 -45 -15 15 60 45 60 60 45 30 -15 -15 -45 -15 0 -30 -60 -45 -75 60 30 75 45 30 30 30 0 -30 -75 -60 -30 -60 -30 -30 -75 60 60 45 0 30 0 -45 -60 -45 -45 -45 -45 -60 -45 0 30 0 45 60 60 -75 -30 -30 -60 -30 -60 -75 -30 0 30 30 30 45 75 30 60 -75 -45 -60 -30 0 -15 -45 -15 -15 30 45 60 60 45 60 15 -15 -45 -30 15 60 -75 -45 -75</t>
  </si>
  <si>
    <t>-75 -45 15 -75 60 -30 -45 60 -15 15 -15 45 -15 60 60 45 -45 30 -15 0 60 -30 -60 -45 -75 30 75 45 -30 30 -75 -60 -30 30 -60 30 -30 0 60 60 -30 -75 0 -60 0 45 30 -45 -45 -45 -45 -45 -45 30 45 0 -60 0 -75 -30 60 60 0 -30 30 -60 30 -30 -60 -75 30 -30 45 75 30 -75 -45 -60 -30 60 0 -15 30 -45 45 60 60 -15 45 -15 15 -15 60 -45 -30 60 -75 15 -45 -75</t>
  </si>
  <si>
    <t>-15 90 -15 -30 60 60 -30 15 45 75 15 -45 90 -75 30 15 30 15 75 0 30 15 15 15 0 30 -75 75 15 -45 75 75 -15 0 15 -45 -30 90 -15 -60 0 60 -45 0 -30 30 90 0 0 0 0 0 0 90 30 -30 0 -45 60 0 -60 -15 90 -30 -45 15 0 -15 75 75 -45 15 75 -75 30 0 15 15 15 30 0 75 15 30 15 30 -75 90 -45 15 75 45 15 -30 60 60 -30 -15 90 -15</t>
  </si>
  <si>
    <t>-15 -75 0 -75 -60 -60 -60 -15 -75 -15 -75 45 -45 -75 45 90 90 0 60 -60 30 0 75 30 75 -60 -15 -30 -75 45 -45 45 -75 90 60 15 75 30 -45 90 15 0 -30 30 -15 45 -30 75 75 75 75 75 75 -30 45 -15 30 -30 0 15 90 -45 30 75 15 60 90 -75 45 -45 45 -75 -30 -15 -60 75 30 75 0 30 -60 60 0 90 90 45 -75 -45 45 -75 -15 -75 -15 -60 -60 -60 -75 0 -75 -15</t>
  </si>
  <si>
    <t>-45 60 30 45 90 90 90 75 -75 -60 30 -30 -60 90 -75 -60 0 60 -75 0 -15 -30 90 -30 -30 60 60 -15 60 75 90 -45 90 -60 15 -60 -30 60 30 30 30 30 30 -30 -60 -75 15 -60 -45 -30 -30 -45 -60 15 -75 -60 -30 30 30 30 30 30 60 -30 -60 15 -60 90 -45 90 75 60 -15 60 60 -30 -30 90 -30 -15 0 -75 60 0 -60 -75 90 -60 -30 30 -60 -75 75 90 90 90 45 30 60 -45</t>
  </si>
  <si>
    <t>-45 90 45 75 30 60 -30 90 -45 45 -60 45 -45 -75 0 90 30 -15 -75 75 -15 75 75 -45 30 30 15 30 60 -30 -75 -15 -15 -15 -15 -15 -30 15 -45 75 -30 45 60 0 60 60 0 -60 15 15 15 15 -60 0 60 60 0 60 45 -30 75 -45 15 -30 -15 -15 -15 -15 -15 -75 -30 60 30 15 30 30 -45 75 75 -15 75 -75 -15 30 90 0 -75 -45 45 -60 45 -45 90 -30 60 30 75 45 90 -45</t>
  </si>
  <si>
    <t>45 0 60 -30 60 0 75 45 -45 -60 -15 -60 -15 15 30 30 -75 90 90 60 -15 -60 -15 0 75 0 0 -45 90 30 0 90 60 0 -45 0 45 -75 -30 -15 -30 45 30 90 -75 90 60 -75 -75 -75 -75 -75 -75 60 90 -75 90 30 45 -30 -15 -30 -75 45 0 -45 0 60 90 0 30 90 -45 0 0 75 0 -15 -60 -15 60 90 90 -75 30 30 15 -15 -60 -15 -60 -45 45 75 0 60 -30 60 0 45</t>
  </si>
  <si>
    <t>90 45 0 -45 -45 -45 90 45 0 -45 0 45 90 -45 0 -45 -45 90 45 0 -45 -45 -45 -45 0 -45 -45 0 45 0 -45 -45 90 -45 -45 90 45 90 45 0 -45 90 45 90 90 45 0 -45 90 90 -45 90 45 0 0 45 45 0 0 -45 0 45 45 0 0 0 0 -45 90 -45 0 -45 -45 0 -45 -45 0 -45 -45 0 -45 90 -45 0 0 0 0 45 45 0 -45 0 0 45 45 0 0 45 90 -45 90 90 -45 0 45 90 90 45 90 -45 0 45 90 45 90 -45 -45 90 -45 -45 0 45 0 -45 -45 0 -45 -45 -45 -45 0 45 90 -45 -45 0 -45 90 45 0 -45 0 45 90 -45 -45 -45 0 45 90</t>
  </si>
  <si>
    <t>90 45 -45 -45 0 -45 45 90 -45 0 0 45 90 -45 0 -45 45 -45 90 -45 -45 -45 -45 -45 -45 0 45 0 0 -45 -45 0 90 -45 45 -45 90 90 45 -45 0 90 45 90 90 0 45 90 -45 90 -45 90 0 45 0 45 45 0 0 -45 45 0 45 0 0 0 0 -45 90 0 -45 -45 -45 0 -45 -45 0 -45 -45 -45 0 90 -45 0 0 0 0 45 0 45 -45 0 0 45 45 0 45 0 90 -45 90 -45 90 45 0 90 90 45 90 0 -45 45 90 90 -45 45 -45 90 0 -45 -45 0 0 45 0 -45 -45 -45 -45 -45 -45 90 -45 45 -45 0 -45 90 45 0 0 -45 90 45 -45 0 -45 -45 45 90</t>
  </si>
  <si>
    <t>90 90 90 -45 90 -45 -45 90 90 90 -45 0 0 45 90 45 45 90 -45 0 0 -45 0 45 45 90 -45 -45 0 45 45 45 0 -45 90 90 90 45 0 45 0 -45 -45 0 0 0 45 45 45 45 0 45 45 45 45 90 -45 -45 -45 0 45 45 0 0 -45 90 -45 0 0 -45 90 -45 -45 90 45 45 90 -45 -45 90 -45 0 0 -45 90 -45 0 0 45 45 0 -45 -45 -45 90 45 45 45 45 0 45 45 45 45 0 0 0 -45 -45 0 45 0 45 90 90 90 -45 0 45 45 45 0 -45 -45 90 45 45 0 -45 0 0 -45 90 45 45 90 45 0 0 -45 90 90 90 -45 -45 90 -45 90 90 90</t>
  </si>
  <si>
    <t>90 90 90 -45 90 -45 -45 90 90 90 0 -45 0 90 45 45 -45 45 90 0 0 -45 45 0 45 -45 -45 90 0 45 -45 45 45 0 90 90 0 90 45 45 -45 0 -45 0 0 0 45 45 45 45 45 0 45 -45 45 45 -45 90 45 -45 45 0 0 0 -45 90 0 0 -45 -45 90 -45 45 -45 90 90 -45 45 -45 90 -45 -45 0 0 90 -45 0 0 0 45 -45 45 90 -45 45 45 -45 45 0 45 45 45 45 45 0 0 0 -45 0 -45 45 45 90 0 90 90 0 45 45 -45 45 0 90 -45 -45 45 0 45 -45 0 0 90 45 -45 45 45 90 0 -45 0 90 90 90 -45 -45 90 -45 90 90 90</t>
  </si>
  <si>
    <t>0 -45 90 90 -45 -45 90 0 90 45 0 0 0 0 0 0 0 0 -45 90 90 0 -45 0 90 90 -45 0 0 45 -45 45 0 45 -45 0 0 90 45 0 45 90 0 0 0 45 45 -45 90 90 90 -45 -45 -45 0 0 45 45 0 45 90 45 -45 90 45 45 -45 90 45 45 90 90 0 0 90 90 0 0 90 90 45 45 90 -45 45 45 90 -45 45 90 45 0 45 45 0 0 -45 -45 -45 90 90 90 -45 45 45 0 0 0 90 45 0 45 90 0 0 -45 45 0 45 -45 45 0 0 -45 90 90 0 -45 0 90 90 -45 0 0 0 0 0 0 0 0 45 90 0 90 -45 -45 90 90 -45 0</t>
  </si>
  <si>
    <t>90 90 -45 0 0 45 90 90 90 90 45 0 0 0 0 -45 90 90 90 -45 0 0 45 0 -45 -45 90 45 45 90 -45 90 45 90 90 90 45 45 90 -45 -45 90 45 90 45 0 0 0 -45 90 45 90 90 45 45 45 45 0 -45 90 45 90 -45 0 45 0 0 0 0 -45 0 0 0 -45 -45 -45 -45 0 0 0 -45 0 0 0 0 45 0 -45 90 45 90 -45 0 45 45 45 45 90 90 45 90 -45 0 0 0 45 90 45 90 -45 -45 90 45 45 90 90 90 45 90 -45 90 45 45 90 -45 -45 0 45 0 0 -45 90 90 90 -45 0 0 0 0 45 90 90 90 90 45 0 0 -45 90 90</t>
  </si>
  <si>
    <t>90 0 90 0 -45 45 90 0 90 0 0 0 90 90 90 0 45 -45 90 90 -45 0 45 -45 -45 0 90 45 -45 45 90 90 45 90 90 90 45 45 -45 90 45 -45 90 90 0 45 90 0 0 -45 45 90 90 45 45 45 -45 45 0 45 90 90 0 -45 45 0 0 0 0 0 0 0 -45 -45 -45 -45 -45 -45 0 0 0 0 0 0 0 45 -45 0 90 90 45 0 45 -45 45 45 45 90 90 45 -45 0 0 90 45 0 90 90 -45 45 90 -45 45 45 90 90 90 45 90 90 45 -45 45 90 0 -45 -45 45 0 -45 90 90 -45 45 0 90 90 90 0 0 0 90 0 90 45 -45 0 90 0 90</t>
  </si>
  <si>
    <t>90 90 90 90 45 0 0 0 -45 90 -45 90 45 0 0 -45 90 90 90 90 45 0 0 0 -45 90 -45 0 0 0 -45 90 -45 0 0 -45 90 45 45 0 0 0 45 90 90 45 0 0 -45 90 45 0 45 90 90 -45 90 45 90 -45 -45 -45 0 -45 -45 -45 -45 0 45 45 45 45 90 45 45 45 45 90 45 45 45 45 0 -45 -45 -45 -45 0 -45 -45 -45 90 45 90 -45 90 90 45 0 45 90 -45 0 0 45 90 90 45 0 0 0 45 45 90 -45 0 0 -45 90 -45 0 0 0 -45 90 -45 0 0 0 45 90 90 90 90 -45 0 0 45 90 -45 90 -45 0 0 0 45 90 90 90 90</t>
  </si>
  <si>
    <t>90 0 90 90 90 0 90 45 0 -45 -45 90 0 0 45 90 -45 90 0 90 90 90 45 0 0 -45 0 0 0 -45 -45 90 -45 0 0 90 -45 45 45 0 0 0 90 45 90 45 0 90 0 -45 0 45 90 45 90 90 -45 90 45 0 -45 45 -45 45 -45 -45 -45 -45 0 90 -45 45 45 45 45 45 45 45 45 -45 90 0 -45 -45 -45 -45 45 -45 45 -45 0 45 90 -45 90 90 45 90 45 0 -45 0 90 0 45 90 45 90 0 0 0 45 45 -45 90 0 0 -45 90 -45 -45 0 0 0 -45 0 0 45 90 90 90 0 90 -45 90 45 0 0 90 -45 -45 0 45 90 0 90 90 90 0 90</t>
  </si>
  <si>
    <t>90 90 -45 0 -45 90 90 90 45 0 0 45 45 0 -45 90 -45 -45 90 45 45 0 -45 0 -45 0 45 0 0 -45 90 90 -45 90 45 90 -45 0 -45 -45 -45 90 45 45 45 45 0 0 45 90 -45 0 45 90 90 -45 0 45 0 0 0 45 90 90 -45 0 45 45 45 90 -45 0 -45 0 0 0 0 -45 0 -45 90 45 45 45 0 -45 90 90 45 0 0 0 45 0 -45 90 90 45 0 -45 90 45 0 0 45 45 45 45 90 -45 -45 -45 0 -45 90 45 90 -45 90 90 -45 0 0 45 0 -45 0 -45 0 45 45 90 -45 -45 90 -45 0 45 45 0 0 45 90 90 90 -45 0 -45 90 90</t>
  </si>
  <si>
    <t>90 0 90 -45 -45 90 0 90 0 90 45 45 45 0 -45 90 -45 45 -45 45 90 0 -45 0 -45 0 45 0 90 90 0 -45 -45 45 90 90 0 -45 -45 -45 -45 45 45 45 45 90 0 0 90 45 -45 0 90 90 45 -45 0 45 0 0 90 0 45 90 -45 0 45 -45 45 -45 45 90 0 0 0 0 0 0 90 45 -45 45 -45 45 0 -45 90 45 0 90 0 0 45 0 -45 45 90 90 0 -45 45 90 0 0 90 45 45 45 45 -45 -45 -45 -45 0 90 90 45 -45 -45 0 90 90 0 45 0 -45 0 -45 0 90 45 -45 45 -45 90 -45 0 45 45 45 90 0 90 0 90 -45 -45 90 0 90</t>
  </si>
  <si>
    <t>45 45 45 0 -45 -45 0 0 -45 0 -45 90 45 0 -45 0 45 45 45 0 -45 0 0 0 45 90 90 90 90 45 90 90 90 90 -45 0 0 45 90 90 45 0 -45 -45 90 90 45 45 90 -45 0 0 0 0 -45 0 0 0 45 90 90 -45 0 -45 90 90 -45 0 45 45 90 -45 -45 0 45 45 0 -45 -45 90 45 45 0 -45 90 90 -45 0 -45 90 90 45 0 0 0 -45 0 0 0 0 -45 90 45 45 90 90 -45 -45 0 45 90 90 45 0 0 -45 90 90 90 90 45 90 90 90 90 45 0 0 0 -45 0 45 45 45 0 -45 0 45 90 -45 0 -45 0 0 -45 -45 0 45 45 45</t>
  </si>
  <si>
    <t>45 45 -45 -45 45 0 0 0 -45 0 90 -45 45 -45 0 45 0 45 45 -45 0 0 90 90 0 90 0 90 90 90 45 0 90 90 90 45 -45 90 0 45 0 45 -45 -45 90 90 45 45 -45 90 0 0 0 0 0 90 0 -45 90 0 45 0 -45 90 90 -45 -45 0 45 45 -45 -45 90 45 0 0 45 90 -45 -45 45 45 0 -45 -45 90 90 -45 0 45 0 90 -45 0 90 0 0 0 0 0 90 -45 45 45 90 90 -45 -45 45 0 45 0 90 -45 45 90 90 90 0 45 90 90 90 0 90 0 90 90 0 0 -45 45 45 0 45 0 -45 45 -45 90 0 -45 0 0 0 45 -45 -45 45 45</t>
  </si>
  <si>
    <t>0 -45 90 -45 -45 45 0 -45 45 90 0 0 -45 90 0 45 0 0 -45 45 90 45 -45 0 90 90 90 90 45 0 45 -45 0 0 45 90 90 45 0 -45 -45 90 0 45 45 45 -45 90 0 0 -45 0 90 90 -45 -45 45 45 45 0 -45 -45 0 90 90 45 45 45 45 45 -45 45 90 45 45 45 45 90 45 -45 45 45 45 45 45 90 90 0 -45 -45 0 45 45 45 -45 -45 90 90 0 -45 0 0 90 -45 45 45 45 0 90 -45 -45 0 45 90 90 45 0 0 -45 45 0 45 90 90 90 90 0 -45 45 90 45 -45 0 0 45 0 90 -45 0 0 90 45 -45 0 45 -45 -45 90 -45 0</t>
  </si>
  <si>
    <t>45 0 45 0 -45 90 -45 0 45 45 0 -45 0 0 0 -45 90 90 45 45 0 -45 90 90 90 -45 0 0 0 -45 0 -45 90 90 -45 0 45 90 90 90 45 0 0 -45 0 -45 90 90 45 45 0 45 90 45 0 0 45 90 -45 0 0 45 90 -45 0 45 45 0 0 0 45 45 90 45 45 45 45 90 45 45 0 0 0 45 45 0 -45 90 45 0 0 -45 90 45 0 0 45 90 45 0 45 45 90 90 -45 0 -45 0 0 45 90 90 90 45 0 -45 90 90 -45 0 -45 0 0 0 -45 90 90 90 -45 0 45 45 90 90 -45 0 0 0 -45 0 45 45 0 -45 90 -45 0 45 0 45</t>
  </si>
  <si>
    <t>45 0 45 -45 0 90 0 -45 45 45 0 -45 0 0 90 90 0 -45 45 -45 45 0 90 90 0 90 0 -45 0 -45 0 -45 90 0 90 -45 90 45 0 90 90 0 45 -45 0 90 -45 90 45 45 0 90 45 45 0 0 90 45 0 0 -45 45 -45 90 0 45 45 0 0 90 0 45 45 45 45 45 45 45 45 0 90 0 0 45 45 0 90 -45 45 -45 0 0 45 90 0 0 45 45 90 0 45 45 90 -45 90 0 -45 45 0 90 90 0 45 90 -45 90 0 90 -45 0 -45 0 -45 0 90 0 90 90 0 45 -45 45 -45 0 90 90 0 0 -45 0 45 45 -45 0 90 0 -45 45 0 45</t>
  </si>
  <si>
    <t>-45 -45 90 90 -45 0 -45 90 45 45 45 0 0 45 45 45 0 -45 -45 -45 -45 0 45 90 -45 -45 90 45 45 45 45 90 45 90 -45 -45 -45 0 45 45 90 90 -45 90 90 -45 -45 0 45 45 45 90 90 45 0 0 0 0 45 45 45 90 90 -45 0 45 45 0 45 45 45 0 -45 90 90 90 90 -45 0 45 45 45 0 45 45 0 -45 90 90 45 45 45 0 0 0 0 45 90 90 45 45 45 0 -45 -45 90 90 -45 90 90 45 45 0 -45 -45 -45 90 45 90 45 45 45 45 90 -45 -45 90 45 0 -45 -45 -45 -45 0 45 45 45 0 0 45 45 45 90 -45 0 -45 90 90 -45 -45</t>
  </si>
  <si>
    <t>-45 -45 90 0 90 -45 -45 45 45 45 90 0 0 45 -45 45 -45 -45 45 -45 0 45 0 -45 -45 90 45 45 45 45 45 90 -45 90 -45 90 45 45 -45 0 90 90 -45 90 90 -45 45 45 -45 45 0 90 90 45 0 0 0 0 45 45 45 90 0 90 -45 45 45 0 45 45 45 -45 0 90 90 90 90 0 -45 45 45 45 0 45 45 -45 90 0 90 45 45 45 0 0 0 0 45 90 90 0 45 -45 45 45 -45 90 90 -45 90 90 0 -45 45 45 90 -45 90 -45 90 45 45 45 45 45 90 -45 -45 0 45 0 -45 45 -45 -45 45 -45 45 0 0 90 45 45 45 -45 -45 90 0 90 -45 -45</t>
  </si>
  <si>
    <t>90 90 90 90 45 90 90 -45 0 0 0 0 45 90 -45 -45 90 45 45 90 45 90 -45 90 45 0 45 90 -45 90 45 45 45 90 -45 0 45 45 0 0 -45 90 90 90 90 -45 0 45 90 -45 0 0 45 90 -45 90 90 -45 0 -45 90 45 90 45 0 -45 90 90 45 0 -45 -45 0 45 45 45 45 0 -45 -45 0 45 90 90 -45 0 45 90 45 90 -45 0 -45 90 90 -45 90 45 0 0 -45 90 45 0 -45 90 90 90 90 -45 0 0 45 45 0 -45 90 45 45 45 90 -45 90 45 0 45 90 -45 90 45 90 45 45 90 -45 -45 90 45 0 0 0 0 -45 90 90 45 90 90 90 90</t>
  </si>
  <si>
    <t>90 90 90 90 90 0 0 0 90 0 45 -45 45 -45 -45 90 45 45 90 90 45 90 -45 90 45 0 90 45 -45 45 90 -45 45 45 90 0 45 45 0 0 -45 90 90 90 90 -45 0 90 45 -45 0 0 90 45 -45 90 90 0 -45 -45 45 90 90 0 45 90 -45 90 45 -45 0 -45 45 45 0 0 45 45 -45 0 -45 45 90 -45 90 45 0 90 90 45 -45 -45 0 90 90 -45 45 90 0 0 -45 45 90 0 -45 90 90 90 90 -45 0 0 45 45 0 90 45 45 -45 90 45 -45 45 90 0 45 90 -45 90 45 90 90 45 45 90 -45 -45 45 -45 45 0 90 0 0 0 90 90 90 90 90</t>
  </si>
  <si>
    <t>45 0 -45 90 90 90 -45 90 -45 -45 -45 0 -45 -45 0 -45 90 -45 0 -45 90 -45 90 -45 0 45 45 0 -45 0 0 -45 90 -45 90 45 90 90 45 45 45 0 -45 -45 0 45 45 0 0 45 90 -45 -45 90 45 90 -45 90 90 -45 90 45 45 90 -45 0 45 90 -45 -45 -45 -45 90 -45 -45 -45 -45 90 -45 -45 -45 -45 90 45 0 -45 90 45 45 90 -45 90 90 -45 90 45 90 -45 -45 90 45 0 0 45 45 0 -45 -45 0 45 45 45 90 90 45 90 -45 90 -45 0 0 -45 0 45 45 0 -45 90 -45 90 -45 0 -45 90 -45 0 -45 -45 0 -45 -45 -45 90 -45 90 90 90 -45 0 45</t>
  </si>
  <si>
    <t>45 -45 0 90 90 90 -45 90 -45 -45 -45 0 -45 -45 0 90 -45 -45 0 90 -45 -45 90 -45 0 45 -45 45 0 0 0 -45 90 -45 45 90 90 90 45 45 45 -45 0 45 -45 0 45 0 90 0 45 -45 -45 90 45 90 -45 90 90 -45 90 45 45 90 -45 0 45 -45 90 -45 -45 -45 -45 -45 90 90 -45 -45 -45 -45 -45 90 -45 45 0 -45 90 45 45 90 -45 90 90 -45 90 45 90 -45 -45 45 0 90 0 45 0 -45 45 0 -45 45 45 45 90 90 90 45 -45 90 -45 0 0 0 45 -45 45 0 -45 90 -45 -45 90 0 -45 -45 90 0 -45 -45 0 -45 -45 -45 90 -45 90 90 90 0 -45 45</t>
  </si>
  <si>
    <t>45 90 -45 -45 90 90 90 -45 -45 0 45 45 45 0 -45 0 45 90 45 90 -45 90 -45 -45 -45 -45 90 -45 -45 0 45 45 0 -45 0 45 45 90 -45 90 45 45 0 45 45 0 45 90 -45 0 45 45 45 90 90 45 90 -45 0 0 -45 -45 90 90 90 45 0 0 -45 90 45 0 0 -45 90 90 -45 0 0 45 90 -45 0 0 45 90 90 90 -45 -45 0 0 -45 90 45 90 90 45 45 45 0 -45 90 45 0 45 45 0 45 45 90 -45 90 45 45 0 -45 0 45 45 0 -45 -45 90 -45 -45 -45 -45 90 -45 90 45 90 45 0 -45 0 45 45 45 0 -45 -45 90 90 90 -45 -45 90 45</t>
  </si>
  <si>
    <t>45 -45 90 -45 90 90 90 -45 -45 0 45 45 45 -45 0 45 0 90 45 -45 90 90 -45 -45 -45 -45 -45 90 45 -45 45 0 0 -45 0 45 45 90 -45 45 45 90 0 45 45 0 90 45 -45 0 45 45 45 90 90 45 -45 90 0 0 -45 -45 90 90 0 90 45 0 90 -45 45 -45 0 0 90 90 0 0 -45 45 -45 90 0 45 90 0 90 90 -45 -45 0 0 90 -45 45 90 90 45 45 45 0 -45 45 90 0 45 45 0 90 45 45 -45 90 45 45 0 -45 0 0 45 -45 45 90 -45 -45 -45 -45 -45 90 90 -45 45 90 0 45 0 -45 45 45 45 0 -45 -45 90 90 90 -45 90 -45 45</t>
  </si>
  <si>
    <t>90 45 0 0 -45 90 -45 0 45 90 -45 -45 0 45 90 90 -45 -45 -45 -45 0 -45 90 -45 -45 -45 0 45 0 0 0 -45 0 45 0 -45 90 90 45 0 0 -45 -45 90 90 45 0 0 -45 90 45 0 0 0 45 45 45 90 -45 90 45 90 -45 90 45 0 0 45 90 -45 0 45 90 45 0 0 45 90 45 0 -45 90 45 0 0 45 90 -45 90 45 90 -45 90 45 45 45 0 0 0 45 90 -45 0 0 45 90 90 -45 -45 0 0 45 90 90 -45 0 45 0 -45 0 0 0 45 0 -45 -45 -45 90 -45 0 -45 -45 -45 -45 90 90 45 0 -45 -45 90 45 0 -45 90 -45 0 0 45 90</t>
  </si>
  <si>
    <t>90 0 45 90 0 -45 0 -45 45 90 -45 -45 45 0 90 90 -45 -45 -45 -45 -45 0 90 -45 -45 -45 0 45 0 0 0 -45 45 0 0 -45 90 90 45 0 0 -45 -45 90 90 45 0 0 -45 90 0 0 0 45 45 45 45 -45 90 90 45 -45 90 45 90 0 0 90 45 -45 0 45 45 90 0 0 90 45 45 0 -45 45 90 0 0 90 45 90 -45 45 90 90 -45 45 45 45 45 0 0 0 90 -45 0 0 45 90 90 -45 -45 0 0 45 90 90 -45 0 0 45 -45 0 0 0 45 0 -45 -45 -45 90 0 -45 -45 -45 -45 -45 90 90 0 45 -45 -45 90 45 -45 0 -45 0 90 45 0 90</t>
  </si>
  <si>
    <t>90 0 90 -45 0 0 -45 -45 90 45 45 45 90 -45 45 45 0 45 0 90 -45 45 90 45 45 0 45 45 45 90 90 90 0 -45 -45 -45 45 -45 0 -45 0 0 90 90 0 -45 -45 -45 90 45 90 -45 0 45 45 45 45 45 45 0 -45 -45 0 -45 45 90 45 0 0 90 90 -45 -45 45 -45 -45 45 -45 -45 90 90 0 0 45 90 45 -45 0 -45 -45 0 45 45 45 45 45 45 0 -45 90 45 90 -45 -45 -45 0 90 90 0 0 -45 0 -45 45 -45 -45 -45 0 90 90 90 45 45 45 0 45 45 90 45 -45 90 0 45 0 45 45 -45 90 45 45 45 90 -45 -45 0 0 -45 90 0 90</t>
  </si>
  <si>
    <t>90 0 0 90 -45 -45 0 0 90 0 90 90 45 0 90 0 -45 90 45 -45 45 90 -45 -45 90 45 90 90 45 -45 45 0 45 90 0 90 -45 0 0 -45 0 0 45 -45 90 -45 -45 -45 90 -45 -45 -45 0 90 -45 45 -45 0 -45 90 45 -45 90 90 -45 -45 90 90 0 -45 -45 45 45 45 45 45 45 45 45 -45 -45 0 90 90 -45 -45 90 90 -45 45 90 -45 0 -45 45 -45 90 0 -45 -45 -45 90 -45 -45 -45 90 -45 45 0 0 -45 0 0 -45 90 0 90 45 0 45 -45 45 90 90 45 90 -45 -45 90 45 -45 45 90 -45 0 90 0 45 90 90 0 90 0 0 -45 -45 90 0 0 90</t>
  </si>
  <si>
    <t>90 0 45 -45 0 90 -45 45 0 -45 45 -45 45 -45 90 45 45 0 45 0 90 0 -45 -45 90 90 90 45 90 90 -45 90 0 45 90 45 45 0 0 0 0 0 -45 0 45 0 -45 -45 90 -45 -45 45 90 45 45 -45 -45 -45 45 0 0 -45 90 0 45 0 90 90 -45 -45 45 0 -45 45 45 45 45 -45 0 45 -45 -45 90 90 0 45 0 90 -45 0 0 45 -45 -45 -45 45 45 90 45 -45 -45 90 -45 -45 0 45 0 -45 0 0 0 0 0 45 45 90 45 0 90 -45 90 90 45 90 90 90 -45 -45 0 90 0 45 0 45 45 90 -45 45 -45 45 -45 0 45 -45 90 0 -45 45 0 90</t>
  </si>
  <si>
    <t>0 -45 0 -45 90 -45 45 -45 45 90 90 0 -45 45 -45 45 45 90 -45 0 45 0 45 45 0 45 -45 90 90 45 90 0 -45 90 45 0 45 90 -45 90 -45 0 45 -45 -45 -45 -45 -45 90 0 90 -45 -45 0 45 0 0 90 90 45 45 -45 0 -45 90 90 45 90 45 -45 45 0 -45 45 -45 -45 45 -45 0 45 -45 45 90 45 90 90 -45 0 -45 45 45 90 90 0 0 45 0 -45 -45 90 0 90 -45 -45 -45 -45 -45 45 0 -45 90 -45 90 45 0 45 90 -45 0 90 45 90 90 -45 45 0 45 45 0 45 0 -45 90 45 45 -45 45 -45 0 90 90 45 -45 45 -45 90 -45 0 -45 0</t>
  </si>
  <si>
    <t>-45 -45 90 45 0 -45 90 90 45 45 0 -45 0 -45 0 0 45 0 45 45 0 45 0 0 45 90 90 90 45 45 45 0 -45 -45 -45 -45 90 -45 0 45 45 0 45 45 0 0 0 0 45 0 0 0 0 -45 90 90 90 90 -45 0 0 -45 90 90 90 90 45 0 45 90 90 -45 90 45 0 0 45 90 -45 90 90 45 0 45 90 90 90 90 -45 0 0 -45 90 90 90 90 -45 0 0 0 0 45 0 0 0 0 45 45 0 45 45 0 -45 90 -45 -45 -45 -45 0 45 45 45 90 90 90 45 0 0 45 0 45 45 0 45 0 0 -45 0 -45 0 45 45 90 90 -45 0 45 90 -45 -45</t>
  </si>
  <si>
    <t>-45 -45 90 0 45 90 90 -45 45 45 -45 0 0 -45 0 0 45 0 45 45 0 45 0 90 0 45 90 90 45 -45 45 -45 45 -45 0 -45 90 -45 0 45 45 0 45 45 0 0 0 0 0 0 90 45 0 90 0 90 90 0 90 90 90 90 -45 0 -45 -45 0 90 45 90 45 -45 45 90 0 0 90 45 -45 45 90 45 90 0 -45 -45 0 -45 90 90 90 90 0 90 90 0 90 0 45 90 0 0 0 0 0 0 45 45 0 45 45 0 -45 90 -45 0 -45 45 -45 45 -45 45 90 90 45 0 90 0 45 0 45 45 0 45 0 0 -45 0 0 -45 45 45 -45 90 90 45 0 90 -45 -45</t>
  </si>
  <si>
    <t>-45 90 0 45 90 0 45 45 45 45 45 0 -45 -45 0 45 90 90 90 90 -45 -45 0 0 90 -45 45 90 45 0 45 -45 0 45 90 45 90 45 90 90 90 90 45 0 0 0 45 -45 45 -45 -45 45 90 0 -45 45 45 0 45 45 90 90 90 90 -45 0 45 45 45 45 90 0 90 90 0 0 90 90 0 90 45 45 45 45 0 -45 90 90 90 90 45 45 0 45 45 -45 0 90 45 -45 -45 45 -45 45 0 0 0 45 90 90 90 90 45 90 45 90 45 0 -45 45 0 45 90 45 -45 90 0 0 -45 -45 90 90 90 90 45 0 -45 -45 0 45 45 45 45 45 0 90 45 0 90 -45</t>
  </si>
  <si>
    <t>0 -45 90 45 90 90 90 -45 90 90 90 45 0 0 0 45 90 90 45 0 0 0 45 0 -45 90 90 45 0 -45 -45 90 90 -45 0 45 45 90 -45 0 0 0 0 -45 0 0 45 90 45 0 45 0 -45 -45 90 90 90 -45 90 -45 90 45 90 45 45 0 45 90 -45 -45 0 45 90 -45 0 0 -45 90 45 0 -45 -45 90 45 0 45 45 90 45 90 -45 90 -45 90 90 90 -45 -45 0 45 0 45 90 45 0 0 -45 0 0 0 0 -45 90 45 45 0 -45 90 90 -45 -45 0 45 90 90 -45 0 45 0 0 0 45 90 90 45 0 0 0 45 90 90 90 -45 90 90 90 45 90 -45 0</t>
  </si>
  <si>
    <t>0 -45 45 90 90 90 90 -45 90 90 90 0 0 0 45 45 90 0 0 90 45 0 45 0 90 90 -45 45 0 -45 -45 90 90 -45 0 45 45 90 0 0 0 0 0 -45 -45 0 45 90 0 45 45 -45 0 -45 90 90 90 -45 90 -45 90 45 90 45 45 0 45 90 -45 -45 0 90 45 0 -45 -45 0 45 90 0 -45 -45 90 45 0 45 45 90 45 90 -45 90 -45 90 90 90 -45 0 -45 45 45 0 90 45 0 -45 -45 0 0 0 0 0 90 45 45 0 -45 90 90 -45 -45 0 45 -45 90 90 0 45 0 45 90 0 0 90 45 45 0 0 0 90 90 90 -45 90 90 90 90 45 -45 0</t>
  </si>
  <si>
    <t>0 -45 -45 0 45 45 45 45 0 -45 -45 0 0 0 0 -45 -45 0 45 90 90 90 90 45 0 45 90 -45 0 45 90 -45 0 45 90 -45 -45 90 -45 0 0 0 0 -45 90 45 45 90 45 90 -45 -45 0 45 45 45 90 45 0 0 -45 90 90 90 45 0 0 -45 0 -45 -45 0 45 0 -45 -45 0 45 0 -45 -45 0 -45 0 0 45 90 90 90 -45 0 0 45 90 45 45 45 0 -45 -45 90 45 90 45 45 90 -45 0 0 0 0 -45 90 -45 -45 90 45 0 -45 90 45 0 -45 90 45 0 45 90 90 90 90 45 0 -45 -45 0 0 0 0 -45 -45 0 45 45 45 45 0 -45 -45 0</t>
  </si>
  <si>
    <t>0 -45 -45 0 45 45 45 -45 45 -45 0 0 0 0 0 -45 -45 0 90 90 90 90 45 45 0 90 45 -45 0 45 90 -45 45 0 -45 90 -45 90 -45 0 0 0 0 -45 45 90 45 90 45 90 -45 45 -45 0 45 45 90 0 45 0 -45 90 90 0 90 0 45 -45 0 -45 -45 0 45 0 -45 -45 0 45 0 -45 -45 0 -45 45 0 90 0 90 90 -45 0 45 0 90 45 45 0 -45 45 -45 90 45 90 45 90 45 -45 0 0 0 0 -45 90 -45 90 -45 0 45 -45 90 45 0 -45 45 90 0 45 45 90 90 90 90 0 -45 -45 0 0 0 0 0 -45 45 -45 45 45 45 0 -45 -45 0</t>
  </si>
  <si>
    <t>0 45 90 90 45 45 90 -45 -45 90 90 90 -45 -45 -45 90 -45 -45 -45 -45 0 45 45 45 90 -45 -45 90 -45 0 -45 90 -45 0 -45 0 45 0 -45 90 45 0 -45 0 -45 90 90 90 90 -45 -45 0 45 45 45 45 90 90 90 90 -45 90 90 -45 0 45 90 -45 0 0 45 45 45 0 -45 -45 0 45 45 45 0 0 -45 90 45 0 -45 90 90 -45 90 90 90 90 45 45 45 45 0 -45 -45 90 90 90 90 -45 0 -45 0 45 90 -45 0 45 0 -45 0 -45 90 -45 0 -45 90 -45 -45 90 45 45 45 0 -45 -45 -45 -45 90 -45 -45 -45 90 90 90 -45 -45 90 45 45 90 90 45 0</t>
  </si>
  <si>
    <t>0 45 90 90 45 -45 45 90 -45 90 90 90 -45 -45 -45 90 -45 45 -45 -45 45 45 -45 -45 0 -45 90 90 -45 0 -45 90 0 -45 -45 0 45 0 -45 90 45 0 -45 0 90 90 90 90 -45 -45 45 45 -45 45 45 0 90 90 90 90 90 90 -45 0 -45 45 -45 90 0 0 45 0 45 45 -45 -45 45 45 0 45 0 0 90 -45 45 -45 0 -45 90 90 90 90 90 90 0 45 45 -45 45 45 -45 -45 90 90 90 90 0 -45 0 45 90 -45 0 45 0 -45 -45 0 90 -45 0 -45 90 90 -45 0 -45 -45 45 45 -45 -45 45 -45 90 -45 -45 -45 90 90 90 -45 90 45 -45 45 90 90 45 0</t>
  </si>
  <si>
    <t>0 -45 90 90 -45 -45 0 -45 90 -45 90 90 -45 0 0 0 45 90 45 90 -45 0 -45 0 -45 90 45 45 45 0 -45 -45 0 0 -45 0 45 0 0 0 0 45 0 0 -45 90 90 45 0 0 45 0 -45 -45 90 90 90 -45 0 -45 0 45 0 -45 -45 0 45 45 90 45 90 90 90 -45 0 0 -45 90 90 90 45 90 45 45 0 -45 -45 0 45 0 -45 0 -45 90 90 90 -45 -45 0 45 0 0 45 90 90 -45 0 0 45 0 0 0 0 45 0 -45 0 0 -45 -45 0 45 45 45 90 -45 0 -45 0 -45 90 45 90 45 0 0 0 -45 90 90 -45 90 -45 0 -45 -45 90 90 -45 0</t>
  </si>
  <si>
    <t>0 -45 90 90 -45 -45 0 90 -45 -45 90 0 0 90 -45 0 90 45 45 -45 90 0 -45 0 -45 45 45 45 90 -45 -45 0 0 0 -45 0 45 0 0 0 0 0 45 90 0 -45 0 90 0 45 45 -45 -45 0 90 90 90 -45 0 -45 45 0 -45 0 45 45 -45 0 90 45 90 90 90 -45 0 0 -45 90 90 90 45 90 0 -45 45 45 0 -45 0 45 -45 0 -45 90 90 90 0 -45 -45 45 45 0 90 0 -45 0 90 45 0 0 0 0 0 45 0 -45 0 0 0 -45 -45 90 45 45 45 -45 0 -45 0 90 -45 45 45 90 0 -45 90 0 0 90 -45 -45 90 0 -45 -45 90 90 -45 0</t>
  </si>
  <si>
    <t>45 0 -45 90 -45 -45 0 45 0 45 45 0 -45 -45 -45 -45 90 -45 -45 90 45 90 -45 0 0 45 90 90 90 45 0 -45 -45 -45 0 45 45 45 0 -45 0 45 0 45 45 90 45 0 -45 90 45 90 90 -45 0 0 45 90 45 0 -45 90 -45 0 0 0 45 0 45 90 -45 -45 90 45 45 45 45 90 -45 -45 90 45 0 45 0 0 0 -45 90 -45 0 45 90 45 0 0 -45 90 90 45 90 -45 0 45 90 45 45 0 45 0 -45 0 45 45 45 0 -45 -45 -45 0 45 90 90 90 45 0 0 -45 90 45 90 -45 -45 90 -45 -45 -45 -45 0 45 45 0 45 0 -45 -45 90 -45 0 45</t>
  </si>
  <si>
    <t>45 0 -45 90 -45 45 -45 0 0 45 45 0 -45 -45 -45 -45 -45 90 -45 90 45 90 0 0 -45 90 90 90 45 45 -45 0 -45 45 45 -45 0 45 -45 0 0 45 0 45 45 90 0 45 -45 45 90 90 0 90 -45 0 90 45 45 0 -45 90 0 0 -45 0 45 0 90 45 -45 45 -45 90 45 45 90 -45 45 -45 45 90 0 45 0 -45 0 0 90 -45 0 45 45 90 0 -45 90 0 90 90 45 -45 45 0 90 45 45 0 45 0 0 -45 45 0 -45 45 45 -45 0 -45 45 45 90 90 90 -45 0 0 90 45 90 -45 90 -45 -45 -45 -45 -45 0 45 45 0 0 -45 45 -45 90 -45 0 45</t>
  </si>
  <si>
    <t>90 45 0 0 0 45 0 0 45 90 90 90 -45 90 45 0 -45 0 45 90 45 0 -45 90 45 45 90 90 90 45 45 90 -45 90 45 45 0 0 -45 -45 0 45 45 45 0 -45 -45 -45 -45 90 -45 -45 0 45 45 90 -45 -45 -45 90 45 0 -45 0 0 45 45 90 -45 0 0 -45 -45 90 45 45 90 -45 -45 0 0 -45 90 45 45 0 0 -45 0 45 90 -45 -45 -45 90 45 45 0 -45 -45 90 -45 -45 -45 -45 0 45 45 45 0 -45 -45 0 0 45 45 90 -45 90 45 45 90 90 90 45 45 90 -45 0 45 90 45 0 -45 0 45 90 -45 90 90 90 45 0 0 45 0 0 0 45 90</t>
  </si>
  <si>
    <t>90 45 0 0 0 45 0 90 0 90 90 45 -45 45 90 -45 0 0 90 45 0 45 -45 45 45 90 90 90 90 45 45 90 -45 45 45 90 0 0 -45 45 -45 0 45 -45 45 0 -45 -45 -45 -45 -45 45 45 90 0 90 -45 -45 -45 90 0 45 -45 0 0 45 -45 45 90 0 0 -45 -45 90 45 45 90 -45 -45 0 0 90 45 -45 45 0 0 -45 45 0 90 -45 -45 -45 90 0 90 45 45 -45 -45 -45 -45 -45 0 45 -45 45 0 -45 45 -45 0 0 90 45 45 -45 90 45 45 90 90 90 90 45 45 -45 45 0 45 90 0 0 -45 90 45 -45 45 90 90 0 90 0 45 0 0 0 45 90</t>
  </si>
  <si>
    <t>0 0 90 -45 90 45 0 90 -45 0 45 45 45 90 90 90 90 45 -45 90 90 45 0 0 -45 45 45 0 90 45 45 -45 0 90 0 45 -45 90 90 0 45 -45 0 90 90 45 0 0 45 90 45 0 -45 45 45 45 0 -45 0 -45 -45 0 90 90 45 0 90 -45 90 0 0 0 90 90 90 90 90 90 0 0 0 90 -45 90 0 45 90 90 0 -45 -45 0 -45 0 45 45 45 -45 0 45 90 45 0 0 45 90 90 0 -45 45 0 90 90 -45 45 0 90 0 -45 45 45 90 0 45 45 -45 0 0 45 90 90 -45 45 90 90 90 90 45 45 45 0 -45 90 0 45 90 -45 90 0 0</t>
  </si>
  <si>
    <t>90 -45 0 0 -45 90 90 45 0 0 45 45 45 45 0 -45 90 -45 -45 -45 0 0 0 45 90 90 -45 90 90 -45 0 -45 -45 90 45 90 45 45 0 45 0 -45 -45 0 -45 90 45 90 -45 0 -45 0 0 0 0 45 90 90 90 90 -45 90 90 45 90 90 -45 0 0 0 45 90 -45 0 0 0 0 -45 90 45 0 0 0 -45 90 90 45 90 90 -45 90 90 90 90 45 0 0 0 0 -45 0 -45 90 45 90 -45 0 -45 -45 0 45 0 45 45 90 45 90 -45 -45 0 -45 90 90 -45 90 90 45 0 0 0 -45 -45 -45 90 -45 0 45 45 45 45 0 0 45 90 90 -45 0 0 -45 90</t>
  </si>
  <si>
    <t>90 0 0 -45 90 90 -45 0 45 0 45 -45 45 45 45 0 90 -45 -45 -45 0 0 90 0 90 45 -45 90 90 0 -45 -45 -45 45 90 90 45 45 0 45 -45 0 -45 0 -45 45 90 90 0 -45 -45 0 90 90 90 90 90 0 0 0 45 -45 90 45 90 0 0 90 -45 0 90 45 0 0 -45 -45 0 0 45 90 0 -45 90 0 0 90 45 90 -45 45 0 0 0 90 90 90 90 90 0 -45 -45 0 90 90 45 -45 0 -45 0 -45 45 0 45 45 90 90 45 -45 -45 -45 0 90 90 -45 45 90 0 90 0 0 -45 -45 -45 90 0 45 45 45 -45 45 0 45 0 -45 90 90 -45 0 0 90</t>
  </si>
  <si>
    <t>0 -45 -45 90 90 45 45 0 -45 90 45 0 0 45 0 0 0 -45 0 90 90 90 90 -45 -45 0 45 90 -45 0 -45 90 90 0 0 0 90 45 -45 0 90 -45 -45 0 90 90 90 45 45 0 90 0 45 90 90 45 0 90 -45 45 45 45 45 45 45 -45 90 -45 90 -45 90 90 0 90 90 90 90 0 90 90 -45 90 -45 90 -45 45 45 45 45 45 45 -45 90 0 45 90 90 45 0 90 0 45 45 90 90 90 0 -45 -45 90 0 -45 45 90 0 0 0 90 90 -45 0 -45 90 45 0 -45 -45 90 90 90 90 0 -45 0 0 0 45 0 0 45 90 -45 0 45 45 90 90 -45 -45 0</t>
  </si>
  <si>
    <t>45 45 0 45 45 0 -45 -45 0 45 0 -45 0 0 45 90 45 45 45 45 90 45 0 0 45 90 90 45 0 0 -45 90 90 90 90 45 45 90 45 0 -45 -45 90 45 90 45 45 45 90 -45 0 45 0 -45 90 45 0 0 0 45 90 90 45 0 0 0 -45 90 90 90 90 -45 90 -45 0 0 -45 90 -45 90 90 90 90 -45 0 0 0 45 90 90 45 0 0 0 45 90 -45 0 45 0 -45 90 45 45 45 90 45 90 -45 -45 0 45 90 45 45 90 90 90 90 -45 0 0 45 90 90 45 0 0 45 90 45 45 45 45 90 45 0 0 -45 0 45 0 -45 -45 0 45 45 0 45 45</t>
  </si>
  <si>
    <t>45 45 0 45 -45 45 0 45 -45 0 0 -45 0 0 90 45 45 45 45 45 90 45 0 90 0 45 90 45 0 0 90 90 90 90 -45 45 45 90 45 0 -45 45 -45 90 90 45 -45 45 45 90 0 45 0 -45 90 0 0 45 0 90 45 0 90 45 90 0 0 90 90 90 -45 90 -45 0 -45 -45 0 -45 90 -45 90 90 90 0 0 90 45 90 0 45 90 0 45 0 0 90 -45 0 45 0 90 45 45 -45 45 90 90 -45 45 -45 0 45 90 45 45 -45 90 90 90 90 0 0 45 90 45 0 90 0 45 90 45 45 45 45 45 90 0 0 -45 0 0 -45 45 0 45 -45 45 0 45 45</t>
  </si>
  <si>
    <t>0 0 -45 90 90 90 -45 90 -45 90 45 45 0 45 45 45 45 0 45 0 -45 90 45 0 45 90 -45 90 -45 90 90 -45 90 -45 0 45 45 90 -45 -45 -45 -45 0 -45 -45 90 45 45 45 0 -45 -45 -45 -45 90 45 0 0 -45 90 45 0 0 -45 90 45 90 45 90 -45 -45 0 45 90 90 90 90 45 0 -45 -45 90 45 90 45 90 -45 0 0 45 90 -45 0 0 45 90 -45 -45 -45 -45 0 45 45 45 90 -45 -45 0 -45 -45 -45 -45 90 45 45 0 -45 90 -45 90 90 -45 90 -45 90 45 0 45 90 -45 0 45 0 45 45 45 45 0 45 45 90 -45 90 -45 90 90 90 -45 0 0</t>
  </si>
  <si>
    <t>0 90 90 0 90 -45 -45 90 -45 45 45 90 0 45 45 45 45 45 0 -45 0 90 45 0 45 -45 90 90 -45 90 90 -45 90 0 -45 45 -45 -45 45 -45 90 -45 -45 0 45 -45 90 -45 45 -45 45 -45 0 -45 45 90 0 0 -45 45 90 0 0 90 -45 45 90 45 -45 -45 90 45 0 90 90 90 90 0 45 90 -45 -45 45 90 45 -45 90 0 0 90 45 -45 0 0 90 45 -45 0 -45 45 -45 45 -45 90 -45 45 0 -45 -45 90 -45 45 -45 -45 45 -45 0 90 -45 90 90 -45 90 90 -45 45 0 45 90 0 -45 0 45 45 45 45 45 0 90 45 45 -45 90 -45 -45 90 0 90 90 0</t>
  </si>
  <si>
    <t>-45 45 0 -45 45 45 90 45 0 45 45 0 90 45 0 90 -45 90 0 45 -45 90 0 -45 90 -45 -45 45 0 0 0 90 0 -45 -45 -45 -45 -45 -45 -45 45 90 45 45 45 45 -45 0 45 90 0 90 0 0 90 0 -45 45 90 45 45 0 0 45 0 45 45 45 45 45 45 45 45 45 90 90 45 45 45 45 45 45 45 45 45 0 45 0 0 45 45 90 45 -45 0 90 0 0 90 0 90 45 0 -45 45 45 45 45 90 45 -45 -45 -45 -45 -45 -45 -45 0 90 0 0 0 45 -45 -45 90 -45 0 90 -45 45 0 90 -45 90 0 45 90 0 45 45 0 45 90 45 45 -45 0 45 -45</t>
  </si>
  <si>
    <t>-45 90 45 45 45 45 0 45 45 45 90 45 0 45 90 90 -45 0 0 45 90 90 45 90 -45 90 90 -45 0 0 0 -45 90 90 90 -45 -45 0 0 -45 90 90 90 90 45 0 0 0 0 -45 90 90 90 90 45 0 45 45 90 90 45 0 0 45 90 45 90 45 0 0 0 -45 90 -45 0 0 -45 90 -45 0 0 0 45 90 45 90 45 0 0 45 90 90 45 45 0 45 90 90 90 90 -45 0 0 0 0 45 90 90 90 90 -45 0 0 -45 -45 90 90 90 -45 0 0 0 -45 90 90 -45 90 45 90 90 45 0 0 -45 90 90 45 0 45 90 45 45 45 0 45 45 45 45 90 -45</t>
  </si>
  <si>
    <t>-45 45 90 45 45 45 45 45 0 45 90 0 45 90 90 45 0 0 -45 45 90 90 45 -45 90 90 0 0 0 90 -45 -45 90 90 90 -45 -45 0 0 90 90 -45 0 90 90 0 90 0 90 90 45 0 -45 90 0 45 45 45 90 90 45 0 0 90 45 45 90 0 0 0 45 -45 -45 90 0 0 90 -45 -45 45 0 0 0 90 45 45 90 0 0 45 90 90 45 45 45 0 90 -45 0 45 90 90 0 90 0 90 90 0 -45 90 90 0 0 -45 -45 90 90 90 -45 -45 90 0 0 0 90 90 -45 45 90 90 45 -45 0 0 45 90 90 45 0 90 45 0 45 45 45 45 45 90 45 -45</t>
  </si>
  <si>
    <t>0 -45 45 -45 90 0 0 -45 0 -45 0 -45 0 90 90 45 -45 45 -45 0 0 0 -45 0 45 90 90 -45 -45 45 45 0 0 0 45 45 45 90 -45 0 0 90 90 -45 0 90 -45 -45 0 0 0 90 45 0 0 45 90 0 90 -45 0 -45 45 90 45 -45 45 90 90 -45 0 45 0 0 0 0 0 0 45 0 -45 90 90 45 -45 45 90 45 -45 0 -45 90 0 90 45 0 0 45 90 0 0 0 -45 -45 90 0 -45 90 90 0 0 -45 90 45 45 45 0 0 0 45 45 -45 -45 90 90 45 0 -45 0 0 0 -45 45 -45 45 90 90 0 -45 0 -45 0 -45 0 0 90 -45 45 -45 0</t>
  </si>
  <si>
    <t>90 -45 0 45 45 90 90 90 90 -45 45 -45 45 -45 90 -45 0 0 45 0 0 45 0 0 90 45 -45 90 90 0 0 90 90 45 90 90 -45 0 0 0 -45 90 45 45 45 45 90 90 45 0 45 -45 0 0 -45 45 90 -45 45 45 -45 -45 0 -45 90 -45 45 90 90 -45 -45 90 0 0 0 0 0 0 90 -45 -45 90 90 45 -45 90 -45 0 -45 -45 45 45 -45 90 45 -45 0 0 -45 45 0 45 90 90 45 45 45 45 90 -45 0 0 0 -45 90 90 45 90 90 0 0 90 90 -45 45 90 0 0 45 0 0 45 0 0 -45 90 -45 45 -45 45 -45 90 90 90 90 45 45 0 -45 90</t>
  </si>
  <si>
    <t>90 45 0 0 0 45 90 90 45 0 0 0 0 -45 0 0 0 0 -45 90 90 90 90 45 0 0 0 0 -45 -45 0 45 0 -45 -45 90 45 90 45 90 45 0 -45 -45 0 45 45 0 -45 -45 90 45 45 0 -45 -45 -45 90 -45 -45 90 -45 90 -45 0 45 90 -45 -45 0 45 0 0 -45 -45 -45 -45 0 0 45 0 -45 -45 90 45 0 -45 90 -45 90 -45 -45 90 -45 -45 -45 0 45 45 90 -45 -45 0 45 45 0 -45 -45 0 45 90 45 90 45 90 -45 -45 0 45 0 -45 -45 0 0 0 0 45 90 90 90 90 -45 0 0 0 0 -45 0 0 0 0 45 90 90 45 0 0 0 45 90</t>
  </si>
  <si>
    <t>90 0 0 0 45 45 90 0 0 0 0 0 0 90 0 45 90 0 0 90 -45 0 90 -45 90 45 0 0 -45 45 -45 0 -45 0 -45 90 45 90 45 90 45 -45 0 -45 45 0 -45 45 0 -45 45 90 45 -45 0 -45 -45 90 -45 -45 90 -45 90 -45 45 0 -45 -45 90 0 45 0 0 -45 -45 -45 -45 0 0 45 0 90 -45 -45 0 45 -45 90 -45 90 -45 -45 90 -45 -45 0 -45 45 90 45 -45 0 45 -45 0 45 -45 0 -45 45 90 45 90 45 90 -45 0 -45 0 -45 45 -45 0 0 45 90 -45 90 0 -45 90 0 0 90 45 0 90 0 0 0 0 0 0 90 45 45 0 0 0 90</t>
  </si>
  <si>
    <t>0 -45 -45 -45 45 0 0 45 -45 0 0 90 -45 45 0 -45 90 90 45 45 45 45 45 45 -45 -45 0 -45 0 45 45 0 45 45 90 -45 0 0 0 45 -45 0 90 -45 90 -45 0 45 90 0 -45 0 90 90 45 45 45 -45 -45 -45 90 -45 45 45 90 0 45 -45 0 0 -45 -45 45 -45 -45 -45 -45 45 -45 -45 0 0 -45 45 0 90 45 45 -45 90 -45 -45 -45 45 45 45 90 90 0 -45 0 90 45 0 -45 90 -45 90 0 -45 45 0 0 0 -45 90 45 45 0 45 45 0 -45 0 -45 -45 45 45 45 45 45 45 90 90 -45 0 45 -45 90 0 0 -45 45 0 0 45 -45 -45 -45 0</t>
  </si>
  <si>
    <t>-45 0 90 0 45 45 45 45 -45 90 45 45 90 0 0 90 45 90 45 90 90 90 0 45 45 -45 90 -45 -45 45 -45 -45 45 45 0 -45 0 -45 90 45 90 0 0 90 90 0 -45 0 90 0 90 90 45 90 45 45 45 45 0 90 -45 0 90 -45 45 0 90 90 90 90 90 0 0 90 90 90 90 0 0 90 90 90 90 90 0 45 -45 90 0 -45 90 0 45 45 45 45 90 45 90 90 0 90 0 -45 0 90 90 0 0 90 45 90 -45 0 -45 0 45 45 -45 -45 45 -45 -45 90 -45 45 45 0 90 90 90 45 90 45 90 0 0 90 45 45 90 -45 45 45 45 45 0 90 0 -45</t>
  </si>
  <si>
    <t>-45 0 0 -45 90 90 90 45 0 0 -45 90 90 90 90 45 90 -45 0 -45 -45 0 45 90 90 45 0 45 90 -45 90 90 -45 -45 90 90 90 45 0 0 -45 -45 0 -45 90 45 45 45 0 0 0 -45 -45 90 45 0 0 0 0 45 90 45 0 45 0 -45 90 90 45 90 90 45 45 45 0 0 45 45 45 90 90 45 90 90 -45 0 45 0 45 90 45 0 0 0 0 45 90 -45 -45 0 0 0 45 45 45 90 -45 0 -45 -45 0 0 45 90 90 90 -45 -45 90 90 -45 90 45 0 45 90 90 45 0 -45 -45 0 -45 90 45 90 90 90 90 -45 0 0 45 90 90 90 -45 0 0 -45</t>
  </si>
  <si>
    <t>-45 0 0 90 -45 0 90 0 90 45 -45 90 90 90 90 90 45 -45 0 -45 -45 0 90 90 45 45 0 45 90 -45 90 90 -45 -45 90 90 0 0 90 45 -45 -45 0 90 -45 45 45 45 0 0 0 -45 -45 90 0 0 0 0 45 45 90 45 0 45 -45 0 90 90 45 90 90 45 45 45 0 0 45 45 45 90 90 45 90 90 0 -45 45 0 45 90 45 45 0 0 0 0 90 -45 -45 0 0 0 45 45 45 -45 90 0 -45 -45 45 90 0 0 90 90 -45 -45 90 90 -45 90 45 0 45 45 90 90 0 -45 -45 0 -45 45 90 90 90 90 90 -45 45 90 0 90 0 -45 90 0 0 -45</t>
  </si>
  <si>
    <t>-45 45 90 90 45 45 90 -45 -45 -45 45 90 90 90 90 45 45 -45 -45 90 90 0 90 90 90 45 90 0 90 90 45 0 -45 0 90 -45 90 0 45 -45 0 -45 45 45 0 0 90 90 -45 45 90 -45 90 0 0 0 -45 45 90 90 45 90 45 0 45 0 0 0 90 90 0 45 -45 -45 -45 -45 -45 -45 45 0 90 90 0 0 0 45 0 45 90 45 90 90 45 -45 0 0 0 90 -45 90 45 -45 90 90 0 0 45 45 -45 0 -45 45 0 90 -45 90 0 -45 0 45 90 90 0 90 45 90 90 90 0 90 90 -45 -45 45 45 90 90 90 90 45 -45 -45 -45 90 45 45 90 90 45 -45</t>
  </si>
  <si>
    <t>45 0 0 45 90 45 0 -45 -45 0 45 45 0 -45 90 45 0 -45 0 45 45 45 45 90 45 0 -45 -45 -45 0 45 90 45 0 -45 90 -45 0 45 90 45 45 45 45 90 -45 -45 0 -45 -45 0 45 45 45 0 -45 -45 -45 -45 90 45 0 -45 -45 -45 -45 0 0 0 -45 90 90 -45 0 0 0 0 -45 90 90 -45 0 0 0 -45 -45 -45 -45 0 45 90 -45 -45 -45 -45 0 45 45 45 0 -45 -45 0 -45 -45 90 45 45 45 45 90 45 0 -45 90 -45 0 45 90 45 0 -45 -45 -45 0 45 90 45 45 45 45 0 -45 0 45 90 -45 0 45 45 0 -45 -45 0 45 90 45 0 0 45</t>
  </si>
  <si>
    <t>45 0 90 0 45 0 45 -45 -45 45 45 0 0 -45 90 45 -45 0 0 45 45 45 45 45 -45 90 0 -45 -45 0 90 45 45 0 90 -45 -45 0 45 90 45 -45 -45 45 45 45 90 0 -45 45 -45 45 45 0 0 -45 -45 45 -45 -45 90 -45 -45 0 -45 -45 0 0 90 0 -45 90 0 -45 0 0 -45 0 90 -45 0 90 0 0 -45 -45 0 -45 -45 90 -45 -45 45 -45 -45 0 0 45 45 -45 45 -45 0 90 45 45 45 -45 -45 45 90 45 0 -45 -45 90 0 45 45 90 0 -45 -45 0 90 -45 45 45 45 45 45 0 0 -45 45 90 -45 0 0 45 45 -45 -45 45 0 45 0 90 0 45</t>
  </si>
  <si>
    <t>90 -45 -45 45 45 0 45 -45 45 45 -45 45 0 90 90 0 90 0 -45 0 45 45 -45 45 45 -45 0 45 0 45 90 45 -45 -45 90 -45 90 90 0 -45 -45 -45 45 0 90 90 0 45 45 45 45 0 90 -45 90 -45 -45 -45 90 45 90 90 90 90 90 90 -45 45 45 0 90 0 90 90 -45 -45 90 90 0 90 0 45 45 -45 90 90 90 90 90 90 45 90 -45 -45 -45 90 -45 90 0 45 45 45 45 0 90 90 0 45 -45 -45 -45 0 90 90 -45 90 -45 -45 45 90 45 0 45 0 -45 45 45 -45 45 45 0 -45 0 90 0 90 90 0 45 -45 45 45 -45 45 0 45 45 -45 -45 90</t>
  </si>
  <si>
    <t>45 45 45 45 90 0 0 -45 90 90 90 90 -45 -45 -45 45 -45 -45 0 90 0 90 0 -45 90 0 45 45 0 90 90 90 90 90 90 -45 45 0 0 90 0 -45 0 90 90 -45 45 45 0 0 45 -45 45 45 90 45 -45 45 0 45 -45 -45 45 45 0 45 0 45 90 90 0 90 90 -45 90 90 -45 90 90 0 90 90 45 0 45 0 45 45 -45 -45 45 0 45 -45 45 90 45 45 -45 45 0 0 45 45 -45 90 90 0 -45 0 90 0 0 45 -45 90 90 90 90 90 90 0 45 45 0 90 -45 0 90 0 90 0 -45 -45 45 -45 -45 -45 90 90 90 90 -45 0 0 90 45 45 45 45</t>
  </si>
  <si>
    <t>45 45 0 0 0 0 -45 90 90 90 45 0 0 0 0 -45 90 90 45 0 0 -45 90 -45 90 -45 90 90 90 -45 0 0 45 90 -45 0 -45 -45 90 45 0 -45 90 90 90 -45 0 0 0 0 45 90 90 45 0 -45 90 90 45 0 -45 90 90 90 45 0 45 90 -45 -45 90 45 45 90 90 90 90 45 45 90 -45 -45 90 45 0 45 90 90 90 -45 0 45 90 90 -45 0 45 90 90 45 0 0 0 0 -45 90 90 90 -45 0 45 90 -45 -45 0 -45 90 45 0 0 -45 90 90 90 -45 90 -45 90 -45 0 0 45 90 90 -45 0 0 0 0 45 90 90 90 -45 0 0 0 0 45 45</t>
  </si>
  <si>
    <t>45 45 0 90 0 0 0 0 90 -45 0 0 90 45 0 90 0 0 -45 90 45 90 -45 -45 90 -45 90 90 0 90 0 -45 45 -45 90 0 -45 45 -45 90 0 90 90 90 -45 0 0 -45 0 0 45 90 90 45 -45 0 90 90 45 0 -45 90 90 90 0 45 90 45 -45 45 -45 45 90 90 90 90 90 90 45 -45 45 -45 45 90 45 0 90 90 90 -45 0 45 90 90 0 -45 45 90 90 45 0 0 -45 0 0 -45 90 90 90 0 90 -45 45 -45 0 90 -45 45 -45 0 90 0 90 90 -45 90 -45 -45 90 45 90 -45 0 0 90 0 45 90 0 0 -45 90 0 0 0 0 90 0 45 45</t>
  </si>
  <si>
    <t>-45 -45 90 90 90 0 90 0 90 90 -45 90 45 -45 -45 -45 45 0 45 -45 0 0 45 0 -45 -45 -45 90 90 -45 90 0 90 45 90 90 -45 90 0 0 -45 0 45 0 90 -45 90 45 -45 90 -45 -45 45 0 -45 -45 -45 90 -45 -45 90 -45 -45 0 -45 45 45 -45 90 90 45 45 90 90 90 90 90 90 45 45 90 90 -45 45 45 -45 0 -45 -45 90 -45 -45 90 -45 -45 -45 0 45 -45 -45 90 -45 45 90 -45 90 0 45 0 -45 0 0 90 -45 90 90 45 90 0 90 -45 90 90 -45 -45 -45 0 45 0 0 -45 45 0 45 -45 -45 -45 45 90 -45 90 90 0 90 0 90 90 90 -45 -45</t>
  </si>
  <si>
    <t>0 45 90 -45 -45 0 45 45 45 0 -45 -45 0 0 -45 90 90 45 45 90 45 0 -45 90 90 -45 0 0 45 45 0 -45 0 0 0 0 -45 -45 90 90 90 45 0 45 90 45 0 0 -45 90 90 45 45 90 -45 90 -45 -45 0 45 90 -45 -45 0 45 90 90 45 90 45 0 -45 -45 90 90 90 90 -45 -45 0 45 90 45 90 90 45 0 -45 -45 90 45 0 -45 -45 90 -45 90 45 45 90 90 -45 0 0 45 90 45 0 45 90 90 90 -45 -45 0 0 0 0 -45 0 45 45 0 0 -45 90 90 -45 0 45 90 45 45 90 90 -45 0 0 -45 -45 0 45 45 45 0 -45 -45 90 45 0</t>
  </si>
  <si>
    <t>0 45 -45 90 -45 45 0 45 45 -45 0 -45 0 0 90 -45 90 45 45 90 0 45 -45 90 0 90 -45 0 45 -45 45 0 0 0 0 0 -45 -45 90 90 90 45 0 45 90 0 45 0 90 90 -45 45 45 90 -45 90 -45 45 -45 0 -45 90 -45 0 90 90 45 45 90 45 0 -45 -45 90 90 90 90 -45 -45 0 45 90 45 45 90 90 0 -45 90 -45 0 -45 45 -45 90 -45 90 45 45 -45 90 90 0 45 0 90 45 0 45 90 90 90 -45 -45 0 0 0 0 0 45 -45 45 0 -45 90 0 90 -45 45 0 90 45 45 90 -45 90 0 0 -45 0 -45 45 45 0 45 -45 90 -45 45 0</t>
  </si>
  <si>
    <t>45 0 -45 90 90 -45 0 0 45 90 -45 0 -45 -45 90 45 45 45 45 0 -45 -45 90 45 0 0 -45 -45 90 45 0 -45 0 45 90 -45 0 0 45 45 45 45 0 -45 0 45 45 0 0 -45 0 0 0 45 90 -45 -45 -45 90 -45 90 90 90 90 45 90 90 -45 0 0 0 -45 0 -45 90 90 -45 0 -45 0 0 0 -45 90 90 45 90 90 90 90 -45 90 -45 -45 -45 90 45 0 0 0 -45 0 0 45 45 0 -45 0 45 45 45 45 0 0 -45 90 45 0 -45 0 45 90 -45 -45 0 0 45 90 -45 -45 0 45 45 45 45 90 -45 -45 0 -45 90 45 0 0 -45 90 90 -45 0 45</t>
  </si>
  <si>
    <t>45 0 90 -45 90 0 0 -45 90 45 -45 0 -45 45 -45 90 -45 -45 45 45 45 0 90 0 0 45 -45 -45 45 90 -45 0 45 0 -45 90 0 0 45 45 45 45 -45 45 45 0 0 0 0 -45 0 90 0 0 45 -45 -45 -45 90 -45 90 90 90 90 90 90 0 0 45 0 -45 -45 0 -45 90 90 -45 0 -45 -45 0 45 0 0 90 90 90 90 90 90 -45 90 -45 -45 -45 45 0 0 90 0 -45 0 0 0 0 45 45 -45 45 45 45 45 0 0 90 -45 0 45 0 -45 90 45 -45 -45 45 0 0 90 0 45 45 45 -45 -45 90 -45 45 -45 0 -45 45 90 -45 0 0 90 -45 90 0 45</t>
  </si>
  <si>
    <t>45 -45 90 -45 90 -45 90 -45 -45 -45 90 -45 0 90 0 0 -45 45 -45 -45 45 45 0 45 90 90 45 0 0 90 0 -45 90 45 -45 90 0 -45 45 0 45 -45 45 0 90 -45 -45 90 90 90 0 45 -45 0 -45 0 90 -45 -45 45 -45 0 0 -45 90 45 -45 90 45 45 45 45 45 45 0 0 45 45 45 45 45 45 90 -45 45 90 -45 0 0 -45 45 -45 -45 90 0 -45 0 -45 45 0 90 90 90 -45 -45 90 0 45 -45 45 0 45 -45 0 90 -45 45 90 -45 0 90 0 0 45 90 90 45 0 45 45 -45 -45 45 -45 0 0 90 0 -45 90 -45 -45 -45 90 -45 90 -45 90 -45 45</t>
  </si>
  <si>
    <t>90 -45 -45 -45 90 45 45 0 -45 90 45 90 90 90 -45 0 45 0 45 0 45 45 45 45 0 45 90 -45 0 -45 0 -45 90 90 45 0 0 -45 90 45 45 45 0 45 0 -45 0 -45 -45 0 0 -45 0 -45 90 -45 -45 90 45 45 90 -45 0 45 90 90 45 0 0 0 0 -45 0 0 45 45 0 0 -45 0 0 0 0 45 90 90 45 0 -45 90 45 45 90 -45 -45 90 -45 0 -45 0 0 -45 -45 0 -45 0 45 0 45 45 45 90 -45 0 0 45 90 90 -45 0 -45 0 -45 90 45 0 45 45 45 45 0 45 0 45 0 -45 90 90 90 45 90 -45 0 45 45 90 -45 -45 -45 90</t>
  </si>
  <si>
    <t>90 -45 -45 45 -45 45 90 -45 0 90 45 90 90 90 0 -45 45 0 45 0 45 45 45 45 45 0 -45 90 0 -45 0 90 -45 0 90 0 45 90 -45 45 45 45 0 45 0 -45 0 -45 -45 0 0 -45 0 -45 90 -45 45 -45 90 -45 45 90 0 90 45 0 0 0 90 0 45 -45 0 0 45 45 0 0 -45 45 0 90 0 0 0 45 90 0 90 45 -45 90 -45 45 -45 90 -45 0 -45 0 0 -45 -45 0 -45 0 45 0 45 45 45 -45 90 45 0 90 0 -45 90 0 -45 0 90 -45 0 45 45 45 45 45 0 45 0 45 -45 0 90 90 90 45 90 0 -45 90 45 -45 45 -45 -45 90</t>
  </si>
  <si>
    <t>90 -45 0 0 45 90 -45 -45 0 45 0 45 45 45 45 0 -45 0 45 90 90 -45 0 -45 0 45 0 -45 -45 -45 90 45 90 45 90 -45 -45 -45 -45 0 -45 -45 -45 90 45 45 45 45 90 90 -45 0 0 0 -45 90 90 -45 90 90 45 0 0 0 0 45 0 45 45 0 -45 90 90 45 0 0 45 90 90 -45 0 45 45 0 45 0 0 0 0 45 90 90 -45 90 90 -45 0 0 0 -45 90 90 45 45 45 45 90 -45 -45 -45 0 -45 -45 -45 -45 90 45 90 45 90 -45 -45 -45 0 45 0 -45 0 -45 90 90 45 0 -45 0 45 45 45 45 0 45 0 -45 -45 90 45 0 0 -45 90</t>
  </si>
  <si>
    <t>90 0 -45 0 45 -45 90 -45 45 0 0 45 45 45 -45 45 0 0 90 45 0 90 -45 -45 45 0 -45 0 45 -45 -45 90 90 45 -45 -45 -45 -45 -45 90 45 -45 0 -45 45 45 90 45 90 0 90 0 -45 90 0 90 -45 -45 90 0 90 0 0 0 45 0 45 45 45 -45 0 45 90 90 0 0 90 90 45 0 -45 45 45 45 0 45 0 0 0 90 0 90 -45 -45 90 0 90 -45 0 90 0 90 45 90 45 45 -45 0 -45 45 90 -45 -45 -45 -45 -45 45 90 90 -45 -45 45 0 -45 0 45 -45 -45 90 0 45 90 0 0 45 -45 45 45 45 0 0 45 -45 90 -45 45 0 -45 0 90</t>
  </si>
  <si>
    <t>0 -45 0 45 45 45 45 90 90 90 90 -45 90 90 45 90 90 45 45 90 -45 90 -45 0 0 0 -45 90 -45 0 -45 0 -45 0 45 90 -45 -45 -45 0 45 45 90 -45 90 -45 90 45 90 -45 -45 90 45 90 -45 90 -45 90 45 45 0 -45 -45 -45 90 45 0 -45 0 -45 0 -45 90 -45 0 0 0 -45 90 -45 90 45 45 90 90 45 90 90 -45 90 90 90 90 45 45 45 45 0 -45 0</t>
  </si>
  <si>
    <t>0 -45 45 45 45 45 0 90 90 90 90 90 -45 90 45 90 90 45 45 -45 90 90 0 -45 0 0 -45 90 -45 0 -45 0 -45 45 0 90 -45 -45 -45 0 45 45 90 -45 90 -45 45 90 90 -45 -45 90 90 45 -45 90 -45 90 45 45 0 -45 -45 -45 90 0 45 -45 0 -45 0 -45 90 -45 0 0 -45 0 90 90 -45 45 45 90 90 45 90 -45 90 90 90 90 90 0 45 45 45 45 -45 0</t>
  </si>
  <si>
    <t>45 90 90 90 45 0 0 45 90 45 0 0 -45 90 90 90 90 -45 90 90 90 90 -45 0 0 0 0 45 0 45 90 90 45 45 45 0 -45 -45 -45 0 0 0 45 90 90 -45 90 45 0 -45 -45 0 45 90 -45 90 90 45 0 0 0 -45 -45 -45 0 45 45 45 90 90 45 0 45 0 0 0 0 -45 90 90 90 90 -45 90 90 90 90 -45 0 0 45 90 45 0 0 45 90 90 90 45</t>
  </si>
  <si>
    <t>45 90 90 0 0 90 45 45 90 45 0 90 90 90 90 90 90 0 -45 0 0 90 0 -45 0 90 -45 45 0 45 90 90 45 -45 -45 -45 45 45 0 0 0 90 0 45 90 -45 90 45 -45 0 0 -45 45 90 -45 90 45 0 90 0 0 0 45 45 -45 -45 -45 45 90 90 45 0 45 -45 90 0 -45 0 90 0 0 -45 0 90 90 90 90 90 90 0 45 90 45 45 90 0 0 90 90 45</t>
  </si>
  <si>
    <t>-45 0 45 90 -45 0 45 45 90 -45 90 45 45 90 -45 0 -45 0 45 45 45 45 0 45 45 45 45 0 -45 90 45 45 0 -45 90 -45 0 0 45 90 45 0 -45 90 45 0 -45 -45 90 45 45 90 -45 -45 0 45 90 -45 0 45 90 45 0 0 -45 90 -45 0 45 45 90 -45 0 45 45 45 45 0 45 45 45 45 0 -45 0 -45 90 45 45 90 -45 90 45 45 0 -45 90 45 0 -45</t>
  </si>
  <si>
    <t>-45 45 0 90 -45 45 0 45 -45 90 90 45 45 -45 90 0 -45 45 45 0 45 45 45 45 45 -45 0 45 0 90 45 -45 45 0 90 -45 0 90 0 45 0 45 -45 90 45 -45 -45 0 90 45 45 90 0 -45 -45 45 90 -45 45 0 45 0 90 0 -45 90 0 45 -45 45 90 0 45 0 -45 45 45 45 45 45 0 45 45 -45 0 90 -45 45 45 90 90 -45 45 0 45 -45 90 0 45 -45</t>
  </si>
  <si>
    <t>90 0 90 0 45 -45 90 0 -45 -45 0 -45 0 0 -45 90 90 0 90 0 -45 0 -45 -45 90 0 45 0 90 0 -45 -45 90 0 0 90 90 -45 0 45 45 45 90 45 90 0 -45 0 0 0 0 0 0 -45 0 90 45 90 45 45 45 0 -45 90 90 0 0 90 -45 -45 0 90 0 45 0 90 -45 -45 0 -45 0 90 0 90 90 -45 0 0 -45 0 -45 -45 0 90 -45 45 0 90 0 90</t>
  </si>
  <si>
    <t>-45 -45 -45 90 90 0 0 -45 45 0 90 -45 90 90 -45 0 0 90 0 0 -45 -45 90 45 45 -45 45 -45 -45 90 0 0 45 0 -45 0 45 45 45 90 -45 90 -45 -45 -45 -45 -45 45 90 -45 -45 90 45 -45 -45 -45 -45 -45 90 -45 90 45 45 45 0 -45 0 45 0 0 90 -45 -45 45 -45 45 45 90 -45 -45 0 0 90 0 0 -45 90 90 -45 90 0 45 -45 0 0 90 90 -45 -45 -45</t>
  </si>
  <si>
    <t>0 45 0 -45 0 90 90 90 -45 90 45 -45 45 0 0 0 45 45 45 45 45 -45 0 0 90 0 90 0 90 -45 0 0 -45 0 45 45 90 0 0 0 0 0 0 0 45 90 -45 0 90 90 90 90 0 -45 90 45 0 0 0 0 0 0 0 90 45 45 0 -45 0 0 -45 90 0 90 0 90 0 0 -45 45 45 45 45 45 0 0 0 45 -45 45 90 -45 90 90 90 0 -45 0 45 0</t>
  </si>
  <si>
    <t>90 45 45 90 0 45 -45 90 45 -45 0 0 90 0 -45 -45 0 0 0 45 0 45 90 45 -45 0 0 45 -45 90 0 45 90 90 0 45 -45 90 45 -45 -45 90 45 -45 0 45 90 0 0 0 0 0 0 90 45 0 -45 45 90 -45 -45 45 90 -45 45 0 90 90 45 0 90 -45 45 0 0 -45 45 90 45 0 45 0 0 0 -45 -45 0 90 0 0 -45 45 90 -45 45 0 90 45 45 90</t>
  </si>
  <si>
    <t>90 90 -45 -45 45 45 90 90 0 0 90 0 -45 45 45 0 45 45 45 90 45 90 -45 45 -45 -45 90 0 -45 -45 45 -45 90 90 -45 0 45 0 -45 90 90 45 45 0 90 0 90 90 90 90 90 90 90 90 0 90 0 45 45 90 90 -45 0 45 0 -45 90 90 -45 45 -45 -45 0 90 -45 -45 45 -45 90 45 90 45 45 45 0 45 45 -45 0 90 0 0 90 90 45 45 -45 -45 90 90</t>
  </si>
  <si>
    <t>90 -45 0 0 -45 45 0 0 -45 45 45 90 0 45 90 90 45 -45 -45 90 0 0 45 0 90 -45 45 0 90 -45 0 90 90 -45 0 45 90 90 90 0 45 -45 45 45 -45 45 -45 45 45 45 45 45 45 -45 45 -45 45 45 -45 45 0 90 90 90 45 0 -45 90 90 0 -45 90 0 45 -45 90 0 45 0 0 90 -45 -45 45 90 90 45 0 90 45 45 -45 0 0 45 -45 0 0 -45 90</t>
  </si>
  <si>
    <t>0 45 90 -45 0 45 45 0 -45 90 90 90 -45 0 0 0 0 45 90 90 -45 0 0 0 -45 90 45 90 45 0 0 -45 90 45 45 45 45 0 45 90 -45 -45 0 -45 90 45 0 0 -45 90 90 -45 0 0 45 90 -45 0 -45 -45 90 45 0 45 45 45 45 90 -45 0 0 45 90 45 90 -45 0 0 0 -45 90 90 45 0 0 0 0 -45 90 90 90 -45 0 45 45 0 -45 90 45 0</t>
  </si>
  <si>
    <t>0 45 90 0 -45 45 -45 45 0 90 90 90 0 -45 0 90 90 0 0 0 45 0 0 -45 -45 90 45 90 45 0 0 90 -45 45 45 45 45 45 0 90 -45 -45 0 -45 90 45 0 0 -45 90 90 -45 0 0 45 90 -45 0 -45 -45 90 0 45 45 45 45 45 -45 90 0 0 45 90 45 90 -45 -45 0 0 45 0 0 0 90 90 0 -45 0 90 90 90 0 45 -45 45 -45 0 90 45 0</t>
  </si>
  <si>
    <t>-45 45 90 0 -45 45 90 90 0 0 -45 -45 45 0 0 90 -45 -45 -45 45 -45 90 0 90 45 90 45 -45 0 90 -45 90 90 90 -45 0 0 45 0 -45 0 0 0 90 90 0 45 45 45 45 45 45 45 45 0 90 90 0 0 0 -45 0 45 0 0 -45 90 90 90 -45 90 0 -45 45 90 45 90 0 90 -45 45 -45 -45 -45 90 0 0 45 -45 -45 0 0 90 90 45 -45 0 90 45 -45</t>
  </si>
  <si>
    <t>90 45 0 0 45 0 -45 90 45 90 45 0 -45 -45 90 90 90 90 45 90 90 90 45 0 0 0 0 45 0 0 -45 90 90 90 -45 90 -45 0 0 45 45 90 45 0 -45 -45 90 45 45 90 90 45 45 90 -45 -45 0 45 90 45 45 0 0 -45 90 -45 90 90 90 -45 0 0 45 0 0 0 0 45 90 90 90 45 90 90 90 90 -45 -45 0 45 90 45 90 -45 0 45 0 0 45 90</t>
  </si>
  <si>
    <t>90 0 45 0 45 0 90 -45 45 90 45 -45 -45 0 90 90 90 90 90 90 0 45 0 0 0 0 90 45 90 45 90 0 90 -45 -45 90 0 -45 0 45 45 90 45 -45 0 -45 45 45 90 90 90 90 45 45 -45 0 -45 45 90 45 45 0 -45 0 90 -45 -45 90 0 90 45 90 45 90 0 0 0 0 45 0 90 90 90 90 90 90 0 -45 -45 45 90 45 -45 90 0 45 0 45 0 90</t>
  </si>
  <si>
    <t>90 -45 90 90 45 0 0 45 45 90 90 45 0 0 -45 90 -45 90 45 0 -45 -45 90 45 45 45 90 45 90 90 45 0 0 -45 0 0 -45 90 90 90 45 0 -45 90 90 90 90 45 90 45 45 90 45 90 90 90 90 -45 0 45 90 90 90 -45 0 0 -45 0 0 45 90 90 45 90 45 45 45 90 -45 -45 0 45 90 -45 90 -45 0 0 45 90 90 45 45 0 0 45 90 90 -45 90</t>
  </si>
  <si>
    <t>90 -45 90 0 0 90 45 45 45 90 0 90 0 45 90 -45 -45 45 90 0 -45 45 -45 45 90 45 90 45 90 0 90 45 0 -45 0 0 90 -45 90 90 45 -45 0 90 90 90 90 90 45 45 45 45 90 90 90 90 90 0 -45 45 90 90 -45 90 0 0 -45 0 45 90 0 90 45 90 45 90 45 -45 45 -45 0 90 45 -45 -45 90 45 0 90 0 90 45 45 45 90 0 0 90 -45 90</t>
  </si>
  <si>
    <t>90 90 45 0 0 0 45 0 -45 -45 -45 90 45 45 90 -45 -45 -45 -45 0 -45 -45 -45 -45 90 45 0 -45 -45 90 45 90 -45 90 45 0 0 0 45 45 0 -45 0 -45 -45 0 45 45 45 0 0 45 45 45 0 -45 -45 0 -45 0 45 45 0 0 0 45 90 -45 90 45 90 -45 -45 0 45 90 -45 -45 -45 -45 0 -45 -45 -45 -45 90 45 45 90 -45 -45 -45 0 45 0 0 0 45 90 90</t>
  </si>
  <si>
    <t>90 0 90 45 0 0 45 -45 -45 -45 0 45 90 -45 -45 -45 -45 -45 -45 45 90 -45 0 -45 90 45 0 -45 45 -45 90 90 -45 90 0 0 45 0 45 45 -45 0 0 -45 45 -45 45 0 45 0 0 45 0 45 -45 45 -45 0 0 -45 45 45 0 45 0 0 90 -45 90 90 -45 45 -45 0 45 90 -45 0 -45 90 45 -45 -45 -45 -45 -45 -45 90 45 0 -45 -45 -45 45 0 0 45 90 0 90</t>
  </si>
  <si>
    <t>90 45 45 -45 90 0 0 45 0 90 45 45 90 45 -45 90 45 45 45 45 0 0 45 90 -45 45 -45 45 -45 45 45 90 90 -45 90 -45 0 -45 -45 0 -45 90 -45 -45 -45 90 90 0 0 0 0 0 0 90 90 -45 -45 -45 90 -45 0 -45 -45 0 -45 90 -45 90 90 45 45 -45 45 -45 45 -45 90 45 0 0 45 45 45 45 90 -45 45 90 45 45 90 0 45 0 0 90 -45 45 45 90</t>
  </si>
  <si>
    <t>90 -45 0 0 -45 90 45 45 90 90 -45 0 45 90 -45 0 45 45 45 45 90 45 45 0 -45 -45 90 45 0 0 45 90 -45 0 -45 0 45 90 -45 90 90 -45 -45 0 45 0 -45 -45 90 45 45 90 -45 -45 0 45 0 -45 -45 90 90 -45 90 45 0 -45 0 -45 90 45 0 0 45 90 -45 -45 0 45 45 90 45 45 45 45 0 -45 90 45 0 -45 90 90 45 45 90 -45 0 0 -45 90</t>
  </si>
  <si>
    <t>90 -45 0 0 -45 45 90 45 90 90 0 -45 45 90 0 -45 45 45 45 45 45 -45 90 -45 45 0 45 90 0 0 90 45 -45 0 -45 0 45 -45 90 90 90 -45 45 -45 0 -45 -45 0 45 90 90 45 0 -45 -45 0 -45 45 -45 90 90 90 -45 45 0 -45 0 -45 45 90 0 0 90 45 0 45 -45 90 -45 45 45 45 45 45 -45 0 90 45 -45 0 90 90 45 90 45 -45 0 0 -45 90</t>
  </si>
  <si>
    <t>90 -45 0 0 0 45 90 45 45 45 45 0 -45 0 0 0 0 -45 90 90 90 90 -45 0 45 45 0 -45 90 90 90 45 0 -45 90 45 90 90 45 0 0 0 45 90 -45 0 0 45 90 -45 -45 90 45 0 0 -45 90 45 0 0 0 45 90 90 45 90 -45 0 45 90 90 90 -45 0 45 45 0 -45 90 90 90 90 -45 0 0 0 0 -45 0 45 45 45 45 90 45 0 0 0 -45 90</t>
  </si>
  <si>
    <t>90 0 0 -45 90 0 45 45 45 45 45 -45 0 0 0 0 90 90 90 90 0 -45 -45 0 45 45 0 -45 90 0 90 90 45 -45 45 90 90 0 90 0 0 45 45 90 0 -45 0 45 90 -45 -45 90 45 0 -45 0 90 45 45 0 0 90 0 90 90 45 -45 45 90 90 0 90 -45 0 45 45 0 -45 -45 0 90 90 90 90 0 0 0 0 -45 45 45 45 45 45 0 90 -45 0 0 90</t>
  </si>
  <si>
    <t>45 0 45 0 -45 0 45 45 45 0 -45 0 45 90 45 90 45 45 90 -45 90 45 45 45 45 0 -45 -45 0 -45 -45 90 45 0 45 90 -45 90 45 0 -45 -45 0 45 90 90 90 45 90 90 90 90 45 90 90 90 45 0 -45 -45 0 45 90 -45 90 45 0 45 90 -45 -45 0 -45 -45 0 45 45 45 45 90 -45 90 45 45 90 45 90 45 0 -45 0 45 45 45 0 -45 0 45 0 45</t>
  </si>
  <si>
    <t>45 0 45 -45 0 0 45 45 -45 45 0 0 90 45 45 90 45 45 -45 90 45 90 -45 45 -45 45 45 0 0 -45 -45 45 90 0 90 45 -45 90 45 -45 0 45 45 -45 0 90 90 90 90 90 90 90 90 90 90 0 -45 45 45 0 -45 45 90 -45 45 90 0 90 45 -45 -45 0 0 45 45 -45 45 -45 90 45 90 -45 45 45 90 45 45 90 0 0 45 -45 45 45 0 0 -45 45 0 45</t>
  </si>
  <si>
    <t>-45 -45 -45 -45 0 -45 0 -45 0 45 45 45 45 90 -45 0 0 -45 90 -45 0 45 0 0 0 45 45 90 45 90 45 0 -45 0 -45 0 -45 -45 0 45 45 0 -45 -45 0 45 0 -45 0 45 45 0 -45 0 45 0 -45 -45 0 45 45 0 -45 -45 0 -45 0 -45 0 45 90 45 90 45 45 0 0 0 45 0 -45 90 -45 0 0 -45 90 45 45 45 45 0 -45 0 -45 0 -45 -45 -45 -45</t>
  </si>
  <si>
    <t>-45 -45 -45 -45 -45 0 0 -45 45 45 45 0 45 -45 90 0 90 0 -45 0 -45 45 0 0 0 45 45 90 45 90 0 45 -45 0 -45 0 -45 -45 45 45 0 -45 0 45 -45 0 0 -45 45 0 0 45 -45 0 0 -45 45 0 -45 0 45 45 -45 -45 0 -45 0 -45 45 0 90 45 90 45 45 0 0 0 45 -45 0 -45 0 90 0 90 -45 45 0 45 45 45 -45 0 0 -45 -45 -45 -45 -45</t>
  </si>
  <si>
    <t>90 -45 0 -45 0 45 90 -45 0 0 45 0 0 -45 0 45 0 -45 0 45 90 -45 90 45 90 -45 -45 90 -45 90 -45 0 45 0 45 45 45 45 90 45 45 45 45 0 -45 -45 90 45 45 0 0 45 45 90 -45 -45 0 45 45 45 45 90 45 45 45 45 0 45 0 -45 90 -45 90 -45 -45 90 45 90 -45 90 45 0 -45 0 45 0 -45 0 0 45 0 0 -45 90 45 0 -45 0 -45 90</t>
  </si>
  <si>
    <t>90 0 -45 -45 0 90 45 0 -45 0 45 0 0 -45 45 0 0 -45 45 0 -45 90 45 90 90 -45 -45 90 -45 90 -45 45 0 0 45 45 45 45 45 90 -45 45 -45 45 45 45 0 45 90 0 0 90 45 0 45 45 45 -45 45 -45 90 45 45 45 45 45 0 0 45 -45 90 -45 90 -45 -45 90 90 45 90 -45 0 45 -45 0 0 45 -45 0 0 45 0 -45 0 45 90 0 -45 -45 0 90</t>
  </si>
  <si>
    <t>90 -45 90 45 0 45 45 90 45 45 0 -45 0 -45 90 45 0 -45 0 45 45 45 90 90 45 45 0 -45 -45 0 45 45 90 45 0 -45 -45 90 -45 0 -45 -45 -45 -45 90 45 45 45 90 90 90 90 45 45 45 90 -45 -45 -45 -45 0 -45 90 -45 -45 0 45 90 45 45 0 -45 -45 0 45 45 90 90 45 45 45 0 -45 0 45 90 -45 0 -45 0 45 45 90 45 45 0 45 90 -45 90</t>
  </si>
  <si>
    <t>90 -45 90 45 0 45 45 90 45 45 -45 0 0 90 -45 45 0 -45 45 0 45 45 90 90 45 45 0 -45 45 -45 45 0 90 45 0 -45 -45 90 -45 0 -45 45 -45 -45 -45 45 45 90 90 90 90 90 90 45 45 -45 -45 -45 45 -45 0 -45 90 -45 -45 0 45 90 0 45 -45 45 -45 0 45 45 90 90 45 45 0 45 -45 0 45 -45 90 0 0 -45 45 45 90 45 45 0 45 90 -45 90</t>
  </si>
  <si>
    <t>0 -45 0 -45 -45 90 90 90 90 45 90 -45 0 45 45 0 -45 -45 -45 -45 0 45 0 -45 90 -45 0 45 90 -45 -45 90 45 45 90 -45 -45 90 -45 -45 0 -45 90 -45 -45 0 -45 90 45 90 90 45 90 -45 0 -45 -45 90 -45 0 -45 -45 90 -45 -45 90 45 45 90 -45 -45 90 45 0 -45 90 -45 0 45 0 -45 -45 -45 -45 0 45 45 0 -45 90 45 90 90 90 90 -45 -45 0 -45 0</t>
  </si>
  <si>
    <t>0 -45 0 -45 -45 90 90 90 90 90 45 0 -45 45 -45 -45 45 -45 0 45 -45 -45 0 0 90 -45 0 45 -45 90 45 -45 90 -45 45 -45 90 90 -45 -45 0 -45 90 -45 -45 0 90 -45 45 90 90 45 -45 90 0 -45 -45 90 -45 0 -45 -45 90 90 -45 45 -45 90 -45 45 90 -45 45 0 -45 90 0 0 -45 -45 45 0 -45 45 -45 -45 45 -45 0 45 90 90 90 90 90 -45 -45 0 -45 0</t>
  </si>
  <si>
    <t>0 45 90 90 -45 0 45 0 0 45 90 90 45 0 0 0 0 45 0 -45 90 -45 -45 90 45 45 90 -45 -45 -45 90 45 90 -45 -45 0 0 0 45 90 -45 0 45 45 0 45 45 90 45 45 45 45 90 45 45 0 45 45 0 -45 90 45 0 0 0 -45 -45 90 45 90 -45 -45 -45 90 45 45 90 -45 -45 90 -45 0 45 0 0 0 0 45 90 90 45 0 0 45 0 -45 90 90 45 0</t>
  </si>
  <si>
    <t>0 90 90 45 0 -45 45 0 90 0 90 45 0 0 0 0 45 45 -45 0 90 -45 -45 45 90 45 -45 90 45 -45 -45 90 -45 90 -45 0 90 0 0 45 -45 45 0 45 0 45 90 45 45 45 45 45 45 90 45 0 45 0 45 -45 45 0 0 90 0 -45 90 -45 90 -45 -45 45 90 -45 45 90 45 -45 -45 90 0 -45 45 45 0 0 0 0 45 90 0 90 0 45 -45 0 45 90 90 0</t>
  </si>
  <si>
    <t>45 0 0 45 -45 -45 0 90 0 -45 -45 0 0 90 0 90 -45 -45 0 -45 90 90 -45 -45 -45 -45 0 -45 0 -45 90 0 0 0 45 45 -45 -45 0 -45 -45 0 0 90 45 0 0 90 90 90 90 90 90 0 0 45 90 0 0 -45 -45 0 -45 -45 45 45 0 0 0 90 -45 0 -45 0 -45 -45 -45 -45 90 90 -45 0 -45 -45 90 0 90 0 0 -45 -45 0 90 0 -45 -45 45 0 0 45</t>
  </si>
  <si>
    <t>-45 -45 0 -45 -45 0 45 90 -45 -45 -45 -45 0 -45 -45 -45 -45 90 45 45 90 -45 0 45 0 -45 -45 -45 0 45 90 90 45 0 45 45 45 90 -45 -45 0 0 -45 90 -45 0 45 45 0 -45 -45 0 45 45 0 -45 90 -45 0 0 -45 -45 90 45 45 45 0 45 90 90 45 0 -45 -45 -45 0 45 0 -45 90 45 45 90 -45 -45 -45 -45 0 -45 -45 -45 -45 90 45 0 -45 -45 0 -45 -45</t>
  </si>
  <si>
    <t>-45 -45 0 -45 45 -45 0 -45 -45 90 -45 -45 -45 -45 -45 45 0 -45 45 -45 90 90 0 45 0 -45 -45 -45 0 90 45 90 0 45 45 45 45 90 -45 -45 0 0 90 -45 -45 45 45 0 -45 0 0 -45 0 45 45 -45 -45 90 0 0 -45 -45 90 45 45 45 45 0 90 45 90 0 -45 -45 -45 0 45 0 90 90 -45 45 -45 0 45 -45 -45 -45 -45 -45 90 -45 -45 0 -45 45 -45 0 -45 -45</t>
  </si>
  <si>
    <t>90 -45 -45 90 45 90 90 90 45 90 -45 -45 0 45 0 -45 -45 90 90 45 90 -45 0 -45 -45 0 45 45 45 45 0 45 45 45 0 -45 -45 -45 -45 0 0 -45 90 45 90 45 0 0 0 45 45 0 0 0 45 90 45 90 -45 0 0 -45 -45 -45 -45 0 45 45 45 0 45 45 45 45 0 -45 -45 0 -45 90 45 90 90 -45 -45 0 45 0 -45 -45 90 45 90 90 90 45 90 -45 -45 90</t>
  </si>
  <si>
    <t>90 -45 -45 45 90 90 90 90 45 90 -45 45 -45 0 -45 0 -45 90 90 45 90 -45 0 -45 45 45 45 45 45 -45 0 0 -45 -45 45 45 -45 0 -45 0 90 0 -45 45 90 45 0 0 0 45 45 0 0 0 45 90 45 -45 0 90 0 -45 0 -45 45 45 -45 -45 0 0 -45 45 45 45 45 45 -45 0 -45 90 45 90 90 -45 0 -45 0 -45 45 -45 90 45 90 90 90 90 45 -45 -45 90</t>
  </si>
  <si>
    <t>45 90 -45 45 90 45 45 90 -45 -45 -45 -45 -45 -45 45 45 90 45 45 90 45 45 -45 0 -45 -45 0 90 0 0 0 0 90 0 0 -45 90 0 0 -45 0 -45 -45 45 -45 0 45 0 -45 45 45 -45 0 45 0 -45 45 -45 -45 0 -45 0 0 90 -45 0 0 90 0 0 0 0 90 0 -45 -45 0 -45 45 45 90 45 45 90 45 45 -45 -45 -45 -45 -45 -45 90 45 45 90 45 -45 90 45</t>
  </si>
  <si>
    <t>90 0 0 90 90 90 0 -45 45 0 90 90 45 45 -45 45 45 -45 90 0 -45 90 90 -45 -45 -45 0 0 45 0 0 -45 45 0 90 0 -45 90 -45 0 0 -45 0 45 -45 90 90 45 45 45 45 45 45 90 90 -45 45 0 -45 0 0 -45 90 -45 0 90 0 45 -45 0 0 45 0 0 -45 -45 -45 90 90 -45 0 90 -45 45 45 -45 45 45 90 90 0 45 -45 0 90 90 90 0 0 90</t>
  </si>
  <si>
    <t>45 0 -45 0 45 90 45 45 45 90 -45 90 -45 0 -45 0 45 90 -45 0 45 90 90 90 90 45 0 0 45 45 45 45 0 -45 0 45 0 -45 -45 -45 90 -45 0 -45 0 45 45 45 0 -45 -45 0 45 45 45 0 -45 0 -45 90 -45 -45 -45 0 45 0 -45 0 45 45 45 45 0 0 45 90 90 90 90 45 0 -45 90 45 0 -45 0 -45 90 -45 90 45 45 45 90 45 0 -45 0 45</t>
  </si>
  <si>
    <t>45 0 -45 45 0 90 45 45 45 -45 90 90 -45 0 -45 0 90 45 0 -45 90 45 0 90 90 90 0 45 45 45 45 45 0 -45 45 0 -45 -45 -45 0 90 0 -45 -45 45 45 45 0 -45 0 0 -45 0 45 45 45 -45 -45 0 90 0 -45 -45 -45 0 45 -45 0 45 45 45 45 45 0 90 90 90 0 45 90 -45 0 45 90 0 -45 0 -45 90 90 -45 45 45 45 90 0 45 -45 0 45</t>
  </si>
  <si>
    <t>-45 -45 0 90 -45 0 45 45 0 0 45 -45 90 90 -45 0 45 -45 90 90 90 45 90 45 45 -45 45 0 45 0 45 90 0 45 90 45 -45 90 -45 90 45 45 45 0 45 -45 90 45 45 45 45 45 45 90 -45 45 0 45 45 45 90 -45 90 -45 45 90 45 0 90 45 0 45 0 45 -45 45 45 90 45 90 90 90 -45 45 0 -45 90 90 -45 45 0 0 45 45 0 -45 90 0 -45 -45</t>
  </si>
  <si>
    <t>0 0 0 45 0 0 45 90 -45 -45 -45 -45 0 -45 -45 90 45 45 45 45 0 45 0 45 90 -45 0 45 45 90 -45 -45 -45 -45 0 -45 -45 -45 -45 90 45 45 45 90 -45 -45 -45 -45 0 -45 -45 0 -45 -45 -45 -45 90 45 45 45 90 -45 -45 -45 -45 0 -45 -45 -45 -45 90 45 45 0 -45 90 45 0 45 0 45 45 45 45 90 -45 -45 0 -45 -45 -45 -45 90 45 0 0 45 0 0 0</t>
  </si>
  <si>
    <t>0 0 0 45 0 90 0 45 -45 -45 -45 -45 -45 45 45 0 45 45 -45 90 45 0 0 90 45 -45 45 0 -45 -45 -45 45 -45 90 -45 45 -45 -45 0 -45 45 -45 -45 90 -45 -45 -45 45 90 0 0 90 45 -45 -45 -45 90 -45 -45 45 -45 0 -45 -45 45 -45 90 -45 45 -45 -45 -45 0 45 -45 45 90 0 0 45 90 -45 45 45 0 45 45 -45 -45 -45 -45 -45 45 0 90 0 45 0 0 0</t>
  </si>
  <si>
    <t>0 45 90 -45 90 -45 90 90 90 90 45 0 -45 90 90 -45 0 0 -45 90 90 45 0 -45 -45 -45 -45 90 45 90 -45 90 90 90 90 45 0 0 0 0 -45 -45 0 -45 90 -45 0 45 0 -45 -45 0 45 0 -45 90 -45 0 -45 -45 0 0 0 0 45 90 90 90 90 -45 90 45 90 -45 -45 -45 -45 0 45 90 90 -45 0 0 -45 90 90 -45 0 45 90 90 90 90 -45 90 -45 90 45 0</t>
  </si>
  <si>
    <t>0 90 45 -45 90 -45 90 90 90 90 0 45 90 -45 90 -45 0 90 90 0 -45 45 0 -45 -45 -45 -45 45 -45 90 90 90 90 90 0 0 90 0 45 0 -45 -45 0 90 -45 -45 45 0 0 -45 -45 0 0 45 -45 -45 90 0 -45 -45 0 45 0 90 0 0 90 90 90 90 90 -45 45 -45 -45 -45 -45 0 45 -45 0 90 90 0 -45 90 -45 90 45 0 90 90 90 90 -45 90 -45 45 90 0</t>
  </si>
  <si>
    <t>90 -45 -45 90 90 -45 -45 0 -45 0 0 45 90 90 90 -45 0 0 0 -45 90 45 0 -45 90 -45 0 45 90 -45 0 0 0 0 -45 0 0 -45 90 90 90 90 -45 90 90 90 -45 0 0 -45 -45 0 0 -45 90 90 90 -45 90 90 90 90 -45 0 0 -45 0 0 0 0 -45 90 45 0 -45 90 -45 0 45 90 -45 0 0 0 -45 90 90 90 45 0 0 -45 0 -45 -45 90 90 -45 -45 90</t>
  </si>
  <si>
    <t>90 -45 -45 90 90 -45 -45 0 -45 0 0 90 90 90 45 0 0 -45 0 90 -45 45 0 -45 90 -45 0 45 90 0 0 0 0 0 -45 -45 90 90 0 90 -45 90 90 90 90 0 0 -45 -45 -45 -45 -45 -45 0 0 90 90 90 90 -45 90 0 90 90 -45 -45 0 0 0 0 0 90 45 0 -45 90 -45 0 45 -45 90 0 -45 0 0 45 90 90 90 0 0 -45 0 -45 -45 90 90 -45 -45 90</t>
  </si>
  <si>
    <t>0 0 -45 90 -45 45 -45 90 45 -45 90 -45 45 90 45 -45 0 45 90 45 90 90 90 -45 90 90 0 45 45 0 90 45 90 90 90 45 -45 -45 90 0 -45 0 90 0 90 -45 90 90 90 90 90 90 90 90 -45 90 0 90 0 -45 0 90 -45 -45 45 90 90 90 45 90 0 45 45 0 90 90 -45 90 90 90 45 90 45 0 -45 45 90 45 -45 90 -45 45 90 -45 45 -45 90 -45 0 0</t>
  </si>
  <si>
    <t>45 0 0 90 90 45 90 0 90 90 0 -45 90 90 0 -45 45 45 0 90 -45 0 90 -45 45 45 0 0 -45 90 -45 45 45 90 45 -45 45 90 45 0 0 0 90 90 90 45 -45 -45 -45 -45 -45 -45 -45 -45 45 90 90 90 0 0 0 45 90 45 -45 45 90 45 45 -45 90 -45 0 0 45 45 -45 90 0 -45 90 0 45 45 -45 0 90 90 -45 0 90 90 0 90 45 90 90 0 0 45</t>
  </si>
  <si>
    <t>45 0 0 -45 90 45 90 -45 -45 0 45 0 -45 -45 -45 0 0 0 0 -45 0 0 45 90 45 0 0 45 90 45 45 90 -45 -45 -45 90 -45 90 90 45 0 -45 0 45 45 90 -45 0 45 90 90 45 0 -45 90 45 45 0 -45 0 45 90 90 -45 90 -45 -45 -45 90 45 45 90 45 0 0 45 90 45 0 0 -45 0 0 0 0 -45 -45 -45 0 45 0 -45 -45 90 45 90 -45 0 0 45</t>
  </si>
  <si>
    <t>45 0 0 90 -45 45 90 -45 45 -45 0 -45 0 -45 -45 0 0 0 0 0 0 90 -45 45 45 0 90 0 45 45 -45 45 90 -45 -45 90 -45 90 90 45 -45 0 45 45 0 90 0 -45 90 45 45 90 -45 0 90 0 45 45 0 -45 45 90 90 -45 90 -45 -45 90 45 -45 45 45 0 90 0 45 45 -45 90 0 0 0 0 0 0 -45 -45 0 -45 0 -45 45 -45 90 45 -45 90 0 0 45</t>
  </si>
  <si>
    <t>0 -45 -45 90 45 45 90 -45 90 90 45 0 0 -45 -45 90 45 0 -45 90 45 45 0 45 45 0 -45 90 -45 0 0 0 0 -45 90 90 45 0 0 0 0 45 0 -45 -45 0 45 45 90 45 45 90 45 45 0 -45 -45 0 45 0 0 0 0 45 90 90 -45 0 0 0 0 -45 90 -45 0 45 45 0 45 45 90 -45 0 45 90 -45 -45 0 0 45 90 90 -45 90 45 45 90 -45 -45 0</t>
  </si>
  <si>
    <t>0 -45 45 45 -45 90 -45 90 90 90 45 0 0 -45 45 -45 90 0 -45 90 45 45 0 45 -45 45 0 90 0 -45 90 90 0 0 0 0 0 0 0 0 -45 45 45 -45 -45 45 0 45 90 45 45 90 45 0 45 -45 -45 45 45 -45 0 0 0 0 0 0 0 0 90 90 -45 0 90 0 45 -45 45 0 45 45 90 -45 0 90 -45 45 -45 0 0 45 90 90 90 -45 90 -45 45 45 -45 0</t>
  </si>
  <si>
    <t>45 90 -45 90 45 45 0 0 -45 90 90 45 0 45 45 90 -45 0 0 0 0 -45 0 0 0 -45 90 90 -45 0 0 0 0 -45 0 45 90 45 0 0 45 45 45 45 0 -45 -45 0 45 0 0 45 0 -45 -45 0 45 45 45 45 0 0 45 90 45 0 -45 0 0 0 0 -45 90 90 -45 0 0 0 -45 0 0 0 0 -45 90 45 45 0 45 90 90 -45 0 0 45 45 90 -45 90 45</t>
  </si>
  <si>
    <t>45 90 -45 45 90 45 0 90 0 90 -45 0 45 45 45 90 0 0 0 -45 0 0 90 90 -45 0 0 -45 -45 0 0 0 0 0 90 -45 45 45 0 0 45 45 -45 45 45 -45 45 0 0 0 0 0 0 45 -45 45 45 -45 45 45 0 0 45 45 -45 90 0 0 0 0 0 -45 -45 0 0 -45 90 90 0 0 -45 0 0 0 90 45 45 45 0 -45 90 0 90 0 45 90 45 -45 90 45</t>
  </si>
  <si>
    <t>45 90 -45 90 -45 0 0 0 0 -45 -45 -45 -45 90 90 -45 90 90 45 0 0 0 0 -45 0 0 45 90 90 90 -45 0 45 90 -45 0 0 0 45 90 -45 90 45 90 90 90 -45 90 45 45 45 45 90 -45 90 90 90 45 90 -45 90 45 0 0 0 -45 90 45 0 -45 90 90 90 45 0 0 -45 0 0 0 0 45 90 90 -45 90 90 -45 -45 -45 -45 0 0 0 0 -45 90 -45 90 45</t>
  </si>
  <si>
    <t>45 90 -45 90 0 0 0 0 -45 -45 -45 -45 -45 90 90 -45 90 90 45 0 0 0 0 0 90 0 90 -45 45 0 90 -45 45 90 -45 0 0 0 45 90 -45 90 45 90 90 90 -45 45 90 45 45 90 45 -45 90 90 90 45 90 -45 90 45 0 0 0 -45 90 45 -45 90 0 45 -45 90 0 90 0 0 0 0 0 45 90 90 -45 90 90 -45 -45 -45 -45 -45 0 0 0 0 90 -45 90 45</t>
  </si>
  <si>
    <t>45 90 45 0 0 -45 -45 -45 90 45 45 45 45 90 45 0 0 -45 90 45 45 45 90 -45 0 -45 90 90 -45 90 45 45 90 -45 -45 0 45 45 0 -45 90 45 90 -45 90 45 0 -45 0 0 0 0 -45 0 45 90 -45 90 45 90 -45 0 45 45 0 -45 -45 90 45 45 90 -45 90 90 -45 0 -45 90 45 45 45 90 -45 0 0 45 90 45 45 45 45 90 -45 -45 -45 0 0 45 90 45</t>
  </si>
  <si>
    <t>45 90 0 45 0 -45 -45 -45 45 90 45 45 45 45 90 0 0 -45 45 90 45 45 90 -45 0 -45 90 90 -45 45 45 90 90 -45 -45 45 45 0 -45 0 45 90 -45 90 90 45 -45 0 0 0 0 0 0 -45 45 90 90 -45 90 45 0 -45 0 45 45 -45 -45 90 90 45 45 -45 90 90 -45 0 -45 90 45 45 90 45 -45 0 0 90 45 45 45 45 90 45 -45 -45 -45 0 45 0 90 45</t>
  </si>
  <si>
    <t>90 -45 0 0 -45 90 0 90 90 45 -45 45 0 90 45 0 45 90 45 -45 45 90 45 -45 0 0 -45 45 -45 0 0 45 -45 45 90 -45 45 -45 45 90 45 -45 90 90 90 90 45 -45 -45 -45 -45 -45 -45 45 90 90 90 90 -45 45 90 45 -45 45 -45 90 45 -45 45 0 0 -45 45 -45 0 0 -45 45 90 45 -45 45 90 45 0 45 90 0 45 -45 45 90 90 0 90 -45 0 0 -45 90</t>
  </si>
  <si>
    <t>-45 45 45 0 -45 0 0 90 45 45 45 90 45 45 0 45 0 -45 90 0 -45 90 45 90 45 0 90 0 0 45 0 -45 90 0 -45 45 -45 0 45 45 0 0 45 90 45 45 0 -45 -45 -45 -45 -45 -45 0 45 45 90 45 0 0 45 45 0 -45 45 -45 0 90 -45 0 45 0 0 90 0 45 90 45 90 -45 0 90 -45 0 45 0 45 45 90 45 45 45 90 0 0 -45 0 45 45 -45</t>
  </si>
  <si>
    <t>90 90 -45 0 -45 90 90 90 90 -45 0 0 0 0 -45 90 90 90 90 45 90 90 45 0 0 0 45 45 90 -45 -45 -45 90 -45 0 0 0 0 -45 0 45 90 90 90 90 45 0 0 -45 90 90 -45 0 0 45 90 90 90 90 45 0 -45 0 0 0 0 -45 90 -45 -45 -45 90 45 45 0 0 0 45 90 90 45 90 90 90 90 -45 0 0 0 0 -45 90 90 90 90 -45 0 -45 90 90</t>
  </si>
  <si>
    <t>90 90 -45 0 90 -45 90 90 90 0 0 0 -45 0 90 90 -45 90 90 90 45 90 0 45 0 0 45 45 -45 -45 90 -45 90 -45 0 0 0 0 0 90 -45 90 90 45 90 45 0 90 0 -45 -45 0 90 0 45 90 45 90 90 -45 90 0 0 0 0 0 -45 90 -45 90 -45 -45 45 45 0 0 45 0 90 45 90 90 90 -45 90 90 0 -45 0 0 0 90 90 90 -45 90 0 -45 90 90</t>
  </si>
  <si>
    <t>0 0 45 90 -45 90 90 90 90 45 0 0 0 0 -45 90 90 90 -45 0 -45 90 45 90 45 0 0 -45 0 45 90 -45 -45 90 45 90 -45 0 45 90 45 90 -45 0 -45 90 45 45 45 90 90 45 45 45 90 -45 0 -45 90 45 90 45 0 -45 90 45 90 -45 -45 90 45 0 -45 0 0 45 90 45 90 -45 0 -45 90 90 90 -45 0 0 0 0 45 90 90 90 90 -45 90 45 0 0</t>
  </si>
  <si>
    <t>0 0 90 45 -45 90 90 0 0 0 90 90 90 90 90 0 45 -45 -45 0 -45 45 90 90 45 0 0 -45 45 0 -45 90 45 -45 90 90 -45 0 45 90 45 90 -45 0 -45 90 45 45 45 90 90 45 45 45 90 -45 0 -45 90 45 90 45 0 -45 90 90 -45 45 90 -45 0 45 -45 0 0 45 90 90 45 -45 0 -45 -45 45 0 90 90 90 90 90 0 0 0 90 90 -45 45 90 0 0</t>
  </si>
  <si>
    <t>-45 0 45 90 90 45 45 45 45 90 -45 -45 -45 0 45 45 0 45 0 -45 90 90 90 45 0 0 0 0 -45 90 -45 -45 -45 -45 0 45 45 45 90 -45 -45 90 45 45 90 90 90 -45 0 -45 -45 0 -45 90 90 90 45 45 90 -45 -45 90 45 45 45 0 -45 -45 -45 -45 90 -45 0 0 0 0 45 90 90 90 -45 0 45 0 45 45 0 -45 -45 -45 90 45 45 45 45 90 90 45 0 -45</t>
  </si>
  <si>
    <t>-45 45 0 90 90 45 -45 45 -45 45 45 -45 45 45 90 0 0 45 -45 0 90 0 90 90 0 0 45 0 90 -45 -45 -45 -45 -45 45 45 0 45 90 -45 45 45 -45 90 90 90 90 -45 0 -45 -45 0 -45 90 90 90 90 -45 45 45 -45 90 45 0 45 45 -45 -45 -45 -45 -45 90 0 45 0 0 90 90 0 90 0 -45 45 0 0 90 45 45 -45 45 45 -45 45 -45 45 90 90 0 45 -45</t>
  </si>
  <si>
    <t>45 -45 0 0 -45 45 90 45 -45 -45 -45 -45 90 90 -45 90 90 0 -45 0 0 -45 -45 90 -45 90 0 45 -45 90 0 45 45 -45 -45 0 -45 90 90 90 0 90 45 0 -45 90 45 0 0 0 0 0 0 45 90 -45 0 45 90 0 90 90 90 -45 0 -45 -45 45 45 0 90 -45 45 0 90 -45 90 -45 -45 0 0 -45 0 90 90 -45 90 90 -45 -45 -45 -45 45 90 45 -45 0 0 -45 45</t>
  </si>
  <si>
    <t>90 0 45 45 90 90 0 90 90 -45 -45 45 0 90 90 -45 -45 0 -45 0 45 45 -45 45 90 0 -45 90 90 90 -45 0 90 45 -45 0 45 0 90 0 -45 90 0 -45 90 90 0 0 0 0 0 0 0 0 90 90 -45 0 90 -45 0 90 0 45 0 -45 45 90 0 -45 90 90 90 -45 0 90 45 -45 45 45 0 -45 0 -45 -45 90 90 0 45 -45 -45 90 90 0 90 90 45 45 0 90</t>
  </si>
  <si>
    <t>0 90 0 -45 45 45 90 45 0 -45 -45 45 90 0 0 90 90 45 -45 45 45 90 0 0 0 0 0 90 45 0 -45 -45 45 90 90 90 -45 45 90 45 90 0 0 0 0 90 0 90 45 0 0 45 90 0 90 0 0 0 0 90 45 90 45 -45 90 90 90 45 -45 -45 0 45 90 0 0 0 0 0 90 45 45 -45 45 90 90 0 0 90 45 -45 -45 0 45 90 45 45 -45 0 90 0</t>
  </si>
  <si>
    <t>0 -45 -45 -45 -45 -45 45 90 0 -45 0 -45 -45 45 -45 90 45 0 45 -45 90 0 90 90 0 45 90 90 -45 45 90 -45 -45 0 0 90 90 -45 90 0 -45 90 45 45 -45 0 0 -45 -45 45 45 -45 -45 0 0 -45 45 45 90 -45 0 90 -45 90 90 0 0 -45 -45 90 45 -45 90 90 45 0 90 90 0 90 -45 45 0 45 90 -45 45 -45 -45 0 -45 0 90 45 -45 -45 -45 -45 -45 0</t>
  </si>
  <si>
    <t>-45 0 45 0 45 45 45 45 90 45 45 45 45 90 -45 -45 -45 -45 0 45 45 45 45 90 -45 -45 90 45 90 -45 0 45 45 45 45 0 45 90 -45 0 45 0 -45 -45 -45 0 0 0 -45 90 90 -45 0 0 0 -45 -45 -45 0 45 0 -45 90 45 0 45 45 45 45 0 -45 90 45 90 -45 -45 90 45 45 45 45 0 -45 -45 -45 -45 90 45 45 45 45 90 45 45 45 45 0 45 0 -45</t>
  </si>
  <si>
    <t>-45 45 0 0 45 45 45 45 45 -45 45 45 90 -45 -45 45 45 45 45 -45 45 -45 90 0 -45 90 45 90 -45 90 45 45 45 45 0 0 45 90 0 -45 45 0 -45 -45 -45 0 0 90 0 -45 -45 0 90 0 0 -45 -45 -45 0 45 -45 0 90 45 0 0 45 45 45 45 90 -45 90 45 90 -45 0 90 -45 45 -45 45 45 45 45 -45 -45 90 45 45 -45 45 45 45 45 45 0 0 45 -45</t>
  </si>
  <si>
    <t>90 90 45 0 -45 90 90 45 90 -45 90 -45 0 45 90 -45 0 0 0 0 -45 0 0 -45 -45 -45 -45 0 0 -45 0 0 0 0 -45 90 45 0 -45 90 -45 90 45 90 90 -45 0 45 90 90</t>
  </si>
  <si>
    <t>90 0 90 45 -45 90 90 45 90 -45 90 0 -45 90 45 0 0 0 0 -45 0 0 -45 -45 -45 -45 -45 -45 0 0 -45 0 0 0 0 45 90 -45 0 90 -45 90 45 90 90 -45 45 90 0 90</t>
  </si>
  <si>
    <t>-45 0 45 45 0 -45 90 90 90 -45 0 0 -45 90 -45 0 45 90 45 45 45 45 90 45 0 0 45 90 45 45 45 45 90 45 0 -45 90 -45 0 0 -45 90 90 90 -45 0 45 45 0 -45</t>
  </si>
  <si>
    <t>-45 45 0 45 0 -45 90 90 0 0 90 -45 90 -45 -45 45 0 90 45 45 45 45 45 90 0 0 90 45 45 45 45 45 90 0 45 -45 -45 90 -45 90 0 0 90 90 -45 0 45 0 45 -45</t>
  </si>
  <si>
    <t>90 0 45 -45 45 0 -45 45 0 -45 -45 -45 -45 -45 45 0 90 45 45 90 0 0 90 0 -45 -45 0 90 0 0 90 45 45 90 0 45 -45 -45 -45 -45 -45 0 45 -45 0 45 -45 45 0 90</t>
  </si>
  <si>
    <t>0 0 0 0 45 90 90 90 90 45 0 0 45 90 90 90 90 -45 0 0 0 0 45 0 0 0 0 45 0 0 0 0 -45 90 90 90 90 45 0 0 45 90 90 90 90 45 0 0 0 0</t>
  </si>
  <si>
    <t>0 90 0 90 0 0 45 90 90 0 45 90 45 90 0 0 -45 45 90 90 0 0 0 0 0 0 0 0 0 0 90 90 45 -45 0 0 90 45 90 45 0 90 90 45 0 0 90 0 90 0</t>
  </si>
  <si>
    <t>-45 90 -45 -45 0 45 0 45 45 45 0 -45 0 -45 90 -45 0 0 0 0 45 0 0 0 45 45 0 0 0 45 0 0 0 0 -45 90 -45 0 -45 0 45 45 45 0 45 0 -45 -45 90 -45</t>
  </si>
  <si>
    <t>-45 90 -45 -45 45 0 0 45 45 45 0 -45 0 -45 90 0 0 0 0 0 -45 0 45 0 45 45 0 45 0 -45 0 0 0 0 0 90 -45 0 -45 0 45 45 45 0 0 45 -45 -45 90 -45</t>
  </si>
  <si>
    <t>90 45 90 45 0 0 45 0 -45 -45 -45 0 45 45 0 45 45 90 -45 -45 -45 0 -45 0 0 0 0 -45 0 -45 -45 -45 90 45 45 0 45 45 0 -45 -45 -45 0 45 0 0 45 90 45 90</t>
  </si>
  <si>
    <t>90 45 90 0 45 0 45 -45 0 -45 45 -45 0 45 0 45 45 -45 -45 -45 -45 90 0 0 0 0 0 0 90 -45 -45 -45 -45 45 45 0 45 0 -45 45 -45 0 -45 45 0 45 0 90 45 90</t>
  </si>
  <si>
    <t>90 45 45 0 90 45 -45 0 45 45 45 90 -45 -45 90 0 90 90 -45 45 45 0 45 45 45 45 45 45 0 45 45 -45 90 90 0 90 -45 -45 90 45 45 45 0 -45 45 90 0 45 45 90</t>
  </si>
  <si>
    <t>45 90 90 0 90 45 90 0 45 90 -45 45 -45 45 90 45 -45 0 45 0 45 90 45 45 45 45 45 45 90 45 0 45 0 -45 45 90 45 -45 45 -45 90 45 0 90 45 90 0 90 90 45</t>
  </si>
  <si>
    <t>0 -45 -45 -45 -45 0 -45 -45 -45 -45 0 45 45 0 -45 0 45 45 45 90 -45 0 45 90 45 45 90 45 0 -45 90 45 45 45 0 -45 0 45 45 0 -45 -45 -45 -45 0 -45 -45 -45 -45 0</t>
  </si>
  <si>
    <t>0 -45 -45 -45 -45 -45 -45 45 0 -45 -45 -45 45 0 0 45 45 0 -45 45 90 45 0 90 45 45 90 0 45 90 45 -45 0 45 45 0 0 45 -45 -45 -45 0 45 -45 -45 -45 -45 -45 -45 0</t>
  </si>
  <si>
    <t>45 90 45 90 0 90 90 -45 45 0 0 0 45 -45 -45 -45 -45 -45 -45 -45 -45 -45 45 90 -45 -45 90 45 -45 -45 -45 -45 -45 -45 -45 -45 -45 45 0 0 0 45 -45 90 90 0 90 45 90 45</t>
  </si>
  <si>
    <t>0 0 -45 -45 -45 90 45 -45 90 90 0 -45 45 0 45 90 45 0 0 45 0 90 0 0 0 0 0 0 90 0 45 0 0 45 90 45 0 45 -45 0 90 90 -45 45 90 -45 -45 -45 0 0</t>
  </si>
  <si>
    <t>45 -45 0 90 90 -45 0 -45 -45 -45 90 0 90 45 90 90 90 90 90 0 90 -45 45 0 0 0 0 45 -45 90 0 90 90 90 90 90 45 90 0 90 -45 -45 -45 0 -45 90 90 0 -45 45</t>
  </si>
  <si>
    <t>45 90 -45 0 45 0 0 0 45 90 90 90 -45 90 -45 0 0 0 -45 90 90 90 90 -45 90 90 -45 90 90 90 90 -45 0 0 0 -45 90 -45 90 90 90 45 0 0 0 45 0 -45 90 45</t>
  </si>
  <si>
    <t>45 -45 90 0 45 0 90 0 90 90 0 45 -45 90 0 0 -45 90 90 90 90 90 0 -45 -45 -45 -45 0 90 90 90 90 90 -45 0 0 90 -45 45 0 90 90 0 90 0 45 0 90 -45 45</t>
  </si>
  <si>
    <t>45 45 0 -45 -45 0 45 0 -45 0 0 45 45 45 0 45 0 0 -45 0 45 45 0 45 45 45 45 0 45 45 0 -45 0 0 45 0 45 45 45 0 0 -45 0 45 0 -45 -45 0 45 45</t>
  </si>
  <si>
    <t>45 -45 45 -45 0 45 0 -45 0 0 0 45 45 45 0 45 0 0 -45 0 0 45 45 45 45 45 45 45 45 0 0 -45 0 0 45 0 45 45 45 0 0 0 -45 0 45 0 -45 45 -45 45</t>
  </si>
  <si>
    <t>0 -45 45 -45 45 45 -45 0 0 0 0 0 0 -45 45 45 45 -45 -45 -45 45 0 45 45 -45 -45 45 45 0 45 -45 -45 -45 45 45 45 -45 0 0 0 0 0 0 -45 45 45 -45 45 -45 0</t>
  </si>
  <si>
    <t>-45 -45 -45 0 -45 90 90 90 -45 -45 0 45 45 45 45 90 45 45 45 45 0 45 0 45 90 90 45 0 45 0 45 45 45 45 90 45 45 45 45 0 -45 -45 90 90 90 -45 0 -45 -45 -45</t>
  </si>
  <si>
    <t>-45 -45 -45 0 90 -45 90 90 -45 45 45 45 45 45 45 45 -45 0 90 45 45 0 0 90 45 45 90 0 0 45 45 90 0 -45 45 45 45 45 45 45 45 -45 90 90 -45 90 0 -45 -45 -45</t>
  </si>
  <si>
    <t>90 45 45 45 45 90 45 0 0 0 45 90 90 90 90 45 0 0 0 45 90 90 90 45 45 45 45 90 90 90 45 0 0 0 45 90 90 90 90 45 0 0 0 45 90 45 45 45 45 90</t>
  </si>
  <si>
    <t>90 45 45 45 45 90 0 45 0 90 90 0 90 45 0 90 0 90 90 45 90 0 45 45 45 45 45 45 0 90 45 90 90 0 90 0 45 90 0 90 90 0 45 0 90 45 45 45 45 90</t>
  </si>
  <si>
    <t>-45 90 45 90 -45 -45 -45 90 45 90 45 0 45 90 -45 0 45 90 -45 0 -45 90 45 90 90 90 90 45 90 -45 0 -45 90 45 0 -45 90 45 0 45 90 45 90 -45 -45 -45 90 45 90 -45</t>
  </si>
  <si>
    <t>-45 90 45 -45 -45 90 -45 45 90 90 0 45 45 90 -45 0 45 90 0 -45 -45 45 90 90 90 90 90 90 45 -45 -45 0 90 45 0 -45 90 45 45 0 90 90 45 -45 90 -45 -45 45 90 -45</t>
  </si>
  <si>
    <t>45 90 -45 90 45 90 -45 0 45 0 -45 -45 0 -45 90 -45 0 45 45 45 45 0 0 45 90 90 45 0 0 45 45 45 45 0 -45 90 -45 0 -45 -45 0 45 0 -45 90 45 90 -45 90 45</t>
  </si>
  <si>
    <t>45 90 -45 45 90 90 -45 45 0 -45 -45 0 0 -45 90 -45 0 45 45 45 45 45 0 0 90 90 0 0 45 45 45 45 45 0 -45 90 -45 0 0 -45 -45 0 45 -45 90 90 45 -45 90 45</t>
  </si>
  <si>
    <t>45 90 90 0 45 0 -45 90 90 0 45 -45 -45 45 90 90 0 90 45 90 -45 90 -45 -45 -45 -45 -45 -45 90 -45 90 45 90 0 90 90 45 -45 -45 45 0 90 90 -45 0 45 0 90 90 45</t>
  </si>
  <si>
    <t>45 90 0 45 45 -45 45 90 45 90 45 0 -45 90 0 90 45 90 45 90 0 45 -45 -45 -45 -45 -45 -45 45 0 90 45 90 45 90 0 90 -45 0 45 90 45 90 45 -45 45 45 0 90 45</t>
  </si>
  <si>
    <t>0 90 90 45 90 0 90 0 0 -45 0 0 45 90 90 0 -45 45 90 -45 0 90 90 90 90 90 90 90 90 0 -45 90 45 -45 0 90 90 45 0 0 -45 0 0 90 0 90 45 90 90 0</t>
  </si>
  <si>
    <t>-45 -45 90 45 90 90 -45 90 45 45 0 0 0 0 45 0 0 45 90 45 90 -45 -45 90 45 45 90 -45 -45 90 45 90 45 0 0 45 0 0 0 0 45 45 90 -45 90 90 45 90 -45 -45</t>
  </si>
  <si>
    <t>-45 -45 90 45 90 90 -45 45 90 45 0 0 0 0 0 90 45 0 45 45 -45 -45 90 90 45 45 90 90 -45 -45 45 45 0 45 90 0 0 0 0 0 45 90 45 -45 90 90 45 90 -45 -45</t>
  </si>
  <si>
    <t>45 45 90 -45 90 -45 0 0 0 90 45 0 -45 -45 0 -45 -45 -45 0 -45 -45 0 45 45 45 45 45 45 0 -45 -45 0 -45 -45 -45 0 -45 -45 0 45 90 0 0 0 -45 90 -45 90 45 45</t>
  </si>
  <si>
    <t>-45 0 -45 0 45 45 0 45 0 0 0 0 45 90 90 90 90 -45 0 45 90 -45 90 -45 -45 -45 -45 90 -45 90 45 0 -45 90 90 90 90 45 0 0 0 0 45 0 45 45 0 -45 0 -45</t>
  </si>
  <si>
    <t>-45 0 -45 45 0 45 0 45 0 90 0 0 0 0 90 45 90 90 -45 90 90 45 -45 -45 -45 -45 -45 -45 45 90 90 -45 90 90 45 90 0 0 0 0 90 0 45 0 45 0 45 -45 0 -45</t>
  </si>
  <si>
    <t>90 0 90 90 45 -45 0 90 -45 0 0 90 45 -45 90 90 -45 45 -45 45 45 45 45 45 0 0 45 45 45 45 45 -45 45 -45 90 90 -45 45 90 0 0 -45 90 0 -45 45 90 90 0 90</t>
  </si>
  <si>
    <t>45 45 45 45 90 45 0 45 90 -45 90 -45 0 45 45 90 -45 -45 -45 -45 90 45 90 90 45 45 90 90 45 90 -45 -45 -45 -45 90 45 45 0 -45 90 -45 90 45 0 45 90 45 45 45 45</t>
  </si>
  <si>
    <t>45 45 45 45 45 90 0 45 -45 90 90 -45 0 45 45 -45 -45 90 45 -45 -45 90 90 90 45 45 90 90 90 -45 -45 45 90 -45 -45 45 45 0 -45 90 90 -45 45 0 90 45 45 45 45 45</t>
  </si>
  <si>
    <t>90 90 45 90 90 -45 0 -45 0 45 0 45 90 90 90 90 45 90 90 -45 0 -45 -45 90 -45 -45 90 -45 -45 0 -45 90 90 45 90 90 90 90 45 0 45 0 -45 0 -45 90 90 45 90 90</t>
  </si>
  <si>
    <t>90 90 45 90 90 -45 0 -45 45 0 0 45 90 90 90 90 90 90 0 45 -45 -45 -45 90 -45 -45 90 -45 -45 -45 45 0 90 90 90 90 90 90 45 0 0 45 -45 0 -45 90 90 45 90 90</t>
  </si>
  <si>
    <t>-45 90 45 45 0 45 0 -45 90 90 0 -45 45 -45 0 90 90 -45 90 90 90 45 -45 -45 -45 -45 -45 -45 45 90 90 90 -45 90 90 0 -45 45 -45 0 90 90 -45 0 45 0 45 45 90 -45</t>
  </si>
  <si>
    <t>45 0 -45 90 90 45 0 0 45 45 45 45 90 -45 -45 -45 0 45 45 45 45 90 45 0 -45 -45 0 45 90 45 45 45 45 0 -45 -45 -45 90 45 45 45 45 0 0 45 90 90 -45 0 45</t>
  </si>
  <si>
    <t>45 0 90 -45 0 90 45 0 45 45 -45 -45 45 45 45 45 45 45 -45 90 0 90 0 45 -45 -45 45 0 90 0 90 -45 45 45 45 45 45 45 -45 -45 45 45 0 45 90 0 -45 90 0 45</t>
  </si>
  <si>
    <t>45 90 45 0 0 -45 90 90 90 45 45 0 45 90 0 90 45 45 90 45 45 45 45 45 45 45 45 45 45 45 45 90 45 45 90 0 90 45 0 45 45 90 90 90 -45 0 0 45 90 45</t>
  </si>
  <si>
    <t>0 0 0 -45 90 90 0 90 45 90 90 -45 0 -45 -45 45 0 45 45 90 90 0 90 90 90 90 90 90 0 90 90 45 45 0 45 -45 -45 0 -45 90 90 45 90 0 90 90 -45 0 0 0</t>
  </si>
  <si>
    <t>-45 -45 45 45 45 90 90 45 -45 45 0 45 45 -45 45 90 45 0 0 -45 -45 45 45 45 45 45 45 45 45 -45 -45 0 0 45 90 45 -45 45 45 0 45 -45 45 90 90 45 45 45 -45 -45</t>
  </si>
  <si>
    <t>-45 0 90 45 45 45 45 45 0 -45 -45 45 90 -45 45 0 -45 45 90 90 90 -45 45 -45 -45 -45 -45 45 -45 90 90 90 45 -45 0 45 -45 90 45 -45 -45 0 45 45 45 45 45 90 0 -45</t>
  </si>
  <si>
    <t>45 -45 -45 0 -45 90 90 90 -45 90 0 45 -45 90 0 90 90 90 -45 90 0 -45 0 0 0 0 0 0 -45 0 90 -45 90 90 90 0 90 -45 45 0 90 -45 90 90 90 -45 0 -45 -45 45</t>
  </si>
  <si>
    <t>-45 90 0 90 0 90 90 90 45 0 0 0 -45 90 90 45 0 45 90 45 90 45 0 0 0 0 0 0 45 90 45 90 45 0 45 90 90 -45 0 0 0 45 90 90 90 0 90 0 90 -45</t>
  </si>
  <si>
    <t>45 0 -45 90 -45 90 45 90 90 45 45 90 0 90 90 -45 45 0 90 45 90 90 90 90 90 90 90 90 90 90 45 90 0 45 -45 90 90 0 90 45 45 90 90 45 90 -45 90 -45 0 45</t>
  </si>
  <si>
    <t>0 0 90 0 45 45 -45 -45 45 -45 0 90 0 -45 -45 0 90 -45 90 90 90 -45 0 0 0 0 0 0 -45 90 90 90 -45 90 0 -45 -45 0 90 0 -45 45 -45 -45 45 45 0 90 0 0</t>
  </si>
  <si>
    <t>90 90 -45 0 0 -45 90 -45 90 90 90 90 -45 90 90 -45 0 0 0 0 -45 90 90 45 0 0 45 90 90 -45 0 0 0 0 -45 90 90 -45 90 90 90 90 -45 90 -45 0 0 -45 90 90</t>
  </si>
  <si>
    <t>90 0 0 90 -45 -45 90 -45 90 90 90 90 90 0 0 0 0 90 -45 -45 -45 90 0 90 45 45 90 0 90 -45 -45 -45 90 0 0 0 0 90 90 90 90 90 -45 90 -45 -45 90 0 0 90</t>
  </si>
  <si>
    <t>90 -45 0 45 0 -45 45 45 45 -45 0 90 45 -45 0 0 -45 90 45 45 0 -45 0 0 0 0 0 0 -45 0 45 45 90 -45 0 0 -45 45 90 0 -45 45 45 45 -45 0 45 0 -45 90</t>
  </si>
  <si>
    <t>0 45 45 45 45 0 45 45 45 45 90 45 45 0 -45 0 -45 90 90 45 90 -45 -45 90 45 45 90 -45 -45 90 45 90 90 -45 0 -45 0 45 45 90 45 45 45 45 0 45 45 45 45 0</t>
  </si>
  <si>
    <t>0 45 45 45 45 45 45 45 45 0 45 -45 90 45 0 0 90 -45 90 45 -45 90 45 -45 90 90 -45 45 90 -45 45 90 -45 90 0 0 45 90 -45 45 0 45 45 45 45 45 45 45 45 0</t>
  </si>
  <si>
    <t>-45 90 -45 -45 90 45 90 45 45 45 45 90 45 45 45 45 0 -45 -45 -45 -45 0 -45 90 -45 -45 90 -45 0 -45 -45 -45 -45 0 45 45 45 45 90 45 45 45 45 90 45 90 -45 -45 90 -45</t>
  </si>
  <si>
    <t>-45 90 -45 -45 90 45 90 45 45 45 45 45 45 -45 45 -45 -45 -45 90 -45 45 0 0 90 -45 -45 90 0 0 45 -45 90 -45 -45 -45 45 -45 45 45 45 45 45 45 90 45 90 -45 -45 90 -45</t>
  </si>
  <si>
    <t>45 90 45 45 45 90 45 90 45 0 45 45 45 90 -45 -45 -45 -45 90 45 0 45 90 45 45 45 45 90 45 0 45 90 -45 -45 -45 -45 90 45 45 45 0 45 90 45 90 45 45 45 90 45</t>
  </si>
  <si>
    <t>45 90 45 45 45 90 45 90 0 45 45 45 45 90 -45 45 -45 -45 -45 90 0 90 45 45 45 45 45 45 90 0 90 -45 -45 -45 45 -45 90 45 45 45 45 0 90 45 90 45 45 45 90 45</t>
  </si>
  <si>
    <t>90 45 45 45 45 90 45 90 45 0 -45 0 -45 90 -45 90 -45 0 -45 90 45 90 90 45 90 90 45 90 90 45 90 -45 0 -45 90 -45 90 -45 0 -45 0 45 90 45 90 45 45 45 45 90</t>
  </si>
  <si>
    <t>90 45 45 45 45 45 90 90 45 0 -45 0 -45 90 -45 90 0 -45 -45 90 45 90 90 45 90 90 45 90 90 45 90 -45 -45 0 90 -45 90 -45 0 -45 0 45 90 90 45 45 45 45 45 90</t>
  </si>
  <si>
    <t>45 90 90 45 0 0 -45 90 90 90 -45 0 45 0 0 0 0 45 90 90 -45 0 45 0 0 0 0 45 0 -45 90 90 45 0 0 0 0 45 0 -45 90 90 90 -45 0 0 45 90 90 45</t>
  </si>
  <si>
    <t>45 90 90 45 0 0 90 90 90 -45 -45 45 0 0 0 0 0 90 45 0 90 -45 45 0 0 0 0 45 -45 90 0 45 90 0 0 0 0 0 45 -45 -45 90 90 90 0 0 45 90 90 45</t>
  </si>
  <si>
    <t>0 -45 90 90 -45 0 45 90 45 90 90 -45 -45 0 45 90 45 90 -45 90 45 0 -45 0 0 0 0 -45 0 45 90 -45 90 45 90 45 0 -45 -45 90 90 45 90 45 0 -45 90 90 -45 0</t>
  </si>
  <si>
    <t>0 90 -45 90 0 -45 90 45 45 90 90 -45 45 -45 0 90 45 -45 90 45 90 -45 0 0 0 0 0 0 -45 90 45 90 -45 45 90 0 -45 45 -45 90 90 45 45 90 -45 0 90 -45 90 0</t>
  </si>
  <si>
    <t>0 90 -45 45 0 90 -45 0 90 -45 0 45 45 90 90 45 -45 0 0 90 90 90 90 90 0 0 90 90 90 90 90 0 0 -45 45 90 90 45 45 0 -45 90 0 -45 90 0 45 -45 90 0</t>
  </si>
  <si>
    <t>0 0 45 90 90 90 0 -45 90 90 45 90 90 45 90 0 90 45 0 90 0 0 90 90 90 90 90 90 0 0 90 0 45 90 0 90 45 90 90 45 90 90 -45 0 90 90 90 45 0 0</t>
  </si>
  <si>
    <t>90 -45 0 0 0 0 -45 0 0 0 0 -45 90 45 0 -45 -45 0 -45 90 45 90 -45 0 -45 -45 0 -45 90 45 90 -45 0 -45 -45 0 45 90 -45 0 0 0 0 -45 0 0 0 0 -45 90</t>
  </si>
  <si>
    <t>90 0 -45 0 0 0 0 0 -45 0 90 0 0 -45 45 -45 -45 0 -45 90 45 90 -45 0 -45 -45 0 -45 90 45 90 -45 0 -45 -45 45 -45 0 0 90 0 -45 0 0 0 0 0 -45 0 90</t>
  </si>
  <si>
    <t>-45 0 0 -45 90 90 45 45 45 0 -45 0 -45 -45 0 -45 0 0 -45 90 45 90 -45 90 90 90 90 -45 90 45 90 -45 0 0 -45 0 -45 -45 0 -45 0 45 45 45 90 90 -45 0 0 -45</t>
  </si>
  <si>
    <t>-45 0 90 0 -45 90 45 -45 45 45 0 0 -45 -45 0 -45 0 0 90 -45 45 -45 90 90 90 90 90 90 -45 45 -45 90 0 0 -45 0 -45 -45 0 0 45 45 -45 45 90 -45 0 90 0 -45</t>
  </si>
  <si>
    <t>-45 0 0 -30 0 -45 90 60 90 -45 90 90 45 0 -30 0 -45 -60 -45 0 30 60 30 0 -45 -60 -30 -45 90 45 60 60 90 -60 -45 -45 0 45 60 45 45 30 0 -45 -45 -45 0 30 60 60 90 60 45 0 -30 -30 -30 -45 90 -45 0 30 45 30 45 45 0 -45 -45 0 45 0 -30 0 0 0 0 -30 0 45 0 -45 -45 0 45 45 30 45 30 0 -45 90 -45 -30 -30 -30 0 45 60 90 60 60 30 0 -45 -45 -45 0 30 45 45 60 45 0 -45 -45 -60 90 60 60 45 90 -45 -30 -60 -45 0 30 60 30 0 -45 -60 -45 0 -30 0 45 90 90 -45 90 60 90 -45 0 -30 0 0 -45</t>
  </si>
  <si>
    <t>-45 0 60 0 -30 0 90 90 -45 -45 90 90 0 -30 45 60 0 -60 -45 30 -45 0 -45 -60 -30 0 30 45 60 60 90 -45 90 -60 45 60 -45 45 -45 0 -45 45 30 0 -45 60 -45 0 60 90 30 60 45 -30 -30 -30 0 90 -45 30 -45 45 0 30 45 -45 -45 45 0 0 45 -30 0 0 0 0 0 0 -30 45 0 0 45 -45 -45 45 30 0 45 -45 30 -45 90 0 -30 -30 -30 45 60 30 90 60 0 -45 60 -45 0 30 45 -45 0 -45 45 -45 60 45 -60 90 -45 90 60 60 45 30 0 -30 -60 -45 0 -45 30 -45 -60 0 60 45 -30 0 90 90 -45 -45 90 90 0 -30 0 60 0 -45</t>
  </si>
  <si>
    <t>-60 -45 -60 90 60 30 45 30 45 90 90 45 0 -30 -60 -60 -30 -45 -45 -45 -45 -60 -60 -30 -60 -60 -30 -30 -30 0 30 60 30 60 30 30 60 45 45 60 60 45 90 -60 -60 -45 0 30 60 90 60 60 30 60 60 60 90 -60 -45 -60 -60 -45 0 0 45 0 0 30 0 45 45 0 30 0 0 0 0 30 0 45 45 0 30 0 0 45 0 0 -45 -60 -60 -45 -60 90 60 60 60 30 60 60 90 60 30 0 -45 -60 -60 90 45 60 60 45 45 60 30 30 60 30 60 30 0 -30 -30 -30 -60 -60 -30 -60 -60 -45 -45 -45 -45 -30 -60 -60 -30 0 45 90 90 45 30 45 30 60 90 -60 -45 -60</t>
  </si>
  <si>
    <t>-60 30 -45 -60 90 -30 60 45 30 90 90 45 45 -60 0 60 -60 -30 30 -45 30 -45 60 30 30 -45 -45 60 -60 45 -60 45 -30 -60 60 -60 60 -30 45 90 -30 -30 0 -60 0 -60 -45 90 60 60 60 30 30 -60 -45 60 60 -45 60 90 0 0 45 0 0 30 -60 0 45 -60 45 30 0 0 0 0 0 0 30 45 -60 45 0 -60 30 0 0 45 0 0 90 60 -45 60 60 -45 -60 30 30 60 60 60 90 -45 -60 0 -60 0 -30 -30 90 45 -30 60 -60 60 -60 -30 45 -60 45 -60 60 -45 -45 30 30 60 -45 30 -45 30 -30 -60 60 0 -60 45 45 90 90 30 45 60 -30 90 -60 -45 30 -60</t>
  </si>
  <si>
    <t>45 30 0 -60 90 -45 -30 30 90 90 30 -30 90 60 90 60 45 90 -30 -60 45 -45 60 0 45 60 60 0 -45 60 30 30 -45 30 90 -30 -60 0 -45 45 60 -45 -60 -60 -30 -30 -30 0 0 -30 90 0 0 -60 0 45 90 -30 0 -45 45 -30 60 0 0 -45 90 45 0 90 0 45 90 90 90 90 90 90 45 0 90 0 45 90 -45 0 0 60 -30 45 -45 0 -30 90 45 0 -60 0 0 90 -30 0 0 -30 -30 -30 -60 -60 -45 60 45 -45 0 -60 -30 90 30 -45 30 30 60 -45 0 60 60 45 0 60 -45 45 -60 -30 90 45 60 90 60 90 -30 30 90 90 30 -30 -45 90 -60 0 30 45</t>
  </si>
  <si>
    <t>-45 -60 -45 0 30 60 45 60 60 90 -60 -30 -30 -30 -45 0 -45 -60 -60 -30 -30 -45 0 30 60 45 30 30 30 30 0 -45 -60 90 45 30 60 30 0 -45 90 45 30 30 30 30 60 30 0 -45 -60 -30 -60 -60 -45 0 0 45 60 90 -45 -30 0 -30 0 0 -45 -30 0 30 45 90 -60 90 -60 -60 90 -60 90 45 30 0 -30 -45 0 0 -30 0 -30 -45 90 60 45 0 0 -45 -60 -60 -30 -60 -45 0 30 60 30 30 30 30 45 90 -45 0 30 60 30 45 90 -60 -45 0 30 30 30 30 45 60 30 0 -45 -30 -30 -60 -60 -45 0 -45 -30 -30 -30 -60 90 60 60 45 60 30 0 -45 -60 -45</t>
  </si>
  <si>
    <t>-45 -60 30 0 60 -45 -60 45 -30 -30 -30 60 -45 60 0 -60 -60 90 -45 -30 60 -30 30 45 -45 0 -45 30 30 30 30 30 0 45 60 -60 0 90 -45 30 90 45 -60 -45 -30 30 30 30 30 60 0 -60 30 -60 0 0 45 -45 60 -30 0 -30 0 0 -45 90 -45 -30 0 90 45 -60 30 90 -60 -60 90 30 -60 45 90 0 -30 -45 90 -45 0 0 -30 0 -30 60 -45 45 0 0 -60 30 -60 0 60 30 30 30 30 -30 -45 -60 45 90 30 -45 90 0 -60 60 45 0 30 30 30 30 30 -45 0 -45 45 30 -30 60 -30 -45 90 -60 -60 0 60 -45 60 -30 -30 -30 45 -60 -45 60 0 30 -60 -45</t>
  </si>
  <si>
    <t>-60 -45 90 90 -60 30 45 30 0 0 -60 -45 30 60 -60 -30 30 90 0 30 -30 45 -60 45 30 90 90 -30 90 -45 45 45 0 45 60 0 45 30 -45 30 45 60 45 -45 60 0 -30 90 -60 -60 -60 45 0 -45 45 45 30 -60 0 90 45 -45 0 90 -45 -30 -60 60 -30 90 -60 -60 -45 -45 -45 -45 -45 -45 -60 -60 90 -30 60 -60 -30 -45 90 0 -45 45 90 0 -60 30 45 45 -45 0 45 -60 -60 -60 90 -30 0 60 -45 45 60 45 30 -45 30 45 0 60 45 0 45 45 -45 90 -30 90 90 30 45 -60 45 -30 30 0 90 30 -30 -60 60 30 -45 -60 0 0 30 45 30 -60 90 90 -45 -60</t>
  </si>
  <si>
    <t>60 90 0 -30 -60 30 45 90 90 30 30 30 30 -60 45 -45 90 90 -60 45 -60 90 60 -60 0 60 90 60 90 -45 -60 0 90 60 -60 60 -30 0 45 90 45 -60 30 -60 -60 45 -30 60 60 -30 -30 45 90 90 45 0 -45 -30 0 -60 -60 -60 -60 30 -60 -45 0 45 -45 0 90 60 -45 -45 -45 -45 -45 -45 60 90 0 -45 45 0 -45 -60 30 -60 -60 -60 -60 0 -30 -45 0 45 90 90 45 -30 -30 60 60 -30 45 -60 -60 30 -60 45 90 45 0 -30 60 -60 60 90 0 -60 -45 90 60 90 60 0 -60 60 90 -60 45 -60 90 90 -45 45 -60 30 30 30 30 90 90 45 30 -60 -30 0 90 60</t>
  </si>
  <si>
    <t>0 0 30 60 90 -60 90 45 60 45 90 -60 -30 -45 -60 -60 -60 -60 -30 -60 90 45 0 0 0 -30 -45 90 60 30 30 60 90 -45 -30 0 -45 90 60 30 0 -30 -60 -30 0 30 60 90 90 -60 90 90 -60 -45 -30 -60 90 60 30 0 -45 -45 90 60 30 30 30 45 90 -60 -45 0 30 45 45 45 45 30 0 -45 -60 90 45 30 30 30 60 90 -45 -45 0 30 60 90 -60 -30 -45 -60 90 90 -60 90 90 60 30 0 -30 -60 -30 0 30 60 90 -45 0 -30 -45 90 60 30 30 60 90 -45 -30 0 0 0 45 90 -60 -30 -60 -60 -60 -60 -45 -30 -60 90 45 60 45 90 -60 90 60 30 0 0</t>
  </si>
  <si>
    <t>0 60 90 0 -60 30 45 60 90 -60 -30 45 90 -45 -60 -60 -60 -60 -60 0 -30 45 90 60 0 0 90 -30 30 -45 90 30 -45 60 -30 0 -45 60 90 -30 -60 30 0 -30 90 90 0 -60 90 90 30 60 -60 -45 -30 -60 60 90 0 30 -45 -45 30 60 30 90 30 -60 90 45 -45 30 0 45 45 45 45 0 30 -45 45 90 -60 30 90 30 60 30 -45 -45 30 0 90 60 -60 -30 -45 -60 60 30 90 90 -60 0 90 90 -30 0 30 -60 -30 90 60 -45 0 -30 60 -45 30 90 -45 30 -30 90 0 0 60 90 45 -30 0 -60 -60 -60 -60 -60 -45 90 45 -30 -60 90 60 45 30 -60 0 90 60 0</t>
  </si>
  <si>
    <t>45 -45 45 0 -45 -60 30 30 60 0 0 -45 30 -45 60 30 -60 -60 45 0 90 -60 -45 -30 -45 0 90 0 90 -30 45 -60 90 90 -30 -60 0 60 -30 -45 60 -30 60 30 -60 0 45 45 -45 -45 -60 90 60 -60 30 -45 0 30 30 0 0 -45 45 -45 -60 90 -30 -45 30 30 30 -45 -30 -30 -30 -30 -30 -30 -45 30 30 30 -45 -30 90 -60 -45 45 -45 0 0 30 30 0 -45 30 -60 60 90 -60 -45 -45 45 45 0 -60 30 60 -30 60 -45 -30 60 0 -60 -30 90 90 -60 45 -30 90 0 90 0 -45 -30 -45 -60 90 0 45 -60 -60 30 60 -45 30 -45 0 0 60 30 30 -60 -45 0 45 -45 45</t>
  </si>
  <si>
    <t>0 -30 0 90 -30 -45 -30 90 -30 30 90 0 -45 45 30 0 -30 90 -60 -60 90 -30 30 45 60 45 -45 -45 45 -30 -30 60 60 90 0 0 30 -60 45 -45 -60 30 90 -30 0 -30 45 -60 90 60 30 90 90 45 -30 -45 -60 0 30 60 -60 90 90 -45 0 -60 -60 -30 45 0 45 -60 60 60 60 60 60 60 -60 45 0 45 -30 -60 -60 0 -45 90 90 -60 60 30 0 -60 -45 -30 45 90 90 30 60 90 -60 45 -30 0 -30 90 30 -60 -45 45 -60 30 0 0 90 60 60 -30 -30 45 -45 -45 45 60 45 30 -30 90 -60 -60 90 -30 0 30 45 -45 0 90 30 -30 90 -30 -45 -30 90 0 -30 0</t>
  </si>
  <si>
    <t>90 -60 60 45 -60 30 60 -30 60 0 30 -45 60 45 0 -30 0 -60 90 -60 90 45 60 -30 -45 -45 45 0 45 -30 60 -60 -60 -60 45 -60 45 45 0 -60 90 30 90 30 45 -30 -45 30 -45 60 30 -45 45 0 90 -30 30 90 -45 90 0 30 30 45 -60 -30 0 -60 30 90 -45 30 0 0 0 0 0 0 30 -45 90 30 -60 0 -30 -60 45 30 30 0 90 -45 90 30 -30 90 0 45 -45 30 60 -45 30 -45 -30 45 30 90 30 90 -60 0 45 45 -60 45 -60 -60 -60 60 -30 45 0 45 -45 -45 -30 60 45 90 -60 90 -60 0 -30 0 45 60 -45 30 0 60 -30 60 30 -60 45 60 -60 90</t>
  </si>
  <si>
    <t>0 -60 90 -30 90 -60 -30 -45 30 60 -45 -60 60 90 90 60 -30 -45 90 -45 90 -60 45 30 90 -60 60 -60 60 45 -30 45 90 60 45 -45 45 -30 -60 -45 60 90 -30 -30 -60 -60 60 0 0 -30 -45 0 60 -30 0 90 45 0 60 -30 60 -45 90 60 90 -45 45 -60 -30 -45 30 30 45 45 45 45 45 45 30 30 -45 -30 -60 45 -45 90 60 90 -45 60 -30 60 0 45 90 0 -30 60 0 -45 -30 0 0 60 -60 -60 -30 -30 90 60 -45 -60 -30 45 -45 45 60 90 45 -30 45 60 -60 60 -60 90 30 45 -60 90 -45 90 -45 -30 60 90 90 60 -60 -45 60 30 -45 -30 -60 90 -30 90 -60 0</t>
  </si>
  <si>
    <t>90 45 45 90 -45 -45 -60 -60 -45 0 30 60 45 0 45 60 60 45 45 60 30 45 30 60 60 30 45 60 60 60 45 0 -30 -60 -60 -60 -30 -45 -30 0 -45 -60 -45 0 0 -45 -60 -60 -60 -45 0 0 45 30 60 90 -45 -30 -30 -45 -45 -45 -45 -60 -30 0 30 0 -45 90 90 60 30 0 0 0 0 30 60 90 90 -45 0 30 0 -30 -60 -45 -45 -45 -45 -30 -30 -45 90 60 30 45 0 0 -45 -60 -60 -60 -45 0 0 -45 -60 -45 0 -30 -45 -30 -60 -60 -60 -30 0 45 60 60 60 45 30 60 60 30 45 30 60 45 45 60 60 45 0 45 60 30 0 -45 -60 -60 -45 -45 90 45 45 90</t>
  </si>
  <si>
    <t>90 45 -45 45 90 60 30 -45 -60 0 0 45 60 -60 60 45 45 45 60 30 -45 -60 -60 45 30 60 60 -30 30 45 -60 -30 60 -45 60 0 -30 0 60 -45 -60 -45 0 -60 45 0 -60 -45 0 -60 0 45 -45 -30 30 90 -30 -45 -45 -45 -45 -45 60 -60 -30 90 30 0 90 0 -45 0 30 0 60 60 0 30 0 -45 0 90 0 30 90 -30 -60 60 -45 -45 -45 -45 -45 -30 90 30 -30 -45 45 0 -60 0 -45 -60 0 45 -60 0 -45 -60 -45 60 0 -30 0 60 -45 60 -30 -60 45 30 -30 60 60 30 45 -60 -60 -45 30 60 45 45 45 60 -60 60 45 0 0 -60 -45 30 60 90 45 -45 45 90</t>
  </si>
  <si>
    <t>45 -60 60 0 90 60 90 -45 45 30 60 -45 30 -30 90 -45 45 0 0 0 0 60 -45 60 -60 -60 45 -60 -45 -30 60 -30 -30 30 30 60 0 -30 90 90 45 90 -60 45 -45 45 -45 30 45 0 45 90 0 30 0 45 -45 -45 -30 -45 -30 0 90 0 0 45 45 -30 30 -30 -45 -60 -45 -45 -45 -45 -45 -45 -60 -45 -30 30 -30 45 45 0 0 90 0 -30 -45 -30 -45 -45 45 0 30 0 90 45 0 45 30 -45 45 -45 45 -60 90 45 90 90 -30 0 60 30 30 -30 -30 60 -30 -45 -60 45 -60 -60 60 -45 60 0 0 0 0 45 -45 90 -30 30 -45 60 30 45 -45 90 60 90 0 60 -60 45</t>
  </si>
  <si>
    <t>-45 -30 -60 -30 45 45 45 45 30 -30 -45 45 -45 -45 90 90 90 60 90 90 -30 -60 45 -60 -60 -30 45 45 90 30 30 -45 30 60 -45 60 -30 30 90 45 60 -60 60 0 45 60 60 60 -30 30 60 90 -60 30 90 45 90 30 60 30 -30 0 30 -45 30 0 -30 30 -45 -30 45 0 -60 -60 -60 -60 -60 -60 0 45 -30 -45 30 -30 0 30 -45 30 0 -30 30 60 30 90 45 90 30 -60 90 60 30 -30 60 60 60 45 0 60 -60 60 45 90 30 -30 60 -45 60 30 -45 30 30 90 45 45 -30 -60 -60 45 -60 -30 90 90 60 90 90 90 -45 -45 45 -45 -30 30 45 45 45 45 -30 -60 -30 -45</t>
  </si>
  <si>
    <t>60 45 0 0 30 60 90 -60 -60 -60 -60 -30 -60 90 90 -45 -30 -30 -60 -30 0 30 30 60 60 30 0 -30 -60 -60 -60 -45 0 30 0 0 0 0 30 0 30 0 45 60 45 45 0 -45 -60 -60 -60 -30 -30 -30 -45 -45 90 45 30 45 90 90 60 60 90 -45 -30 0 45 90 -60 90 60 30 30 30 30 60 90 -60 90 45 0 -30 -45 90 60 60 90 90 45 30 45 90 -45 -45 -30 -30 -30 -60 -60 -60 -45 0 45 45 60 45 0 30 0 30 0 0 0 0 30 0 -45 -60 -60 -60 -30 0 30 60 60 30 30 0 -30 -60 -30 -30 -45 90 90 -60 -30 -60 -60 -60 -60 90 60 30 0 0 45 60</t>
  </si>
  <si>
    <t>60 -60 -60 0 45 0 60 -60 -60 30 -30 90 30 -60 90 -30 30 -30 90 -45 60 -60 -30 0 60 -60 -30 0 30 30 0 0 0 0 0 0 30 -60 -60 30 -45 0 60 -60 -60 45 -60 45 -45 45 0 -30 -30 -30 -45 45 -45 90 30 90 45 90 60 60 -30 90 -45 45 90 30 60 0 90 -60 30 30 -60 90 0 60 30 90 45 -45 90 -30 60 60 90 45 90 30 90 -45 45 -45 -30 -30 -30 0 45 -45 45 -60 45 -60 -60 60 0 -45 30 -60 -60 30 0 0 0 0 0 0 30 30 0 -30 -60 60 0 -30 -60 60 -45 90 -30 30 -30 90 -60 30 90 -30 30 -60 -60 60 0 45 0 -60 -60 60</t>
  </si>
  <si>
    <t>45 90 -60 -30 -30 -60 90 45 30 30 0 -45 -60 -30 0 -45 90 90 -60 -45 0 45 60 60 30 0 -30 -60 90 45 0 0 -45 0 30 30 0 -30 -60 -30 0 30 60 60 60 60 90 60 30 0 0 -30 0 -45 -60 -60 -30 -30 -45 -45 90 60 45 60 45 30 60 60 45 90 -45 -45 -60 -60 90 90 -60 -60 -45 -45 90 45 60 60 30 45 60 45 60 90 -45 -45 -30 -30 -60 -60 -45 0 -30 0 0 30 60 90 60 60 60 60 30 0 -30 -60 -30 0 30 30 0 -45 0 0 45 90 -60 -30 0 30 60 60 45 0 -45 -60 90 90 -45 0 -30 -60 -45 0 30 30 45 90 -60 -30 -30 -60 90 45</t>
  </si>
  <si>
    <t>45 -60 90 45 -30 -30 30 -60 90 -60 -45 -30 90 30 90 0 0 -45 -60 0 60 -45 60 -60 45 0 -30 0 30 0 90 45 -45 0 30 30 0 -30 -60 30 0 60 60 60 60 60 -30 0 0 -30 0 -45 90 -60 30 -60 60 45 60 45 -30 30 -30 60 -45 -45 60 90 -45 45 -45 -60 90 -60 90 90 -60 90 -60 -45 45 -45 90 60 -45 -45 60 -30 30 -30 45 60 45 60 -60 30 -60 90 -45 0 -30 0 0 -30 60 60 60 60 60 0 30 -60 -30 0 30 30 0 -45 45 90 0 30 0 -30 0 45 -60 60 -45 60 0 -60 -45 0 0 90 30 90 -30 -45 -60 90 -60 30 -30 -30 45 90 -60 45</t>
  </si>
  <si>
    <t>-30 0 -30 0 -30 0 60 45 -30 45 30 0 60 90 90 -45 90 60 -30 -30 30 -30 0 30 90 30 -45 -45 60 90 0 0 45 60 0 -60 90 90 0 60 -30 -30 -45 0 -60 90 30 60 90 -30 -30 -30 0 -30 45 -60 0 -45 90 -60 60 30 0 -45 -45 30 -30 -45 45 60 -45 0 45 45 45 45 45 45 0 -45 60 45 -45 -30 30 -45 -45 0 30 60 -60 90 -45 0 -60 45 -30 0 -30 -30 -30 90 60 30 90 -60 0 -45 -30 -30 60 0 90 90 -60 0 60 45 0 0 90 60 -45 -45 30 90 30 0 -30 30 -30 -30 60 90 -45 90 90 60 0 30 45 -30 45 60 0 -30 0 -30 0 -30</t>
  </si>
  <si>
    <t>-45 -45 0 -30 0 -45 -60 60 0 90 60 45 -45 -60 30 30 -60 30 -60 90 90 0 -30 0 -30 0 30 -60 0 0 45 -45 30 30 30 0 -30 -30 -45 60 -30 60 0 60 30 45 -45 90 45 -30 45 -60 -60 -60 -60 -60 -30 -30 -45 -45 -60 60 60 30 -60 30 60 60 60 90 45 -30 0 90 30 30 90 0 -30 45 90 60 60 60 30 -60 30 60 60 -60 -45 -45 -30 -30 -60 -60 -60 -60 -60 45 -30 45 90 -45 45 30 60 0 60 -30 60 -45 -30 -30 0 30 30 30 -45 45 0 0 -60 30 0 -30 0 -30 0 90 90 -60 30 -60 30 30 -60 -45 45 60 90 0 60 -60 -45 0 -30 0 -45 -45</t>
  </si>
  <si>
    <t>45 30 90 60 -45 -60 0 45 60 90 45 60 45 90 -60 45 -45 60 -60 0 0 0 45 45 -45 -60 0 90 30 -60 0 90 30 60 45 30 90 60 90 90 -45 60 -30 -45 -30 45 -60 60 45 -30 45 90 60 60 45 60 0 -60 90 -30 -60 -45 45 -60 0 -60 -30 -30 -60 60 -30 60 -60 -60 -60 -60 -60 -60 60 -30 60 -60 -30 -30 -60 0 -60 45 -45 -60 -30 90 -60 0 60 45 60 60 90 45 -30 45 60 -60 45 -30 -45 -30 60 -45 90 90 60 90 30 45 60 30 90 0 -60 30 90 0 -60 -45 45 45 0 0 0 -60 60 -45 45 -60 90 45 60 45 90 60 45 0 -60 -45 60 90 30 45</t>
  </si>
  <si>
    <t>60 45 90 90 90 0 0 -30 -45 0 0 30 -60 -45 60 90 -45 -30 60 90 45 30 45 -45 60 30 0 -45 60 -30 45 45 60 0 45 -30 60 90 60 -45 -45 0 45 -60 0 -45 0 0 -30 30 30 -45 -30 -60 -45 -30 90 30 -60 45 0 0 -45 60 -45 0 90 45 45 30 -45 -60 60 60 60 60 60 60 -60 -45 30 45 45 90 0 -45 60 -45 0 0 45 -60 30 90 -30 -45 -60 -30 -45 30 30 -30 0 0 -45 0 -60 45 0 -45 -45 60 90 60 -30 45 0 60 45 45 -30 60 -45 0 30 60 -45 45 30 45 90 60 -30 -45 90 60 -45 -60 30 0 0 -45 -30 0 0 90 90 90 45 60</t>
  </si>
  <si>
    <t>-60 90 90 60 30 -45 -45 90 60 -60 60 0 60 45 0 60 -45 45 45 0 -30 -30 45 30 -60 -60 -30 -60 90 30 -30 0 -45 60 -60 30 -45 30 0 0 -30 30 -30 -30 -60 60 0 45 -60 30 90 0 -45 -45 30 45 60 -45 60 -30 60 60 30 -60 0 -30 30 90 0 0 60 -45 -30 -30 -30 -30 -30 -30 -45 60 0 0 90 30 -30 0 -60 30 60 60 -30 60 -45 60 45 30 -45 -45 0 90 30 -60 45 0 60 -60 -30 -30 30 -30 0 0 30 -45 30 -60 60 -45 0 -30 30 90 -60 -30 -60 -60 30 45 -30 -30 0 45 45 -45 60 0 45 60 0 60 -60 60 90 -45 -45 30 60 90 90 -60</t>
  </si>
  <si>
    <t>90 30 -30 60 -30 0 0 0 0 0 30 -60 30 90 90 -60 90 60 60 -30 60 -30 -45 -30 -45 45 30 45 -45 30 -30 90 30 0 60 -45 -30 60 60 90 45 90 60 0 -45 0 60 90 45 -60 -60 60 0 -30 45 -45 -60 -60 45 0 90 -30 -60 30 0 60 0 -30 0 60 45 -60 -60 30 -45 -45 30 -60 -60 45 60 0 -30 0 60 0 30 -60 -30 90 0 45 -60 -60 -45 45 -30 0 60 -60 -60 45 90 60 0 -45 0 60 90 45 90 60 60 -30 -45 60 0 30 90 -30 30 -45 45 30 45 -45 -30 -45 -30 60 -30 60 60 90 -60 90 90 30 -60 30 0 0 0 0 0 -30 60 -30 30 90</t>
  </si>
  <si>
    <t>45 90 0 -60 -30 -30 -60 45 60 -45 90 60 -45 90 -45 -45 -45 90 90 60 0 60 -30 0 0 -30 45 60 45 30 -45 60 -60 -45 -30 -60 30 -45 -60 60 60 30 30 -30 60 45 90 30 90 90 0 -60 90 0 -45 45 0 90 -45 45 -30 0 -30 30 45 0 -45 -30 60 60 60 -45 -60 -60 -60 -60 -60 -60 -45 60 60 60 -30 -45 0 45 30 -30 0 -30 45 -45 90 0 45 -45 0 90 -60 0 90 90 30 90 45 60 -30 30 30 60 60 -60 -45 30 -60 -30 -45 -60 60 -45 30 45 60 45 -30 0 0 -30 60 0 60 90 90 -45 -45 -45 90 -45 60 90 -45 60 45 -60 -30 -30 -60 0 90 45</t>
  </si>
  <si>
    <t>-60 0 -30 60 -30 -30 -45 -60 45 0 30 45 60 -45 60 0 -45 90 -30 30 -30 45 45 45 45 45 45 45 0 0 90 -60 30 -60 -60 -45 -30 45 0 0 0 45 0 30 60 45 0 45 45 0 0 45 60 0 0 90 90 30 -45 0 -30 30 60 -45 -45 -30 90 0 90 90 60 60 30 -45 -30 -30 -45 30 60 60 90 90 0 90 -30 -45 -45 60 30 -30 0 -45 30 90 90 0 0 60 45 0 0 45 45 0 45 60 30 0 45 0 0 0 45 -30 -45 -60 -60 30 -60 90 0 0 45 45 45 45 45 45 45 -30 30 -30 90 -45 0 60 -45 60 45 30 0 45 -60 -45 -30 -30 60 -30 0 -60</t>
  </si>
  <si>
    <t>60 90 90 0 90 45 90 0 90 -30 45 0 -60 30 -45 -60 0 90 60 30 45 60 90 90 0 0 30 90 60 -30 -60 -30 -45 60 -60 -60 -45 -45 -45 -45 -45 0 30 -30 30 -60 60 -60 0 -45 0 60 30 -30 0 -60 0 45 0 -30 30 45 60 45 -45 60 -60 60 90 60 60 30 30 30 -60 -60 30 30 30 60 60 90 60 -60 60 -45 45 60 45 30 -30 0 45 0 -60 0 -30 30 60 0 -45 0 -60 60 -60 30 -30 30 0 -45 -45 -45 -45 -45 -60 -60 60 -45 -30 -60 -30 60 90 30 0 0 90 90 60 45 30 60 90 0 -60 -45 30 -60 0 45 -30 90 0 90 45 90 0 90 90 60</t>
  </si>
  <si>
    <t>45 60 0 0 -45 60 60 90 -60 45 0 45 -60 60 45 -45 30 45 -30 0 0 0 60 -60 30 60 -45 0 60 0 -30 -45 -30 90 60 45 30 0 90 -45 0 -30 45 0 45 0 60 30 60 90 90 60 0 0 -45 60 30 0 45 -45 60 90 -60 60 30 90 90 -45 45 -30 0 -30 -30 -30 -30 -30 -30 -30 -30 0 -30 45 -45 90 90 30 60 -60 90 60 -45 45 0 30 60 -45 0 0 60 90 90 60 30 60 0 45 0 45 -30 0 -45 90 0 30 45 60 90 -30 -45 -30 0 60 0 -45 60 30 -60 60 0 0 0 -30 45 30 -45 45 60 -60 45 0 45 -60 90 60 60 -45 0 0 60 45</t>
  </si>
  <si>
    <t>30 45 30 45 0 -30 -30 -60 -60 -30 0 45 30 30 0 -45 -30 -45 0 30 45 30 60 60 45 0 -30 -45 -30 -60 -30 0 0 0 -30 0 45 30 60 60 60 45 45 0 -45 -45 -60 -30 -60 -60 -45 -45 90 90 90 90 45 90 60 30 45 90 -45 -30 -45 90 45 30 45 60 90 -45 -60 -60 90 90 -60 -60 -45 90 60 45 30 45 90 -45 -30 -45 90 45 30 60 90 45 90 90 90 90 -45 -45 -60 -60 -30 -60 -45 -45 0 45 45 60 60 60 30 45 0 -30 0 0 0 -30 -60 -30 -45 -30 0 45 60 60 30 45 30 0 -45 -30 -45 0 30 30 45 0 -30 -60 -60 -30 -30 0 45 30 45 30</t>
  </si>
  <si>
    <t>30 45 -30 -30 -60 -60 30 45 0 -30 45 30 30 0 -45 -30 0 30 -45 0 -30 45 -45 30 60 -30 -60 0 60 -30 0 0 45 0 -30 45 0 30 -45 -45 60 -60 60 -30 -60 -60 60 -45 45 45 -45 0 90 90 90 90 90 45 -30 60 -45 30 45 90 30 90 45 -45 -45 45 -60 60 90 -60 90 90 -60 90 60 -60 45 -45 -45 45 90 30 90 45 30 -45 60 -30 45 90 90 90 90 90 0 -45 45 45 -45 60 -60 -60 -30 60 -60 60 -45 -45 30 0 45 -30 0 45 0 0 -30 60 0 -60 -30 60 30 -45 45 -30 0 -45 30 0 -30 -45 0 30 30 45 -30 0 45 30 -60 -60 -30 -30 45 30</t>
  </si>
  <si>
    <t>-45 90 -30 30 -30 60 0 30 60 90 30 60 30 -30 -30 0 -45 -60 90 -30 60 0 -30 90 60 45 90 90 -30 60 -30 45 30 45 -30 90 -30 -60 -45 0 90 30 -60 30 -60 -45 -30 -60 30 90 -30 0 -30 0 30 0 90 90 90 90 90 -60 30 0 0 0 -30 -45 60 0 -60 60 -60 30 60 60 30 -60 60 -60 0 60 -45 -30 0 0 0 30 -60 90 90 90 90 90 0 30 0 -30 0 -30 90 30 -60 -30 -45 -60 30 -60 30 90 0 -45 -60 -30 90 -30 45 30 45 -30 60 -30 90 90 45 60 90 -30 0 60 -30 90 -60 -45 0 -30 -30 30 60 30 90 60 30 0 60 -30 30 -30 90 -45</t>
  </si>
  <si>
    <t>30 -60 30 45 30 45 -45 -45 -45 45 -45 -45 -30 0 -45 -60 45 90 60 45 45 -45 30 -60 -45 -30 60 45 45 0 -30 90 60 -30 -45 60 90 90 -45 -45 45 60 90 -60 -45 90 90 -45 -45 -45 45 90 0 30 30 90 -45 30 0 -60 45 90 -45 30 30 -60 -60 -60 -60 -60 -60 -45 90 30 -60 -60 30 90 -45 -60 -60 -60 -60 -60 -60 30 30 -45 90 45 -60 0 30 -45 90 30 30 0 90 45 -45 -45 -45 90 90 -45 -60 90 60 45 -45 -45 90 90 60 -45 -30 60 90 -30 0 45 45 60 -30 -45 -60 30 -45 45 45 60 90 45 -60 -45 0 -30 -45 -45 45 -45 -45 -45 45 30 45 30 -60 30</t>
  </si>
  <si>
    <t>-45 0 90 90 60 -45 90 45 30 -45 60 30 -60 30 -45 60 60 -60 60 -45 90 -60 45 -45 -45 90 -60 90 30 -60 -45 45 90 60 90 45 60 -30 90 0 -45 60 -45 45 0 90 60 -60 30 -45 45 60 -30 -45 90 -30 0 0 -60 45 -45 30 60 -60 90 60 -45 0 -30 60 60 -30 30 30 30 30 30 30 -30 60 60 -30 0 -45 60 90 -60 60 30 -45 45 -60 0 0 -30 90 -45 -30 60 45 -45 30 -60 60 90 0 45 -45 60 -45 0 90 -30 60 45 90 60 90 45 -45 -60 30 90 -60 90 -45 -45 45 -60 90 -45 60 -60 60 60 -45 30 -60 30 60 -45 30 45 90 -45 60 90 90 0 -45</t>
  </si>
  <si>
    <t>90 30 -45 45 30 90 -60 90 -45 30 90 60 -60 0 -60 -60 30 45 -30 45 -60 0 45 30 45 30 30 0 60 -30 60 -45 -60 90 60 60 0 60 -60 -45 60 0 90 60 90 0 -30 -60 30 0 30 60 -30 -45 60 30 60 -60 -45 -30 0 -45 -30 30 60 -60 60 0 -30 30 -60 90 45 45 45 45 45 45 90 -60 30 -30 0 60 -60 60 30 -30 -45 0 -30 -45 -60 60 30 60 -45 -30 60 30 0 30 -60 -30 0 90 60 90 0 60 -45 -60 60 0 60 60 90 -60 -45 60 -30 60 0 30 30 45 30 45 0 -60 45 -30 45 30 -60 -60 0 -60 60 90 30 -45 90 -60 90 30 45 -45 30 90</t>
  </si>
  <si>
    <t>90 30 -60 90 0 30 -30 0 45 45 90 -45 -45 90 -60 45 -60 45 -60 30 90 60 -30 0 0 45 45 -45 0 -30 -45 -30 30 60 0 45 -60 -45 -45 90 30 -60 -30 -60 -30 -60 45 60 60 -60 -30 90 -45 -30 45 -60 0 -45 -30 -45 -45 -30 60 90 90 90 90 90 45 -45 -30 60 -60 -30 -60 -60 -30 -60 60 -30 -45 45 90 90 90 90 90 60 -30 -45 -45 -30 -45 0 -60 45 -30 -45 90 -30 -60 60 60 45 -60 -30 -60 -30 -60 30 90 -45 -45 -60 45 0 60 30 -30 -45 -30 0 -45 45 45 0 0 -30 60 90 30 -60 45 -60 45 -60 90 -45 -45 90 45 45 0 -30 30 0 90 -60 30 90</t>
  </si>
  <si>
    <t>45 45 90 45 0 30 45 30 30 30 0 90 30 -30 60 45 60 -45 30 90 90 60 -30 30 0 -30 -45 45 0 -45 0 90 45 -30 -45 45 -60 45 45 -30 -60 60 45 -30 30 90 -60 30 90 -60 -30 45 60 45 0 0 -60 45 -60 0 0 -45 90 90 90 0 45 90 -60 -30 0 -45 -30 -30 -30 -30 -30 -30 -45 0 -30 -60 90 45 0 90 90 90 -45 0 0 -60 45 -60 0 0 45 60 45 -30 -60 90 30 -60 90 30 -30 45 60 -60 -30 45 45 -60 45 -45 -30 45 90 0 -45 0 45 -45 -30 0 30 -30 60 90 90 30 -45 60 45 60 -30 30 90 0 30 30 30 45 30 0 45 90 45 45</t>
  </si>
  <si>
    <t>30 30 30 45 90 -60 -30 0 45 30 30 60 90 -45 -30 -45 90 90 60 90 45 30 30 30 45 90 -45 -45 -45 -30 -60 -30 0 30 30 45 90 -45 -45 90 60 60 45 0 45 30 30 0 -30 -60 90 60 60 60 90 -60 -30 -30 -30 -60 -30 -60 -60 -60 -45 -30 -45 -30 -60 -45 0 30 0 30 30 30 30 0 30 0 -45 -60 -30 -45 -30 -45 -60 -60 -60 -30 -60 -30 -30 -30 -60 90 60 60 60 90 -60 -30 0 30 30 45 0 45 60 60 90 -45 -45 90 45 30 30 0 -30 -60 -30 -45 -45 -45 90 45 30 30 30 45 90 60 90 90 -45 -30 -45 90 60 30 30 45 0 -30 -60 90 45 30 30 30</t>
  </si>
  <si>
    <t>30 30 -60 -30 90 30 45 45 30 90 0 -45 -30 90 90 30 60 60 90 -45 30 45 -45 30 90 -45 30 -45 45 -30 -60 30 -30 0 90 -45 30 45 60 -45 60 90 0 -60 45 45 30 30 -30 90 -30 0 60 -30 0 60 -30 -60 -60 -30 -60 -60 0 -60 -45 -30 60 -45 90 -30 -60 -45 30 30 30 30 30 30 -45 -60 -30 90 -45 60 -30 -45 -60 0 -60 -60 -30 -60 -60 -30 60 0 -30 60 0 -30 90 -30 30 30 45 45 -60 0 90 60 -45 60 45 30 -45 90 0 -30 30 -60 -30 45 -45 30 -45 90 30 -45 45 30 -45 90 60 60 30 90 90 -30 -45 0 90 30 45 45 30 90 -30 -60 30 30</t>
  </si>
  <si>
    <t>0 45 -45 -45 90 30 0 30 90 0 0 -60 -60 45 -30 -30 30 45 90 -45 60 90 30 -30 -60 0 -60 -60 -60 -60 60 90 -60 -60 45 45 60 0 -30 60 90 0 -45 60 60 0 30 -45 45 -45 90 -45 -60 45 -60 45 30 0 60 45 30 0 90 45 30 60 90 -60 30 -45 -30 60 60 60 60 60 60 60 60 -30 -45 30 -60 90 60 30 45 90 0 30 45 60 0 30 45 -60 45 -60 -45 90 -45 45 -45 30 0 60 60 -45 0 90 60 -30 0 60 45 45 -60 -60 90 60 -60 -60 -60 -60 0 -60 -30 30 90 60 -45 90 45 30 -30 -30 45 -60 -60 0 0 90 30 0 30 90 -45 -45 45 0</t>
  </si>
  <si>
    <t>-30 -60 45 -30 90 -30 0 -30 -45 0 90 45 -30 -45 -30 -30 60 90 90 -30 30 30 -60 45 45 90 -30 30 30 -30 -60 30 -60 60 0 0 60 -30 -60 0 0 0 0 0 30 60 -30 60 45 0 30 -30 0 90 30 -30 60 0 30 45 -60 0 60 60 0 -30 -45 45 -45 -60 -60 0 0 0 45 45 0 0 0 -60 -60 -45 45 -45 -30 0 60 60 0 -60 45 30 0 60 -30 30 90 0 -30 30 0 45 60 -30 60 30 0 0 0 0 0 -60 -30 60 0 0 60 -60 30 -60 -30 30 30 -30 90 45 45 -60 30 30 -30 90 90 60 -30 -30 -45 -30 45 90 0 -45 -30 0 -30 90 -30 45 -60 -30</t>
  </si>
  <si>
    <t>-60 90 -60 -30 0 30 30 60 90 -45 -60 -60 -45 0 -45 -60 -60 -30 0 30 60 90 45 0 0 45 60 30 60 45 60 60 45 0 -30 -60 -60 -45 -45 -30 -45 90 45 30 0 -45 -60 90 90 -45 0 -30 -45 -45 -60 -60 -45 90 45 30 0 -45 -30 0 45 60 90 -60 -60 90 45 0 -30 0 0 0 0 -30 0 45 90 -60 -60 90 60 45 0 -30 -45 0 30 45 90 -45 -60 -60 -45 -45 -30 0 -45 90 90 -60 -45 0 30 45 90 -45 -30 -45 -45 -60 -60 -30 0 45 60 60 45 60 30 60 45 0 0 45 90 60 30 0 -30 -60 -60 -45 0 -45 -60 -60 -45 90 60 30 30 0 -30 -60 90 -60</t>
  </si>
  <si>
    <t>-60 90 0 -60 -30 30 30 -45 60 -60 -60 -45 90 0 -45 -60 0 30 60 -60 0 -30 0 90 45 -60 45 60 -30 -60 30 60 45 -45 60 0 60 -45 45 45 -30 30 -45 90 -60 -45 90 0 90 0 -30 -45 -45 45 -45 -60 -60 -45 90 -45 30 45 0 60 -30 0 90 -60 45 -30 90 -60 0 0 0 0 0 0 -60 90 -30 45 -60 90 0 -30 60 0 45 30 -45 90 -45 -60 -60 -45 45 -45 -45 -30 0 90 0 90 -45 -60 90 -45 30 -30 45 45 -45 60 0 60 -45 45 60 30 -60 -30 60 45 -60 45 90 0 -30 0 -60 60 30 0 -60 -45 0 90 -45 -60 -60 60 -45 30 30 -30 -60 0 90 -60</t>
  </si>
  <si>
    <t>-30 -30 -45 -45 -30 30 45 -30 0 60 -60 60 45 -45 0 90 30 45 -60 45 30 45 90 0 60 45 60 60 -30 -60 60 30 30 90 30 90 0 30 90 90 -60 -45 90 60 60 -45 -45 30 -45 30 -45 60 0 30 45 -45 60 -30 60 60 90 -45 90 -45 30 60 -45 0 -60 -45 45 90 30 30 30 30 30 30 90 45 -45 -60 0 -45 60 30 -45 90 -45 90 60 60 -30 60 -45 45 30 0 60 -45 30 -45 30 -45 -45 60 60 90 -45 -60 90 90 30 0 90 30 90 30 30 60 -60 -30 60 60 45 60 0 90 45 30 45 -60 45 30 90 0 -45 45 60 -60 60 0 -30 45 30 -30 -45 -45 -30 -30</t>
  </si>
  <si>
    <t>-30 -60 -60 0 60 60 45 45 -45 30 45 60 60 30 45 -30 0 45 -45 0 45 60 -30 0 0 45 -60 -45 -45 -60 -60 -45 45 -30 45 45 0 -30 0 30 0 60 90 -30 -60 30 -30 -60 0 0 -30 60 -45 -45 -60 90 0 30 60 0 60 -45 -45 90 60 30 90 -30 60 60 90 0 0 0 0 0 0 0 0 90 60 60 -30 90 30 60 90 -45 -45 60 0 60 30 0 90 -60 -45 -45 60 -30 0 0 -60 -30 30 -60 -30 90 60 0 30 0 -30 0 45 45 -30 45 -45 -60 -60 -45 -45 -60 45 0 0 -30 60 45 0 -45 45 0 -30 45 30 60 60 45 30 -45 45 45 60 60 0 -60 -60 -30</t>
  </si>
  <si>
    <t>-30 0 -45 90 60 30 -30 90 -45 60 -30 -30 -60 0 -45 -30 60 90 0 0 0 -30 0 60 60 45 30 0 -45 45 -60 -45 -45 60 45 -45 -30 0 90 30 60 30 -45 30 -45 0 45 0 45 30 90 0 -30 45 60 90 -30 -30 -30 -30 -30 -30 45 90 90 45 30 90 -30 -30 30 -30 60 -30 -60 -60 -30 60 -30 30 -30 -30 90 30 45 90 90 45 -30 -30 -30 -30 -30 -30 90 60 45 -30 0 90 30 45 0 45 0 -45 30 -45 30 60 30 90 0 -30 -45 45 60 -45 -45 -60 45 -45 0 30 45 60 60 0 -30 0 0 0 90 60 -30 -45 0 -60 -30 -30 60 -45 90 -30 30 60 90 -45 0 -30</t>
  </si>
  <si>
    <t>60 60 60 60 45 90 -60 -30 -60 -30 -60 -60 90 60 60 30 0 0 -45 -45 -45 0 30 60 90 -60 90 45 30 0 30 60 60 90 60 45 90 45 30 45 45 45 45 0 -30 -45 0 45 30 60 60 30 30 0 -30 -45 -45 -60 -45 -30 -60 90 45 60 30 60 60 45 0 -30 -60 -60 -45 0 -45 -45 0 -45 -60 -60 -30 0 45 60 60 30 60 45 90 -60 -30 -45 -60 -45 -45 -30 0 30 30 60 60 30 45 0 -45 -30 0 45 45 45 45 30 45 90 45 60 90 60 60 30 0 30 45 90 -60 90 60 30 0 -45 -45 -45 0 0 30 60 60 90 -60 -60 -30 -60 -30 -60 90 45 60 60 60 60</t>
  </si>
  <si>
    <t>60 -30 60 -60 -60 -30 60 60 45 90 -60 60 0 -60 60 90 0 30 60 -45 -45 -45 0 30 -60 90 90 30 45 0 60 60 90 60 30 45 90 30 -30 45 45 45 45 45 45 0 30 60 60 -45 30 0 30 -30 0 -45 45 -45 -60 60 30 -45 -30 60 60 90 -60 -60 -60 -30 45 0 -45 0 -45 -45 0 -45 0 45 -30 -60 -60 -60 90 60 60 -30 -45 30 60 -60 -45 45 -45 0 -30 30 0 30 -45 60 60 30 0 45 45 45 45 45 45 -30 30 90 45 30 60 90 60 60 0 45 30 90 90 -60 30 0 -45 -45 -45 60 30 0 90 60 -60 0 60 -60 90 45 60 60 -30 -60 -60 60 -30 60</t>
  </si>
  <si>
    <t>0 0 0 -60 -30 0 90 -30 -30 60 30 -45 45 -60 -45 90 45 -45 90 -30 45 -30 -60 0 -30 45 30 -60 45 90 -45 90 -60 -45 -60 30 -60 45 -60 -45 -30 0 -60 -60 -60 0 -45 60 90 -60 30 60 60 45 -30 30 -30 30 90 -45 45 60 30 30 -60 30 90 60 60 -45 -30 -30 90 90 90 90 90 90 -30 -30 -45 60 60 90 30 -60 30 30 60 45 -45 90 30 -30 30 -30 45 60 60 30 -60 90 60 -45 0 -60 -60 -60 0 -30 -45 -60 45 -60 30 -60 -45 -60 90 -45 90 45 -60 30 45 -30 0 -60 -30 45 -30 90 -45 45 90 -45 -60 45 -45 30 60 -30 -30 90 0 -30 -60 0 0 0</t>
  </si>
  <si>
    <t>0 30 -30 60 45 -45 60 0 -30 -45 60 45 -30 30 30 60 -30 -60 90 90 0 30 -45 90 90 -45 -60 45 -60 30 90 45 60 -45 90 -60 -30 90 90 60 60 -45 45 -30 60 -30 -60 0 -60 0 30 30 45 0 90 60 -30 45 -60 45 90 90 30 45 30 45 45 0 60 0 -45 30 60 60 60 60 60 60 30 -45 0 60 0 45 45 30 45 30 90 90 45 -60 45 -30 60 90 0 45 30 30 0 -60 0 -60 -30 60 -30 45 -45 60 60 90 90 -30 -60 90 -45 60 45 90 30 -60 45 -60 -45 90 90 -45 30 0 90 90 -60 -30 60 30 30 -30 45 60 -45 -30 0 60 -45 45 60 -30 30 0</t>
  </si>
  <si>
    <t>0 30 45 -30 45 -60 60 -30 45 -30 -60 -30 60 -30 45 0 30 -45 -30 -45 90 60 -30 45 90 45 -45 -30 -60 0 -60 -60 0 0 -60 30 90 60 45 60 60 60 60 60 -30 45 -45 90 -60 60 45 30 60 -60 -45 -60 -60 45 0 90 90 -45 45 30 30 0 -45 -60 -45 0 0 30 90 -45 -30 -30 -45 90 30 0 0 -45 -60 -45 0 30 30 45 -45 90 90 0 45 -60 -60 -45 -60 60 30 45 60 -60 90 -45 45 -30 60 60 60 60 60 45 60 90 30 -60 0 0 -60 -60 0 -60 -30 -45 45 90 45 -30 60 90 -45 -30 -45 30 0 45 -30 60 -30 -60 -30 45 -30 60 -60 45 -30 45 30 0</t>
  </si>
  <si>
    <t>30 30 -30 30 -30 60 90 -60 30 90 -45 -45 0 90 -30 -30 30 60 -60 30 -45 90 -45 45 90 0 45 -30 90 0 90 45 30 -60 -45 -45 -45 60 -30 45 30 -60 -45 -45 0 -60 45 -30 90 45 0 60 60 -30 -45 45 -45 45 -60 90 -30 -30 30 -45 -30 -60 90 60 30 -30 -45 -45 45 45 45 45 45 45 -45 -45 -30 30 60 90 -60 -30 -45 30 -30 -30 90 -60 45 -45 45 -45 -30 60 60 0 45 90 -30 45 -60 0 -45 -45 -60 30 45 -30 60 -45 -45 -45 -60 30 45 90 0 90 -30 45 0 90 45 -45 90 -45 30 -60 60 30 -30 -30 90 0 -45 -45 90 30 -60 90 60 -30 30 -30 30 30</t>
  </si>
  <si>
    <t>30 90 30 -45 -60 60 60 30 -30 30 0 60 -30 60 -30 0 -45 0 0 0 45 30 30 30 -45 30 60 -45 -30 0 -60 0 -45 -45 45 60 -30 45 -45 -60 45 -30 -30 -30 -45 -45 45 90 30 60 30 -30 30 90 90 0 -60 30 60 45 45 60 30 30 90 -30 0 0 -60 60 -60 -45 0 0 0 0 0 0 -45 -60 60 -60 0 0 -30 90 30 30 60 45 45 60 30 -60 0 90 90 30 -30 30 60 30 90 45 -45 -45 -30 -30 -30 45 -60 -45 45 -30 60 45 -45 -45 0 -60 0 -30 -45 60 30 -45 30 30 30 45 0 0 0 -45 0 -30 60 -30 60 0 30 -30 30 60 60 -60 -45 30 90 30</t>
  </si>
  <si>
    <t>-60 90 -45 0 0 0 0 -45 0 -45 -60 -30 0 45 60 60 60 60 30 30 60 60 30 30 0 -30 -30 -60 90 90 90 60 45 90 -60 -45 -45 0 -30 0 -30 0 -45 90 90 90 60 90 90 45 45 60 60 60 60 90 90 60 30 0 -30 -30 -30 -30 0 -30 -30 -45 -45 0 45 45 30 45 45 45 45 30 45 45 0 -45 -45 -30 -30 0 -30 -30 -30 -30 0 30 60 90 90 60 60 60 60 45 45 90 90 60 90 90 90 -45 0 -30 0 -30 0 -45 -45 -60 90 45 60 90 90 90 -60 -30 -30 0 30 30 60 60 30 30 60 60 60 60 45 0 -30 -60 -45 0 -45 0 0 0 0 -45 90 -60</t>
  </si>
  <si>
    <t>90 -60 -45 0 0 0 0 -45 60 0 60 -45 60 45 60 30 30 -60 60 60 30 -30 0 -30 30 -30 90 90 0 90 60 -60 45 -60 -45 90 -45 0 90 -30 90 90 0 -30 60 90 90 0 -45 45 45 -30 60 -30 0 -30 60 -30 60 60 0 -30 0 90 30 90 60 -30 -45 -45 30 45 45 45 45 45 45 45 45 30 -45 -45 -30 60 90 30 90 0 -30 0 60 60 -30 60 -30 0 -30 60 -30 45 45 -45 0 90 90 60 -30 0 90 90 -30 90 0 -45 90 -45 -60 45 -60 60 90 0 90 90 -30 30 -30 0 -30 30 60 60 -60 30 30 60 45 60 -45 60 0 60 -45 0 0 0 0 -45 -60 90</t>
  </si>
  <si>
    <t>0 45 -45 90 -60 60 60 0 -45 30 45 45 90 30 60 90 -30 30 0 60 0 -45 90 60 90 45 -45 0 45 90 90 -30 0 90 60 0 -30 -30 -45 -30 30 45 0 0 60 30 45 60 0 60 -45 -45 30 30 -30 0 0 -30 -30 30 30 -30 -45 0 30 90 -30 45 0 30 0 0 30 30 30 30 30 30 0 0 30 0 45 -30 90 30 0 -45 -30 30 30 -30 -30 0 0 -30 30 30 -45 -45 60 0 60 45 30 60 0 0 45 30 -30 -45 -30 -30 0 60 90 0 -30 90 90 45 0 -45 45 90 60 90 -45 0 60 0 30 -30 90 60 30 90 45 45 30 -45 0 60 60 -60 90 -45 45 0</t>
  </si>
  <si>
    <t>45 0 45 45 0 -30 -60 -60 -30 0 -30 -30 -45 90 60 60 90 -45 0 -30 -30 0 45 60 45 90 45 0 0 -30 -60 -30 -30 -30 -45 0 30 30 60 45 0 45 90 -45 -30 -45 -30 -45 -60 90 45 30 30 45 45 45 45 0 0 -30 -30 -30 0 0 45 90 90 60 60 30 60 60 90 -60 -45 -45 -60 90 60 60 30 60 60 90 90 45 0 0 -30 -30 -30 0 0 45 45 45 45 30 30 45 90 -60 -45 -30 -45 -30 -45 90 45 0 45 60 30 30 0 -45 -30 -30 -30 -60 -30 0 0 45 90 45 60 45 0 -30 -30 0 -45 90 60 60 90 -45 -30 -30 0 -30 -60 -60 -30 0 45 45 0 45</t>
  </si>
  <si>
    <t>45 0 45 45 -30 0 -60 60 -60 -30 60 0 -30 -30 90 -45 -45 90 0 -30 45 60 -30 45 90 0 45 0 0 -30 -60 -30 -30 30 -30 -45 30 60 0 45 0 45 -45 90 -30 -45 -30 30 30 -45 45 45 45 45 45 -60 90 0 90 90 0 60 -30 -30 -30 0 60 0 45 30 -60 60 60 90 -45 -45 90 60 60 -60 30 45 0 60 0 -30 -30 -30 60 0 90 90 0 90 -60 45 45 45 45 45 -45 30 30 -30 -45 -30 90 -45 45 0 45 0 60 30 -45 -30 30 -30 -30 -60 -30 0 0 45 0 90 45 -30 60 45 -30 0 90 -45 -45 90 -30 -30 0 60 -30 -60 60 -60 0 -30 45 45 0 45</t>
  </si>
  <si>
    <t>0 30 -30 -30 -45 30 30 -45 90 -30 0 90 -30 -45 60 90 60 -60 -30 -30 90 45 -30 90 0 -60 60 -30 -60 90 -45 45 30 60 30 90 30 45 -45 60 45 45 -45 60 -60 -30 0 -30 30 60 -45 60 30 60 60 90 30 0 60 -60 -30 90 90 90 30 60 30 -60 60 45 90 45 45 45 45 45 45 45 45 90 45 60 -60 30 60 30 90 90 90 -30 -60 60 0 30 90 60 60 30 60 -45 60 30 -30 0 -30 -60 60 -45 45 45 60 -45 45 30 90 30 60 30 45 -45 90 -60 -30 60 -60 0 90 -30 45 90 -30 -30 -60 60 90 60 -45 -30 90 0 -30 90 -45 30 30 -45 -30 -30 30 0</t>
  </si>
  <si>
    <t>-45 -60 -45 0 30 30 60 30 30 60 90 -60 -30 -30 -60 -30 -45 -60 -60 90 45 60 60 45 0 45 30 30 30 60 90 -45 -45 -45 -30 -30 -60 -60 90 60 30 30 30 60 90 -60 -30 -45 -30 -30 -30 -30 -45 -30 -60 90 60 30 30 30 60 90 -60 -60 -30 -30 -45 -45 -45 90 60 30 30 30 45 0 45 60 60 45 90 -60 -60 -45 -30 -60 -30 -30 -60 90 60 30 30 60 30 30 0 -45 -60 -45</t>
  </si>
  <si>
    <t>-45 30 -60 30 60 30 0 30 -45 -30 90 -60 60 -30 45 -60 -30 -45 60 -60 60 0 45 45 30 60 -60 30 90 -45 -45 90 -45 30 -30 90 60 30 -30 -60 30 30 -60 -60 -45 90 60 -30 -30 -30 -30 -30 -30 60 90 -45 -60 -60 30 30 -60 -30 30 60 90 -30 30 -45 90 -45 -45 90 30 -60 60 30 45 45 0 60 -60 60 -45 -30 -60 45 -30 60 -60 90 -30 -45 30 0 30 60 30 -60 30 -45</t>
  </si>
  <si>
    <t>45 30 45 0 -30 -60 -60 -60 -60 -45 -60 -45 -45 -60 -30 0 45 45 30 60 45 0 45 45 30 0 -45 -45 -60 -60 -60 -60 -30 0 0 -45 -60 90 60 60 60 60 30 60 60 60 60 30 60 45 45 60 30 60 60 60 60 30 60 60 60 60 90 -60 -45 0 0 -30 -60 -60 -60 -60 -45 -45 0 30 45 45 0 45 60 30 45 45 0 -30 -60 -45 -45 -60 -45 -60 -60 -60 -60 -30 0 45 30 45</t>
  </si>
  <si>
    <t>45 30 -60 -30 -60 45 0 45 -60 45 30 -60 -45 -60 -45 60 -45 -60 0 0 -30 45 45 -45 45 -45 30 -60 0 0 60 60 60 60 60 60 -60 -60 60 -60 60 -30 0 -60 -45 30 30 60 45 90 90 45 60 30 30 -45 -60 0 -30 60 -60 60 -60 -60 60 60 60 60 60 60 0 0 -60 30 -45 45 -45 45 45 -30 0 0 -60 -45 60 -45 -60 -45 -60 30 45 -60 45 0 45 -60 -30 -60 30 45</t>
  </si>
  <si>
    <t>60 45 45 90 -45 -30 -45 90 90 90 90 45 30 60 60 90 -60 -30 -60 90 -45 -60 -45 -60 -45 0 30 30 30 30 45 30 45 30 45 0 -30 -45 -30 0 30 60 60 45 90 -60 -45 -30 -60 90 90 -60 -30 -45 -60 90 45 60 60 30 0 -30 -45 -30 0 45 30 45 30 45 30 30 30 30 0 -45 -60 -45 -60 -45 90 -60 -30 -60 90 60 60 30 45 90 90 90 90 -45 -30 -45 90 45 45 60</t>
  </si>
  <si>
    <t>60 -30 -45 45 45 -45 90 90 90 90 90 45 -30 30 60 -60 60 90 90 30 -60 -45 30 30 -60 -45 -60 30 45 -45 30 0 45 30 45 -30 0 60 -45 60 30 -30 45 0 90 -60 -45 -30 90 -60 -60 90 -30 -45 -60 90 0 45 -30 30 60 -45 60 0 -30 45 30 45 0 30 -45 45 30 -60 -45 -60 30 30 -45 -60 30 90 90 60 -60 60 30 -30 45 90 90 90 90 90 -45 45 45 -45 -30 60</t>
  </si>
  <si>
    <t>90 45 -45 -30 -45 -45 60 -60 30 60 -60 45 45 60 30 45 90 60 45 90 -30 -60 45 -30 90 -60 90 -60 0 90 90 0 0 -45 45 45 60 0 60 -60 90 45 45 90 90 -45 -30 45 45 45 45 45 45 -30 -45 90 90 45 45 90 -60 60 0 60 45 45 -45 0 0 90 90 0 -60 90 -60 90 -30 45 -60 -30 90 45 60 90 45 30 60 45 45 -60 60 30 -60 60 -45 -45 -30 -45 45 90</t>
  </si>
  <si>
    <t>45 0 60 30 30 60 30 -60 90 -60 45 90 -30 -60 -45 60 -45 60 90 -60 30 -60 -30 -30 -45 45 60 -45 0 -60 -45 0 -45 60 30 60 -60 90 45 45 30 -30 45 0 45 -60 -60 -45 -45 -45 -45 -45 -45 -60 -60 45 0 45 -30 30 45 45 90 -60 60 30 60 -45 0 -45 -60 0 -45 60 45 -45 -30 -30 -60 30 -60 90 60 -45 60 -45 -60 -30 90 45 -60 90 -60 30 60 30 30 60 0 45</t>
  </si>
  <si>
    <t>90 45 -60 -45 30 90 -60 0 30 90 90 0 30 60 90 -30 30 90 -30 0 60 30 30 45 90 90 45 -45 90 -45 -60 90 30 -30 0 30 0 45 60 45 -45 -30 30 45 60 30 -45 -30 -30 -30 -30 -30 -30 -45 30 60 45 30 -30 -45 45 60 45 0 30 0 -30 30 90 -60 -45 90 -45 45 90 90 45 30 30 60 0 -30 90 30 -30 90 60 30 0 90 90 30 0 -60 90 30 -45 -60 45 90</t>
  </si>
  <si>
    <t>-60 -30 -30 -30 -30 -60 -30 -30 -30 0 45 60 90 45 30 60 90 45 30 0 -30 -45 -60 -60 -30 0 45 45 30 0 -45 -45 -60 -45 90 60 30 60 60 60 60 30 0 -30 -30 -45 -30 -45 -60 -60 -60 -60 -45 -30 -45 -30 -30 0 30 60 60 60 60 30 60 90 -45 -60 -45 -45 0 30 45 45 0 -30 -60 -60 -45 -30 0 30 45 90 60 30 45 90 60 45 0 -30 -30 -30 -60 -30 -30 -30 -30 -60</t>
  </si>
  <si>
    <t>-60 60 -30 -30 -30 -30 -30 -60 90 45 30 -30 45 60 90 -30 45 0 30 0 -30 -45 -60 -60 45 -30 45 0 30 -45 -45 -60 0 60 30 -45 60 60 90 -30 0 60 -30 60 -45 -30 -45 30 -60 -60 -60 -60 30 -45 -30 -45 60 -30 60 0 -30 90 60 60 -45 30 60 0 -60 -45 -45 30 0 45 -30 45 -60 -60 -45 -30 0 30 0 45 -30 90 60 45 -30 30 45 90 -60 -30 -30 -30 -30 -30 60 -60</t>
  </si>
  <si>
    <t>-30 30 60 -30 -60 -45 90 60 -30 -60 90 90 60 90 90 90 30 45 45 -30 0 30 45 0 60 -60 90 60 30 60 -45 -45 -45 -45 -45 0 45 -45 30 30 0 -45 90 -60 45 90 45 -45 45 -45 -45 45 -45 45 90 45 -60 90 -45 0 30 30 -45 45 0 -45 -45 -45 -45 -45 60 30 60 90 -60 60 0 45 30 0 -30 45 45 30 90 90 90 60 90 90 -60 -30 60 90 -45 -60 -30 60 30 -30</t>
  </si>
  <si>
    <t>0 30 -30 60 45 -60 30 90 0 45 -30 -30 -60 30 60 -30 -45 -30 0 45 90 30 90 -45 30 -45 30 60 -60 45 30 45 45 -45 -30 -30 -45 0 45 90 60 30 0 30 90 -60 45 45 45 45 45 45 45 45 -60 90 30 0 30 60 90 45 0 -45 -30 -30 -45 45 45 30 45 -60 60 30 -45 30 -45 90 30 90 45 0 -30 -45 -30 60 30 -60 -30 -30 45 0 90 30 -60 45 60 -30 30 0</t>
  </si>
  <si>
    <t>-45 60 -45 -45 45 60 -30 30 45 45 60 -30 -60 -60 45 -60 60 -60 -60 30 30 60 45 -45 30 -60 60 60 60 60 0 30 -30 45 45 0 45 -30 -30 60 90 30 -60 0 30 -45 30 30 30 30 30 30 30 30 -45 30 0 -60 30 90 60 -30 -30 45 0 45 45 -30 30 0 60 60 60 60 -60 30 -45 45 60 30 30 -60 -60 60 -60 45 -60 -60 -30 60 45 45 30 -30 60 45 -45 -45 60 -45</t>
  </si>
  <si>
    <t>30 30 30 45 90 -60 -30 -30 -45 -45 0 -45 90 60 30 30 0 -30 -60 -60 90 -45 -30 0 30 30 30 45 60 60 90 -45 -30 -30 0 -30 0 -30 -60 -30 -60 -30 -60 90 45 30 30 60 30 30 30 30 60 30 30 45 90 -60 -30 -60 -30 -60 -30 0 -30 0 -30 -30 -45 90 60 60 45 30 30 30 0 -30 -45 90 -60 -60 -30 0 30 30 60 90 -45 0 -45 -45 -30 -30 -60 90 45 30 30 30</t>
  </si>
  <si>
    <t>30 90 -30 30 30 45 -30 -60 -45 -45 60 0 90 -45 -60 30 -60 -30 30 0 90 30 -30 30 0 -30 -45 -45 30 -30 45 60 0 60 -30 0 -60 -30 90 -30 45 90 -60 -30 -60 30 60 30 30 30 30 30 30 60 30 -60 -30 -60 90 45 -30 90 -30 -60 0 -30 60 0 60 45 -30 30 -45 -45 -30 0 30 -30 30 90 0 30 -30 -60 30 -60 -45 90 0 60 -45 -45 -60 -30 45 30 30 -30 90 30</t>
  </si>
  <si>
    <t>0 30 45 30 60 45 0 -45 -30 -45 -45 -30 -30 -30 -60 -60 -30 0 30 30 60 60 45 30 30 60 30 0 -45 -60 -60 90 -60 -45 -30 0 45 45 45 45 90 -45 -30 -30 0 45 60 60 45 45 45 45 60 60 45 0 -30 -30 -45 90 45 45 45 45 0 -30 -45 -60 90 -60 -60 -45 0 30 60 30 30 45 60 60 30 30 0 -30 -60 -60 -30 -30 -30 -45 -45 -30 -45 0 45 60 30 45 30 0</t>
  </si>
  <si>
    <t>0 30 45 30 -45 60 0 -30 -45 -45 45 30 30 -30 60 -30 -30 -60 60 45 -60 30 -30 30 0 -60 60 0 30 -45 -60 90 -60 -45 -30 45 0 45 45 -30 -45 -30 45 90 0 60 60 45 45 45 45 45 45 60 60 0 90 45 -30 -45 -30 45 45 0 45 -30 -45 -60 90 -60 -45 30 0 60 -60 0 30 -30 30 -60 45 60 -60 -30 -30 60 -30 30 30 45 -45 -45 -30 0 60 -45 30 45 30 0</t>
  </si>
  <si>
    <t>0 -45 60 0 0 60 -60 60 90 -60 60 45 -60 -45 -60 -45 -60 0 -45 90 30 30 -60 -60 60 -30 0 -60 30 30 30 45 60 90 30 -45 45 -30 -30 30 90 30 90 -45 60 60 60 -60 -60 -60 -60 -60 -60 60 60 60 -45 90 30 90 30 -30 -30 45 -45 30 90 60 45 30 30 30 -60 0 -30 60 -60 -60 30 30 90 -45 0 -60 -45 -60 -45 -60 45 60 -60 90 60 -60 60 0 0 60 -45 0</t>
  </si>
  <si>
    <t>-30 -45 -45 45 90 60 90 90 60 60 90 90 90 90 90 30 90 45 -60 0 -45 60 45 30 -30 -45 30 -45 45 60 90 30 45 0 -30 30 -45 -45 60 60 -60 -60 90 -45 30 90 45 45 -60 -30 -30 -60 45 45 90 30 -45 90 -60 -60 60 60 -45 -45 30 -30 0 45 30 90 60 45 -45 30 -45 -30 30 45 60 -45 0 -60 45 90 30 90 90 90 90 90 60 60 90 90 60 90 45 -45 -45 -30</t>
  </si>
  <si>
    <t>60 45 60 60 90 -60 30 60 -30 60 -60 60 -45 60 -30 30 60 90 45 -45 -45 90 60 -45 45 -60 -45 45 45 0 0 -30 60 0 45 30 30 45 45 30 -30 -30 45 30 30 -60 -60 -45 -45 -45 -45 -45 -45 -60 -60 30 30 45 -30 -30 30 45 45 30 30 45 0 60 -30 0 0 45 45 -45 -60 45 -45 60 90 -45 -45 45 90 60 30 -30 60 -45 60 -60 60 -30 60 30 -60 90 60 60 45 60</t>
  </si>
  <si>
    <t>30 -60 -45 0 0 -30 -45 -60 30 -60 30 -30 0 60 -30 45 45 90 30 60 0 90 0 90 -45 -45 30 60 45 90 45 0 0 -45 90 60 -30 -60 45 -60 -60 0 0 0 0 0 -45 30 -60 0 0 -60 30 -45 0 0 0 0 0 -60 -60 45 -60 -30 60 90 -45 0 0 45 90 45 60 30 -45 -45 90 0 90 0 60 30 90 45 45 -30 60 0 -30 30 -60 30 -60 -45 -30 0 0 -45 -60 30</t>
  </si>
  <si>
    <t>-30 -30 -45 90 45 60 45 90 45 90 60 90 -45 -30 -30 -45 -45 0 45 60 30 0 0 -30 -60 -60 -30 0 45 60 60 30 45 45 30 0 -45 -45 -30 -60 -30 -45 90 90 -60 -30 0 -45 0 0 0 0 -45 0 -30 -60 90 90 -45 -30 -60 -30 -45 -45 0 30 45 45 30 60 60 45 0 -30 -60 -60 -30 0 0 30 60 45 0 -45 -45 -30 -30 -45 90 60 90 45 90 45 60 45 90 -45 -30 -30</t>
  </si>
  <si>
    <t>-30 -30 90 45 -45 60 -30 45 -30 90 45 90 60 -45 90 -45 45 60 -45 0 -60 30 0 0 -60 -30 60 45 -30 60 30 0 -45 45 -45 45 30 -30 -60 -30 0 90 -45 90 -30 -60 -45 0 0 0 0 0 0 -45 -60 -30 90 -45 90 0 -30 -60 -30 30 45 -45 45 -45 0 30 60 -30 45 60 -30 -60 0 0 30 -60 0 -45 60 45 -45 90 -45 60 90 45 90 -30 45 -30 60 -45 45 90 -30 -30</t>
  </si>
  <si>
    <t>-45 90 -30 -30 -45 60 -60 -45 -45 45 90 60 0 -30 -60 45 90 60 -45 -60 30 -45 45 -45 30 -30 60 -45 -60 0 60 0 0 -30 0 30 30 30 -45 0 90 -30 0 -30 -60 60 45 60 60 60 60 60 60 45 60 -60 -30 0 -30 90 0 -45 30 30 30 0 -30 0 0 60 0 -60 -45 60 -30 30 -45 45 -45 30 -60 -45 60 90 45 -60 -30 0 60 90 45 -45 -45 -60 60 -45 -30 -30 90 -45</t>
  </si>
  <si>
    <t>0 30 45 45 -60 45 30 30 -60 30 60 45 90 0 -45 45 30 -30 -60 -30 -45 -30 30 0 -60 90 90 -45 0 0 -30 -30 -45 45 45 -30 -30 0 30 -60 90 90 90 90 -30 0 30 -60 -60 -60 -60 -60 -60 30 0 -30 90 90 90 90 -60 30 0 -30 -30 45 45 -45 -30 -30 0 0 -45 90 90 -60 0 30 -30 -45 -30 -60 -30 30 45 -45 0 90 45 60 30 -60 30 30 45 -60 45 45 30 0</t>
  </si>
  <si>
    <t>-45 60 30 -45 -30 90 0 -45 -45 45 30 0 -45 -60 90 0 90 -45 60 90 -45 0 60 0 -45 -45 90 -60 -45 60 -30 0 45 30 30 30 -60 -30 60 -60 90 90 45 -60 0 30 0 60 60 60 60 60 60 0 30 0 -60 45 90 90 -60 60 -30 -60 30 30 30 45 0 -30 60 -45 -60 90 -45 -45 0 60 0 -45 90 60 -45 90 0 90 -60 -45 0 30 45 -45 -45 0 90 -30 -45 30 60 -45</t>
  </si>
  <si>
    <t>90 30 45 -45 90 -60 90 45 -60 90 60 0 -60 60 90 60 -60 90 60 60 60 45 -30 -60 0 60 -45 -60 90 0 -30 -45 30 0 0 30 -60 -60 0 90 30 -45 -30 -60 45 30 -60 30 30 30 30 30 30 -60 30 45 -60 -30 -45 30 90 0 -60 -60 30 0 0 30 -45 -30 0 90 -60 -45 60 0 -60 -30 45 60 60 60 90 -60 60 90 60 -60 0 60 90 -60 45 90 -60 90 -45 45 30 90</t>
  </si>
  <si>
    <t>30 30 0 -30 -45 90 -60 -45 0 30 45 0 -30 -30 -60 -60 -30 -30 0 45 45 45 60 45 0 -30 -60 90 60 60 30 0 30 60 30 0 0 45 90 -60 90 -60 -60 -60 -60 90 60 45 60 60 60 60 45 60 90 -60 -60 -60 -60 90 -60 90 45 0 0 30 60 30 0 30 60 60 90 -60 -30 0 45 60 45 45 45 0 -30 -30 -60 -60 -30 -30 0 45 30 0 -45 -60 90 -45 -30 0 30 30</t>
  </si>
  <si>
    <t>0 30 90 30 -30 0 -45 30 -60 -45 0 -30 45 -30 -60 0 45 -60 45 -30 45 -30 -30 60 45 0 90 -60 90 60 60 0 -60 -60 30 -60 -60 30 60 0 30 90 45 -60 0 90 45 60 60 60 60 60 60 45 90 0 -60 45 90 30 0 60 30 -60 -60 30 -60 -60 0 60 60 90 -60 90 0 45 60 -30 -30 45 -30 45 -60 45 0 -60 -30 45 -30 0 -45 -60 30 -45 0 -30 30 90 30 0</t>
  </si>
  <si>
    <t>-60 60 -45 -60 -45 -30 0 60 30 -45 90 90 -60 60 30 -30 -30 60 0 90 45 -45 60 30 60 -30 -60 90 -30 0 30 90 90 -60 -45 90 -45 -60 -45 -45 0 -60 60 -30 90 90 -60 -45 -45 -45 -45 -45 -45 -60 90 90 -30 60 -60 0 -45 -45 -60 -45 90 -45 -60 90 90 30 0 -30 90 -60 -30 60 30 60 -45 45 90 0 60 -30 -30 30 60 -60 90 90 -45 30 60 0 -30 -45 -60 -45 60 -60</t>
  </si>
  <si>
    <t>-60 0 -60 -60 90 0 -45 0 0 0 -60 0 90 45 90 -60 60 -45 -30 -45 45 -45 0 0 45 45 90 30 -30 -45 30 60 90 -45 45 0 -30 -60 0 45 30 -60 60 90 -45 -45 60 -45 -45 -45 -45 -45 -45 60 -45 -45 90 60 -60 30 45 0 -60 -30 0 45 -45 90 60 30 -45 -30 30 90 45 45 0 0 -45 45 -45 -30 -45 60 -60 90 45 90 0 -60 0 0 0 -45 0 90 -60 -60 0 -60</t>
  </si>
  <si>
    <t>60 60 90 -45 0 45 90 90 90 90 -60 90 90 -60 -30 0 -30 -45 90 60 30 30 60 90 -60 -30 0 0 45 0 -30 -45 90 -45 90 -60 90 45 0 45 0 45 30 45 60 90 90 90 60 30 30 60 90 90 90 60 45 30 45 0 45 0 45 90 -60 90 -45 90 -45 -30 0 45 0 0 -30 -60 90 60 30 30 60 90 -45 -30 0 -30 -60 90 90 -60 90 90 90 90 45 0 -45 90 60 60</t>
  </si>
  <si>
    <t>60 -45 0 60 90 90 45 90 90 90 90 90 0 -30 -30 -60 -60 90 30 30 60 -45 60 0 -60 90 0 -30 45 -30 0 90 -45 -45 90 0 -60 45 90 45 0 45 30 45 60 90 90 90 60 30 30 60 90 90 90 60 45 30 45 0 45 90 45 -60 0 90 -45 -45 90 0 -30 45 -30 0 90 -60 0 60 -45 60 30 30 90 -60 -60 -30 -30 0 90 90 90 90 90 45 90 90 60 0 -45 60</t>
  </si>
  <si>
    <t>-45 -60 -45 90 -60 30 45 0 45 -45 -45 -45 0 60 -30 45 -45 -45 -30 -45 -45 45 45 -45 -45 -45 -45 -45 30 -45 90 60 -30 -45 -45 -45 -30 0 -45 45 30 -30 90 45 -60 45 -60 60 -60 45 45 -60 60 -60 45 -60 45 90 -30 30 45 -45 0 -30 -45 -45 -45 -30 60 90 -45 30 -45 -45 -45 -45 -45 45 45 -45 -45 -30 -45 -45 45 -30 60 0 -45 -45 -45 45 0 45 30 -60 90 -45 -60 -45</t>
  </si>
  <si>
    <t>30 -30 0 -30 -30 60 60 60 60 60 60 -45 -30 30 -60 30 -30 30 30 -45 90 45 -45 30 -60 30 -30 30 45 45 0 -45 30 45 90 -60 90 -60 -45 30 45 -45 -45 45 60 -45 -30 30 60 45 45 60 30 -30 -45 60 45 -45 -45 45 30 -45 -60 90 -60 90 45 30 -45 0 45 45 30 -30 30 -60 30 -45 45 90 -45 30 30 -30 30 -60 30 -30 -45 60 60 60 60 60 60 -30 -30 0 -30 30</t>
  </si>
  <si>
    <t>30 30 30 30 0 30 45 60 90 -60 -30 -30 -45 -30 -30 -30 -60 -30 0 45 60 30 45 45 60 30 45 90 -60 -45 -30 -30 -60 -45 -30 -30 0 30 45 60 30 60 30 60 90 90 45 30 30 45 45 30 30 45 90 90 60 30 60 30 60 45 30 0 -30 -30 -45 -60 -30 -30 -45 -60 90 45 30 60 45 45 30 60 45 0 -30 -60 -30 -30 -30 -45 -30 -30 -60 90 60 45 30 0 30 30 30 30</t>
  </si>
  <si>
    <t>30 30 30 30 30 -60 0 -30 -30 45 -45 60 90 -30 -30 60 45 30 45 45 -30 60 -60 0 -30 -60 30 90 45 30 -45 45 60 30 -30 -30 60 30 -60 -45 -30 60 90 30 30 -30 90 0 45 45 45 45 0 90 -30 30 30 90 60 -30 -45 -60 30 60 -30 -30 30 60 45 -45 30 45 90 30 -60 -30 0 -60 60 -30 45 45 30 45 60 -30 -30 90 60 -45 45 -30 -30 0 -60 30 30 30 30 30</t>
  </si>
  <si>
    <t>-45 45 -60 30 0 -30 -45 -30 90 30 0 0 60 60 -30 -30 60 45 45 90 -30 0 -30 0 -60 -30 0 60 30 45 -45 90 -30 45 -45 90 -30 -30 90 90 45 -60 90 -30 -45 -30 -60 45 45 45 45 45 45 -60 -30 -45 -30 90 -60 45 90 90 -30 -30 90 -45 45 -30 90 -45 45 30 60 0 -30 -60 0 -30 0 -30 90 45 45 60 -30 -30 60 60 0 0 30 90 -30 -45 -30 0 30 -60 45 -45</t>
  </si>
  <si>
    <t>0 -45 0 45 90 90 -45 0 0 -45 90 60 90 -60 -60 90 60 30 30 60 90 90 60 30 30 45 90 90 90 45 60 60 90 -45 0 -30 -30 -30 -45 -45 90 60 30 0 -45 -60 -60 90 -60 -60 -60 -60 90 -60 -60 -45 0 30 60 90 -45 -45 -30 -30 -30 0 -45 90 60 60 45 90 90 90 45 30 30 60 90 90 60 30 30 60 90 -60 -60 90 60 90 -45 0 0 -45 90 90 45 0 -45 0</t>
  </si>
  <si>
    <t>0 -45 0 90 90 45 -45 60 0 90 0 -60 -45 -60 90 90 60 30 30 90 60 30 30 90 60 90 90 90 45 45 -45 60 60 90 0 -30 -30 60 -30 -45 -45 90 30 -60 0 -45 90 -60 -60 -60 -60 -60 -60 90 -45 0 -60 30 90 -45 -45 -30 60 -30 -30 0 90 60 60 -45 45 45 90 90 90 60 90 30 30 60 90 30 30 60 90 90 -60 -45 -60 0 90 0 60 -45 45 90 90 0 -45 0</t>
  </si>
  <si>
    <t>60 -60 90 90 -45 -30 0 45 45 45 0 30 60 -45 60 60 45 45 30 -30 45 -60 90 30 -60 30 -60 -60 -60 0 45 -45 60 60 60 45 45 45 45 45 -45 -60 90 0 60 90 60 30 30 45 45 30 30 60 90 60 0 90 -60 -45 45 45 45 45 45 60 60 60 -45 45 0 -60 -60 -60 30 -60 30 90 -60 45 -30 30 45 45 60 60 -45 60 30 0 45 45 45 0 -30 -45 90 90 -60 60</t>
  </si>
  <si>
    <t>60 90 -30 90 45 30 30 90 -45 -30 60 0 90 60 0 30 90 60 45 0 -30 90 -30 60 90 30 60 30 0 -60 45 -60 30 60 30 0 -45 -30 -60 -45 -45 90 30 -30 90 30 -30 90 90 90 90 90 90 -30 30 90 -30 30 90 -45 -45 -60 -30 -45 0 30 60 30 -60 45 -60 0 30 60 30 90 60 -30 90 -30 0 45 60 90 30 0 60 90 0 60 -30 -45 90 30 30 45 90 -30 90 60</t>
  </si>
  <si>
    <t>30 60 90 -45 -30 -60 -60 -45 -30 -30 -60 90 60 60 60 45 0 -45 -60 -60 -30 -60 -60 90 60 30 30 60 90 -45 90 45 45 0 -30 0 0 0 0 30 45 90 90 90 90 -45 -45 90 -45 -45 -45 -45 90 -45 -45 90 90 90 90 45 30 0 0 0 0 -30 0 45 45 90 -45 90 60 30 30 60 90 -60 -60 -30 -60 -60 -45 0 45 60 60 60 90 -60 -30 -30 -45 -60 -60 -30 -45 90 60 30</t>
  </si>
  <si>
    <t>30 -30 -45 60 -60 -60 -45 90 -30 90 -30 -60 60 60 -45 60 0 -60 -60 45 60 30 30 -30 -60 60 -60 90 -45 90 90 45 45 -30 0 0 90 0 0 90 0 90 30 90 45 -45 90 -45 -45 -45 -45 -45 -45 90 -45 45 90 30 90 0 90 0 0 90 0 0 -30 45 45 90 90 -45 90 -60 60 -60 -30 30 30 60 45 -60 -60 0 60 -45 60 60 -60 -30 90 -30 90 -45 -60 -60 60 -45 -30 30</t>
  </si>
  <si>
    <t>90 -30 60 30 60 -60 45 45 45 0 0 90 -30 -30 30 60 0 -60 0 0 45 -30 60 -60 -45 -45 -60 -60 -60 -60 -60 45 30 -45 90 -60 -30 60 90 60 60 30 30 30 60 45 -30 -30 90 -30 -30 90 -30 -30 45 60 30 30 30 60 60 90 60 -30 -60 90 -45 30 45 -60 -60 -60 -60 -60 -45 -45 -60 60 -30 45 0 0 -60 0 60 30 -30 -30 90 0 0 45 45 45 -60 60 30 60 -30 90</t>
  </si>
  <si>
    <t>30 45 0 60 60 90 60 -60 -60 45 -45 -45 90 90 90 90 90 30 90 -45 -30 -45 45 90 30 30 30 -30 -60 60 -30 -30 60 -45 30 -30 -45 0 60 60 60 60 -60 45 -45 -30 -45 0 -30 90 90 -30 0 -45 -30 -45 45 -60 60 60 60 60 0 -45 -30 30 -45 60 -30 -30 60 -60 -30 30 30 30 90 45 -45 -30 -45 90 30 90 90 90 90 90 -45 -45 45 -60 -60 60 90 60 60 0 45 30</t>
  </si>
  <si>
    <t>-30 45 -60 -45 -45 -30 30 60 45 -45 60 0 -45 0 -45 30 0 90 -45 90 45 -60 90 90 -60 -60 60 45 -60 45 -60 -60 90 0 -45 60 45 90 -60 30 -60 90 -45 45 -45 -30 60 45 45 45 45 45 45 60 -30 -45 45 -45 90 -60 30 -60 90 45 60 -45 0 90 -60 -60 45 -60 45 60 -60 -60 90 90 -60 45 90 -45 90 0 30 -45 0 -45 0 60 -45 45 60 30 -30 -45 -45 -60 45 -30</t>
  </si>
  <si>
    <t>0 -30 -60 90 -45 -30 0 30 60 90 60 45 90 -45 -30 -45 -60 -30 0 0 -45 -60 -30 -30 -60 90 60 30 45 30 60 45 60 60 30 0 -30 -60 -30 -45 -45 90 60 90 -45 -45 -45 -30 -45 -45 -45 -45 -30 -45 -45 -45 90 60 90 -45 -45 -30 -60 -30 0 30 60 60 45 60 30 45 30 60 90 -60 -30 -30 -60 -45 0 0 -30 -60 -45 -30 -45 90 45 60 90 60 30 0 -30 -45 90 -60 -30 0</t>
  </si>
  <si>
    <t>0 -60 -30 90 -30 -45 30 60 90 60 45 0 -45 -30 -45 -60 90 60 0 -30 0 -45 30 -60 -30 45 90 -30 30 -60 -30 60 -60 -30 -45 45 60 60 30 0 -45 60 90 -45 -45 -30 90 -45 -45 -45 -45 -45 -45 90 -30 -45 -45 90 60 -45 0 30 60 60 45 -45 -30 -60 60 -30 -60 30 -30 90 45 -30 -60 30 -45 0 -30 0 60 90 -60 -45 -30 -45 0 45 60 90 60 30 -45 -30 90 -30 -60 0</t>
  </si>
  <si>
    <t>-30 -30 0 -30 45 -60 60 90 -60 60 0 45 -30 -45 -30 30 90 -60 -30 -30 -30 90 90 -60 0 -45 -30 -60 90 -45 30 60 -45 90 -45 60 30 90 -60 0 -45 45 -30 60 0 -60 0 90 90 90 90 90 90 0 -60 0 60 -30 45 -45 0 -60 90 30 60 -45 90 -45 60 30 -45 90 -60 -30 -45 0 -60 90 90 -30 -30 -30 -60 90 30 -30 -45 -30 45 0 60 -60 90 60 -60 45 -30 0 -30 -30</t>
  </si>
  <si>
    <t>60 90 0 -30 0 60 30 90 0 -45 45 90 45 0 -60 30 60 45 -45 -45 45 45 45 45 45 -30 -30 45 -45 60 60 30 -30 -30 -60 90 60 -30 -30 -60 90 0 90 -45 -30 30 -30 0 30 30 30 30 0 -30 30 -30 -45 90 0 90 -60 -30 -30 60 90 -60 -30 -30 30 60 60 -45 45 -30 -30 45 45 45 45 45 -45 -45 45 60 30 -60 0 45 90 45 -45 0 90 30 60 0 -30 0 90 60</t>
  </si>
  <si>
    <t>-30 -45 90 -45 45 30 -30 0 60 -45 -60 60 45 45 -45 60 60 -60 60 -30 0 -30 -30 90 45 0 30 0 -60 60 90 45 90 -45 -45 -45 -45 -45 90 30 -30 60 60 -45 0 90 0 60 45 -60 -60 45 60 0 90 0 -45 60 60 -30 30 90 -45 -45 -45 -45 -45 90 45 90 60 -60 0 30 0 45 90 -30 -30 0 -30 60 -60 60 60 -45 45 45 60 -60 -45 60 0 -30 30 45 -45 90 -45 -30</t>
  </si>
  <si>
    <t>0 0 0 45 60 90 -60 -30 -45 -45 -60 -30 0 30 30 60 90 -60 -30 -30 -30 0 30 60 90 90 60 45 30 30 30 30 45 30 0 0 30 60 90 -60 90 45 45 0 -30 -60 -30 0 0 -30 -30 0 0 -30 -60 -30 0 45 45 90 -60 90 60 30 0 0 30 45 30 30 30 30 45 60 90 90 60 30 0 -30 -30 -30 -60 90 60 30 30 0 -30 -60 -45 -45 -30 -60 90 60 45 0 0 0</t>
  </si>
  <si>
    <t>0 0 0 -60 60 90 45 -30 -45 -45 -60 -30 0 -60 90 30 30 -30 90 60 30 90 -30 60 60 -30 45 30 30 30 30 30 0 90 45 -60 0 90 60 0 30 45 -30 -60 45 -30 0 0 0 -30 -30 0 0 0 -30 45 -60 -30 45 30 0 60 90 0 -60 45 90 0 30 30 30 30 30 45 -30 60 60 -30 90 30 60 90 -30 30 30 90 -60 0 -30 -60 -45 -45 -30 45 90 60 -60 0 0 0</t>
  </si>
  <si>
    <t>-45 -60 30 90 30 45 90 -45 -45 0 30 0 45 -45 45 0 60 -60 0 45 30 90 -45 -60 -30 -45 90 -30 -60 -45 30 60 30 60 60 90 -45 30 0 60 0 -30 90 -45 -45 -60 -45 0 0 0 0 0 0 -45 -60 -45 -45 90 -30 0 60 0 30 -45 90 60 60 30 60 30 -45 -60 -30 90 -45 -30 -60 -45 90 30 45 0 -60 60 0 45 -45 45 0 30 0 -45 -45 90 45 30 90 30 -60 -45</t>
  </si>
  <si>
    <t>90 -45 90 -45 -60 -60 45 -60 45 -45 -30 -60 -60 90 -45 60 -60 -45 90 0 -60 45 90 -45 60 -30 60 -60 45 60 -45 90 90 -45 -30 90 30 45 -60 -30 -60 45 30 90 -60 -30 -45 45 45 45 45 45 45 -45 -30 -60 90 30 45 -60 -30 -60 45 30 90 -30 -45 90 90 -45 60 45 -60 60 -30 60 -45 90 45 -60 0 90 -45 -60 60 -45 90 -60 -60 -30 -45 45 -60 45 -60 -60 -45 90 -45 90</t>
  </si>
  <si>
    <t>-60 -60 -30 0 45 45 60 45 90 -45 -45 0 45 60 30 30 0 -45 -60 90 -45 0 30 0 -30 -45 -30 -60 -30 0 45 30 30 0 30 45 90 -60 90 90 -45 0 30 60 30 30 30 30 60 90 90 60 30 30 30 30 60 30 0 -45 90 90 -60 90 45 30 0 30 30 45 0 -30 -60 -30 -45 -30 0 30 0 -45 90 -60 -45 0 30 30 60 45 0 -45 -45 90 45 60 45 45 0 -30 -60 -60</t>
  </si>
  <si>
    <t>-60 -60 45 -30 90 45 0 60 -45 45 0 45 60 -45 30 0 30 -60 -45 0 30 90 0 -45 -30 -45 -30 90 -30 0 45 30 30 -60 -60 45 0 30 0 60 90 -45 90 30 30 30 30 30 60 90 90 60 30 30 30 30 30 90 -45 90 60 0 30 0 45 -60 -60 30 30 45 0 -30 90 -30 -45 -30 -45 0 90 30 0 -45 -60 30 0 30 -45 60 45 0 45 -45 60 0 45 90 -30 45 -60 -60</t>
  </si>
  <si>
    <t>0 60 60 90 45 -30 0 90 90 60 30 -30 30 0 0 45 45 0 -30 -30 -60 0 90 45 -30 -45 45 60 90 -60 45 45 0 -30 -60 60 30 45 90 90 -45 -30 60 -45 -45 -45 -45 -45 30 45 45 30 -45 -45 -45 -45 -45 60 -30 -45 90 90 45 30 60 -60 -30 0 45 45 -60 90 60 45 -45 -30 45 90 0 -60 -30 -30 0 45 45 0 0 30 -30 30 60 90 90 0 -30 45 90 60 60 0</t>
  </si>
  <si>
    <t>-45 30 30 30 60 60 45 0 30 0 -60 90 90 45 90 60 -60 0 -30 60 -60 0 45 -30 90 -45 45 -60 -60 -45 45 45 90 -30 30 -45 60 45 -30 -45 0 -60 45 -60 60 30 90 60 60 60 60 60 60 90 30 60 -60 45 -60 0 -45 -30 45 60 -45 30 -30 90 45 45 -45 -60 -60 45 -45 90 -30 45 0 -60 60 -30 0 -60 60 90 45 90 90 -60 0 30 0 45 60 60 30 30 30 -45</t>
  </si>
  <si>
    <t>-60 45 -60 -45 0 -45 -60 -60 -60 30 30 -30 -30 90 60 -30 -45 45 -45 45 -30 -30 45 60 -60 30 -30 0 90 -45 -45 -45 0 -60 -30 45 -60 -45 45 60 45 45 45 60 60 30 30 30 30 30 30 30 30 30 30 60 60 45 45 45 60 45 -45 -60 45 -30 -60 0 -45 -45 -45 90 0 -30 30 -60 60 45 -30 -30 45 -45 45 -45 -30 60 90 -30 -30 30 30 -60 -60 -60 -45 0 -45 -60 45 -60</t>
  </si>
  <si>
    <t>0 -45 -45 0 45 45 60 90 90 60 -30 -60 90 45 90 -60 -60 90 -45 -45 45 0 90 0 90 -30 30 -45 -60 0 -60 -45 -60 -60 -60 -60 -60 60 -30 30 90 45 30 45 45 -30 -45 45 0 -30 -30 0 45 -45 -30 45 45 30 45 90 30 -30 60 -60 -60 -60 -60 -60 -45 -60 0 -60 -45 30 -30 90 0 90 0 45 -45 -45 90 -60 -60 90 45 90 -60 -30 60 90 90 60 45 45 0 -45 -45 0</t>
  </si>
  <si>
    <t>0 -45 -30 -60 -45 60 30 90 45 0 90 -60 -45 30 0 -30 90 0 60 90 30 90 0 60 90 -60 60 0 0 0 0 0 60 0 0 0 -45 -45 60 45 -30 45 45 -30 -60 -60 30 30 -30 90 90 -30 30 30 -60 -60 -30 45 45 -30 45 60 -45 -45 0 0 0 60 0 0 0 0 0 60 -60 90 60 0 90 30 90 60 0 90 -30 0 30 -45 -60 90 0 45 90 30 60 -45 -60 -30 -45 0</t>
  </si>
  <si>
    <t>30 90 90 -60 45 0 45 60 60 -60 90 90 -60 -45 30 -60 30 -30 45 0 -45 -60 -60 90 60 -30 60 90 -30 90 0 30 90 0 45 45 -30 60 -60 45 90 0 45 30 -60 0 -45 45 45 45 45 45 45 -45 0 -60 30 45 0 90 45 -60 60 -30 45 45 0 90 30 0 90 -30 90 60 -30 60 90 -60 -60 -45 0 45 -30 30 -60 30 -45 -60 90 90 -60 60 60 45 0 45 -60 90 90 30</t>
  </si>
  <si>
    <t>-60 90 45 60 30 -60 45 90 30 -45 90 60 -30 -60 -30 30 45 90 -30 45 60 -45 -30 -30 -30 -30 -30 -30 -45 60 45 -30 90 45 30 -30 -60 -30 60 90 -45 30 90 45 -60 30 60 45 90 -60</t>
  </si>
  <si>
    <t>-45 0 30 60 0 45 -45 45 90 -45 90 30 90 -45 90 60 0 0 60 -60 45 -45 -30 -30 -30 -30 -30 -30 -45 45 -60 60 0 0 60 90 -45 90 30 90 -45 90 45 -45 45 0 60 30 0 -45</t>
  </si>
  <si>
    <t>0 -30 -60 45 -60 30 60 60 60 45 -45 60 45 -30 0 0 -60 90 45 0 30 -30 -30 -30 -30 -30 -30 -30 -30 30 0 45 90 -60 0 0 -30 45 60 -45 45 60 60 60 30 -60 45 -60 -30 0</t>
  </si>
  <si>
    <t>-30 45 30 0 60 -30 -45 30 0 90 90 30 60 60 -45 -30 90 0 -30 -45 90 -30 0 0 0 0 0 0 -30 90 -45 -30 0 90 -30 -45 60 60 30 90 90 0 30 -45 -30 60 0 30 45 -30</t>
  </si>
  <si>
    <t>60 0 -30 -60 30 -30 -30 45 30 -30 45 -45 90 60 -45 -45 60 -45 90 60 -60 90 -60 -60 -60 -60 -60 -60 90 -60 60 90 -45 60 -45 -45 60 90 -45 45 -30 30 45 -30 -30 30 -60 -30 0 60</t>
  </si>
  <si>
    <t>0 45 60 -30 -45 30 0 90 -30 -30 -45 60 90 0 0 -60 -30 -45 90 -45 45 -60 -30 -30 -30 -30 -30 -30 -60 45 -45 90 -45 -30 -60 0 0 90 60 -45 -30 -30 90 0 30 -45 -30 60 45 0</t>
  </si>
  <si>
    <t>90 0 30 30 90 0 30 -30 -45 -45 -60 -60 60 60 -60 -60 -60 -60 -60 0 -60 -60 0 0 -60 -60 0 0 -60 -60 0 -60 -60 -60 -60 -60 60 60 -60 -60 -45 -45 -30 30 0 90 30 30 0 90</t>
  </si>
  <si>
    <t>-30 45 45 -60 -45 -30 -45 60 -45 -45 -30 30 0 -60 0 -45 60 -60 -30 -60 -60 45 60 60 60 60 60 60 45 -60 -60 -30 -60 60 -45 0 -60 0 30 -30 -45 -45 60 -45 -30 -45 -60 45 45 -30</t>
  </si>
  <si>
    <t>30 45 90 0 -30 45 60 90 90 0 30 -60 -60 -30 -30 0 30 -60 45 0 45 60 0 0 0 0 0 0 60 45 0 45 -60 30 0 -30 -30 -60 -60 30 0 90 90 60 45 -30 0 90 45 30</t>
  </si>
  <si>
    <t>0 -60 -30 -30 -60 -60 60 30 30 0 45 30 60 0 0 -30 0 60 45 30 0 30 0 0 0 0 0 0 30 0 30 45 60 0 -30 0 0 60 30 45 0 30 30 60 -60 -60 -30 -30 -60 0</t>
  </si>
  <si>
    <t>0 30 -30 -45 0 45 90 90 -30 0 0 30 30 30 30 30 60 -30 -45 -30 -60 60 -45 45 30 30 45 -45 60 -60 -30 -45 -30 60 30 30 30 30 30 0 0 -30 90 90 45 0 -45 -30 30 0</t>
  </si>
  <si>
    <t>90 -45 -60 -30 -30 0 -30 45 -30 30 -30 45 45 60 45 -60 0 -45 60 90 -30 0 90 90 90 90 90 90 0 -30 90 60 -45 0 -60 45 60 45 45 -30 30 -30 45 -30 0 -30 -30 -60 -45 90</t>
  </si>
  <si>
    <t>-60 -30 0 0 -45 90 90 45 60 -60 0 90 60 60 -45 -45 -60 60 -45 30 60 90 0 0 0 0 0 0 90 60 30 -45 60 -60 -45 -45 60 60 90 0 -60 60 45 90 90 -45 0 0 -30 -60</t>
  </si>
  <si>
    <t>60 60 60 90 -60 -30 -60 90 45 30 0 -30 -60 -30 -60 -60 -45 -30 0 45 90 90 45 90 90 90 90 45 90 90 45 0 -30 -45 -60 -60 -30 -60 -30 0 30 45 90 -60 -30 -60 90 60 60 60</t>
  </si>
  <si>
    <t>-60 0 60 90 -30 60 -60 -60 60 90 45 -30 30 -30 -60 -60 0 45 -45 -30 90 45 90 90 90 90 90 90 45 90 -30 -45 45 0 -60 -60 -30 30 -30 45 90 60 -60 -60 60 -30 90 60 0 -60</t>
  </si>
  <si>
    <t>-60 -60 60 90 90 60 0 -45 0 30 0 90 45 -60 45 -30 -60 -60 60 60 -45 60 0 0 0 0 0 0 60 -45 60 60 -60 -60 -30 45 -60 45 90 0 30 0 -45 0 60 90 90 60 -60 -60</t>
  </si>
  <si>
    <t>60 -60 60 0 -60 30 45 0 -60 0 90 30 -45 -30 45 0 45 0 -45 -30 -45 -60 0 0 0 0 0 0 -60 -45 -30 -45 0 45 0 45 -30 -45 30 90 0 -60 0 45 30 -60 0 60 -60 60</t>
  </si>
  <si>
    <t>-60 90 60 30 0 0 30 0 -45 -30 0 45 30 30 30 30 45 90 -60 -45 -30 -60 -30 -60 -60 -60 -60 -30 -60 -30 -45 -60 90 45 30 30 30 30 45 0 -30 -45 0 30 0 0 30 60 90 -60</t>
  </si>
  <si>
    <t>-60 0 0 30 90 60 30 0 -45 45 0 30 45 30 -30 90 -60 -45 -30 -30 30 30 -60 -60 -60 -60 -60 -60 30 30 -30 -30 -45 -60 90 -30 30 45 30 0 45 -45 0 30 60 90 30 0 0 -60</t>
  </si>
  <si>
    <t>30 -45 -60 -30 45 -60 -60 45 30 0 45 60 90 45 45 -60 -60 60 60 45 -45 0 -60 -60 -60 -60 -60 -60 0 -45 45 60 60 -60 -60 45 45 90 60 45 0 30 45 -60 -60 45 -30 -60 -45 30</t>
  </si>
  <si>
    <t>-60 -60 30 -45 0 90 0 -45 30 90 45 -45 -60 45 0 -30 90 -45 -45 60 0 90 -60 -60 -60 -60 -60 -60 90 0 60 -45 -45 90 -30 0 45 -60 -45 45 90 30 -45 0 90 0 -45 30 -60 -60</t>
  </si>
  <si>
    <t>-30 -45 90 90 90 90 90 -60 60 0 -60 -45 0 -60 -45 0 -45 -60 0 45 -60 -60 0 60 -45 -45 60 0 -60 -60 45 0 -60 -45 0 -45 -60 0 -45 -60 0 60 -60 90 90 90 90 90 -45 -30</t>
  </si>
  <si>
    <t>90 90 45 60 45 -45 0 -30 -45 0 -60 60 0 0 0 0 0 60 -30 -45 60 -30 45 -45 45 45 -45 45 -30 60 -45 -30 60 0 0 0 0 0 60 -60 0 -45 -30 0 -45 45 60 45 90 90</t>
  </si>
  <si>
    <t>-30 60 45 60 30 0 30 0 45 30 30 -45 -45 -45 90 -30 90 60 -45 60 90 30 -30 -30 -30 -30 -30 -30 30 90 60 -45 60 90 -30 90 -45 -45 -45 30 30 45 0 30 0 30 60 45 60 -30</t>
  </si>
  <si>
    <t>90 30 -30 90 90 60 90 -45 60 45 90 30 -45 -30 -60 -30 60 -30 60 60 -30 30 45 45 45 45 45 45 30 -30 60 60 -30 60 -30 -60 -30 -45 30 90 45 60 -45 90 60 90 90 -30 30 90</t>
  </si>
  <si>
    <t>90 -45 -30 -45 -30 -45 45 -60 -60 90 -30 60 0 45 90 90 30 -30 30 -30 90 90 45 45 45 45 45 45 90 90 -30 30 -30 30 90 90 45 0 60 -30 90 -60 -60 45 -45 -30 -45 -30 -45 90</t>
  </si>
  <si>
    <t>-60 90 45 60 -30 60 60 -60 -30 60 45 60 0 0 45 30 30 -30 45 -30 0 90 0 0 0 0 0 0 90 0 -30 45 -30 30 30 45 0 0 60 45 60 -30 -60 60 60 -30 60 45 90 -60</t>
  </si>
  <si>
    <t>-45 -60 90 60 60 0 -45 -60 60 -30 -30 30 -30 90 0 -60 30 45 -60 45 90 -30 60 60 60 60 60 60 -30 90 45 -60 45 30 -60 0 90 -30 30 -30 -30 60 -60 -45 0 60 60 90 -60 -45</t>
  </si>
  <si>
    <t>30 45 0 45 0 0 0 0 45 0 -45 -45 -45 -30 0 30 60 30 30 30 45 90 45 0 0 0 0 45 90 45 30 30 30 60 30 0 -30 -45 -45 -45 0 45 0 0 0 0 45 0 45 30</t>
  </si>
  <si>
    <t>30 45 0 45 0 0 0 0 0 45 -45 30 -45 -45 60 -30 30 30 90 30 45 0 45 0 0 0 0 45 0 45 30 90 30 30 -30 60 -45 -45 30 -45 45 0 0 0 0 0 45 0 45 30</t>
  </si>
  <si>
    <t>30 -30 -60 -60 -30 30 45 -30 60 -60 90 -30 -30 30 -45 0 30 0 -60 60 90 0 -60 -60 -60 -60 -60 -60 0 90 60 -60 0 30 0 -45 30 -30 -30 90 -60 60 -30 45 30 -30 -60 -60 -30 30</t>
  </si>
  <si>
    <t>45 45 30 45 30 30 -30 -60 -45 -30 -30 45 -45 30 -60 -30 45 -60 -60 -30 -60 -60 -30 -30 -30 -30 -30 -30 -60 -60 -30 -60 -60 45 -30 -60 30 -45 45 -30 -30 -45 -60 -30 30 30 45 30 45 45</t>
  </si>
  <si>
    <t>90 -30 45 45 60 -45 -30 0 45 -30 30 0 90 60 90 45 45 -60 30 -30 45 -45 60 60 60 60 60 60 -45 45 -30 30 -60 45 45 90 60 90 0 30 -30 45 0 -30 -45 60 45 45 -30 90</t>
  </si>
  <si>
    <t>30 -60 90 90 -60 0 45 90 0 30 60 45 90 45 -45 -45 0 30 60 30 -45 45 -30 -30 -30 -30 -30 -30 45 -45 30 60 30 0 -45 -45 45 90 45 60 30 0 90 45 0 -60 90 90 -60 30</t>
  </si>
  <si>
    <t>30 0 -60 45 30 -45 0 -60 60 -45 -60 60 45 0 45 -45 -60 0 30 -60 45 -60 -60 -60 -60 -60 -60 -60 -60 45 -60 30 0 -60 -45 45 0 45 60 -60 -45 60 -60 0 -45 30 45 -60 0 30</t>
  </si>
  <si>
    <t>45 -45 0 30 0 45 30 -60 30 30 -45 30 -45 60 30 0 -45 30 90 -60 60 -30 -60 -60 -60 -60 -60 -60 -30 60 -60 90 30 -45 0 30 60 -45 30 -45 30 30 -60 30 45 0 30 0 -45 45</t>
  </si>
  <si>
    <t>30 30 60 90 -60 -60 90 45 0 30 0 0 -45 90 90 60 30 0 -30 -45 90 45 30 45 45 45 45 30 45 90 -45 -30 0 30 60 90 90 -45 0 0 30 0 45 90 -60 -60 90 60 30 30</t>
  </si>
  <si>
    <t>30 -60 -60 30 60 45 90 90 -45 0 90 30 90 90 0 60 0 0 30 -45 -30 30 45 45 45 45 45 45 30 -30 -45 30 0 0 60 0 90 90 30 90 0 -45 90 90 45 60 30 -60 -60 30</t>
  </si>
  <si>
    <t>-30 -60 0 90 0 90 -45 -30 90 60 0 60 45 -60 60 90 30 45 -45 0 45 -30 -30 -30 -30 -30 -30 -30 -30 45 0 -45 45 30 90 60 -60 45 60 0 60 90 -30 -45 90 0 90 0 -60 -30</t>
  </si>
  <si>
    <t>0 90 -30 -60 90 60 -45 30 -60 60 90 -30 -30 -60 30 -30 -45 -60 -60 90 60 -60 -30 -30 -30 -30 -30 -30 -60 60 90 -60 -60 -45 -30 30 -60 -30 -30 90 60 -60 30 -45 60 90 -60 -30 90 0</t>
  </si>
  <si>
    <t>-60 45 60 60 60 0 -30 -45 60 -30 -60 -60 45 45 -45 30 -45 0 30 45 45 45 45 45 60 60 45 45 45 45 45 30 0 -45 30 -45 45 45 -60 -60 -30 60 -45 -30 0 60 60 60 45 -60</t>
  </si>
  <si>
    <t>60 -60 -60 90 30 30 -60 90 0 30 45 90 60 60 -30 -60 -45 90 90 30 -60 -60 30 30 30 30 30 30 -60 -60 30 90 90 -45 -60 -30 60 60 90 45 30 0 90 -60 30 30 90 -60 -60 60</t>
  </si>
  <si>
    <t>30 -45 -30 90 0 90 90 45 -60 -45 0 -45 -60 45 0 -60 90 45 30 -45 90 60 30 30 30 30 30 30 60 90 -45 30 45 90 -60 0 45 -60 -45 0 -45 -60 45 90 90 0 90 -30 -45 30</t>
  </si>
  <si>
    <t>90 -45 90 90 -60 -30 -60 90 60 30 0 -45 -30 0 30 30 30 30 60 30 0 30 30 60 90 90 60 30 30 0 30 60 30 30 30 30 0 -30 -45 0 30 60 90 -60 -30 -60 90 90 -45 90</t>
  </si>
  <si>
    <t>90 -45 90 -30 90 -60 60 90 -60 -45 30 -30 0 30 30 30 30 30 60 0 0 30 60 30 90 90 30 60 30 0 0 60 30 30 30 30 30 0 -30 30 -45 -60 90 60 -60 90 -30 90 -45 90</t>
  </si>
  <si>
    <t>90 45 45 -60 -45 -30 -45 90 90 -60 0 45 0 0 0 0 0 45 0 -45 -30 -60 60 -45 30 30 -45 60 -60 -30 -45 0 45 0 0 0 0 0 45 0 -60 90 90 -45 -30 -45 -60 45 45 90</t>
  </si>
  <si>
    <t>-60 0 -30 -30 45 -60 -45 45 -60 -45 -30 60 -45 -45 -45 -45 -45 45 -45 60 30 45 30 45 60 60 45 30 45 30 60 -45 45 -45 -45 -45 -45 -45 60 -30 -45 -60 45 -45 -60 45 -30 -30 0 -60</t>
  </si>
  <si>
    <t>90 45 0 90 30 0 60 30 60 -60 -60 90 45 -30 -60 45 45 60 0 45 45 30 -60 -60 -60 -60 -60 -60 30 45 45 0 60 45 45 -60 -30 45 90 -60 -60 60 30 60 0 30 90 0 45 90</t>
  </si>
  <si>
    <t>-60 -45 -60 -60 -60 -45 0 45 60 45 60 30 30 60 60 60 60 45 90 -60 -45 -45 -60 90 90 90 90 -60 -45 -45 -60 90 45 60 60 60 60 30 30 60 45 60 45 0 -45 -60 -60 -60 -45 -60</t>
  </si>
  <si>
    <t>-60 -45 -60 -60 45 60 45 60 30 -60 30 60 -45 60 0 60 60 -60 -45 -45 -60 45 90 90 90 90 90 90 45 -60 -45 -45 -60 60 60 0 60 -45 60 30 -60 30 60 45 60 45 -60 -60 -45 -60</t>
  </si>
  <si>
    <t>-60 -60 -45 0 45 45 60 45 0 -30 -45 -60 -60 -30 -60 -45 0 45 45 45 60 45 0 -30 -60 -60 -30 0 45 60 45 45 45 0 -45 -60 -30 -60 -60 -45 -30 0 45 60 45 45 0 -45 -60 -60</t>
  </si>
  <si>
    <t>-60 45 -60 -45 0 -30 45 60 0 0 -60 -45 45 45 45 45 45 -60 -30 60 -60 -45 -30 0 -60 -60 0 -30 -45 -60 60 -30 -60 45 45 45 45 45 -45 -60 0 0 60 45 -30 0 -45 -60 45 -60</t>
  </si>
  <si>
    <t>90 -60 45 -30 -45 30 60 45 45 -30 -30 60 90 90 90 90 90 60 90 -45 60 -60 -30 60 -60 -60 60 -30 -60 60 -45 90 60 90 90 90 90 90 60 -30 -30 45 45 60 30 -45 -30 45 -60 90</t>
  </si>
  <si>
    <t>60 30 60 45 0 -45 90 45 30 0 -45 -45 -45 -45 90 -45 -45 -60 -45 90 60 45 45 60 60 60 60 45 45 60 90 -45 -60 -45 -45 90 -45 -45 -45 -45 0 30 45 90 -45 0 45 60 30 60</t>
  </si>
  <si>
    <t>60 30 60 0 -45 45 45 30 90 -45 -45 -45 -45 -45 0 90 60 -45 45 45 60 -60 60 -45 90 90 -45 60 -60 60 45 45 -45 60 90 0 -45 -45 -45 -45 -45 90 30 45 45 -45 0 60 30 60</t>
  </si>
  <si>
    <t>90 45 0 -45 -45 -60 -30 -45 -60 -60 90 45 30 30 45 30 30 30 45 60 60 45 0 45 45 45 45 0 45 60 60 45 30 30 30 45 30 30 45 90 -60 -60 -45 -30 -60 -45 -45 0 45 90</t>
  </si>
  <si>
    <t>90 45 -45 -45 0 -60 30 30 45 -30 -45 45 30 30 30 45 -60 -60 90 60 0 60 45 45 45 45 45 45 60 0 60 90 -60 -60 45 30 30 30 45 -45 -30 45 30 30 -60 0 -45 -45 45 90</t>
  </si>
  <si>
    <t>45 90 60 45 60 30 -30 -30 30 45 30 -60 30 45 0 30 -30 -45 90 60 60 -45 -30 -30 -30 -30 -30 -30 -45 60 60 90 -45 -30 30 0 45 30 -60 30 45 30 -30 -30 30 60 45 60 90 45</t>
  </si>
  <si>
    <t>0 0 30 30 0 60 90 60 -60 30 -45 45 0 90 60 -45 30 90 -30 -45 45 -45 -30 -30 -30 -30 -30 -30 -45 45 -45 -30 90 30 -45 60 90 0 45 -45 30 -60 60 90 60 0 30 30 0 0</t>
  </si>
  <si>
    <t>-45 45 90 90 0 90 45 90 -45 -45 -45 45 -45 45 -45 90 0 0 90 90 0 45 90 45 90 45 -45 0 -45 45 0 -45 90 90 -45 -45 90 -45 -45 45 90 45 45 90 45 90 -45 45 -45 -45 90 0 90 90 45 90 -45 90 90 90 90 0 45 -45 -45 0 45 -45 -45 0 45 45 0 -45 -45 -45 -45 0 45 45 0 -45 -45 45 0 -45 -45 45 0 90 90 90 90 -45 90 45 90 90 0 90 -45 -45 45 -45 90 45 90 45 45 90 45 -45 -45 90 -45 -45 90 90 -45 0 45 -45 0 -45 45 90 45 90 45 0 90 90 0 0 90 -45 45 -45 45 -45 -45 -45 90 45 90 0 90 90 45 -45</t>
  </si>
  <si>
    <t>-45 45 0 90 45 0 45 90 0 -45 0 0 45 45 0 -45 -45 -45 0 90 -45 -45 -45 -45 45 90 -45 45 90 -45 0 45 45 45 0 0 90 -45 0 -45 0 -45 45 45 0 90 -45 45 0 0 90 90 90 90 0 90 0 90 90 -45 45 0 0 90 -45 45 45 90 45 0 0 0 45 -45 45 45 -45 45 0 0 0 45 90 45 45 -45 90 0 0 45 -45 90 90 0 90 0 90 90 90 90 0 0 45 -45 90 0 45 45 -45 0 -45 0 -45 90 0 0 45 45 45 0 -45 90 45 -45 90 45 -45 -45 -45 -45 90 0 -45 -45 -45 0 45 45 0 0 -45 0 90 45 0 45 90 0 45 -45</t>
  </si>
  <si>
    <t>0 -45 90 45 0 -45 0 -45 90 -45 -45 90 45 45 0 0 45 90 90 -45 0 0 45 90 90 90 90 45 0 0 0 45 45 45 90 -45 -45 0 -45 90 90 -45 90 45 45 45 45 0 0 45 90 90 -45 -45 0 45 45 0 45 0 -45 -45 0 45 90 90 90 45 90 45 0 0 45 90 45 45 90 45 0 0 45 90 45 90 90 90 45 0 -45 -45 0 45 0 45 45 0 -45 -45 90 90 45 0 0 45 45 45 45 90 -45 90 90 -45 0 -45 -45 90 45 45 45 0 0 0 45 90 90 90 90 45 0 0 -45 90 90 45 0 0 45 45 90 -45 -45 90 -45 0 -45 0 45 90 -45 0</t>
  </si>
  <si>
    <t>0 -45 45 90 0 -45 0 -45 90 -45 -45 90 45 45 0 90 0 45 90 -45 0 0 45 90 0 90 90 90 0 45 0 45 45 45 -45 -45 90 0 90 -45 90 -45 45 45 45 45 90 0 90 0 45 90 -45 -45 45 0 45 0 45 -45 -45 0 45 0 90 90 90 45 90 45 0 90 0 45 45 45 45 0 90 0 45 90 45 90 90 90 0 45 0 -45 -45 45 0 45 0 45 -45 -45 90 45 0 90 0 90 45 45 45 45 -45 90 -45 90 0 90 -45 -45 45 45 45 0 45 0 90 90 90 0 90 45 0 0 -45 90 45 0 90 0 45 45 90 -45 -45 90 -45 0 -45 0 90 45 -45 0</t>
  </si>
  <si>
    <t>45 45 90 45 -45 0 45 -45 45 45 0 45 45 0 45 -45 0 0 -45 45 90 45 45 45 0 0 90 -45 45 45 0 45 45 -45 -45 45 -45 90 -45 0 -45 0 -45 -45 0 45 45 90 0 -45 0 -45 90 -45 45 90 90 90 -45 -45 -45 90 0 90 0 0 0 0 45 -45 45 0 0 90 90 90 90 0 0 45 -45 45 0 0 0 0 90 0 90 -45 -45 -45 90 90 90 45 -45 90 -45 0 -45 0 90 45 45 0 -45 -45 0 -45 0 -45 90 -45 45 -45 -45 45 45 0 45 45 -45 90 0 0 45 45 45 90 45 -45 0 0 -45 45 0 45 45 0 45 45 -45 45 0 -45 45 90 45 45</t>
  </si>
  <si>
    <t>0 -45 45 45 45 -45 -45 0 -45 90 0 -45 90 90 0 90 0 0 45 45 -45 -45 45 -45 90 90 45 90 90 45 45 -45 0 0 0 -45 -45 0 -45 -45 -45 0 90 90 -45 -45 -45 90 0 -45 90 0 45 0 90 0 -45 0 0 90 45 -45 -45 45 45 -45 45 45 -45 90 45 45 0 -45 -45 -45 -45 0 45 45 90 -45 45 45 -45 45 45 -45 -45 45 90 0 0 -45 0 90 0 45 0 90 -45 0 90 -45 -45 -45 90 90 0 -45 -45 -45 0 -45 -45 0 0 0 -45 45 45 90 90 45 90 90 -45 45 -45 -45 45 45 0 0 90 0 90 90 -45 0 90 -45 0 -45 -45 45 45 45 -45 0</t>
  </si>
  <si>
    <t>90 90 -45 90 45 90 90 90 -45 90 -45 0 0 -45 90 90 45 0 -45 90 45 45 90 45 0 -45 90 45 90 90 90 45 0 -45 0 45 90 -45 0 0 -45 90 90 -45 90 45 0 0 0 -45 90 45 45 90 -45 0 45 0 45 90 90 90 -45 0 0 45 90 45 0 45 0 0 45 0 -45 -45 0 45 0 0 45 0 45 90 45 0 0 -45 90 90 90 45 0 45 0 -45 90 45 45 90 -45 0 0 0 45 90 -45 90 90 -45 0 0 -45 90 45 0 -45 0 45 90 90 90 45 90 -45 0 45 90 45 45 90 -45 0 45 90 90 -45 0 0 -45 90 -45 90 90 90 45 90 -45 90 90</t>
  </si>
  <si>
    <t>90 90 -45 90 45 90 90 90 -45 90 0 -45 0 90 90 -45 0 45 90 -45 45 45 90 45 0 -45 45 90 90 90 90 0 45 -45 45 0 90 0 -45 90 0 -45 90 -45 90 0 0 0 45 -45 45 45 90 90 -45 0 45 0 90 45 90 90 0 -45 90 0 45 45 0 45 0 0 0 45 -45 -45 45 0 0 0 45 0 45 45 0 90 -45 0 90 90 45 90 0 45 0 -45 90 90 45 45 -45 45 0 0 0 90 -45 90 -45 0 90 -45 0 90 0 45 -45 45 0 90 90 90 90 45 -45 0 45 90 45 45 -45 90 45 0 -45 90 90 0 -45 0 90 -45 90 90 90 45 90 -45 90 90</t>
  </si>
  <si>
    <t>90 90 45 45 45 90 90 90 45 0 -45 0 45 90 -45 -45 0 0 -45 90 90 90 45 0 -45 90 90 45 90 -45 90 45 45 90 -45 0 0 0 45 90 -45 90 -45 -45 90 45 45 45 0 -45 90 45 0 45 90 90 -45 0 0 0 0 45 0 0 0 -45 90 90 -45 -45 0 0 -45 0 0 0 0 -45 0 0 -45 -45 90 90 -45 0 0 0 45 0 0 0 0 -45 90 90 45 0 45 90 -45 0 45 45 45 90 -45 -45 90 -45 90 45 0 0 0 -45 90 45 45 90 -45 90 45 90 90 -45 0 45 90 90 90 -45 0 0 -45 -45 90 45 0 -45 0 45 90 90 90 45 45 45 90 90</t>
  </si>
  <si>
    <t>90 90 45 45 45 90 0 90 90 45 -45 0 45 90 -45 -45 0 0 -45 90 0 90 90 45 -45 90 90 45 -45 90 45 45 90 90 -45 0 0 0 45 90 -45 90 -45 45 45 -45 45 90 -45 0 45 90 0 90 45 0 0 90 0 -45 0 0 45 0 90 90 0 -45 -45 -45 0 0 -45 0 0 0 0 -45 0 0 -45 -45 -45 0 90 90 0 45 0 0 -45 0 90 0 0 45 90 0 90 45 0 -45 90 45 -45 45 45 -45 90 -45 90 45 0 0 0 -45 90 90 45 45 90 -45 45 90 90 -45 45 90 90 0 90 -45 0 0 -45 -45 90 45 0 -45 45 90 90 0 90 45 45 45 90 90</t>
  </si>
  <si>
    <t>0 -45 -45 0 0 45 0 0 0 -45 90 90 90 90 -45 -45 0 0 0 -45 90 45 0 0 -45 90 45 45 45 0 0 45 45 90 -45 90 45 45 90 90 45 0 0 45 45 90 -45 -45 -45 0 0 -45 90 90 45 90 -45 90 45 45 0 -45 -45 0 45 0 45 45 90 45 0 -45 0 -45 90 90 -45 0 -45 0 45 90 45 45 0 45 0 -45 -45 0 45 45 90 -45 90 45 90 90 -45 0 0 -45 -45 -45 90 45 45 0 0 45 90 90 45 45 90 -45 90 45 45 0 0 45 45 45 90 -45 0 0 45 90 -45 0 0 0 -45 -45 90 90 90 90 -45 0 0 0 45 0 0 -45 -45 0</t>
  </si>
  <si>
    <t>0 -45 -45 0 0 45 0 0 90 90 0 90 90 -45 -45 -45 0 0 90 0 -45 0 45 90 0 -45 45 45 45 0 0 45 45 90 -45 45 90 45 90 90 0 45 0 45 -45 45 -45 -45 90 0 0 90 -45 90 45 90 -45 45 90 -45 45 0 -45 45 0 0 45 45 90 0 45 -45 0 90 -45 -45 90 0 -45 45 0 90 45 45 0 0 45 -45 0 45 -45 90 45 -45 90 45 90 -45 90 0 0 90 -45 -45 45 -45 45 0 45 0 90 90 45 90 45 -45 90 45 45 0 0 45 45 45 -45 0 90 45 0 -45 0 90 0 0 -45 -45 -45 90 90 0 90 90 0 0 45 0 0 -45 -45 0</t>
  </si>
  <si>
    <t>45 90 -45 -45 0 45 45 45 45 0 0 0 45 90 90 45 90 -45 -45 -45 90 90 45 0 45 0 -45 -45 0 -45 90 90 90 -45 0 -45 90 -45 0 45 90 90 45 0 -45 -45 90 45 45 45 0 0 45 45 45 0 -45 -45 0 -45 90 -45 0 0 -45 90 90 90 90 45 0 0 -45 0 -45 -45 0 -45 0 0 45 90 90 90 90 -45 0 0 -45 90 -45 0 -45 -45 0 45 45 45 0 0 45 45 45 90 -45 -45 0 45 90 90 45 0 -45 90 -45 0 -45 90 90 90 -45 0 -45 -45 0 45 0 45 90 90 -45 -45 -45 90 45 90 90 45 0 0 0 45 45 45 45 0 -45 -45 90 45</t>
  </si>
  <si>
    <t>45 -45 90 45 45 -45 45 45 0 0 0 0 90 45 90 45 -45 90 -45 -45 90 90 45 0 45 0 -45 -45 0 90 -45 90 0 90 -45 90 -45 0 -45 90 45 0 90 45 -45 -45 90 45 45 45 0 0 45 45 -45 45 0 -45 0 -45 90 0 -45 0 90 -45 90 90 90 0 0 45 -45 0 -45 -45 0 -45 45 0 0 90 90 90 -45 90 0 -45 0 90 -45 0 -45 0 45 -45 45 45 0 0 45 45 45 90 -45 -45 45 90 0 45 90 -45 0 -45 90 -45 90 0 90 -45 90 0 -45 -45 0 45 0 45 90 90 -45 -45 90 -45 45 90 45 90 0 0 0 0 45 45 -45 45 45 90 -45 45</t>
  </si>
  <si>
    <t>0 0 0 0 -45 90 -45 0 45 45 0 0 45 90 90 45 0 0 -45 90 45 45 45 0 -45 -45 -45 -45 90 45 45 90 -45 -45 -45 0 45 0 45 45 90 -45 -45 -45 90 -45 90 90 -45 0 45 90 45 0 45 0 -45 90 45 0 0 0 0 -45 -45 -45 0 45 90 -45 90 45 90 45 0 0 45 90 45 90 -45 90 45 0 -45 -45 -45 0 0 0 0 45 90 -45 0 45 0 45 90 45 0 -45 90 90 -45 90 -45 -45 -45 90 45 45 0 45 0 -45 -45 -45 90 45 45 90 -45 -45 -45 -45 0 45 45 45 90 -45 0 0 45 90 90 45 0 0 45 45 0 -45 90 -45 0 0 0 0</t>
  </si>
  <si>
    <t>0 90 0 0 0 -45 -45 45 0 45 0 0 90 90 45 0 0 45 -45 45 45 45 90 -45 -45 -45 -45 0 90 45 45 -45 -45 90 -45 0 45 0 45 -45 -45 45 -45 90 90 -45 90 0 90 -45 45 90 0 45 45 -45 0 90 0 0 45 0 0 -45 -45 45 -45 0 -45 90 45 90 45 90 0 0 90 45 90 45 90 -45 0 -45 45 -45 -45 0 0 45 0 0 90 0 -45 45 45 0 90 45 -45 90 0 90 -45 90 90 -45 45 -45 -45 45 0 45 0 -45 90 -45 -45 45 45 90 0 -45 -45 -45 -45 90 45 45 45 -45 45 0 0 45 90 90 0 0 45 0 45 -45 -45 0 0 0 90 0</t>
  </si>
  <si>
    <t>0 -45 90 90 -45 0 -45 -45 0 0 -45 0 0 0 45 0 -45 -45 90 45 45 45 90 45 45 90 -45 0 0 -45 90 45 90 -45 0 0 0 -45 90 -45 90 45 90 -45 0 45 90 45 0 0 -45 -45 0 45 45 45 45 0 -45 -45 0 45 45 90 -45 -45 -45 90 45 0 -45 -45 -45 90 45 45 90 -45 -45 -45 0 45 90 -45 -45 -45 90 45 45 0 -45 -45 0 45 45 45 45 0 -45 -45 0 0 45 90 45 0 -45 90 45 90 -45 90 -45 0 0 0 -45 90 45 90 -45 0 0 -45 90 45 45 90 45 45 45 90 -45 -45 0 45 0 0 0 -45 0 0 -45 -45 0 -45 90 90 -45 0</t>
  </si>
  <si>
    <t>0 -45 90 0 90 -45 -45 -45 0 0 -45 0 0 0 45 -45 0 45 -45 45 45 90 90 45 45 90 -45 0 0 -45 45 90 90 0 0 -45 0 90 -45 -45 90 45 -45 90 0 45 90 0 45 0 -45 45 -45 0 -45 45 45 45 0 -45 0 45 45 90 -45 -45 45 -45 90 0 -45 -45 45 90 -45 -45 90 45 -45 -45 0 90 -45 45 -45 -45 90 45 45 0 -45 0 45 45 45 -45 0 -45 45 -45 0 45 0 90 45 0 90 -45 45 90 -45 -45 90 0 -45 0 0 90 90 45 -45 0 0 -45 90 45 45 90 90 45 45 -45 45 0 -45 45 0 0 0 -45 0 0 -45 -45 -45 90 0 90 -45 0</t>
  </si>
  <si>
    <t>0 45 90 -45 90 -45 0 45 90 90 -45 0 -45 90 90 90 45 0 0 0 0 45 90 90 90 -45 90 90 90 90 -45 0 0 45 0 -45 90 45 0 0 45 0 -45 0 45 0 45 0 -45 -45 90 45 45 45 0 -45 0 0 0 45 90 90 90 90 -45 90 90 45 90 90 -45 0 -45 0 0 0 0 -45 0 -45 90 90 45 90 90 -45 90 90 90 90 45 0 0 0 -45 0 45 45 45 90 -45 -45 0 45 0 45 0 -45 0 45 0 0 45 90 -45 0 45 0 0 -45 90 90 90 90 -45 90 90 90 45 0 0 0 0 45 90 90 90 -45 0 -45 90 90 45 0 -45 90 -45 90 45 0</t>
  </si>
  <si>
    <t>0 45 90 -45 90 0 -45 45 90 90 -45 0 90 -45 0 0 90 90 45 0 0 90 90 90 45 -45 90 90 90 0 90 -45 0 45 -45 0 90 45 0 0 45 0 -45 0 45 0 45 0 -45 -45 45 45 90 -45 45 0 0 0 90 90 0 90 90 90 90 45 -45 45 90 90 -45 0 -45 0 0 0 0 -45 0 -45 90 90 45 -45 45 90 90 90 90 0 90 90 0 0 0 45 -45 90 45 45 -45 -45 0 45 0 45 0 -45 0 45 0 0 45 90 0 -45 45 0 -45 90 0 90 90 90 -45 45 90 90 90 0 0 45 90 90 0 0 -45 90 0 -45 90 90 45 -45 0 90 -45 90 45 0</t>
  </si>
  <si>
    <t>0 -45 0 0 45 90 -45 0 0 0 45 45 0 0 -45 -45 90 45 0 0 -45 90 45 0 0 45 90 -45 0 0 -45 90 -45 0 45 45 45 0 -45 -45 -45 -45 90 45 45 45 90 -45 0 -45 90 45 0 45 0 45 90 45 45 45 90 -45 0 0 45 45 45 0 -45 -45 -45 -45 90 -45 -45 -45 -45 90 -45 -45 -45 -45 0 45 45 45 0 0 -45 90 45 45 45 90 45 0 45 0 45 90 -45 0 -45 90 45 45 45 90 -45 -45 -45 -45 0 45 45 45 0 -45 90 -45 0 0 -45 90 45 0 0 45 90 -45 0 0 45 90 -45 -45 0 0 45 45 0 0 0 -45 90 45 0 0 -45 0</t>
  </si>
  <si>
    <t>0 -45 0 0 90 45 0 -45 0 0 45 45 0 0 -45 -45 90 45 0 0 -45 90 0 45 0 45 90 -45 0 90 0 -45 -45 45 0 -45 45 45 -45 -45 -45 0 45 -45 45 90 45 90 0 -45 90 0 45 45 0 45 90 45 -45 45 45 90 0 0 45 -45 -45 45 -45 -45 -45 -45 45 0 90 90 0 45 -45 -45 -45 -45 45 -45 -45 45 0 0 90 45 45 -45 45 90 45 0 45 45 0 90 -45 0 90 45 90 45 -45 45 0 -45 -45 -45 45 45 -45 0 45 -45 -45 0 90 0 -45 90 45 0 45 0 90 -45 0 0 45 90 -45 -45 0 0 45 45 0 0 -45 0 45 90 0 0 -45 0</t>
  </si>
  <si>
    <t>45 45 0 45 90 0 90 -45 90 45 90 90 90 0 -45 -45 0 45 -45 0 90 0 0 -45 45 45 90 0 45 0 45 90 -45 -45 45 90 -45 90 -45 0 90 -45 0 90 -45 -45 90 -45 45 -45 45 -45 -45 -45 0 90 0 0 90 90 90 -45 -45 90 -45 0 -45 90 0 0 90 90 90 45 0 0 45 90 90 90 0 0 90 -45 0 -45 90 -45 -45 90 90 90 0 0 90 0 -45 -45 -45 45 -45 45 -45 90 -45 -45 90 0 -45 90 0 -45 90 -45 90 45 -45 -45 90 45 0 45 0 90 45 45 -45 0 0 90 0 -45 45 0 -45 -45 0 90 90 90 45 90 -45 90 0 90 45 0 45 45</t>
  </si>
  <si>
    <t>0 -45 0 45 0 45 0 -45 90 45 90 45 90 -45 90 90 90 -45 -45 -45 -45 0 45 45 45 45 90 -45 90 45 45 45 45 90 45 0 -45 90 -45 0 0 0 0 45 90 90 90 -45 0 0 -45 0 45 0 45 90 90 90 90 -45 0 0 0 0 45 90 90 90 45 45 0 -45 -45 90 45 45 90 -45 -45 0 45 45 90 90 90 45 0 0 0 0 -45 90 90 90 90 45 0 45 0 -45 0 0 -45 90 90 90 45 0 0 0 0 -45 90 -45 0 45 90 45 45 45 45 90 -45 90 45 45 45 45 0 -45 -45 -45 -45 90 90 90 -45 90 45 90 45 90 -45 0 45 0 45 0 -45 0</t>
  </si>
  <si>
    <t>0 -45 0 45 0 45 0 -45 45 90 90 45 -45 90 90 90 90 -45 45 -45 -45 45 -45 -45 45 45 0 45 45 45 90 90 45 90 0 45 90 -45 0 -45 90 90 90 0 0 0 0 45 -45 0 -45 0 45 0 90 45 0 90 90 90 0 0 90 -45 0 90 90 45 45 -45 45 0 45 90 -45 -45 90 45 0 45 -45 45 45 90 90 0 -45 90 0 0 90 90 90 0 45 90 0 45 0 -45 0 -45 45 0 0 0 0 90 90 90 -45 0 -45 90 45 0 90 45 90 90 45 45 45 0 45 45 -45 -45 45 -45 -45 45 -45 90 90 90 90 -45 45 90 90 45 -45 0 45 0 45 0 -45 0</t>
  </si>
  <si>
    <t>-45 90 -45 0 0 45 90 -45 0 45 45 45 45 90 -45 90 90 45 0 -45 0 45 45 90 -45 -45 90 90 45 0 0 0 45 90 -45 0 0 -45 -45 90 45 45 45 45 0 45 0 -45 -45 0 45 45 45 90 45 45 0 -45 -45 -45 -45 0 0 -45 90 90 45 45 45 90 45 90 -45 0 0 0 0 -45 90 45 90 45 45 45 90 90 -45 0 0 -45 -45 -45 -45 0 45 45 90 45 45 45 0 -45 -45 0 45 0 45 45 45 45 90 -45 -45 0 0 -45 90 45 0 0 0 45 90 90 -45 -45 90 45 45 0 -45 0 45 90 90 -45 90 45 45 45 45 0 -45 90 45 0 0 -45 90 -45</t>
  </si>
  <si>
    <t>-45 90 -45 0 0 45 90 0 -45 45 45 -45 45 45 90 90 90 45 0 -45 0 45 45 -45 -45 90 90 90 0 45 0 90 0 45 0 0 -45 -45 45 45 45 45 -45 90 45 -45 0 -45 0 0 45 45 45 90 45 45 -45 -45 -45 -45 0 0 90 90 0 -45 45 45 45 90 45 90 -45 0 0 0 0 -45 90 45 90 45 45 45 -45 0 90 90 0 0 -45 -45 -45 -45 45 45 90 45 45 45 0 0 -45 0 -45 45 90 -45 45 45 45 45 -45 -45 0 0 45 0 90 0 45 0 90 90 90 -45 -45 45 45 0 -45 0 45 90 90 90 45 45 -45 45 45 -45 0 90 45 0 0 -45 90 -45</t>
  </si>
  <si>
    <t>45 0 0 0 0 -45 90 90 45 0 0 -45 90 90 45 0 -45 -45 90 90 45 0 0 -45 90 90 90 45 0 45 90 -45 90 45 0 -45 -45 90 -45 -45 -45 90 -45 0 0 -45 90 -45 -45 90 45 45 90 -45 -45 -45 -45 0 45 45 45 0 -45 -45 0 0 -45 90 -45 90 45 90 90 45 0 0 45 90 90 45 90 -45 90 -45 0 0 -45 -45 0 45 45 45 0 -45 -45 -45 -45 90 45 45 90 -45 -45 90 -45 0 0 -45 90 -45 -45 -45 90 -45 -45 0 45 90 -45 90 45 0 45 90 90 90 -45 0 0 45 90 90 -45 -45 0 45 90 90 -45 0 0 45 90 90 -45 0 0 0 0 45</t>
  </si>
  <si>
    <t>45 0 0 90 0 0 -45 90 45 0 0 -45 90 0 90 45 -45 -45 90 0 0 90 45 -45 90 90 90 45 0 90 45 -45 90 45 -45 0 -45 90 -45 -45 -45 90 0 0 -45 90 -45 -45 45 -45 45 90 90 -45 -45 -45 45 45 -45 45 0 0 -45 -45 0 0 -45 90 -45 45 90 90 45 90 0 0 90 45 90 90 45 -45 90 -45 0 0 -45 -45 0 0 45 -45 45 45 -45 -45 -45 90 90 45 -45 45 -45 -45 90 -45 0 0 90 -45 -45 -45 90 -45 0 -45 45 90 -45 45 90 0 45 90 90 90 -45 45 90 0 0 90 -45 -45 45 90 0 90 -45 0 0 45 90 -45 0 0 90 0 0 45</t>
  </si>
  <si>
    <t>-45 90 45 0 0 45 0 45 90 90 -45 90 45 90 -45 0 0 45 90 90 90 -45 0 45 45 45 0 45 0 -45 -45 0 -45 0 45 45 45 90 -45 0 -45 90 45 0 -45 0 -45 0 45 90 -45 90 90 90 -45 0 0 -45 90 -45 90 45 0 0 0 45 90 45 0 -45 90 45 90 45 90 90 45 90 45 90 -45 0 45 90 45 0 0 0 45 90 -45 90 -45 0 0 -45 90 90 90 -45 90 45 0 -45 0 -45 0 45 90 -45 0 -45 90 45 45 45 0 -45 0 -45 -45 0 45 0 45 45 45 0 -45 90 90 90 45 0 0 -45 90 45 90 -45 90 90 45 0 45 0 0 45 90 -45</t>
  </si>
  <si>
    <t>-45 90 0 0 45 45 0 45 90 90 -45 90 45 -45 90 0 0 90 45 0 90 90 -45 45 45 45 0 45 0 -45 -45 0 -45 45 45 45 0 -45 90 0 -45 90 45 -45 0 0 -45 45 0 90 -45 90 0 90 90 -45 90 0 -45 -45 90 0 45 0 90 0 45 0 45 90 -45 45 90 45 90 90 45 90 45 -45 90 45 0 45 0 90 0 45 0 90 -45 -45 0 90 -45 90 90 0 90 -45 90 0 45 -45 0 0 -45 45 90 -45 0 90 -45 0 45 45 45 -45 0 -45 -45 0 45 0 45 45 45 -45 90 90 0 45 90 0 0 90 -45 45 90 -45 90 90 45 0 45 45 0 0 90 -45</t>
  </si>
  <si>
    <t>0 0 -45 90 -45 90 90 0 0 45 -45 0 0 90 45 -45 0 45 45 0 0 45 0 -45 90 0 0 0 0 45 90 90 0 0 -45 90 -45 90 0 90 90 0 -45 0 0 0 -45 -45 -45 0 -45 45 -45 45 0 -45 -45 90 90 45 0 45 -45 45 45 90 90 90 -45 -45 -45 45 -45 -45 0 0 -45 -45 45 -45 -45 -45 90 90 90 45 45 -45 45 0 45 90 90 -45 -45 0 45 -45 45 -45 0 -45 -45 -45 0 0 0 -45 0 90 90 0 90 -45 90 -45 0 0 90 90 45 0 0 0 0 90 -45 0 45 0 0 45 45 0 -45 45 90 0 0 -45 45 0 0 90 90 -45 90 -45 0 0</t>
  </si>
  <si>
    <t>-45 0 0 -45 -45 90 90 -45 0 0 -45 90 45 90 -45 -45 -45 -45 90 -45 -45 90 90 45 0 0 -45 0 45 90 90 45 0 0 0 0 45 90 -45 90 90 45 0 -45 0 0 -45 90 45 90 -45 0 0 0 45 0 -45 -45 -45 90 45 45 0 -45 90 45 45 0 -45 90 45 90 -45 0 45 45 0 -45 90 45 90 -45 0 45 45 90 -45 0 45 45 90 -45 -45 -45 0 45 0 0 0 -45 90 45 90 -45 0 0 -45 0 45 90 90 -45 90 45 0 0 0 0 45 90 90 45 0 -45 0 0 45 90 90 -45 -45 90 -45 -45 -45 -45 90 45 90 -45 0 0 -45 90 90 -45 -45 0 0 -45</t>
  </si>
  <si>
    <t>-45 0 0 -45 -45 90 90 0 -45 90 0 -45 45 -45 -45 -45 90 -45 -45 90 -45 90 0 90 45 0 -45 0 45 90 0 0 90 45 0 90 0 45 -45 90 90 45 -45 0 0 0 90 -45 45 90 0 0 -45 0 45 -45 -45 -45 0 45 90 45 0 -45 45 90 -45 45 0 45 90 90 -45 0 45 45 0 -45 90 90 45 0 45 -45 90 45 -45 0 45 90 45 0 -45 -45 -45 45 0 -45 0 0 90 45 -45 90 0 0 0 -45 45 90 90 -45 45 0 90 0 45 90 0 0 90 45 0 -45 0 45 90 0 90 -45 90 -45 -45 90 -45 -45 -45 45 -45 0 90 -45 0 90 90 -45 -45 0 0 -45</t>
  </si>
  <si>
    <t>90 -45 90 90 90 45 -45 45 -45 0 -45 0 -45 90 45 90 0 -45 90 0 90 45 0 45 90 45 -45 0 90 0 90 0 0 -45 -45 90 90 90 -45 -45 45 45 45 -45 -45 45 -45 45 0 45 0 45 45 90 0 0 -45 -45 -45 45 0 90 0 90 90 -45 45 45 -45 0 90 0 45 90 90 90 90 45 0 90 0 -45 45 45 -45 90 90 0 90 0 45 -45 -45 -45 0 0 90 45 45 0 45 0 45 -45 45 -45 -45 45 45 45 -45 -45 90 90 90 -45 -45 0 0 90 0 90 0 -45 45 90 45 0 45 90 0 90 -45 0 90 45 90 -45 0 -45 0 -45 45 -45 45 90 90 90 -45 90</t>
  </si>
  <si>
    <t>90 90 90 -45 -45 90 45 45 90 90 -45 -45 90 90 45 0 0 0 -45 0 0 45 90 -45 -45 0 45 45 0 -45 -45 0 45 90 -45 -45 90 45 90 -45 90 90 90 45 0 0 45 90 -45 90 -45 -45 0 45 45 0 45 90 90 90 45 0 -45 0 45 90 -45 -45 90 45 45 45 45 0 45 45 0 45 45 45 45 90 -45 -45 90 45 0 -45 0 45 90 90 90 45 0 45 45 0 -45 -45 90 -45 90 45 0 0 45 90 90 90 -45 90 45 90 -45 -45 90 45 0 -45 -45 0 45 45 0 -45 -45 90 45 0 0 -45 0 0 0 45 90 90 -45 -45 90 90 45 45 90 -45 -45 90 90 90</t>
  </si>
  <si>
    <t>90 90 90 -45 -45 45 90 45 90 90 -45 -45 90 90 45 0 0 0 -45 0 0 90 45 -45 -45 45 45 0 -45 0 -45 45 0 -45 -45 90 45 90 -45 90 90 90 0 90 0 45 45 -45 90 90 -45 45 -45 0 45 0 90 90 45 90 45 -45 0 0 90 45 -45 45 45 -45 45 90 45 45 0 0 45 45 90 45 -45 45 45 -45 45 90 0 0 -45 45 90 45 90 90 0 45 0 -45 45 -45 90 90 -45 45 45 0 90 0 90 90 90 -45 90 45 90 -45 -45 0 45 -45 0 -45 0 45 45 -45 -45 45 90 0 0 -45 0 0 0 45 90 90 -45 -45 90 90 45 90 45 -45 -45 90 90 90</t>
  </si>
  <si>
    <t>0 45 -45 -45 45 0 90 90 90 45 45 90 0 -45 90 90 90 90 -45 0 90 -45 -45 0 45 0 45 -45 45 90 45 90 -45 -45 90 90 -45 -45 -45 90 45 90 0 -45 0 45 -45 0 0 90 90 90 -45 -45 -45 45 0 -45 45 45 -45 45 45 0 -45 -45 45 90 0 -45 90 0 90 90 0 0 90 90 0 90 -45 0 90 45 -45 -45 0 45 45 -45 45 45 -45 0 45 -45 -45 -45 90 90 90 0 0 -45 45 0 -45 0 90 45 90 -45 -45 -45 90 90 -45 -45 90 45 90 45 -45 45 0 45 0 -45 -45 90 0 -45 90 90 90 90 -45 0 90 45 45 90 90 90 0 45 -45 -45 45 0</t>
  </si>
  <si>
    <t>0 0 45 45 45 90 90 90 90 45 45 45 0 -45 90 45 0 -45 90 45 90 -45 -45 0 45 0 -45 90 45 90 45 0 45 0 45 45 45 90 -45 -45 0 45 90 90 90 -45 -45 0 0 45 45 0 -45 90 -45 0 0 45 45 90 45 0 -45 90 -45 0 -45 0 45 45 45 90 45 0 45 45 0 45 90 45 45 45 0 -45 0 -45 90 -45 0 45 90 45 45 0 0 -45 90 -45 0 45 45 0 0 -45 -45 90 90 90 45 0 -45 -45 90 45 45 45 0 45 0 45 90 45 90 -45 0 45 0 -45 -45 90 45 90 -45 0 45 90 -45 0 45 45 45 90 90 90 90 45 45 45 0 0</t>
  </si>
  <si>
    <t>0 0 45 45 45 90 90 90 90 45 45 45 -45 0 90 45 0 90 -45 45 -45 -45 90 45 0 0 -45 45 90 90 0 45 45 0 45 45 45 -45 90 -45 0 90 45 90 90 -45 -45 0 0 45 45 -45 0 90 0 0 -45 45 45 90 0 45 -45 90 0 -45 -45 45 0 45 45 90 0 45 45 45 45 0 90 45 45 0 45 -45 -45 0 90 -45 45 0 90 45 45 -45 0 0 90 0 -45 45 45 0 0 -45 -45 90 90 45 90 0 -45 90 -45 45 45 45 0 45 45 0 90 90 45 -45 0 0 45 90 -45 -45 45 -45 90 0 45 90 0 -45 45 45 45 90 90 90 90 45 45 45 0 0</t>
  </si>
  <si>
    <t>-45 90 -45 90 -45 90 45 45 45 90 -45 -45 -45 0 0 45 90 -45 0 -45 0 0 45 90 90 45 0 -45 -45 0 -45 90 90 90 90 -45 0 45 45 45 45 90 -45 90 45 0 45 0 45 90 90 90 -45 0 0 -45 0 0 -45 90 90 45 45 45 0 -45 90 45 45 0 -45 90 45 45 90 90 45 45 90 -45 0 45 45 90 -45 0 45 45 45 90 90 -45 0 0 -45 0 0 -45 90 90 90 45 0 45 0 45 90 -45 90 45 45 45 45 0 -45 90 90 90 90 -45 0 -45 -45 0 45 90 90 45 0 0 -45 0 -45 90 45 0 0 -45 -45 -45 90 45 45 45 90 -45 90 -45 90 -45</t>
  </si>
  <si>
    <t>-45 90 -45 90 -45 45 45 90 -45 -45 45 90 -45 0 0 90 45 0 -45 -45 0 90 0 45 90 0 45 -45 -45 0 90 90 -45 90 90 -45 45 45 0 -45 45 45 90 90 0 45 45 0 45 90 90 0 90 -45 0 -45 0 90 0 -45 90 45 45 45 -45 0 45 45 90 -45 0 90 45 45 90 90 45 45 90 0 -45 90 45 45 0 -45 45 45 45 90 -45 0 90 0 -45 0 -45 90 0 90 90 45 0 45 45 0 90 90 45 45 -45 0 45 45 -45 90 90 -45 90 90 0 -45 -45 45 0 90 45 0 90 0 -45 -45 0 45 90 0 0 -45 90 45 -45 -45 90 45 45 -45 90 -45 90 -45</t>
  </si>
  <si>
    <t>45 45 90 -45 90 -45 0 0 0 45 0 0 0 45 45 45 45 90 -45 -45 -45 -45 0 45 45 90 -45 -45 90 90 90 -45 0 -45 -45 0 45 45 45 45 90 -45 90 45 90 45 45 45 0 -45 90 90 45 0 45 0 0 0 0 -45 90 45 45 0 45 0 -45 0 45 45 45 45 0 -45 0 0 -45 0 45 45 45 45 0 -45 0 45 0 45 45 90 -45 0 0 0 0 45 0 45 90 90 -45 0 45 45 45 90 45 90 -45 90 45 45 45 45 0 -45 -45 0 -45 90 90 90 -45 -45 90 45 45 0 -45 -45 -45 -45 90 45 45 45 45 0 0 0 45 0 0 0 -45 90 -45 90 45 45</t>
  </si>
  <si>
    <t>45 -45 45 90 90 -45 0 0 0 45 0 0 0 45 45 45 -45 -45 45 45 90 45 -45 -45 0 90 -45 -45 90 90 90 -45 0 -45 45 45 45 45 -45 0 90 -45 90 45 90 45 -45 45 45 0 90 0 90 45 45 0 0 0 90 0 -45 45 45 0 45 0 -45 45 45 0 45 -45 45 0 0 0 0 45 -45 45 0 45 45 -45 0 45 0 45 45 -45 0 90 0 0 0 45 45 90 0 90 0 45 45 -45 45 90 45 90 -45 90 0 -45 45 45 45 45 -45 0 -45 90 90 90 -45 -45 90 0 -45 -45 45 90 45 45 -45 -45 45 45 45 0 0 0 45 0 0 0 -45 90 90 45 -45 45</t>
  </si>
  <si>
    <t>0 0 0 0 -45 90 90 45 0 45 45 0 0 45 90 -45 -45 -45 90 90 90 -45 0 45 0 -45 -45 -45 90 45 90 45 0 45 45 45 45 90 -45 -45 -45 -45 90 45 45 45 45 90 -45 -45 -45 0 45 45 45 90 -45 90 45 0 -45 -45 -45 -45 90 -45 90 -45 0 45 45 0 -45 -45 0 0 -45 -45 0 45 45 0 -45 90 -45 90 -45 -45 -45 -45 0 45 90 -45 90 45 45 45 0 -45 -45 -45 90 45 45 45 45 90 -45 -45 -45 -45 90 45 45 45 45 0 45 90 45 90 -45 -45 -45 0 45 0 -45 90 90 90 -45 -45 -45 90 45 0 0 45 45 0 45 90 90 -45 0 0 0 0</t>
  </si>
  <si>
    <t>0 0 0 0 90 0 -45 90 45 45 45 0 0 90 45 -45 -45 -45 90 90 90 -45 45 0 -45 -45 -45 0 45 90 90 0 45 45 -45 45 45 45 45 -45 -45 -45 45 45 90 45 -45 45 -45 45 90 -45 90 45 0 -45 90 90 45 0 -45 -45 -45 -45 90 -45 90 -45 0 45 -45 45 0 -45 0 0 -45 0 45 -45 45 0 -45 90 -45 90 -45 -45 -45 -45 0 45 90 90 -45 0 45 90 -45 90 45 -45 45 -45 45 90 45 45 -45 -45 -45 45 45 45 45 -45 45 45 0 90 90 45 0 -45 -45 -45 0 45 -45 90 90 90 -45 -45 -45 45 90 0 0 45 45 45 90 -45 0 90 0 0 0 0</t>
  </si>
  <si>
    <t>0 -45 90 45 0 0 -45 90 -45 0 0 0 0 45 45 90 90 45 90 -45 -45 -45 90 90 -45 90 45 0 45 90 -45 0 -45 -45 90 -45 90 90 90 45 0 0 0 0 45 90 45 0 0 -45 90 -45 0 0 45 90 90 -45 0 45 45 45 90 45 90 -45 0 0 45 0 -45 90 90 -45 0 0 -45 90 90 -45 0 45 0 0 -45 90 45 90 45 45 45 0 -45 90 90 45 0 0 -45 90 -45 0 0 45 90 45 0 0 0 0 45 90 90 90 -45 90 -45 -45 0 -45 90 45 0 45 90 -45 90 90 -45 -45 -45 90 45 90 90 45 45 0 0 0 0 -45 90 -45 0 0 45 90 -45 0</t>
  </si>
  <si>
    <t>0 -45 90 0 0 45 -45 90 0 0 0 -45 0 45 45 90 90 45 90 -45 -45 -45 90 90 -45 90 0 45 45 -45 90 0 -45 -45 90 -45 90 0 90 0 90 45 0 0 90 0 0 45 45 -45 90 -45 0 90 0 45 90 -45 45 45 45 0 90 45 90 -45 0 0 45 0 90 -45 90 0 -45 -45 0 90 -45 90 0 45 0 0 -45 90 45 90 0 45 45 45 -45 90 45 0 90 0 -45 90 -45 45 45 0 0 90 0 0 45 90 0 90 0 90 -45 90 -45 -45 0 90 -45 45 45 0 90 -45 90 90 -45 -45 -45 90 45 90 90 45 45 0 -45 0 0 0 90 -45 45 0 0 90 -45 0</t>
  </si>
  <si>
    <t>0 0 0 -45 -45 -45 -45 90 45 90 90 45 45 45 90 -45 90 45 45 0 -45 -45 0 -45 -45 90 -45 0 0 0 45 90 90 90 90 45 90 90 -45 0 0 45 45 45 0 -45 -45 -45 90 45 0 -45 90 -45 90 45 45 0 -45 90 -45 90 45 0 -45 90 90 90 -45 0 45 45 0 0 -45 -45 0 0 45 45 0 -45 90 90 90 -45 0 45 90 -45 90 -45 0 45 45 90 -45 90 -45 0 45 90 -45 -45 -45 0 45 45 45 0 0 -45 90 90 45 90 90 90 90 45 0 0 0 -45 90 -45 -45 0 -45 -45 0 45 45 90 -45 90 45 45 45 90 90 45 90 -45 -45 -45 -45 0 0 0</t>
  </si>
  <si>
    <t>0 0 0 -45 45 -45 -45 -45 90 90 90 45 45 45 90 -45 45 90 -45 45 -45 0 0 -45 -45 90 0 -45 90 0 90 90 90 90 0 90 45 0 45 0 -45 45 45 45 -45 0 -45 45 -45 90 0 -45 90 -45 45 90 45 0 -45 90 -45 90 45 0 90 90 -45 0 90 -45 45 45 0 0 -45 -45 0 0 45 45 -45 90 0 -45 90 90 0 45 90 -45 90 -45 0 45 90 45 -45 90 -45 0 90 -45 45 -45 0 -45 45 45 45 -45 0 45 0 45 90 0 90 90 90 90 0 90 -45 0 90 -45 -45 0 0 -45 45 -45 90 45 -45 90 45 45 45 90 90 90 -45 -45 -45 45 -45 0 0 0</t>
  </si>
  <si>
    <t>-45 -45 0 45 90 -45 0 0 -45 90 45 90 90 -45 -45 0 0 45 90 90 90 90 -45 90 -45 0 0 -45 90 90 90 -45 0 -45 90 45 0 45 45 0 -45 -45 -45 -45 0 0 -45 90 90 -45 90 45 45 0 0 45 90 45 0 -45 0 45 45 45 90 -45 0 0 -45 90 90 -45 90 45 45 45 45 90 -45 90 90 -45 0 0 -45 90 45 45 45 0 -45 0 45 90 45 0 0 45 45 90 -45 90 90 -45 0 0 -45 -45 -45 -45 0 45 45 0 45 90 -45 0 -45 90 90 90 -45 0 0 -45 90 -45 90 90 90 90 45 0 0 -45 -45 90 90 45 90 -45 0 0 -45 90 45 0 -45 -45</t>
  </si>
  <si>
    <t>-45 -45 0 90 45 0 -45 0 90 -45 45 90 90 -45 -45 0 90 0 90 45 90 90 -45 90 -45 0 90 0 90 -45 90 -45 0 90 -45 0 45 45 -45 -45 45 -45 0 -45 0 90 90 0 -45 -45 45 45 90 0 90 0 45 0 45 -45 45 45 45 0 -45 90 0 90 0 -45 90 90 -45 45 45 45 45 -45 90 90 -45 0 90 0 90 -45 0 45 45 45 -45 45 0 45 0 90 0 90 45 45 -45 -45 0 90 90 0 -45 0 -45 45 -45 -45 45 45 0 -45 90 0 -45 90 -45 90 0 90 0 -45 90 -45 90 90 45 90 0 90 0 -45 -45 90 90 45 -45 90 0 -45 0 45 90 0 -45 -45</t>
  </si>
  <si>
    <t>90 -45 0 -45 -45 90 45 0 45 0 0 -45 90 -45 0 45 90 45 90 -45 -45 0 45 0 0 45 90 45 90 -45 0 -45 0 45 45 90 -45 90 -45 90 45 45 0 0 0 -45 90 90 45 45 45 0 -45 90 -45 0 0 0 -45 0 45 90 -45 0 45 0 0 -45 -45 90 45 45 45 90 -45 -45 90 45 45 45 90 -45 -45 0 0 45 0 -45 90 45 0 -45 0 0 0 -45 90 -45 0 45 45 45 90 90 -45 0 0 0 45 45 90 -45 90 -45 90 45 45 0 -45 0 -45 90 45 90 45 0 0 45 0 -45 -45 90 45 90 45 0 -45 90 -45 0 0 45 0 45 90 -45 -45 0 -45 90</t>
  </si>
  <si>
    <t>90 0 -45 -45 -45 45 90 0 45 0 0 90 -45 -45 45 0 90 45 -45 -45 90 45 0 0 0 45 90 45 90 0 -45 -45 45 0 45 90 -45 90 -45 45 45 90 0 90 0 90 0 -45 45 45 45 -45 0 90 0 0 -45 0 -45 0 45 90 -45 0 45 0 0 -45 -45 45 90 45 -45 45 90 90 45 -45 45 90 45 -45 -45 0 0 45 0 -45 90 45 0 -45 0 -45 0 0 90 0 -45 45 45 45 -45 0 90 0 90 0 90 45 45 -45 90 -45 90 45 0 45 -45 -45 0 90 45 90 45 0 0 0 45 90 -45 -45 45 90 0 45 -45 -45 90 0 0 45 0 90 45 -45 -45 -45 0 90</t>
  </si>
  <si>
    <t>0 0 0 -45 -45 0 45 90 -45 -45 -45 -45 0 45 45 45 90 -45 -45 -45 0 0 0 0 -45 90 90 90 -45 0 0 0 45 90 -45 -45 90 -45 -45 0 45 0 -45 0 -45 90 -45 0 45 45 45 90 90 -45 0 0 -45 -45 -45 0 45 0 -45 90 -45 0 45 90 -45 0 45 90 90 45 0 0 45 90 90 45 0 -45 90 45 0 -45 90 -45 0 45 0 -45 -45 -45 0 0 -45 90 90 45 45 45 0 -45 90 -45 0 -45 0 45 0 -45 -45 90 -45 -45 90 45 0 0 0 -45 90 90 90 -45 0 0 0 0 -45 -45 -45 90 45 45 45 0 -45 -45 -45 -45 90 45 0 -45 -45 0 0 0</t>
  </si>
  <si>
    <t>0 0 0 -45 -45 45 0 -45 -45 90 -45 45 -45 -45 -45 -45 45 0 45 90 0 0 90 0 0 90 0 90 0 -45 0 -45 45 -45 -45 90 90 -45 -45 0 45 0 -45 0 -45 90 -45 45 45 0 45 90 90 0 0 -45 -45 -45 -45 0 45 0 90 -45 -45 0 90 45 0 -45 90 45 45 0 90 90 0 45 45 90 -45 0 45 90 0 -45 -45 90 0 45 0 -45 -45 -45 -45 0 0 90 90 45 0 45 45 -45 90 -45 0 -45 0 45 0 -45 -45 90 90 -45 -45 45 -45 0 -45 0 90 0 90 0 0 90 0 0 90 45 0 45 -45 -45 -45 -45 45 -45 90 -45 -45 0 45 -45 -45 0 0 0</t>
  </si>
  <si>
    <t>90 90 -45 0 -45 90 45 45 0 -45 0 -45 -45 0 45 0 -45 -45 -45 -45 90 45 90 -45 90 45 45 45 90 -45 90 90 -45 0 -45 90 90 -45 0 -45 0 -45 90 90 -45 0 0 0 0 -45 90 90 90 45 90 -45 0 45 0 45 90 90 45 45 90 90 -45 90 45 45 0 45 45 0 -45 -45 0 45 45 0 45 45 90 -45 90 90 45 45 90 90 45 0 45 0 -45 90 45 90 90 90 -45 0 0 0 0 -45 90 90 -45 0 -45 0 -45 90 90 -45 0 -45 90 90 -45 90 45 45 45 90 -45 90 45 90 -45 -45 -45 -45 0 45 0 -45 -45 0 -45 0 45 45 90 -45 0 -45 90 90</t>
  </si>
  <si>
    <t>90 0 90 -45 -45 45 90 45 0 -45 0 -45 -45 45 0 -45 -45 -45 0 45 -45 90 90 -45 45 45 90 -45 45 90 90 90 0 -45 90 90 -45 -45 0 -45 0 -45 90 0 90 -45 0 0 90 0 90 -45 90 45 90 -45 0 45 0 45 90 90 45 45 90 90 -45 45 45 90 0 45 0 -45 45 45 -45 0 45 0 90 45 45 -45 90 90 45 45 90 90 45 0 45 0 -45 90 45 90 -45 90 0 90 0 0 -45 90 0 90 -45 0 -45 0 -45 -45 90 90 -45 0 90 90 90 45 -45 90 45 45 -45 90 90 -45 45 0 -45 -45 -45 0 45 -45 -45 0 -45 0 45 90 45 -45 -45 90 0 90</t>
  </si>
  <si>
    <t>90 -45 0 0 0 45 90 -45 0 0 0 45 90 45 0 -45 -45 90 45 90 -45 -45 -45 90 45 45 0 0 -45 90 -45 90 45 0 -45 0 -45 -45 -45 90 45 45 90 -45 0 -45 90 -45 -45 90 -45 0 45 90 90 90 45 0 0 0 0 -45 90 90 45 0 45 90 90 90 45 90 90 -45 0 0 -45 90 90 45 90 90 90 45 0 45 90 90 -45 0 0 0 0 45 90 90 90 45 0 -45 90 -45 -45 90 -45 0 -45 90 45 45 90 -45 -45 -45 0 -45 0 45 90 -45 90 -45 0 0 45 45 90 -45 -45 -45 90 45 90 -45 -45 0 45 90 45 0 0 0 -45 90 45 0 0 0 -45 90</t>
  </si>
  <si>
    <t>90 -45 0 0 0 90 45 -45 0 0 0 90 45 45 -45 -45 0 45 90 -45 90 -45 -45 45 45 90 0 0 90 -45 -45 45 90 -45 0 0 -45 45 -45 45 -45 90 90 0 -45 90 -45 -45 -45 90 -45 45 0 90 90 0 90 45 0 90 90 0 0 -45 0 45 45 90 90 90 45 90 90 0 -45 -45 0 90 90 45 90 90 90 45 45 0 -45 0 0 90 90 0 45 90 0 90 90 0 45 -45 90 -45 -45 -45 90 -45 0 90 90 -45 45 -45 45 -45 0 0 -45 90 45 -45 -45 90 0 0 90 45 45 -45 -45 90 -45 90 45 0 -45 -45 45 45 90 0 0 0 -45 45 90 0 0 0 -45 90</t>
  </si>
  <si>
    <t>90 -45 0 45 90 45 0 0 45 45 0 0 -45 90 45 0 0 0 0 -45 90 90 90 90 -45 0 0 0 45 0 -45 -45 -45 90 -45 0 45 45 45 45 90 45 0 -45 -45 90 45 0 -45 -45 -45 0 0 45 0 -45 0 0 45 90 45 45 0 -45 90 90 -45 -45 0 45 90 -45 0 45 45 45 45 0 -45 90 45 0 -45 -45 90 90 -45 0 45 45 90 45 0 0 -45 0 45 0 0 -45 -45 -45 0 45 90 -45 -45 0 45 90 45 45 45 45 0 -45 90 -45 -45 -45 0 45 0 0 0 -45 90 90 90 90 -45 0 0 0 0 45 90 -45 0 0 45 45 0 0 45 90 45 0 -45 90</t>
  </si>
  <si>
    <t>90 -45 0 90 45 0 45 0 45 45 0 0 90 -45 0 45 90 0 0 0 -45 90 90 90 0 0 0 -45 45 -45 -45 -45 0 90 -45 0 45 45 45 45 90 45 0 -45 -45 45 90 -45 0 -45 -45 0 0 45 0 -45 0 0 90 45 45 45 -45 0 90 90 -45 45 -45 0 90 -45 45 0 45 45 0 45 -45 90 0 -45 45 -45 90 90 0 -45 45 45 45 90 0 0 -45 0 45 0 0 -45 -45 0 -45 90 45 -45 -45 0 45 90 45 45 45 45 0 -45 90 0 -45 -45 -45 45 -45 0 0 0 90 90 90 -45 0 0 0 90 45 0 -45 90 0 0 45 45 0 45 0 45 90 0 -45 90</t>
  </si>
  <si>
    <t>0 0 -45 45 45 -45 0 -45 90 0 -45 45 0 90 0 -45 0 0 90 45 45 0 0 90 -45 45 -45 0 -45 45 45 90 90 90 90 45 45 45 -45 90 -45 90 -45 45 45 45 90 -45 0 -45 45 -45 45 45 0 0 -45 45 -45 45 90 90 45 45 90 90 90 -45 45 -45 -45 45 45 0 -45 -45 0 45 45 -45 -45 45 -45 90 90 90 45 45 90 90 45 -45 45 -45 0 0 45 45 -45 45 -45 0 -45 90 45 45 45 -45 90 -45 90 -45 45 45 45 90 90 90 90 45 45 -45 0 -45 45 -45 90 0 0 45 45 90 0 0 -45 0 90 0 45 -45 0 90 -45 0 -45 45 45 -45 0 0</t>
  </si>
  <si>
    <t>90 -45 0 45 0 90 90 0 90 -45 45 45 -45 -45 45 45 -45 0 -45 90 0 0 90 45 90 -45 45 90 90 90 45 90 0 45 -45 -45 90 90 90 90 -45 -45 0 0 90 0 0 45 0 -45 -45 -45 -45 90 0 0 -45 90 0 -45 90 0 -45 -45 90 -45 0 0 -45 -45 45 45 45 -45 0 0 -45 45 45 45 -45 -45 0 0 -45 90 -45 -45 0 90 -45 0 90 -45 0 0 90 -45 -45 -45 -45 0 45 0 0 90 0 0 -45 -45 90 90 90 90 -45 -45 45 0 90 45 90 90 90 45 -45 90 45 90 0 0 90 -45 0 -45 45 45 -45 -45 45 45 -45 90 0 90 90 0 45 0 -45 90</t>
  </si>
  <si>
    <t>-45 90 45 0 0 -45 90 90 90 90 -45 0 0 45 90 90 90 -45 0 -45 90 90 -45 90 45 0 0 45 0 -45 -45 0 45 45 45 45 0 -45 -45 90 45 45 45 90 45 45 0 0 45 90 -45 0 0 45 45 90 -45 -45 -45 -45 90 45 90 -45 -45 -45 -45 90 45 0 -45 -45 -45 0 0 0 0 -45 -45 -45 0 45 90 -45 -45 -45 -45 90 45 90 -45 -45 -45 -45 90 45 45 0 0 -45 90 45 0 0 45 45 90 45 45 45 90 -45 -45 0 45 45 45 45 0 -45 -45 0 45 0 0 45 90 -45 90 90 -45 0 -45 90 90 90 45 0 0 -45 90 90 90 90 -45 0 0 45 90 -45</t>
  </si>
  <si>
    <t>-45 90 0 45 90 90 0 90 -45 90 -45 0 0 45 90 90 0 90 -45 90 90 -45 -45 90 45 0 0 45 0 -45 45 -45 45 45 0 -45 45 -45 45 45 45 0 90 90 45 45 0 0 45 90 -45 0 0 45 45 -45 90 -45 -45 45 -45 90 90 -45 -45 -45 45 -45 -45 90 0 -45 -45 0 0 0 0 -45 -45 0 90 -45 -45 45 -45 -45 -45 90 90 -45 45 -45 -45 90 -45 45 45 0 0 -45 90 45 0 0 45 45 90 90 0 45 45 45 -45 45 -45 0 45 45 -45 45 -45 0 45 0 0 45 90 -45 -45 90 90 -45 90 0 90 90 45 0 0 -45 90 -45 90 0 90 90 45 0 90 -45</t>
  </si>
  <si>
    <t>90 90 -45 0 45 45 90 90 90 45 90 45 0 -45 0 45 45 90 45 90 -45 -45 90 45 45 0 -45 -45 -45 0 0 0 0 45 45 90 -45 90 90 45 0 0 45 90 90 45 90 45 0 -45 90 45 90 -45 90 -45 0 -45 90 90 -45 90 45 90 -45 -45 -45 0 45 0 -45 -45 0 45 45 45 45 0 -45 -45 0 45 0 -45 -45 -45 90 45 90 -45 90 90 -45 0 -45 90 -45 90 45 90 -45 0 45 90 45 90 90 45 0 0 45 90 90 -45 90 45 45 0 0 0 0 -45 -45 -45 0 45 45 90 -45 -45 90 45 90 45 45 0 -45 0 45 90 45 90 90 90 45 45 0 -45 90 90</t>
  </si>
  <si>
    <t>90 0 90 -45 45 45 90 90 90 45 90 0 45 -45 0 45 45 90 45 -45 -45 90 90 45 -45 45 -45 0 -45 0 0 0 0 45 45 -45 90 90 0 0 90 45 90 90 45 45 90 0 45 -45 90 45 -45 90 90 0 -45 90 -45 90 -45 45 90 -45 -45 -45 90 0 45 0 -45 -45 45 45 0 0 45 45 -45 -45 0 45 0 90 -45 -45 -45 90 45 -45 90 -45 90 -45 0 90 90 -45 45 90 -45 45 0 90 45 45 90 90 45 90 0 0 90 90 -45 45 45 0 0 0 0 -45 0 -45 45 -45 45 90 90 -45 -45 45 90 45 45 0 -45 45 0 90 45 90 90 90 45 45 -45 90 0 90</t>
  </si>
  <si>
    <t>45 0 0 45 0 -45 90 45 -45 45 -45 -45 0 90 90 45 45 -45 -45 90 -45 -45 90 -45 -45 90 45 90 45 -45 0 90 0 90 0 90 -45 -45 90 45 90 -45 90 0 45 0 0 45 45 45 90 45 45 -45 90 0 -45 -45 0 -45 90 45 90 90 -45 90 90 0 90 0 -45 0 90 0 90 90 0 90 0 -45 0 90 0 90 90 -45 90 90 45 90 -45 0 -45 -45 0 90 -45 45 45 90 45 45 45 0 0 45 0 90 -45 90 45 90 -45 -45 90 0 90 0 90 0 -45 45 90 45 90 -45 -45 90 -45 -45 90 -45 -45 45 45 90 90 0 -45 -45 45 -45 45 90 -45 0 45 0 0 45</t>
  </si>
  <si>
    <t>0 45 0 0 -45 90 -45 0 0 -45 90 -45 0 45 0 -45 90 45 0 -45 -45 90 90 45 0 45 45 90 45 90 90 45 90 -45 90 -45 -45 0 45 90 45 0 0 0 45 45 90 90 90 90 -45 0 0 0 45 90 90 45 0 0 0 45 45 90 -45 -45 0 -45 90 90 -45 90 -45 0 -45 -45 0 -45 90 -45 90 90 -45 0 -45 -45 90 45 45 0 0 0 45 90 90 45 0 0 0 -45 90 90 90 90 45 45 0 0 0 45 90 45 0 -45 -45 90 -45 90 45 90 90 45 90 45 45 0 45 90 90 -45 -45 0 45 90 -45 0 45 0 -45 90 -45 0 0 -45 90 -45 0 0 45 0</t>
  </si>
  <si>
    <t>0 45 0 90 0 -45 -45 0 0 -45 90 -45 45 0 0 -45 45 90 -45 -45 0 90 90 0 45 45 45 90 45 90 90 45 -45 90 90 -45 -45 0 45 90 0 0 0 45 45 45 90 90 90 0 90 -45 0 90 0 45 0 90 45 0 0 45 45 90 -45 -45 0 90 90 -45 -45 90 0 -45 -45 -45 -45 0 90 -45 -45 90 90 0 -45 -45 90 45 45 0 0 45 90 0 45 0 90 0 -45 90 0 90 90 90 45 45 45 0 0 0 90 45 0 -45 -45 90 90 -45 45 90 90 45 90 45 45 45 0 90 90 0 -45 -45 90 45 -45 0 0 45 -45 90 -45 0 0 -45 -45 0 90 0 45 0</t>
  </si>
  <si>
    <t>45 0 0 -45 90 90 -45 0 0 -45 90 90 -45 0 0 45 45 0 -45 -45 -45 -45 0 45 0 -45 90 -45 0 -45 0 -45 -45 0 45 0 -45 90 45 0 45 90 -45 -45 90 45 45 90 -45 90 90 45 45 0 45 0 -45 90 90 -45 90 45 45 0 45 45 90 -45 90 90 45 0 0 45 45 45 45 0 0 45 90 90 -45 90 45 45 0 45 45 90 -45 90 90 -45 0 45 0 45 45 90 90 -45 90 45 45 90 -45 -45 90 45 0 45 90 -45 0 45 0 -45 -45 0 -45 0 -45 90 -45 0 45 0 -45 -45 -45 -45 0 45 45 0 0 -45 90 90 -45 0 0 -45 90 90 -45 0 0 45</t>
  </si>
  <si>
    <t>45 0 90 90 0 -45 -45 0 90 90 0 -45 -45 0 0 45 -45 45 -45 0 -45 -45 45 0 -45 0 90 0 -45 -45 0 -45 -45 45 0 0 -45 45 90 0 45 -45 -45 90 45 45 90 90 -45 90 90 45 45 0 45 0 -45 90 90 -45 45 45 90 0 45 45 90 -45 90 0 90 45 0 45 45 45 45 0 45 90 0 90 -45 90 45 45 0 90 45 45 -45 90 90 -45 0 45 0 45 45 90 90 -45 90 90 45 45 90 -45 -45 45 0 90 45 -45 0 0 45 -45 -45 0 -45 -45 0 90 0 -45 0 45 -45 -45 0 -45 45 -45 45 0 0 -45 -45 0 90 90 0 -45 -45 0 90 90 0 45</t>
  </si>
  <si>
    <t>45 90 -45 90 -45 90 45 0 -45 0 45 90 -45 0 45 45 90 45 0 45 90 -45 0 0 45 90 -45 0 45 45 45 90 90 -45 0 0 45 90 90 90 90 -45 90 45 0 45 90 45 45 45 90 -45 0 -45 -45 -45 90 45 45 0 -45 -45 0 45 45 45 45 90 -45 0 -45 90 90 -45 0 0 -45 90 90 -45 0 -45 90 45 45 45 45 0 -45 -45 0 45 45 90 -45 -45 -45 0 -45 90 45 45 45 90 45 0 45 90 -45 90 90 90 90 45 0 0 -45 90 90 45 45 45 0 -45 90 45 0 0 -45 90 45 0 45 90 45 45 0 -45 90 45 0 -45 0 45 90 -45 90 -45 90 45</t>
  </si>
  <si>
    <t>45 90 -45 90 -45 90 0 45 -45 0 90 45 0 -45 45 45 90 45 0 45 -45 90 0 0 90 45 0 -45 45 45 45 90 90 0 -45 0 90 45 90 90 90 -45 90 45 0 90 45 45 45 45 90 -45 0 -45 -45 45 -45 90 -45 45 0 45 45 45 -45 0 45 -45 90 0 -45 90 0 90 -45 -45 90 0 90 -45 0 90 -45 45 0 -45 45 45 45 0 45 -45 90 -45 45 -45 -45 0 -45 90 45 45 45 45 90 0 45 90 -45 90 90 90 45 90 0 -45 0 90 90 45 45 45 -45 0 45 90 0 0 90 -45 45 0 45 90 45 45 -45 0 45 90 0 -45 45 0 90 -45 90 -45 90 45</t>
  </si>
  <si>
    <t>-45 0 45 90 90 90 90 45 90 90 45 0 0 -45 90 -45 0 0 45 0 -45 0 45 45 45 45 90 -45 90 90 90 45 45 0 -45 -45 -45 90 45 45 0 0 45 90 90 -45 90 45 0 -45 0 45 0 45 45 90 -45 -45 0 -45 90 45 45 90 45 0 0 45 0 0 0 0 45 90 -45 -45 90 45 0 0 0 0 45 0 0 45 90 45 45 90 -45 0 -45 -45 90 45 45 0 45 0 -45 0 45 90 -45 90 90 45 0 0 45 45 90 -45 -45 -45 0 45 45 90 90 90 -45 90 45 45 45 45 0 -45 0 45 0 0 -45 90 -45 0 0 45 90 90 45 90 90 90 90 45 0 -45</t>
  </si>
  <si>
    <t>-45 0 90 45 90 90 90 90 0 90 0 45 45 -45 90 0 -45 0 45 0 -45 45 0 -45 45 45 45 90 90 90 90 45 45 0 -45 -45 45 -45 90 45 0 0 45 90 90 -45 90 45 0 -45 0 45 0 45 45 -45 90 -45 0 90 -45 45 45 90 0 0 45 45 0 90 0 0 0 45 -45 -45 45 0 0 0 90 0 45 45 0 0 90 45 45 -45 90 0 -45 90 -45 45 45 0 45 0 -45 0 45 90 -45 90 90 45 0 0 45 90 -45 45 -45 -45 0 45 45 90 90 90 90 45 45 45 -45 0 45 -45 0 45 0 -45 0 90 -45 45 45 0 90 0 90 90 90 90 45 90 0 -45</t>
  </si>
  <si>
    <t>-45 90 0 90 90 0 0 90 0 90 -45 90 90 90 0 45 45 90 45 90 -45 -45 45 0 -45 -45 90 45 45 45 90 0 -45 90 90 90 0 0 90 45 45 90 0 45 0 90 45 0 0 45 45 90 45 0 45 0 0 0 -45 -45 90 90 -45 0 -45 -45 45 90 0 90 0 45 90 0 90 90 0 90 45 0 90 0 90 45 -45 -45 0 -45 90 90 -45 -45 0 0 0 45 0 45 90 45 45 0 0 45 90 0 45 0 90 45 45 90 0 0 90 90 90 -45 0 90 45 45 45 90 -45 -45 0 45 -45 -45 90 45 90 45 45 0 90 90 90 -45 90 0 90 0 0 90 90 0 90 -45</t>
  </si>
  <si>
    <t>0 45 90 45 0 45 45 90 -45 0 45 0 -45 90 -45 90 90 45 90 -45 -45 90 45 0 0 45 90 -45 -45 0 45 45 90 -45 -45 -45 90 45 45 45 90 -45 0 -45 0 -45 90 -45 0 0 45 90 -45 -45 0 45 45 0 -45 0 -45 0 45 90 45 0 -45 90 45 0 45 90 90 90 -45 -45 90 90 90 45 0 45 90 -45 0 45 90 45 0 -45 0 -45 0 45 45 0 -45 -45 90 45 0 0 -45 90 -45 0 -45 0 -45 90 45 45 45 90 -45 -45 -45 90 45 45 0 -45 -45 90 45 0 0 45 90 -45 -45 90 45 90 90 -45 90 -45 0 45 0 -45 90 45 45 0 45 90 45 0</t>
  </si>
  <si>
    <t>0 45 90 45 0 45 45 -45 90 45 0 0 -45 90 -45 90 90 45 90 -45 -45 90 45 0 90 0 45 -45 45 -45 45 0 -45 -45 90 45 -45 90 45 45 90 0 -45 -45 0 -45 90 0 -45 0 45 -45 90 45 -45 0 -45 45 0 0 -45 0 90 45 0 45 90 -45 45 0 45 90 90 90 -45 -45 90 90 90 45 0 45 -45 90 45 0 45 90 0 -45 0 0 45 -45 0 -45 45 90 -45 45 0 -45 0 90 -45 0 -45 -45 0 90 45 45 90 -45 45 90 -45 -45 0 45 -45 45 -45 45 0 90 0 45 90 -45 -45 90 45 90 90 -45 90 -45 0 0 45 90 -45 45 45 0 45 90 45 0</t>
  </si>
  <si>
    <t>45 0 -45 90 45 0 0 45 45 90 -45 90 45 0 -45 0 45 0 -45 -45 -45 0 45 45 90 -45 90 -45 90 45 0 45 45 45 45 90 45 0 -45 90 90 -45 90 45 0 45 90 45 0 45 45 90 -45 -45 0 45 45 90 -45 90 45 90 -45 -45 0 0 -45 90 45 0 0 45 90 -45 90 90 -45 90 45 0 0 45 90 -45 0 0 -45 -45 90 45 90 -45 90 45 45 0 -45 -45 90 45 45 0 45 90 45 0 45 90 -45 90 90 -45 0 45 90 45 45 45 45 0 45 90 -45 90 -45 90 45 45 0 -45 -45 -45 0 45 0 -45 0 45 90 -45 90 45 45 0 0 45 90 -45 0 45</t>
  </si>
  <si>
    <t>45 0 90 -45 0 0 45 45 45 -45 90 45 90 -45 0 0 45 0 -45 45 -45 45 -45 0 90 -45 90 -45 90 45 0 45 45 45 45 90 45 0 -45 90 90 -45 45 90 0 90 45 0 45 45 45 90 -45 -45 45 0 45 -45 90 90 45 -45 -45 90 0 0 -45 90 0 45 90 0 45 -45 90 90 -45 45 0 90 45 0 90 -45 0 0 90 -45 -45 45 90 90 -45 45 0 45 -45 -45 90 45 45 45 0 45 90 0 90 45 -45 90 90 -45 0 45 90 45 45 45 45 0 45 90 -45 90 -45 90 0 -45 45 -45 45 -45 0 45 0 0 -45 90 45 90 -45 45 45 45 0 0 -45 90 0 45</t>
  </si>
  <si>
    <t>0 45 45 45 45 90 -45 0 45 0 -45 90 90 -45 0 45 45 45 45 90 -45 -45 -45 -45 90 45 45 45 45 90 -45 -45 -45 90 45 0 -45 0 45 45 0 -45 -45 0 -45 -45 -45 90 -45 0 45 90 -45 0 0 0 0 45 0 -45 90 90 -45 -45 0 45 45 45 45 90 -45 -45 -45 0 45 45 0 -45 -45 -45 90 45 45 45 45 0 -45 -45 90 90 -45 0 45 0 0 0 0 -45 90 45 0 -45 90 -45 -45 -45 0 -45 -45 0 45 45 0 -45 0 45 90 -45 -45 -45 90 45 45 45 45 90 -45 -45 -45 -45 90 45 45 45 45 0 -45 90 90 -45 0 45 0 -45 90 45 45 45 45 0</t>
  </si>
  <si>
    <t>0 45 -45 45 45 45 90 45 0 0 90 90 -45 -45 0 45 45 45 -45 -45 45 45 45 45 90 -45 -45 90 45 -45 45 90 -45 -45 90 0 -45 0 45 -45 -45 45 0 0 -45 -45 -45 90 0 -45 45 90 0 -45 0 0 0 0 45 90 90 -45 -45 45 45 45 -45 0 45 -45 -45 45 -45 90 0 0 90 -45 45 -45 -45 45 0 -45 45 45 45 -45 -45 90 90 45 0 0 0 0 -45 0 90 45 -45 0 90 -45 -45 -45 0 0 45 -45 -45 45 0 -45 0 90 -45 -45 90 45 -45 45 90 -45 -45 90 45 45 45 45 -45 -45 45 45 45 0 -45 -45 90 90 0 0 45 90 45 45 45 -45 45 0</t>
  </si>
  <si>
    <t>90 -45 -45 -45 0 45 90 90 90 90 -45 0 45 90 45 45 0 45 0 -45 -45 90 90 90 -45 0 -45 -45 90 -45 -45 90 90 90 -45 0 0 45 90 -45 90 45 90 -45 0 -45 0 45 45 0 -45 -45 90 45 0 45 45 90 90 45 90 90 45 90 -45 90 90 45 45 45 90 -45 0 45 0 0 45 0 -45 90 45 45 45 90 90 -45 90 45 90 90 45 90 90 45 45 0 45 90 -45 -45 0 45 45 0 -45 0 -45 90 45 90 -45 90 45 0 0 -45 90 90 90 -45 -45 90 -45 -45 0 -45 90 90 90 -45 -45 0 45 0 45 45 90 45 0 -45 90 90 90 90 45 0 -45 -45 -45 90</t>
  </si>
  <si>
    <t>90 -45 -45 -45 0 90 45 90 90 90 0 -45 90 45 45 45 0 45 0 -45 -45 90 90 90 -45 0 -45 -45 90 -45 -45 90 0 90 90 0 -45 45 90 -45 90 45 90 0 -45 -45 0 45 -45 45 0 -45 45 90 0 45 45 90 90 45 90 90 45 90 -45 90 90 45 45 45 90 0 -45 45 0 0 45 -45 0 90 45 45 45 90 90 -45 90 45 90 90 45 90 90 45 45 0 90 45 -45 0 45 -45 45 0 -45 -45 0 90 45 90 -45 90 45 -45 0 90 90 0 90 -45 -45 90 -45 -45 0 -45 90 90 90 -45 -45 0 45 0 45 45 45 90 -45 0 90 90 90 45 90 0 -45 -45 -45 90</t>
  </si>
  <si>
    <t>90 -45 -45 0 45 0 45 0 45 90 90 90 90 -45 90 45 0 45 0 -45 90 90 90 90 45 0 -45 0 -45 0 45 90 45 0 45 90 90 45 0 -45 90 90 -45 0 0 45 90 45 45 45 90 -45 0 45 45 45 0 -45 -45 0 45 45 0 45 90 90 90 -45 -45 -45 -45 90 45 45 90 90 45 45 90 -45 -45 -45 -45 90 90 90 45 0 45 45 0 -45 -45 0 45 45 45 0 -45 90 45 45 45 90 45 0 0 -45 90 90 -45 0 45 90 90 45 0 45 90 45 0 -45 0 -45 0 45 90 90 90 90 -45 0 45 0 45 90 -45 90 90 90 90 45 0 45 0 45 0 -45 -45 90</t>
  </si>
  <si>
    <t>90 -45 -45 45 0 0 45 0 90 90 90 90 45 90 0 -45 45 45 -45 0 90 90 90 90 0 45 -45 0 -45 45 0 90 45 0 45 90 0 90 45 90 -45 90 0 -45 0 90 45 45 45 45 90 -45 45 0 45 45 -45 -45 0 0 45 45 0 90 90 90 45 -45 45 -45 -45 45 -45 90 90 90 90 -45 45 -45 -45 45 -45 45 90 90 90 0 45 45 0 0 -45 -45 45 45 0 45 -45 90 45 45 45 45 90 0 -45 0 90 -45 90 45 90 0 90 45 0 45 90 0 45 -45 0 -45 45 0 90 90 90 90 0 -45 45 45 -45 0 90 45 90 90 90 90 0 45 0 0 45 -45 -45 90</t>
  </si>
  <si>
    <t>-75 75 30 30 45 15 -30 -75 90 90 -60 -15 30 -15 -30 -45 -15 30 60 60 -75 -60 -45 -15 15 15 -15 -45 -60 -75 60 60 30 -15 -45 -30 -15 30 -15 -60 90 90 -75 -30 15 45 30 30 75 -75</t>
  </si>
  <si>
    <t>-75 75 30 30 -30 45 -75 15 90 -15 90 30 -60 -15 -30 60 30 -45 -15 -60 -45 60 -75 15 -15 -15 15 -75 60 -45 -60 -15 -45 30 60 -30 -15 -60 30 90 -15 90 15 -75 45 -30 30 30 75 -75</t>
  </si>
  <si>
    <t>-45 75 15 75 -15 0 90 0 -60 -30 -45 -75 45 -60 -75 90 -15 90 -75 60 15 0 90 75 -15 -15 75 90 0 15 60 -75 90 -15 90 -75 -60 45 -75 -45 -30 -60 0 90 0 -15 75 15 75 -45</t>
  </si>
  <si>
    <t>60 60 45 0 15 0 -30 -60 75 75 30 -15 0 15 60 -75 60 60 75 -60 -30 -30 0 -30 -15 -15 -30 0 -30 -30 -60 75 60 60 -75 60 15 0 -15 30 75 75 -60 -30 0 15 0 45 60 60</t>
  </si>
  <si>
    <t>60 60 0 45 -60 15 0 -30 75 -15 75 30 0 60 15 -75 60 -30 60 -30 0 -60 -30 -15 75 75 -15 -30 -60 0 -30 60 -30 60 -75 15 60 0 30 75 -15 75 -30 0 15 -60 45 0 60 60</t>
  </si>
  <si>
    <t>-60 -75 -60 -60 -75 60 45 45 45 60 30 60 15 45 0 -45 -60 -60 -45 -30 -45 90 60 30 75 75 30 60 90 -45 -30 -45 -60 -60 -45 0 45 15 60 30 60 45 45 45 60 -75 -60 -60 -75 -60</t>
  </si>
  <si>
    <t>-60 -75 -60 45 -60 45 45 -75 60 60 -60 30 60 -45 -60 15 -45 45 0 30 -30 -45 60 75 90 90 75 60 -45 -30 30 0 45 -45 15 -60 -45 60 30 -60 60 60 -75 45 45 -60 45 -60 -75 -60</t>
  </si>
  <si>
    <t>45 75 -60 -45 -15 0 30 75 -75 90 90 -60 -75 90 -60 -60 75 30 0 15 15 15 60 30 0 0 30 60 15 15 15 0 30 75 -60 -60 90 -75 -60 90 90 -75 75 30 0 -15 -45 -60 75 45</t>
  </si>
  <si>
    <t>45 -45 -60 75 -15 0 -75 90 30 90 -60 75 0 15 -75 15 90 -60 30 -60 15 75 60 0 30 30 0 60 75 15 -60 30 -60 90 15 -75 15 0 75 -60 90 30 90 -75 0 -15 75 -60 -45 45</t>
  </si>
  <si>
    <t>45 15 60 75 -60 -45 -45 -60 -60 -15 -45 90 60 -75 90 75 75 -75 -45 -45 -30 -30 -60 -15 30 30 -15 -60 -30 -30 -45 -45 -75 75 75 90 -75 60 90 -45 -15 -60 -60 -45 -45 -60 75 60 15 45</t>
  </si>
  <si>
    <t>45 15 -45 60 -45 -60 -60 -60 75 -15 90 -45 60 -75 90 75 -45 75 -45 -75 -30 -30 -60 30 -15 -15 30 -60 -30 -30 -75 -45 75 -45 75 90 -75 60 -45 90 -15 75 -60 -60 -60 -45 60 -45 15 45</t>
  </si>
  <si>
    <t>75 60 -75 90 60 15 30 0 -45 -15 -75 0 60 15 90 90 0 -45 60 -75 45 15 -30 60 -60 -60 60 -30 15 45 -75 60 -45 0 90 90 15 60 0 -75 -15 -45 0 30 15 60 90 -75 60 75</t>
  </si>
  <si>
    <t>30 75 15 -30 -75 30 0 90 -75 90 0 75 45 90 45 -45 -15 75 60 75 -75 15 75 30 -30 -30 30 75 15 -75 75 60 75 -15 -45 45 90 45 75 0 90 -75 90 0 30 -75 -30 15 75 30</t>
  </si>
  <si>
    <t>15 -15 -45 -75 -75 90 45 0 15 0 -15 -60 -75 90 60 60 45 0 -30 -60 -30 -60 -75 -45 -15 -15 -45 -75 -60 -30 -60 -30 0 45 60 60 90 -75 -60 -15 0 15 0 45 90 -75 -75 -45 -15 15</t>
  </si>
  <si>
    <t>15 -75 -75 -15 -45 45 0 90 -75 15 90 -60 0 60 -15 -30 60 0 -60 -30 -60 -45 45 -75 -15 -15 -75 45 -45 -60 -30 -60 0 60 -30 -15 60 0 -60 90 15 -75 90 0 45 -45 -15 -75 -75 15</t>
  </si>
  <si>
    <t>90 90 75 -75 -30 -15 0 15 45 30 75 -75 60 60 60 45 60 45 60 -75 -45 -15 -15 -30 -30 -30 -30 -15 -15 -45 -75 60 45 60 45 60 60 60 -75 75 30 45 15 0 -15 -30 -75 75 90 90</t>
  </si>
  <si>
    <t>75 -15 0 15 90 90 -75 -30 45 30 75 -75 -15 60 -15 60 60 45 -45 60 -75 60 -30 45 -30 -30 45 -30 60 -75 60 -45 45 60 60 -15 60 -15 -75 75 30 45 -30 -75 90 90 15 0 -15 75</t>
  </si>
  <si>
    <t>-75 75 45 45 45 75 -75 -60 -15 -15 -60 90 45 0 0 0 15 60 75 75 75 -60 -45 -15 -45 -45 -15 -45 -60 75 75 75 60 15 0 0 0 45 90 -60 -15 -15 -60 -75 75 45 45 45 75 -75</t>
  </si>
  <si>
    <t>-75 45 45 75 -75 45 -15 75 -15 -60 45 90 -60 0 0 0 15 75 60 75 75 -60 -45 -15 -45 -45 -15 -45 -60 75 75 60 75 15 0 0 0 -60 90 45 -60 -15 75 -15 45 -75 75 45 45 -75</t>
  </si>
  <si>
    <t>15 0 45 60 60 90 -60 -30 -60 -60 -30 15 30 45 0 30 60 45 0 -30 -30 -15 -60 90 45 45 90 -60 -15 -30 -30 0 45 60 30 0 45 30 15 -30 -60 -60 -30 -60 90 60 60 45 0 15</t>
  </si>
  <si>
    <t>15 -60 0 45 60 60 90 -30 -60 30 15 45 0 -60 -30 60 30 -30 -30 0 45 45 -15 90 -60 -60 90 -15 45 45 0 -30 -30 30 60 -30 -60 0 45 15 30 -60 -30 90 60 60 45 0 -60 15</t>
  </si>
  <si>
    <t>-75 -60 75 30 30 0 -30 -30 -30 -15 30 45 45 15 45 75 45 15 -30 -45 -45 90 75 30 60 60 30 75 90 -45 -45 -30 15 45 75 45 15 45 45 30 -15 -30 -30 -30 0 30 30 75 -60 -75</t>
  </si>
  <si>
    <t>-75 30 -60 30 75 -30 0 -30 -30 45 30 -15 45 15 45 -45 75 15 -45 -30 45 30 90 75 60 60 75 90 30 45 -30 -45 15 75 -45 45 15 45 -15 30 45 -30 -30 0 -30 75 30 -60 30 -75</t>
  </si>
  <si>
    <t>90 -75 -15 15 15 -45 45 -30 30 45 90 60 60 30 45 -75 -75 45 30 -30 90 15 60 60 90 90 60 60 15 90 -30 30 45 -75 -75 45 30 60 60 90 45 30 -30 45 -45 15 15 -15 -75 90</t>
  </si>
  <si>
    <t>-15 -30 0 45 75 30 15 15 60 90 -45 -60 -75 -60 90 75 -75 -30 15 0 15 -30 -30 -15 30 30 -15 -30 -30 15 0 15 -30 -75 75 90 -60 -75 -60 -45 90 60 15 15 30 75 45 0 -30 -15</t>
  </si>
  <si>
    <t>-15 -30 75 45 0 30 90 -45 -60 15 15 -75 -60 60 15 0 90 75 15 -30 -30 -15 -30 -75 30 30 -75 -30 -15 -30 -30 15 75 90 0 15 60 -60 -75 15 15 -60 -45 90 30 0 45 75 -30 -15</t>
  </si>
  <si>
    <t>90 -60 -30 0 30 60 60 45 0 45 75 -60 -60 -30 -60 -45 -75 60 30 30 30 45 45 60 60 60 60 45 45 30 30 30 60 -75 -45 -60 -30 -60 -60 75 45 0 45 60 60 30 0 -30 -60 90</t>
  </si>
  <si>
    <t>90 30 -60 60 60 -30 45 0 0 75 -60 45 -60 -30 60 30 30 30 45 45 -60 60 -45 60 -75 -75 60 -45 60 -60 45 45 30 30 30 60 -30 -60 45 -60 75 0 0 45 -30 60 60 -60 30 90</t>
  </si>
  <si>
    <t>45 0 -15 -45 -75 -75 -75 60 -75 -75 -75 -60 -15 15 -15 0 30 60 -75 -60 75 45 75 -75 -45 -45 -75 75 45 75 -60 -75 60 30 0 -15 15 -15 -60 -75 -75 -75 60 -75 -75 -75 -45 -15 0 45</t>
  </si>
  <si>
    <t>45 -75 -75 -75 0 60 -15 -75 -45 -15 -75 -75 -60 15 -15 60 0 30 -60 -75 75 75 45 -75 -45 -45 -75 45 75 75 -75 -60 30 0 60 -15 15 -60 -75 -75 -15 -45 -75 -15 60 0 -75 -75 -75 45</t>
  </si>
  <si>
    <t>45 60 30 -15 -60 60 -60 75 -60 0 -60 15 -15 45 30 -15 90 90 -45 -15 -30 -30 -75 -75 15 15 -75 -75 -30 -30 -15 -45 90 90 -15 30 45 -15 15 -60 0 -60 75 -60 60 -60 -15 30 60 45</t>
  </si>
  <si>
    <t>-30 -30 15 30 30 15 -45 -60 45 -30 -30 -45 -15 -75 30 -30 45 60 15 -30 45 -45 90 -60 30 30 -60 90 -45 45 -30 15 60 45 -30 30 -75 -15 -45 -30 -30 45 -60 -45 15 30 30 15 -30 -30</t>
  </si>
  <si>
    <t>-15 30 60 -75 90 75 45 75 75 45 75 -60 -15 0 30 30 75 -75 -30 -75 60 30 30 45 90 90 45 30 30 60 -75 -30 -75 75 30 30 0 -15 -60 75 45 75 75 45 75 90 -75 60 30 -15</t>
  </si>
  <si>
    <t>-15 -75 30 60 90 75 45 75 75 45 -15 75 -60 0 -75 30 30 -30 75 60 30 45 30 90 -75 -75 90 30 45 30 60 75 -30 30 30 -75 0 -60 75 -15 45 75 75 45 75 90 60 30 -75 -15</t>
  </si>
  <si>
    <t>-45 0 30 -15 -60 -45 0 45 75 60 45 45 75 45 90 -45 -30 -15 -45 -45 -45 -15 -45 -15 30 30 -15 -45 -15 -45 -45 -45 -15 -30 -45 90 45 75 45 45 60 75 45 0 -45 -60 -15 30 0 -45</t>
  </si>
  <si>
    <t>-45 0 -60 30 -45 -15 45 0 -45 -30 -15 75 -45 60 45 45 75 -45 -45 -15 -45 45 90 -15 30 30 -15 90 45 -45 -15 -45 -45 75 45 45 60 -45 75 -15 -30 -45 0 45 -15 -45 30 -60 0 -45</t>
  </si>
  <si>
    <t>90 -60 90 75 -60 -30 0 45 75 -60 -15 -45 -75 90 -45 -30 0 -30 -30 0 15 60 90 -75 90 90 -75 90 60 15 0 -30 -30 0 -30 -45 90 -75 -45 -15 -60 75 45 0 -30 -60 75 90 -60 90</t>
  </si>
  <si>
    <t>90 -60 90 75 -60 -30 45 0 -15 -60 75 -75 90 -45 -45 -30 0 -30 90 -30 0 15 -75 60 90 90 60 -75 15 0 -30 90 -30 0 -30 -45 -45 90 -75 75 -60 -15 0 45 -30 -60 75 90 -60 90</t>
  </si>
  <si>
    <t>15 60 -15 45 15 -45 30 60 60 -75 -45 30 0 -75 90 15 0 -30 90 45 -75 60 60 -15 45 45 -15 60 60 -75 45 90 -30 0 15 90 -75 0 30 -45 -75 60 60 30 -45 15 45 -15 60 15</t>
  </si>
  <si>
    <t>60 0 0 30 45 -30 -60 -60 0 45 90 -45 -15 90 -45 75 -15 0 -75 90 45 -75 15 90 90 90 90 15 -75 45 90 -75 0 -15 75 -45 90 -15 -45 90 45 0 -60 -60 -30 45 30 0 0 60</t>
  </si>
  <si>
    <t>30 90 -30 15 90 15 -45 -15 -60 -15 -30 45 -75 -75 90 -30 60 -60 -60 -45 0 -45 -45 -75 75 75 -75 -45 -45 0 -45 -60 -60 60 -30 90 -75 -75 45 -30 -15 -60 -15 -45 15 90 15 -30 90 30</t>
  </si>
  <si>
    <t>-45 0 -30 -15 15 45 75 -75 -60 75 90 -60 -15 0 -45 -60 75 60 45 15 -15 -15 0 45 75 75 45 0 -15 -15 15 45 60 75 -60 -45 0 -15 -60 90 75 -60 -75 75 45 15 -15 -30 0 -45</t>
  </si>
  <si>
    <t>-45 0 -30 -15 75 15 -75 45 0 -60 75 90 -15 -60 -60 -45 60 45 75 15 75 -15 45 -15 0 0 -15 45 -15 75 15 75 45 60 -45 -60 -60 -15 90 75 -60 0 45 -75 15 75 -15 -30 0 -45</t>
  </si>
  <si>
    <t>-45 75 -60 0 60 30 0 75 0 -45 15 -75 45 -60 60 60 -45 30 75 60 45 0 0 -60 -45 -45 -60 0 0 45 60 75 30 -45 60 60 -60 45 -75 15 -45 0 75 0 30 60 0 -60 75 -45</t>
  </si>
  <si>
    <t>45 15 -15 -45 -45 90 30 -15 90 -30 -45 0 75 15 -60 75 -60 15 -75 60 0 0 0 -75 30 30 -75 0 0 0 60 -75 15 -60 75 -60 15 75 0 -45 -30 90 -15 30 90 -45 -45 -15 15 45</t>
  </si>
  <si>
    <t>-60 0 75 30 -60 75 45 15 15 90 -30 -75 -75 -60 30 -45 30 45 -75 -30 15 30 -15 0 15 15 0 -15 30 15 -30 -75 45 30 -45 30 -60 -75 -75 -30 90 15 15 45 75 -60 30 75 0 -60</t>
  </si>
  <si>
    <t>90 30 45 -30 -30 45 0 45 30 60 75 60 0 45 -15 60 75 -45 -15 -30 -30 -60 45 -45 45 45 -45 45 -60 -30 -30 -15 -45 75 60 -15 45 0 60 75 60 30 45 0 45 -30 -30 45 30 90</t>
  </si>
  <si>
    <t>-75 -30 -15 30 60 30 0 45 90 -60 -15 -45 -15 0 45 45 15 30 60 90 75 90 45 60 -75 -75 60 45 90 75 90 60 30 15 45 45 0 -15 -45 -15 -60 90 45 0 30 60 30 -15 -30 -75</t>
  </si>
  <si>
    <t>-75 -30 60 30 30 -15 0 45 -60 -15 90 -45 45 45 -15 0 15 30 60 90 75 90 45 60 -75 -75 60 45 90 75 90 60 30 15 0 -15 45 45 -45 90 -15 -60 45 0 -15 30 30 60 -30 -75</t>
  </si>
  <si>
    <t>45 15 0 60 75 45 -45 -15 45 -45 15 -60 45 -75 -30 90 -60 90 0 -75 75 -75 90 -15 15 15 -15 90 -75 75 -75 0 90 -60 90 -30 -75 45 -60 15 -45 45 -15 -45 45 75 60 0 15 45</t>
  </si>
  <si>
    <t>0 0 0 -15 -60 90 -75 75 -60 -45 -75 -30 -30 -15 0 -30 -60 75 60 60 60 90 -60 -30 0 0 -30 -60 90 60 60 60 75 -60 -30 0 -15 -30 -30 -75 -45 -60 75 -75 90 -60 -15 0 0 0</t>
  </si>
  <si>
    <t>0 90 0 -75 0 75 -15 -60 -60 -45 -75 -30 -30 -15 0 60 60 -60 -30 60 0 75 -30 -60 90 90 -60 -30 75 0 60 -30 -60 60 60 0 -15 -30 -30 -75 -45 -60 -60 -15 75 0 -75 0 90 0</t>
  </si>
  <si>
    <t>-45 0 15 -15 -45 -15 -60 75 75 75 -60 90 -75 -75 -45 0 15 0 0 30 0 45 45 60 -75 -75 60 45 45 0 30 0 0 15 0 -45 -75 -75 90 -60 75 75 75 -60 -15 -45 -15 15 0 -45</t>
  </si>
  <si>
    <t>-45 75 15 0 -15 -45 -15 -60 75 15 0 0 75 -60 90 0 30 0 -75 45 -75 -45 45 -75 60 60 -75 45 -45 -75 45 -75 0 30 0 90 -60 75 0 0 15 75 -60 -15 -45 -15 0 15 75 -45</t>
  </si>
  <si>
    <t>-75 60 -15 75 60 30 -45 75 -45 0 -15 45 90 0 -60 15 45 -15 0 -15 45 60 30 60 -60 -60 60 30 60 45 -15 0 -15 45 15 -60 0 90 45 -15 0 -45 75 -45 30 60 75 -15 60 -75</t>
  </si>
  <si>
    <t>-30 -60 -75 -75 -75 60 15 0 -15 0 15 30 75 75 90 75 45 0 15 0 -15 -60 90 75 75 75 75 90 -60 -15 0 15 0 45 75 90 75 75 30 15 0 -15 0 15 60 -75 -75 -75 -60 -30</t>
  </si>
  <si>
    <t>-30 -60 0 -75 -75 -75 60 -15 0 15 15 30 75 75 0 90 75 15 45 90 -60 75 0 75 -15 -15 75 0 75 -60 90 45 15 75 90 0 75 75 30 15 15 0 -15 60 -75 -75 -75 0 -60 -30</t>
  </si>
  <si>
    <t>-15 -75 -15 90 75 15 -45 45 -45 -45 0 -45 -15 75 -15 -60 15 75 0 -60 90 30 90 15 -15 -15 15 90 30 90 -60 0 75 15 -60 -15 75 -15 -45 0 -45 -45 45 -45 15 75 90 -15 -75 -15</t>
  </si>
  <si>
    <t>30 90 45 60 -15 15 45 -60 30 -75 -45 45 -75 45 -15 45 60 -15 30 30 90 75 -30 -45 60 60 -45 -30 75 90 30 30 -15 60 45 -15 45 -75 45 -45 -75 30 -60 45 15 -15 60 45 90 30</t>
  </si>
  <si>
    <t>15 -45 30 30 0 15 30 -30 15 75 90 -60 90 -45 30 -45 90 30 -30 45 0 -45 90 15 0 0 15 90 -45 0 45 -30 30 90 -45 30 -45 90 -60 90 75 15 -30 30 15 0 30 30 -45 15</t>
  </si>
  <si>
    <t>60 30 0 -45 -30 -75 75 -60 -15 15 60 30 0 0 45 90 -75 -75 60 45 75 75 -60 -15 15 15 -15 -60 75 75 45 60 -75 -75 90 45 0 0 30 60 15 -15 -60 75 -75 -30 -45 0 30 60</t>
  </si>
  <si>
    <t>60 -45 30 -30 0 75 -75 -60 15 -15 60 30 90 -75 0 -75 60 0 45 -60 -15 45 75 75 15 15 75 75 45 -15 -60 45 0 60 -75 0 -75 90 30 60 -15 15 -60 -75 75 0 -30 30 -45 60</t>
  </si>
  <si>
    <t>-15 0 45 45 0 -15 0 45 15 30 15 45 90 -45 -60 -30 -60 75 45 60 30 -15 -45 -75 60 60 -75 -45 -15 30 60 45 75 -60 -30 -60 -45 90 45 15 30 15 45 0 -15 0 45 45 0 -15</t>
  </si>
  <si>
    <t>-15 45 0 45 0 -15 45 0 -45 15 30 15 -60 45 90 -30 -60 45 75 60 30 -45 -75 -15 60 60 -15 -75 -45 30 60 75 45 -60 -30 90 45 -60 15 30 15 -45 0 45 -15 0 45 0 45 -15</t>
  </si>
  <si>
    <t>90 0 75 90 0 30 15 30 -75 45 -45 0 15 60 -60 45 75 15 30 0 -75 60 75 -60 60 60 -60 75 60 -75 0 30 15 75 45 -60 60 15 0 -45 45 -75 30 15 30 0 90 75 0 90</t>
  </si>
  <si>
    <t>45 30 30 60 -75 -60 -75 90 60 30 15 30 75 -60 -60 -60 75 60 90 75 90 60 30 -15 -30 -30 -15 30 60 90 75 90 60 75 -60 -60 -60 75 30 15 30 60 90 -75 -60 -75 60 30 30 45</t>
  </si>
  <si>
    <t>60 30 30 -75 -60 45 60 -75 15 30 90 30 75 -60 75 -60 60 -60 -15 90 75 90 60 30 -30 -30 30 60 90 75 90 -15 -60 60 -60 75 -60 75 30 90 30 15 -75 60 45 -60 -75 30 30 60</t>
  </si>
  <si>
    <t>-30 -60 75 90 60 30 0 90 60 60 75 -45 -75 -75 0 -15 -30 -75 75 -15 0 30 0 60 -30 -30 60 0 30 0 -15 75 -75 -30 -15 0 -75 -75 -45 75 60 60 90 0 30 60 90 75 -60 -30</t>
  </si>
  <si>
    <t>90 30 -75 -15 60 90 -30 90 -15 45 75 90 75 -75 -30 30 45 45 0 45 30 -30 -60 -45 45 45 -45 -60 -30 30 45 0 45 45 30 -30 -75 75 90 75 45 -15 90 -30 90 60 -15 -75 30 90</t>
  </si>
  <si>
    <t>15 15 45 0 -45 -75 -60 -30 -15 15 60 75 90 75 60 75 45 0 -30 -15 15 60 90 90 -75 -75 90 90 60 15 -15 -30 0 45 75 60 75 90 75 60 15 -15 -30 -60 -75 -45 0 45 15 15</t>
  </si>
  <si>
    <t>15 -75 15 -60 45 -45 -30 0 60 -15 15 0 75 90 75 60 75 45 -30 -15 60 90 90 -75 15 15 -75 90 90 60 -15 -30 45 75 60 75 90 75 0 15 -15 60 0 -30 -45 45 -60 15 -75 15</t>
  </si>
  <si>
    <t>-60 15 75 0 -75 -75 -75 75 -30 0 -60 0 30 30 -60 -30 -45 -30 -45 75 30 30 -60 45 0 0 45 -60 30 30 75 -45 -30 -45 -30 -60 30 30 0 -60 0 -30 75 -75 -75 -75 0 75 15 -60</t>
  </si>
  <si>
    <t>15 -30 15 30 75 60 45 30 30 -15 -60 90 -45 0 45 60 -75 -60 -15 -60 -60 -75 60 75 60 60 75 60 -75 -60 -60 -15 -60 -75 60 45 0 -45 90 -60 -15 30 30 45 60 75 30 15 -30 15</t>
  </si>
  <si>
    <t>15 -30 75 15 30 60 45 -60 30 30 90 -15 -45 45 0 -15 -60 -60 60 -75 -60 60 -75 75 60 60 75 -75 60 -60 -75 60 -60 -60 -15 0 45 -45 -15 90 30 30 -60 45 60 30 15 75 -30 15</t>
  </si>
  <si>
    <t>0 -30 -75 -45 -75 -45 -15 30 75 75 45 60 90 -60 -45 90 -75 -60 -15 0 -15 0 -15 0 -15 -15 0 -15 0 -15 0 -15 -60 -75 90 -45 -60 90 60 45 75 75 30 -15 -45 -75 -45 -75 -30 0</t>
  </si>
  <si>
    <t>0 -75 -30 -45 -75 -45 75 -15 75 45 30 60 -60 -45 90 90 -75 0 -15 -15 -60 0 -15 0 -15 -15 0 -15 0 -60 -15 -15 0 -75 90 90 -45 -60 60 30 45 75 -15 75 -45 -75 -45 -30 -75 0</t>
  </si>
  <si>
    <t>-15 -60 -45 30 15 75 -15 75 75 15 45 0 60 60 -15 30 15 -15 75 -45 60 60 -45 45 60 60 45 -45 60 60 -45 75 -15 15 30 -15 60 60 0 45 15 75 75 -15 75 15 30 -45 -60 -15</t>
  </si>
  <si>
    <t>-45 -45 -45 -45 0 45 90 -45 -45 90 45 45 0 45 90 90 90 -45 0 -45 90 45 90 45 0 0 45 90 45 90 -45 0 -45 90 90 90 45 0 45 45 90 -45 -45 90 45 0 -45 -45 -45 -45</t>
  </si>
  <si>
    <t>-45 -45 -45 -45 45 -45 0 90 45 45 -45 90 0 90 90 45 90 -45 0 -45 45 90 90 45 0 0 45 90 90 45 -45 0 -45 90 45 90 90 0 90 -45 45 45 90 0 -45 45 -45 -45 -45 -45</t>
  </si>
  <si>
    <t>-45 -45 90 45 45 90 -45 0 45 45 90 45 0 -45 -45 -45 -45 90 -45 -45 90 45 90 -45 -45 -45 -45 90 45 90 -45 -45 90 -45 -45 -45 -45 0 45 90 45 45 0 -45 90 45 45 90 -45 -45</t>
  </si>
  <si>
    <t>-45 -45 90 45 -45 45 90 0 45 45 90 45 -45 -45 -45 -45 0 -45 -45 45 90 90 -45 -45 90 90 -45 -45 90 90 45 -45 -45 0 -45 -45 -45 -45 45 90 45 45 0 90 45 -45 45 90 -45 -45</t>
  </si>
  <si>
    <t>0 -45 0 90 90 45 90 -45 90 90 45 -45 90 45 -45 45 0 45 90 90 0 90 90 90 45 45 90 90 90 0 90 90 45 0 45 -45 45 90 -45 45 90 90 -45 90 45 90 90 0 -45 0</t>
  </si>
  <si>
    <t>45 -45 90 0 0 90 -45 0 -45 45 -45 90 -45 -45 -45 0 -45 90 90 0 -45 90 -45 0 90 90 0 -45 90 -45 0 90 90 -45 0 -45 -45 -45 90 -45 45 -45 0 -45 90 0 0 90 -45 45</t>
  </si>
  <si>
    <t>0 -45 0 45 45 0 0 45 90 -45 0 45 90 45 90 -45 -45 -45 0 45 0 -45 0 45 90 90 45 0 -45 0 45 0 -45 -45 -45 90 45 90 45 0 -45 90 45 0 0 45 45 0 -45 0</t>
  </si>
  <si>
    <t>0 -45 0 45 45 0 0 45 -45 90 0 90 45 45 -45 -45 -45 90 0 45 0 -45 45 0 90 90 0 45 -45 0 45 0 90 -45 -45 -45 45 45 90 0 90 -45 45 0 0 45 45 0 -45 0</t>
  </si>
  <si>
    <t>45 0 -45 90 90 90 45 0 0 -45 90 90 90 45 0 0 0 0 -45 90 45 45 90 -45 -45 -45 -45 90 45 45 90 -45 0 0 0 0 45 90 90 90 -45 0 0 45 90 90 90 -45 0 45</t>
  </si>
  <si>
    <t>45 -45 0 90 90 90 45 0 0 90 -45 0 90 0 90 0 0 45 -45 45 45 90 90 -45 -45 -45 -45 90 90 45 45 -45 45 0 0 90 0 90 0 -45 90 0 0 45 90 90 90 0 -45 45</t>
  </si>
  <si>
    <t>0 90 0 90 90 0 -45 0 45 90 90 0 0 45 90 0 45 45 0 -45 -45 90 0 90 90 90 90 0 90 -45 -45 0 45 45 0 90 45 0 0 90 90 45 0 -45 0 90 90 0 90 0</t>
  </si>
  <si>
    <t>45 45 45 45 0 0 -45 90 90 45 90 -45 90 45 45 0 -45 0 45 0 -45 -45 -45 90 45 45 90 -45 -45 -45 0 45 0 -45 0 45 45 90 -45 90 45 90 90 -45 0 0 45 45 45 45</t>
  </si>
  <si>
    <t>45 45 45 45 0 90 0 90 -45 45 90 -45 45 90 45 0 -45 45 0 -45 0 -45 90 -45 45 45 -45 90 -45 0 -45 0 45 -45 0 45 90 45 -45 90 45 -45 90 0 90 0 45 45 45 45</t>
  </si>
  <si>
    <t>90 -45 0 0 -45 90 90 -45 0 0 45 90 45 90 90 90 90 -45 0 0 0 0 -45 90 90 90 90 -45 0 0 0 0 -45 90 90 90 90 45 90 45 0 0 -45 90 90 -45 0 0 -45 90</t>
  </si>
  <si>
    <t>0 90 -45 0 -45 90 -45 90 45 45 -45 0 0 90 90 -45 0 90 90 90 0 0 90 0 90 90 0 90 0 0 90 90 90 0 -45 90 90 0 0 -45 45 45 90 -45 90 -45 0 -45 90 0</t>
  </si>
  <si>
    <t>90 45 90 -45 90 45 45 0 0 0 45 90 45 90 -45 0 -45 90 45 0 45 45 90 -45 -45 -45 -45 90 45 45 0 45 90 -45 0 -45 90 45 90 45 0 0 0 45 45 90 -45 90 45 90</t>
  </si>
  <si>
    <t>90 45 90 -45 90 45 45 0 0 0 45 90 45 90 -45 0 -45 90 0 45 45 90 45 -45 -45 -45 -45 45 90 45 45 0 90 -45 0 -45 90 45 90 45 0 0 0 45 45 90 -45 90 45 90</t>
  </si>
  <si>
    <t>90 90 45 0 -45 -45 0 45 90 90 90 -45 0 0 0 45 45 0 -45 -45 90 45 0 -45 90 90 -45 0 45 90 -45 -45 0 45 45 0 0 0 -45 90 90 90 45 0 -45 -45 0 45 90 90</t>
  </si>
  <si>
    <t>90 90 45 0 -45 -45 45 0 90 90 90 -45 0 0 0 45 -45 -45 45 0 90 45 -45 0 90 90 0 -45 45 90 0 45 -45 -45 45 0 0 0 -45 90 90 90 0 45 -45 -45 0 45 90 90</t>
  </si>
  <si>
    <t>-45 90 -45 0 -45 -45 0 45 45 45 90 90 45 90 45 90 -45 90 -45 0 90 90 90 90 -45 -45 90 90 90 90 0 -45 90 -45 90 45 90 45 90 90 45 45 45 0 -45 -45 0 -45 90 -45</t>
  </si>
  <si>
    <t>-45 90 -45 0 0 45 90 90 90 -45 0 0 -45 90 45 0 0 -45 90 45 90 -45 90 45 0 0 45 90 -45 90 45 90 -45 0 0 45 90 -45 0 0 -45 90 90 90 45 0 0 -45 90 -45</t>
  </si>
  <si>
    <t>-45 90 -45 0 0 45 90 90 0 90 0 -45 90 -45 45 0 0 90 -45 45 90 -45 90 45 0 0 45 90 -45 90 45 -45 90 0 0 45 -45 90 -45 0 90 0 90 90 45 0 0 -45 90 -45</t>
  </si>
  <si>
    <t>-45 90 45 45 45 0 45 90 45 0 0 0 45 0 45 90 -45 -45 90 45 45 0 0 45 45 45 45 0 0 45 45 90 -45 -45 90 45 0 45 0 0 0 45 90 45 0 45 45 45 90 -45</t>
  </si>
  <si>
    <t>-45 45 90 45 45 0 90 45 0 0 0 45 45 0 90 45 -45 45 -45 45 90 0 0 45 45 45 45 0 0 90 45 -45 45 -45 45 90 0 45 45 0 0 0 45 90 0 45 45 90 45 -45</t>
  </si>
  <si>
    <t>45 0 0 45 45 90 -45 0 45 45 90 45 0 0 45 0 45 90 -45 -45 0 45 90 45 90 90 45 90 45 0 -45 -45 90 45 0 45 0 0 45 90 45 45 0 -45 90 45 45 0 0 45</t>
  </si>
  <si>
    <t>45 0 0 45 -45 45 90 45 0 45 90 0 45 0 45 0 45 -45 -45 90 0 45 90 45 90 90 45 90 45 0 90 -45 -45 45 0 45 0 45 0 90 45 0 45 90 45 -45 45 0 0 45</t>
  </si>
  <si>
    <t>45 0 90 0 0 45 90 0 90 0 45 0 45 -45 -45 45 -45 90 90 90 -45 45 45 0 -45 -45 0 45 45 -45 90 90 90 -45 45 -45 -45 45 0 45 0 90 0 90 45 0 0 90 0 45</t>
  </si>
  <si>
    <t>45 0 -45 0 90 -45 45 -45 90 90 0 -45 0 -45 -45 -45 -45 90 -45 -45 90 45 90 0 90 90 0 90 45 90 -45 -45 90 -45 -45 -45 -45 0 -45 0 90 90 -45 45 -45 90 0 -45 0 45</t>
  </si>
  <si>
    <t>45 45 90 90 45 0 45 45 90 45 90 90 45 0 45 90 90 45 0 0 -45 90 -45 90 45 45 90 -45 90 -45 0 0 45 90 90 45 0 45 90 90 45 90 45 45 0 45 90 90 45 45</t>
  </si>
  <si>
    <t>45 45 90 0 90 45 45 45 90 45 90 90 0 45 45 90 90 0 45 90 90 0 -45 -45 45 45 -45 -45 0 90 90 45 0 90 90 45 45 0 90 90 45 90 45 45 45 90 0 90 45 45</t>
  </si>
  <si>
    <t>-45 90 -45 0 -45 45 45 45 -45 45 -45 -45 -45 45 90 45 -45 0 45 -45 0 45 45 45 -45 -45 45 45 45 0 -45 45 0 -45 45 90 45 -45 -45 -45 45 -45 45 45 45 -45 0 -45 90 -45</t>
  </si>
  <si>
    <t>45 -45 45 0 -45 0 -45 0 90 45 90 90 45 45 0 45 45 -45 45 90 0 45 -45 45 45 45 45 -45 45 0 90 45 -45 45 45 0 45 45 90 90 45 90 0 -45 0 -45 0 45 -45 45</t>
  </si>
  <si>
    <t>45 -45 90 45 45 0 45 -45 45 0 90 90 0 90 90 45 45 90 0 0 45 0 45 -45 -45 -45 -45 45 0 45 0 0 90 45 45 90 90 0 90 90 0 45 -45 45 0 45 45 90 -45 45</t>
  </si>
  <si>
    <t>90 -45 0 0 45 90 90 90 45 90 90 45 0 0 0 -45 90 -45 0 45 90 -45 -45 0 45 45 0 -45 -45 90 45 0 -45 90 -45 0 0 0 45 90 90 45 90 90 90 45 0 0 -45 90</t>
  </si>
  <si>
    <t>90 -45 0 0 45 90 90 90 45 90 0 0 90 45 0 90 -45 0 -45 45 -45 90 -45 0 45 45 0 -45 90 -45 45 -45 0 -45 90 0 45 90 0 0 90 45 90 90 90 45 0 0 -45 90</t>
  </si>
  <si>
    <t>-45 0 -45 0 45 45 45 0 -45 0 45 90 -45 0 -45 90 90 90 -45 0 0 0 0 45 90 90 45 0 0 0 0 -45 90 90 90 -45 0 -45 90 45 0 -45 0 45 45 45 0 -45 0 -45</t>
  </si>
  <si>
    <t>-45 0 -45 45 45 0 -45 45 0 0 45 90 0 -45 90 -45 0 0 0 90 0 90 -45 45 90 90 45 -45 90 0 90 0 0 0 -45 90 -45 0 90 45 0 0 45 -45 0 45 45 -45 0 -45</t>
  </si>
  <si>
    <t>-45 45 -45 0 -45 90 0 -45 90 45 -45 45 -45 45 -45 45 90 -45 0 90 0 90 -45 90 0 0 90 -45 90 0 90 0 -45 90 45 -45 45 -45 45 -45 45 90 -45 0 90 -45 0 -45 45 -45</t>
  </si>
  <si>
    <t>-45 90 -45 0 45 0 -45 90 45 45 0 -45 -45 90 45 45 0 -45 90 -45 0 0 -45 90 90 90 90 -45 0 0 -45 90 -45 0 45 45 90 -45 -45 0 45 45 90 -45 0 45 0 -45 90 -45</t>
  </si>
  <si>
    <t>-45 90 -45 0 45 -45 0 90 45 45 -45 -45 0 45 45 90 0 -45 90 0 -45 0 90 90 -45 -45 90 90 0 -45 0 90 -45 0 90 45 45 0 -45 -45 45 45 90 0 -45 45 0 -45 90 -45</t>
  </si>
  <si>
    <t>45 0 45 90 -45 -45 0 45 90 -45 90 90 90 45 0 45 45 45 0 -45 -45 -45 -45 0 45 45 0 -45 -45 -45 -45 0 45 45 45 0 45 90 90 90 -45 90 45 0 -45 -45 90 45 0 45</t>
  </si>
  <si>
    <t>45 0 90 45 -45 -45 0 45 -45 90 90 90 90 45 0 45 -45 45 -45 45 0 -45 -45 45 0 0 45 -45 -45 0 45 -45 45 -45 45 0 45 90 90 90 90 -45 45 0 -45 -45 45 90 0 45</t>
  </si>
  <si>
    <t>45 45 90 45 -45 0 -45 45 45 -45 0 90 45 45 90 0 45 0 0 90 0 0 -45 90 90 90 90 -45 0 0 90 0 0 45 0 90 45 45 90 0 -45 45 45 -45 0 -45 45 90 45 45</t>
  </si>
  <si>
    <t>-45 90 -45 -45 0 45 45 0 0 45 0 -45 -45 0 -45 90 90 90 45 0 0 45 90 45 0 0 45 90 45 0 0 45 90 90 90 -45 0 -45 -45 0 45 0 0 45 45 0 -45 -45 90 -45</t>
  </si>
  <si>
    <t>-45 90 -45 -45 0 45 45 0 0 45 -45 0 -45 0 90 90 -45 90 0 45 90 0 45 45 0 0 45 45 0 90 45 0 90 -45 90 90 0 -45 0 -45 45 0 0 45 45 0 -45 -45 90 -45</t>
  </si>
  <si>
    <t>45 -45 -45 90 0 0 0 0 -45 90 45 0 90 -45 -45 0 45 45 -45 90 90 -45 45 45 -45 -45 45 45 -45 90 90 -45 45 45 0 -45 -45 90 0 45 90 -45 0 0 0 0 90 -45 -45 45</t>
  </si>
  <si>
    <t>-45 90 45 0 0 45 0 -45 0 0 0 -45 0 45 0 45 0 45 90 -45 90 -45 0 -45 90 90 -45 0 -45 90 -45 90 45 0 45 0 45 0 -45 0 0 0 -45 0 45 0 0 45 90 -45</t>
  </si>
  <si>
    <t>-45 90 45 0 0 45 0 -45 0 0 0 -45 0 45 0 45 0 45 90 -45 90 -45 0 90 -45 -45 90 0 -45 90 -45 90 45 0 45 0 45 0 -45 0 0 0 -45 0 45 0 0 45 90 -45</t>
  </si>
  <si>
    <t>-45 0 -45 -45 90 45 45 45 0 -45 -45 90 45 90 -45 90 -45 0 -45 0 45 0 45 45 90 90 45 45 0 45 0 -45 0 -45 90 -45 90 45 90 -45 -45 0 45 45 45 90 -45 -45 0 -45</t>
  </si>
  <si>
    <t>-45 0 -45 45 45 -45 90 45 -45 -45 0 45 90 -45 90 90 0 -45 -45 45 0 0 45 45 90 90 45 45 0 0 45 -45 -45 0 90 90 -45 90 45 0 -45 -45 45 90 -45 45 45 -45 0 -45</t>
  </si>
  <si>
    <t>0 0 45 90 90 90 -45 90 90 90 90 -45 90 45 45 45 45 0 -45 -45 0 -45 -45 90 45 45 90 -45 -45 0 -45 -45 0 45 45 45 45 90 -45 90 90 90 90 -45 90 90 90 45 0 0</t>
  </si>
  <si>
    <t>0 90 0 90 90 45 -45 90 90 90 90 -45 45 45 45 90 45 -45 0 -45 0 -45 -45 45 90 90 45 -45 -45 0 -45 0 -45 45 90 45 45 45 -45 90 90 90 90 -45 45 90 90 0 90 0</t>
  </si>
  <si>
    <t>90 45 0 90 90 -45 90 90 45 45 0 -45 45 90 90 0 0 45 45 90 90 0 90 0 0 0 0 90 0 90 90 45 45 0 0 90 90 45 -45 0 45 45 90 90 -45 90 90 0 45 90</t>
  </si>
  <si>
    <t>-45 90 45 90 90 -45 0 -45 90 90 45 0 -45 90 45 90 -45 0 -45 90 90 -45 -45 0 45 45 0 -45 -45 90 90 -45 0 -45 90 45 90 -45 0 45 90 90 -45 0 -45 90 90 45 90 -45</t>
  </si>
  <si>
    <t>-45 45 90 90 90 0 -45 90 90 -45 45 0 -45 45 90 90 -45 0 90 90 -45 0 -45 -45 45 45 -45 -45 0 -45 90 90 0 -45 90 90 45 -45 0 45 -45 90 90 -45 0 90 90 90 45 -45</t>
  </si>
  <si>
    <t>-45 -45 -45 0 45 45 0 -45 0 45 0 45 90 45 45 45 45 0 -45 0 45 45 90 45 0 0 45 90 45 45 0 -45 0 45 45 45 45 90 45 0 45 0 -45 0 45 45 0 -45 -45 -45</t>
  </si>
  <si>
    <t>-45 45 -45 -45 45 0 0 -45 45 0 0 90 45 45 45 -45 45 45 45 0 45 0 90 45 0 0 45 90 0 45 0 45 45 45 -45 45 45 45 90 0 0 45 -45 0 0 45 -45 -45 45 -45</t>
  </si>
  <si>
    <t>-45 90 90 45 0 0 0 45 45 0 0 0 -45 -45 -45 90 45 45 45 45 90 45 0 -45 90 90 -45 0 45 90 45 45 45 45 90 -45 -45 -45 0 0 0 45 45 0 0 0 45 90 90 -45</t>
  </si>
  <si>
    <t>-45 90 0 0 90 45 0 45 45 0 0 0 -45 45 -45 45 -45 90 45 45 90 45 0 90 -45 -45 90 0 45 90 45 45 90 -45 45 -45 45 -45 0 0 0 45 45 0 45 90 0 0 90 -45</t>
  </si>
  <si>
    <t>90 45 0 -45 -45 -45 90 -45 0 45 0 45 0 -45 90 45 45 45 0 0 45 90 45 45 90 90 45 45 90 45 0 0 45 45 45 90 -45 0 45 0 45 0 -45 90 -45 -45 -45 0 45 90</t>
  </si>
  <si>
    <t>90 45 0 -45 -45 -45 90 -45 0 45 0 45 -45 0 45 45 90 45 0 90 0 45 45 45 90 90 45 45 45 0 90 0 45 90 45 45 0 -45 45 0 45 0 -45 90 -45 -45 -45 0 45 90</t>
  </si>
  <si>
    <t>0 0 45 90 45 90 90 -45 90 -45 -45 90 45 45 45 45 0 -45 0 -45 90 -45 -45 0 45 45 0 -45 -45 90 -45 0 -45 0 45 45 45 45 90 -45 -45 90 -45 90 90 45 90 45 0 0</t>
  </si>
  <si>
    <t>0 0 90 45 45 90 90 -45 90 -45 45 45 45 45 -45 90 -45 0 0 -45 90 -45 0 45 -45 -45 45 0 -45 90 -45 0 0 -45 90 -45 45 45 45 45 -45 90 -45 90 90 45 45 90 0 0</t>
  </si>
  <si>
    <t>0 -45 90 90 0 -45 0 45 0 45 45 90 -45 90 45 -45 45 45 90 45 -45 45 45 -45 0 0 -45 45 45 -45 45 90 45 45 -45 45 90 -45 90 45 45 0 45 0 -45 0 90 90 -45 0</t>
  </si>
  <si>
    <t>-45 0 -45 0 -45 90 90 -45 0 45 90 90 45 0 0 -45 90 90 45 0 -45 -45 -45 0 45 45 0 -45 -45 -45 0 45 90 90 -45 0 0 45 90 90 45 0 -45 90 90 -45 0 -45 0 -45</t>
  </si>
  <si>
    <t>-45 0 -45 0 90 -45 90 0 -45 90 45 90 0 0 45 90 90 -45 45 -45 -45 0 45 -45 0 0 -45 45 0 -45 -45 45 -45 90 90 45 0 0 90 45 90 -45 0 90 -45 90 0 -45 0 -45</t>
  </si>
  <si>
    <t>-45 0 45 0 0 0 0 -45 90 90 90 90 45 0 45 90 45 0 0 45 0 0 45 90 -45 -45 90 45 0 0 45 0 0 45 90 45 0 45 90 90 90 90 -45 0 0 0 0 45 0 -45</t>
  </si>
  <si>
    <t>-45 45 0 0 90 0 0 90 0 0 90 90 90 -45 45 45 0 45 0 45 0 0 45 -45 90 90 -45 45 0 0 45 0 45 0 45 45 -45 90 90 90 0 0 90 0 0 90 0 0 45 -45</t>
  </si>
  <si>
    <t>0 0 -45 -45 90 -45 -45 0 45 45 90 -45 -45 -45 0 -45 0 -45 -45 -45 -45 90 45 45 0 0 45 45 90 -45 -45 -45 -45 0 -45 0 -45 -45 -45 90 45 45 0 -45 -45 90 -45 -45 0 0</t>
  </si>
  <si>
    <t>0 0 -45 -45 90 -45 -45 0 45 -45 45 90 -45 -45 0 -45 0 -45 -45 -45 45 45 -45 90 0 0 90 -45 45 45 -45 -45 -45 0 -45 0 -45 -45 90 45 -45 45 0 -45 -45 90 -45 -45 0 0</t>
  </si>
  <si>
    <t>45 90 -45 0 45 45 90 45 90 90 90 90 -45 0 45 45 45 45 90 -45 90 45 45 90 45 45 90 45 45 90 -45 90 45 45 45 45 0 -45 90 90 90 90 45 90 45 45 0 -45 90 45</t>
  </si>
  <si>
    <t>45 90 -45 45 0 45 90 45 90 90 90 90 0 -45 45 45 45 -45 45 90 45 45 90 90 45 45 90 90 45 45 90 45 -45 45 45 45 -45 0 90 90 90 90 45 90 45 0 45 -45 90 45</t>
  </si>
  <si>
    <t>45 0 -45 -45 0 45 45 45 90 -45 0 0 -45 0 -45 90 -45 -45 90 45 45 45 45 0 -45 -45 0 45 45 45 45 90 -45 -45 90 -45 0 -45 0 0 -45 90 45 45 45 0 -45 -45 0 45</t>
  </si>
  <si>
    <t>45 -45 0 -45 45 45 0 45 90 -45 0 0 -45 0 -45 90 -45 -45 45 90 45 45 45 -45 0 0 -45 45 45 45 90 45 -45 -45 90 -45 0 -45 0 0 -45 90 45 0 45 45 -45 0 -45 45</t>
  </si>
  <si>
    <t>0 90 90 90 45 90 -45 0 0 -45 0 90 -45 -45 0 -45 -45 45 0 -45 90 90 0 0 90 90 0 0 90 90 -45 0 45 -45 -45 0 -45 -45 90 0 -45 0 0 -45 90 45 90 90 90 0</t>
  </si>
  <si>
    <t>45 90 -45 -45 45 -45 -45 45 45 45 45 0 0 45 90 90 45 45 90 0 -45 45 45 -45 45 45 -45 45 45 -45 0 90 45 45 90 90 45 0 0 45 45 45 45 -45 -45 45 -45 -45 90 45</t>
  </si>
  <si>
    <t>0 90 0 0 -45 0 -45 90 90 90 90 45 -45 90 -45 45 -45 45 0 90 -45 90 0 90 90 90 90 0 90 -45 90 0 45 -45 45 -45 90 -45 45 90 90 90 90 -45 0 -45 0 0 90 0</t>
  </si>
  <si>
    <t>45 -45 -45 0 90 -45 0 0 90 0 90 -45 0 -45 -45 -45 -45 0 0 90 90 90 0 -45 0 0 -45 0 90 90 90 0 0 -45 -45 -45 -45 0 -45 90 0 90 0 0 -45 90 0 -45 -45 45</t>
  </si>
  <si>
    <t>0 -45 -45 0 -45 0 0 -45 90 90 90 45 0 45 90 90 90 90 45 0 0 0 45 90 90 90 90 45 0 0 0 45 90 90 90 90 45 0 45 90 90 90 -45 0 0 -45 0 -45 -45 0</t>
  </si>
  <si>
    <t>0 -45 -45 0 -45 0 0 90 -45 0 90 90 45 90 90 90 45 90 0 90 0 45 0 45 90 90 45 0 45 0 90 0 90 45 90 90 90 45 90 90 0 -45 90 0 0 -45 0 -45 -45 0</t>
  </si>
  <si>
    <t>0 45 90 90 90 -45 0 0 0 -45 0 0 45 90 -45 -45 90 90 -45 90 45 45 90 -45 -45 -45 -45 90 45 45 90 -45 90 90 -45 -45 90 45 0 0 -45 0 0 0 -45 90 90 90 45 0</t>
  </si>
  <si>
    <t>0 90 90 45 90 0 -45 0 0 -45 0 0 45 -45 -45 90 90 90 -45 45 45 90 -45 -45 90 90 -45 -45 90 45 45 -45 90 90 90 -45 -45 45 0 0 -45 0 0 -45 0 90 45 90 90 0</t>
  </si>
  <si>
    <t>-45 90 0 0 -45 90 -45 45 45 90 0 90 90 90 45 -45 0 -45 -45 -45 0 45 90 -45 0 0 -45 90 45 45 0 45 90 0 45 90 90 -45 90 -45 0 45 45 45 45 -45 45 -45 0 45 45 0 -45 45 -45 45 45 45 45 0 -45 90 -45 90 90 45 0 90 45 0 45 45 90 -45 0 0 -45 90 45 0 -45 -45 -45 0 -45 45 90 90 90 0 90 45 45 -45 90 -45 0 0 90 -45</t>
  </si>
  <si>
    <t>0 -45 0 45 0 45 90 -45 -45 0 45 0 -45 -45 0 -45 -45 -45 90 90 -45 0 0 0 45 90 90 -45 0 -45 90 45 90 90 45 90 45 0 45 90 45 90 90 -45 0 -45 0 0 0 45 45 0 0 0 -45 0 -45 90 90 45 90 45 0 45 90 45 90 90 45 90 -45 0 -45 90 90 45 0 0 0 -45 90 90 -45 -45 -45 0 -45 -45 0 45 0 -45 -45 90 45 0 45 0 -45 0</t>
  </si>
  <si>
    <t>0 -45 0 45 0 90 45 -45 45 -45 0 -45 -45 0 0 -45 -45 -45 90 0 90 0 -45 0 45 90 0 90 -45 -45 90 45 90 90 45 90 0 45 90 45 45 90 90 0 -45 -45 0 0 0 45 45 0 0 0 -45 -45 0 90 90 45 45 90 45 0 90 45 90 90 45 90 -45 -45 90 0 90 45 0 -45 0 90 0 90 -45 -45 -45 0 0 -45 -45 0 -45 45 -45 45 90 0 45 0 -45 0</t>
  </si>
  <si>
    <t>0 45 90 45 90 45 90 45 0 0 -45 90 45 0 0 0 45 90 90 45 0 -45 90 90 45 0 -45 90 -45 0 45 45 45 0 -45 -45 0 -45 90 90 90 90 45 0 -45 0 -45 90 90 -45 -45 90 90 -45 0 -45 0 45 90 90 90 90 -45 0 -45 -45 0 45 45 45 0 -45 90 -45 0 45 90 90 -45 0 45 90 90 45 0 0 0 45 90 -45 0 0 45 90 45 90 45 90 45 0</t>
  </si>
  <si>
    <t>0 45 90 45 90 45 90 45 0 0 90 -45 0 45 90 0 0 45 90 0 45 90 90 -45 0 45 90 -45 -45 45 0 -45 45 45 -45 0 0 90 -45 90 90 0 90 45 -45 0 90 -45 90 -45 -45 90 -45 90 0 -45 45 90 0 90 90 -45 90 0 0 -45 45 45 -45 0 45 -45 -45 90 45 0 -45 90 90 45 0 90 45 0 0 90 45 0 -45 90 0 0 45 90 45 90 45 90 45 0</t>
  </si>
  <si>
    <t>0 -45 90 90 -45 0 45 90 45 45 90 -45 -45 -45 0 -45 -45 0 45 45 45 0 -45 -45 -45 -45 90 -45 0 45 0 45 0 45 90 90 -45 0 0 0 0 45 90 45 90 90 90 90 -45 -45 -45 -45 90 90 90 90 45 90 45 0 0 0 0 -45 90 90 45 0 45 0 45 0 -45 90 -45 -45 -45 -45 0 45 45 45 0 -45 -45 0 -45 -45 -45 90 45 45 90 45 0 -45 90 90 -45 0</t>
  </si>
  <si>
    <t>0 90 -45 0 90 -45 90 45 45 45 -45 -45 90 -45 0 -45 -45 0 45 45 -45 -45 -45 45 0 -45 -45 45 90 0 0 45 0 90 45 0 0 90 -45 0 0 90 45 45 90 90 90 90 -45 -45 -45 -45 90 90 90 90 45 45 90 0 0 -45 90 0 0 45 90 0 45 0 0 90 45 -45 -45 0 45 -45 -45 -45 45 45 0 -45 -45 0 -45 90 -45 -45 45 45 45 90 -45 90 0 -45 90 0</t>
  </si>
  <si>
    <t>0 45 45 45 45 90 90 90 45 90 45 90 -45 0 0 -45 90 90 -45 -45 0 0 0 0 45 90 90 -45 0 0 0 45 90 -45 0 0 -45 90 45 45 90 45 0 -45 -45 90 45 0 45 90 90 45 0 45 90 -45 -45 0 45 90 45 45 90 -45 0 0 -45 90 45 0 0 0 -45 90 90 45 0 0 0 0 -45 -45 90 90 -45 0 0 -45 90 45 90 45 90 90 90 45 45 45 45 0</t>
  </si>
  <si>
    <t>0 45 45 45 45 90 90 90 45 90 45 -45 90 0 0 90 90 -45 -45 -45 0 0 0 0 45 90 0 90 -45 0 90 0 45 0 -45 0 -45 45 90 45 90 45 -45 -45 0 45 90 45 0 90 90 0 45 90 45 0 -45 -45 45 90 45 90 45 -45 0 -45 0 45 0 90 0 -45 90 0 90 45 0 0 0 0 -45 -45 -45 90 90 0 0 90 -45 45 90 45 90 90 90 45 45 45 45 0</t>
  </si>
  <si>
    <t>90 -45 -45 -45 90 45 45 0 45 90 45 0 0 45 0 -45 -45 0 45 45 90 45 90 -45 90 45 0 0 -45 0 0 -45 90 90 45 0 -45 90 -45 -45 90 45 45 45 0 -45 90 45 45 0 0 45 45 90 -45 0 45 45 45 90 -45 -45 90 -45 0 45 90 90 -45 0 0 -45 0 0 45 90 -45 90 45 90 45 45 0 -45 -45 0 45 0 0 45 90 45 0 45 45 90 -45 -45 -45 90</t>
  </si>
  <si>
    <t>90 -45 -45 45 45 -45 90 0 45 90 0 0 45 45 0 -45 -45 45 45 0 90 45 90 -45 90 45 0 0 -45 0 0 -45 90 90 0 45 -45 90 -45 45 45 -45 45 90 -45 0 45 90 45 0 0 45 90 45 0 -45 90 45 -45 45 45 -45 90 -45 45 0 90 90 -45 0 0 -45 0 0 45 90 -45 90 45 90 0 45 45 -45 -45 0 45 45 0 0 90 45 0 90 -45 45 45 -45 -45 90</t>
  </si>
  <si>
    <t>90 90 90 90 45 90 -45 -45 -45 0 0 -45 0 -45 90 -45 -45 90 45 90 -45 0 -45 90 90 90 45 0 -45 -45 0 0 45 0 45 90 -45 0 45 45 0 -45 -45 0 45 45 0 -45 0 45 45 0 -45 0 45 45 0 -45 -45 0 45 45 0 -45 90 45 0 45 0 0 -45 -45 0 45 90 90 90 -45 0 -45 90 45 90 -45 -45 90 -45 0 -45 0 0 -45 -45 -45 90 45 90 90 90 90</t>
  </si>
  <si>
    <t>90 90 90 90 45 90 -45 -45 -45 0 0 -45 0 90 -45 -45 45 -45 90 90 -45 0 90 -45 90 90 45 -45 -45 0 0 0 45 0 45 90 -45 0 45 45 -45 -45 0 0 45 45 0 -45 0 45 45 0 -45 0 45 45 0 0 -45 -45 45 45 0 -45 90 45 0 45 0 0 0 -45 -45 45 90 90 -45 90 0 -45 90 90 -45 45 -45 -45 90 0 -45 0 0 -45 -45 -45 90 45 90 90 90 90</t>
  </si>
  <si>
    <t>45 0 45 45 0 45 0 45 90 90 90 -45 0 -45 0 -45 90 45 0 -45 90 90 45 0 45 45 0 45 90 -45 90 45 0 45 90 90 45 90 45 45 0 0 0 0 -45 90 45 90 90 45 45 90 90 45 90 -45 0 0 0 0 45 45 90 45 90 90 45 0 45 90 -45 90 45 0 45 45 0 45 90 90 -45 0 45 90 -45 0 -45 0 -45 90 90 90 45 0 45 0 45 45 0 45</t>
  </si>
  <si>
    <t>45 0 45 45 0 45 0 90 45 90 0 90 -45 -45 0 -45 90 45 -45 0 90 90 0 45 45 45 0 45 90 -45 90 0 45 90 45 90 45 90 45 45 0 0 0 0 -45 90 45 90 90 45 45 90 90 45 90 -45 0 0 0 0 45 45 90 45 90 45 90 45 0 90 -45 90 45 0 45 45 45 0 90 90 0 -45 45 90 -45 0 -45 -45 90 0 90 45 90 0 45 0 45 45 0 45</t>
  </si>
  <si>
    <t>-45 90 45 90 -45 0 45 0 -45 -45 0 45 45 90 90 -45 0 0 0 0 -45 90 45 0 -45 90 90 45 90 -45 -45 -45 90 45 0 -45 0 -45 90 -45 90 -45 0 45 90 -45 -45 -45 0 45 45 0 -45 -45 -45 90 45 0 -45 90 -45 90 -45 0 -45 0 45 90 -45 -45 -45 90 45 90 90 -45 0 45 90 -45 0 0 0 0 -45 90 90 45 45 0 -45 -45 0 45 0 -45 90 45 90 -45</t>
  </si>
  <si>
    <t>-45 45 90 90 -45 0 45 -45 -45 0 45 45 0 90 0 90 -45 0 0 0 -45 90 0 45 90 -45 90 45 90 -45 -45 -45 90 45 -45 0 0 90 -45 -45 90 -45 45 0 -45 -45 90 0 -45 45 45 -45 0 90 -45 -45 0 45 -45 90 -45 -45 90 0 0 -45 45 90 -45 -45 -45 90 45 90 -45 90 45 0 90 -45 0 0 0 -45 90 0 90 0 45 45 0 -45 -45 45 0 -45 90 90 45 -45</t>
  </si>
  <si>
    <t>90 45 0 -45 0 0 45 90 45 0 0 0 0 45 90 45 0 45 0 45 45 90 90 90 -45 0 45 0 0 -45 90 90 -45 0 0 0 0 -45 90 -45 90 45 0 0 0 45 90 45 90 45 45 90 45 90 45 0 0 0 45 90 -45 90 -45 0 0 0 0 -45 90 90 -45 0 0 45 0 -45 90 90 90 45 45 0 45 0 45 90 45 0 0 0 0 45 90 45 0 0 -45 0 45 90</t>
  </si>
  <si>
    <t>90 0 45 -45 0 0 45 90 45 0 90 0 0 0 45 45 0 45 0 45 45 90 90 90 0 -45 45 0 90 0 -45 90 0 0 -45 0 0 90 -45 -45 90 0 45 0 90 0 45 45 90 45 45 90 45 45 0 90 0 45 0 90 -45 -45 90 0 0 -45 0 0 90 -45 0 90 0 45 -45 0 90 90 90 45 45 0 45 0 45 45 0 0 0 90 0 45 90 45 0 0 -45 45 0 90</t>
  </si>
  <si>
    <t>0 45 90 45 0 45 90 -45 90 45 0 -45 90 -45 90 -45 0 0 -45 90 90 90 90 45 0 45 90 45 45 45 90 -45 90 90 90 90 45 0 0 0 -45 90 90 90 90 -45 0 0 -45 90 90 -45 0 0 -45 90 90 90 90 -45 0 0 0 45 90 90 90 90 -45 90 45 45 45 90 45 0 45 90 90 90 90 -45 0 0 -45 90 -45 90 -45 0 45 90 -45 90 45 0 45 90 45 0</t>
  </si>
  <si>
    <t>0 90 45 45 0 45 -45 90 90 0 45 -45 90 -45 90 0 -45 90 90 0 -45 90 90 45 0 45 90 45 45 45 -45 90 90 0 90 0 90 0 90 90 45 90 -45 90 0 90 90 -45 0 -45 -45 0 -45 90 90 0 90 -45 90 45 90 90 0 90 0 90 0 90 90 -45 45 45 45 90 45 0 45 90 90 -45 0 90 90 -45 0 90 -45 90 -45 45 0 90 90 -45 45 0 45 45 90 0</t>
  </si>
  <si>
    <t>90 90 45 0 45 45 0 -45 -45 -45 -45 0 45 45 45 45 0 -45 -45 -45 -45 90 45 45 45 45 90 -45 -45 0 45 45 0 0 45 45 90 -45 -45 0 45 45 45 45 90 90 45 45 0 -45 -45 0 45 45 90 90 45 45 45 45 0 -45 -45 90 45 45 0 0 45 45 0 -45 -45 90 45 45 45 45 90 -45 -45 -45 -45 0 45 45 45 45 0 -45 -45 -45 -45 0 45 45 0 45 90 90</t>
  </si>
  <si>
    <t>90 90 0 45 45 -45 -45 45 0 45 -45 45 -45 -45 -45 -45 45 45 -45 45 0 45 -45 45 45 45 45 0 90 -45 90 0 0 0 45 45 -45 90 45 -45 45 45 0 45 90 90 45 45 -45 0 0 -45 45 45 90 90 45 0 45 45 -45 45 90 -45 45 45 0 0 0 90 -45 90 0 45 45 45 45 -45 45 0 45 -45 45 45 -45 -45 -45 -45 45 -45 45 0 45 -45 -45 45 45 0 90 90</t>
  </si>
  <si>
    <t>45 0 45 90 90 90 90 45 45 45 90 45 0 -45 0 45 90 -45 -45 90 45 0 45 90 90 45 0 -45 90 45 0 45 0 45 0 45 90 -45 0 0 -45 -45 -45 0 -45 90 90 -45 90 45 45 90 -45 90 90 -45 0 -45 -45 -45 0 0 -45 90 45 0 45 0 45 0 45 90 -45 0 45 90 90 45 0 45 90 -45 -45 90 45 0 -45 0 45 90 45 45 45 90 90 90 90 45 0 45</t>
  </si>
  <si>
    <t>45 0 90 90 90 90 45 45 45 45 90 0 45 -45 0 45 -45 90 -45 90 45 0 45 90 0 90 45 90 -45 0 45 45 0 45 0 90 45 0 0 -45 -45 -45 -45 0 90 -45 90 90 -45 45 45 -45 90 90 -45 90 0 -45 -45 -45 -45 0 0 45 90 0 45 0 45 45 0 -45 90 45 90 0 90 45 0 45 90 -45 90 -45 45 0 -45 45 0 90 45 45 45 45 90 90 90 90 0 45</t>
  </si>
  <si>
    <t>0 45 45 45 0 -45 -45 0 45 0 -45 -45 0 45 90 90 45 0 45 90 90 -45 90 45 45 0 45 0 -45 0 45 90 -45 0 -45 90 45 0 0 45 90 -45 0 45 90 -45 -45 -45 0 -45 -45 0 -45 -45 -45 90 45 0 -45 90 45 0 0 45 90 -45 0 -45 90 45 0 -45 0 45 0 45 45 90 -45 90 90 45 0 45 90 90 45 0 -45 -45 0 45 0 -45 -45 0 45 45 45 0</t>
  </si>
  <si>
    <t>0 45 45 45 -45 0 -45 0 45 -45 -45 0 0 45 90 90 45 0 90 45 90 -45 90 45 45 0 45 -45 0 0 90 45 -45 0 90 -45 0 45 90 0 45 -45 45 0 -45 -45 90 -45 0 -45 -45 0 -45 90 -45 -45 0 45 -45 45 0 90 45 0 -45 90 0 -45 45 90 0 0 -45 45 0 45 45 90 -45 90 45 90 0 45 90 90 45 0 0 -45 -45 45 0 -45 0 -45 45 45 45 0</t>
  </si>
  <si>
    <t>45 45 0 45 0 -45 0 45 90 45 0 0 45 45 45 90 -45 -45 -45 90 45 0 45 45 45 90 -45 0 45 45 45 0 -45 90 45 45 45 45 90 -45 -45 0 0 45 90 90 90 90 45 0 0 45 90 90 90 90 45 0 0 -45 -45 90 45 45 45 45 90 -45 0 45 45 45 0 -45 90 45 45 45 0 45 90 -45 -45 -45 90 45 45 45 0 0 45 90 45 0 -45 0 45 0 45 45</t>
  </si>
  <si>
    <t>45 45 0 45 0 -45 0 90 45 45 0 0 45 45 45 90 -45 -45 45 -45 90 0 45 -45 45 45 90 45 45 0 45 0 -45 45 90 -45 45 45 45 -45 90 0 90 90 90 0 45 45 0 90 90 0 45 45 0 90 90 90 0 90 -45 45 45 45 -45 90 45 -45 0 45 0 45 45 90 45 45 -45 45 0 90 -45 45 -45 -45 90 45 45 45 0 0 45 45 90 0 -45 0 45 0 45 45</t>
  </si>
  <si>
    <t>-45 -45 0 45 0 90 0 90 90 90 45 45 90 -45 -45 45 90 90 45 90 -45 45 0 0 -45 -45 45 90 0 90 45 45 -45 0 45 -45 0 0 90 90 90 45 90 45 90 0 0 45 0 0 0 0 45 0 0 90 45 90 45 90 90 90 0 0 -45 45 0 -45 45 45 90 0 90 45 -45 -45 0 0 45 -45 90 45 90 90 45 -45 -45 90 45 45 90 90 90 0 90 0 45 0 -45 -45</t>
  </si>
  <si>
    <t>90 0 45 90 90 45 90 45 45 -45 0 45 0 -45 45 0 45 -45 45 90 90 90 45 45 45 -45 90 90 -45 90 45 45 45 45 90 90 0 0 -45 0 45 0 -45 45 -45 0 -45 90 45 -45 -45 45 90 -45 0 -45 45 -45 0 45 0 -45 0 0 90 90 45 45 45 45 90 -45 90 90 -45 45 45 45 90 90 90 45 -45 45 0 45 -45 0 45 0 -45 45 45 90 45 90 90 45 0 90</t>
  </si>
  <si>
    <t>-45 -45 0 45 45 90 -45 -45 -45 0 45 0 45 90 90 -45 0 0 45 90 45 0 -45 -45 90 -45 90 -45 90 90 -45 0 0 45 45 0 -45 -45 90 45 90 -45 -45 90 90 90 45 0 -45 0 0 -45 0 45 90 90 90 -45 -45 90 45 90 -45 -45 0 45 45 0 0 -45 90 90 -45 90 -45 90 -45 -45 0 45 90 45 0 0 -45 90 90 45 0 45 0 -45 -45 -45 90 45 45 0 -45 -45</t>
  </si>
  <si>
    <t>-45 45 45 -45 0 -45 90 -45 -45 0 45 0 90 45 90 -45 0 0 90 45 45 0 -45 -45 90 -45 90 -45 90 0 0 90 -45 45 45 -45 0 -45 90 45 90 -45 -45 90 90 90 45 0 -45 0 0 -45 0 45 90 90 90 -45 -45 90 45 90 -45 0 -45 45 45 -45 90 0 0 90 -45 90 -45 90 -45 -45 0 45 45 90 0 0 -45 90 45 90 0 45 0 -45 -45 90 -45 0 -45 45 45 -45</t>
  </si>
  <si>
    <t>0 0 0 0 -45 90 -45 0 0 0 45 90 -45 90 45 45 45 90 -45 -45 -45 90 90 -45 90 -45 0 45 0 45 45 0 -45 -45 -45 90 45 90 90 90 45 90 -45 0 45 90 -45 0 45 90 90 45 0 -45 90 45 0 -45 90 45 90 90 90 45 90 -45 -45 -45 0 45 45 0 45 0 -45 90 -45 90 90 -45 -45 -45 90 45 45 45 90 -45 90 45 0 0 0 -45 90 -45 0 0 0 0</t>
  </si>
  <si>
    <t>0 0 0 0 -45 90 0 0 -45 0 45 -45 90 45 45 90 45 -45 -45 -45 90 90 90 -45 90 -45 0 45 0 45 45 0 -45 -45 -45 45 90 90 90 90 45 90 -45 45 0 -45 90 0 90 45 45 90 0 90 -45 0 45 -45 90 45 90 90 90 90 45 -45 -45 -45 0 45 45 0 45 0 -45 90 -45 90 90 90 -45 -45 -45 45 90 45 45 90 -45 45 0 -45 0 0 90 -45 0 0 0 0</t>
  </si>
  <si>
    <t>0 -45 90 -45 0 -45 -45 90 45 45 45 45 0 -45 0 -45 90 45 0 -45 -45 90 45 45 90 45 90 -45 0 -45 90 90 -45 0 -45 0 -45 -45 -45 0 45 45 90 45 0 -45 -45 90 45 0 0 45 90 -45 -45 0 45 90 45 45 0 -45 -45 -45 0 -45 0 -45 90 90 -45 0 -45 90 45 90 45 45 90 -45 -45 0 45 90 -45 0 -45 0 45 45 45 45 90 -45 -45 0 -45 90 -45 0</t>
  </si>
  <si>
    <t>0 90 -45 0 -45 -45 45 45 45 -45 90 45 0 -45 0 -45 45 90 -45 0 -45 45 45 90 90 45 90 0 -45 -45 90 0 90 -45 -45 0 -45 -45 45 -45 45 0 90 45 0 -45 -45 90 0 45 45 0 90 -45 -45 0 45 90 0 45 -45 45 -45 -45 0 -45 -45 90 0 90 -45 -45 0 90 45 90 90 45 45 -45 0 -45 90 45 -45 0 -45 0 45 90 -45 45 45 45 -45 -45 0 -45 90 0</t>
  </si>
  <si>
    <t>-45 0 45 -45 90 45 90 45 0 -45 90 -45 0 0 -45 -45 90 -45 90 45 45 -45 -45 -45 -45 45 45 90 0 0 -45 90 -45 90 45 90 45 90 90 45 0 90 90 45 45 90 45 45 -45 45 45 -45 45 45 90 45 45 90 90 0 45 90 90 45 90 45 90 -45 90 -45 0 0 90 45 45 -45 -45 -45 -45 45 45 90 -45 90 -45 -45 0 0 -45 90 -45 0 45 90 45 90 -45 45 0 -45</t>
  </si>
  <si>
    <t>0 -45 90 45 0 -45 -45 90 45 0 45 0 0 45 90 45 45 0 45 90 -45 0 0 -45 -45 90 45 45 45 45 0 -45 -45 -45 90 45 45 45 90 -45 -45 0 0 0 45 45 45 90 45 0 0 45 90 45 45 45 0 0 0 -45 -45 90 45 45 45 90 -45 -45 -45 0 45 45 45 45 90 -45 -45 0 0 -45 90 45 0 45 45 90 45 0 0 45 0 45 90 -45 -45 0 45 90 -45 0</t>
  </si>
  <si>
    <t>0 -45 90 45 -45 0 45 -45 90 0 45 0 0 45 90 45 45 0 45 90 -45 0 0 -45 -45 45 90 45 45 -45 -45 45 45 0 -45 90 45 -45 -45 45 90 0 0 0 45 45 45 45 90 0 0 90 45 45 45 45 0 0 0 90 45 -45 -45 45 90 -45 0 45 45 -45 -45 45 45 90 45 -45 -45 0 0 -45 90 45 0 45 45 90 45 0 0 45 0 90 -45 45 0 -45 45 90 -45 0</t>
  </si>
  <si>
    <t>90 -45 90 45 45 90 -45 -45 0 45 90 45 0 0 -45 90 -45 -45 0 -45 0 -45 0 45 45 0 45 0 45 90 -45 90 90 45 0 0 0 45 90 90 45 0 0 45 0 0 0 45 45 90 90 45 45 0 0 0 45 0 0 45 90 90 45 0 0 0 45 90 90 -45 90 45 0 45 0 45 45 0 -45 0 -45 0 -45 -45 90 -45 0 0 45 90 45 0 -45 -45 90 45 45 90 -45 90</t>
  </si>
  <si>
    <t>90 -45 90 45 -45 -45 45 90 0 45 90 45 0 0 90 -45 -45 -45 0 -45 0 -45 0 45 45 0 45 0 45 -45 90 90 90 0 0 0 45 45 90 0 0 90 45 45 0 0 0 45 45 90 90 45 45 0 0 0 45 45 90 0 0 90 45 45 0 0 0 90 90 90 -45 45 0 45 0 45 45 0 -45 0 -45 0 -45 -45 -45 90 0 0 45 90 45 0 90 45 -45 -45 45 90 -45 90</t>
  </si>
  <si>
    <t>90 -45 0 45 90 90 45 0 0 45 90 90 90 45 0 0 45 45 45 0 0 -45 90 45 0 0 0 45 90 90 90 45 0 0 -45 -45 -45 0 45 90 -45 0 45 45 0 -45 0 -45 0 45 45 0 -45 0 -45 0 45 45 0 -45 90 45 0 -45 -45 -45 0 0 45 90 90 90 45 0 0 0 45 90 -45 0 0 45 45 45 0 0 45 90 90 90 45 0 0 45 90 90 45 0 -45 90</t>
  </si>
  <si>
    <t>90 0 -45 90 45 90 0 45 0 90 90 90 45 0 0 45 45 45 45 0 0 -45 90 0 45 0 90 0 90 45 0 90 45 0 -45 -45 -45 0 90 45 -45 45 45 0 0 -45 0 -45 45 0 0 45 -45 0 -45 0 0 45 45 -45 45 90 0 -45 -45 -45 0 45 90 0 45 90 0 90 0 45 0 90 -45 0 0 45 45 45 45 0 0 45 90 90 90 0 45 0 90 45 90 -45 0 90</t>
  </si>
  <si>
    <t>90 45 90 90 -45 45 45 0 90 0 45 0 0 -45 -45 0 -45 -45 -45 45 -45 90 90 90 45 90 0 90 45 90 45 45 0 -45 -45 0 90 -45 0 90 0 45 0 -45 -45 0 90 90 90 -45 -45 90 90 90 0 -45 -45 0 45 0 90 0 -45 90 0 -45 -45 0 45 45 90 45 90 0 90 45 90 90 90 -45 45 -45 -45 -45 0 -45 -45 0 0 45 0 90 0 45 45 -45 90 90 45 90</t>
  </si>
  <si>
    <t>90 45 0 0 0 -45 0 -45 0 0 -45 90 -45 90 45 90 -45 0 0 45 90 45 0 -45 0 45 45 45 0 -45 0 45 90 90 -45 90 45 0 0 -45 -45 0 45 90 -45 90 45 0 45 90 90 45 0 45 90 -45 90 45 0 -45 -45 0 0 45 90 -45 90 90 45 0 -45 0 45 45 45 0 -45 0 45 90 45 0 0 -45 90 45 90 -45 90 -45 0 0 -45 0 -45 0 0 0 45 90</t>
  </si>
  <si>
    <t>90 0 45 0 0 -45 0 -45 0 0 90 -45 -45 90 45 90 -45 0 0 45 90 45 -45 0 0 45 45 45 0 -45 0 90 45 90 -45 45 90 0 0 -45 -45 45 0 -45 90 45 90 0 45 90 90 45 0 90 45 90 -45 0 45 -45 -45 0 0 90 45 -45 90 45 90 0 -45 0 45 45 45 0 0 -45 45 90 45 0 0 -45 90 45 90 -45 -45 90 0 0 -45 0 -45 0 0 45 0 90</t>
  </si>
  <si>
    <t>45 45 90 -45 0 45 90 45 0 -45 90 -45 -45 0 45 90 -45 -45 0 45 90 90 -45 0 0 0 45 0 0 -45 90 90 -45 0 0 0 -45 90 90 90 45 0 0 0 -45 90 90 90 45 45 45 45 90 90 90 -45 0 0 0 45 90 90 90 -45 0 0 0 -45 90 90 -45 0 0 45 0 0 0 -45 90 90 45 0 -45 -45 90 45 0 -45 -45 90 -45 0 45 90 45 0 -45 90 45 45</t>
  </si>
  <si>
    <t>45 -45 45 90 0 90 45 45 -45 0 90 -45 45 -45 0 90 -45 -45 0 45 90 0 0 90 -45 0 45 0 90 0 90 -45 0 0 -45 0 90 90 90 -45 0 45 0 0 90 90 -45 90 45 45 45 45 90 -45 90 90 0 0 45 0 -45 90 90 90 0 -45 0 0 -45 90 0 90 0 45 0 -45 90 0 0 90 45 0 -45 -45 90 0 -45 45 -45 90 0 -45 45 45 90 0 90 45 -45 45</t>
  </si>
  <si>
    <t>90 45 0 90 -45 45 -45 90 90 -45 0 -45 45 0 45 -45 45 0 -45 -45 90 45 0 -45 -45 0 45 90 45 0 -45 45 45 0 45 90 -45 90 -45 90 -45 45 -45 45 45 45 45 0 -45 45 45 -45 0 45 45 45 45 -45 45 -45 90 -45 90 -45 90 45 0 45 45 -45 0 45 90 45 0 -45 -45 0 45 90 -45 -45 0 45 -45 45 0 45 -45 0 -45 90 90 -45 45 -45 90 0 45 90</t>
  </si>
  <si>
    <t>90 -45 90 45 0 0 0 -45 90 45 90 45 0 0 0 -45 90 90 45 0 0 45 45 0 45 90 45 90 45 0 45 0 -45 0 -45 90 90 90 -45 0 -45 90 45 0 45 45 45 90 -45 -45 -45 -45 90 45 45 45 0 45 90 -45 0 -45 90 90 90 -45 0 -45 0 45 0 45 90 45 90 45 0 45 45 0 0 45 90 90 -45 0 0 0 45 90 45 90 -45 0 0 0 45 90 -45 90</t>
  </si>
  <si>
    <t>90 -45 90 45 0 0 90 0 -45 45 90 0 0 45 90 90 0 -45 0 45 0 45 45 0 90 45 45 90 45 0 45 -45 0 0 90 90 90 -45 -45 0 90 -45 45 0 45 45 -45 90 45 -45 -45 45 90 -45 45 45 0 45 -45 90 0 -45 -45 90 90 90 0 0 -45 45 0 45 90 45 45 90 0 45 45 0 45 0 -45 0 90 90 45 0 0 90 45 -45 0 90 0 0 45 90 -45 90</t>
  </si>
  <si>
    <t>-45 90 45 90 90 0 0 -45 45 45 45 90 0 0 90 45 -45 90 45 45 90 45 90 45 0 90 0 -45 0 90 -45 45 90 45 -45 0 -45 45 0 90 45 45 45 0 0 -45 45 -45 45 45 45 45 -45 45 -45 0 0 45 45 45 90 0 45 -45 0 -45 45 90 45 -45 90 0 -45 0 90 0 45 90 45 90 45 45 90 -45 45 90 0 0 90 45 45 45 -45 0 0 90 90 45 90 -45</t>
  </si>
  <si>
    <t>45 0 45 90 45 45 45 45 0 -45 -45 90 45 0 -45 90 90 90 -45 -45 -45 90 45 0 -45 -45 -45 -45 90 45 45 0 -45 0 -45 -45 -45 0 45 45 45 0 0 45 90 -45 -45 0 45 45 45 45 0 -45 -45 90 45 0 0 45 45 45 0 -45 -45 -45 0 -45 0 45 45 90 -45 -45 -45 -45 0 45 90 -45 -45 -45 90 90 90 -45 0 45 90 -45 -45 0 45 45 45 45 90 45 0 45</t>
  </si>
  <si>
    <t>45 0 45 90 45 45 45 -45 45 0 -45 45 90 0 90 90 -45 90 -45 -45 -45 45 90 -45 -45 0 -45 45 45 -45 90 0 -45 0 -45 45 -45 -45 45 45 0 0 90 0 45 -45 -45 45 45 0 0 45 45 -45 -45 45 0 90 0 0 45 45 -45 -45 45 -45 0 -45 0 90 -45 45 45 -45 0 -45 -45 90 45 -45 -45 -45 90 -45 90 90 0 90 45 -45 0 45 -45 45 45 45 90 45 0 45</t>
  </si>
  <si>
    <t>0 -45 0 45 0 45 90 90 -45 -45 0 45 90 -45 -45 0 45 90 -45 90 90 -45 0 0 45 90 45 90 -45 90 45 0 -45 0 -45 90 45 0 45 45 45 0 -45 0 45 45 45 90 -45 -45 -45 -45 90 45 45 45 0 -45 0 45 45 45 0 45 90 -45 0 -45 0 45 90 -45 90 45 90 45 0 0 -45 90 90 -45 90 45 0 -45 -45 90 45 0 -45 -45 90 90 45 0 45 0 -45 0</t>
  </si>
  <si>
    <t>0 -45 0 45 0 45 90 90 -45 45 -45 0 -45 -45 90 0 45 90 -45 90 90 -45 0 0 45 90 45 90 -45 45 90 -45 0 0 90 -45 0 45 45 45 45 -45 0 45 0 45 -45 -45 45 90 90 45 -45 -45 45 0 45 0 -45 45 45 45 45 0 -45 90 0 0 -45 90 45 -45 90 45 90 45 0 0 -45 90 90 -45 90 45 0 90 -45 -45 0 -45 45 -45 90 90 45 0 45 0 -45 0</t>
  </si>
  <si>
    <t>-45 0 0 -45 90 90 90 90 -45 0 0 45 90 90 90 -45 -45 90 90 45 0 0 -45 90 -45 0 45 45 45 45 0 -45 90 45 90 -45 0 45 45 45 90 90 90 90 45 90 -45 -45 90 -45 -45 90 -45 -45 90 45 90 90 90 90 45 45 45 0 -45 90 45 90 -45 0 45 45 45 45 0 -45 90 -45 0 0 45 90 90 -45 -45 90 90 90 45 0 0 -45 90 90 90 90 -45 0 0 -45</t>
  </si>
  <si>
    <t>-45 0 90 0 90 -45 90 90 0 -45 90 90 0 90 45 -45 -45 90 0 90 45 0 90 -45 -45 0 45 45 45 45 -45 0 90 45 -45 90 0 45 45 45 90 90 90 90 45 90 -45 -45 90 -45 -45 90 -45 -45 90 45 90 90 90 90 45 45 45 0 90 -45 45 90 0 -45 45 45 45 45 0 -45 -45 90 0 45 90 0 90 -45 -45 45 90 0 90 90 -45 0 90 90 -45 90 0 90 0 -45</t>
  </si>
  <si>
    <t>45 90 90 90 -45 -45 90 45 45 45 0 -45 -45 90 45 0 -45 90 90 -45 0 0 0 0 -45 0 -45 90 -45 0 45 90 45 0 -45 -45 -45 90 90 90 90 -45 -45 0 -45 90 -45 0 -45 90 90 -45 0 -45 90 -45 0 -45 -45 90 90 90 90 -45 -45 -45 0 45 90 45 0 -45 90 -45 0 -45 0 0 0 0 -45 90 90 -45 0 45 90 -45 -45 0 45 45 45 90 -45 -45 90 90 90 45</t>
  </si>
  <si>
    <t>45 90 90 90 -45 45 45 -45 90 -45 -45 45 0 90 45 0 90 90 -45 0 -45 0 0 0 0 -45 90 -45 0 -45 90 45 0 45 -45 -45 -45 90 90 90 90 -45 -45 0 -45 90 0 -45 -45 90 90 -45 -45 0 90 -45 0 -45 -45 90 90 90 90 -45 -45 -45 45 0 45 90 -45 0 -45 90 -45 0 0 0 0 -45 0 -45 90 90 0 45 90 0 45 -45 -45 90 -45 45 45 -45 90 90 90 45</t>
  </si>
  <si>
    <t>0 0 -45 0 45 90 -45 -45 0 0 -45 90 90 -45 0 45 45 0 -45 90 45 0 -45 90 90 45 0 45 90 90 45 0 0 45 45 45 90 -45 0 45 90 45 45 0 -45 90 90 45 0 45 45 0 45 90 90 -45 0 45 45 90 45 0 -45 90 45 45 45 0 0 45 90 90 45 0 45 90 90 -45 0 45 90 -45 0 45 45 0 -45 90 90 -45 0 0 -45 -45 90 45 0 -45 0 0</t>
  </si>
  <si>
    <t>0 0 -45 0 90 45 -45 -45 0 90 0 -45 90 0 -45 45 45 0 90 -45 45 0 90 90 -45 0 45 90 90 45 0 45 0 45 45 45 90 -45 0 90 45 45 -45 45 0 90 0 90 45 45 45 45 90 0 90 0 45 -45 45 45 90 0 -45 90 45 45 45 0 45 0 45 90 90 45 0 -45 90 90 0 45 -45 90 0 45 45 -45 0 90 -45 0 90 0 -45 -45 45 90 0 -45 0 0</t>
  </si>
  <si>
    <t>90 -45 90 45 0 0 -45 0 -45 90 90 45 90 -45 -45 -45 -45 0 45 0 -45 -45 0 45 90 90 90 45 0 0 0 0 45 0 45 0 45 90 90 -45 90 90 -45 90 45 0 -45 -45 0 45 45 0 -45 -45 0 45 90 -45 90 90 -45 90 90 45 0 45 0 45 0 0 0 0 45 90 90 90 45 0 -45 -45 0 45 0 -45 -45 -45 -45 90 45 90 90 -45 0 -45 0 0 45 90 -45 90</t>
  </si>
  <si>
    <t>90 -45 90 45 0 0 -45 0 90 -45 90 45 -45 90 -45 -45 -45 45 -45 -45 0 0 0 45 90 0 0 90 90 0 45 0 45 0 45 0 45 90 90 -45 90 90 -45 45 90 -45 0 0 45 -45 -45 45 0 0 -45 90 45 -45 90 90 -45 90 90 45 0 45 0 45 0 45 0 90 90 0 0 90 45 0 0 0 -45 -45 45 -45 -45 -45 90 -45 45 90 -45 90 0 -45 0 0 45 90 -45 90</t>
  </si>
  <si>
    <t>45 45 90 -45 0 -45 90 0 -45 0 90 45 0 0 45 0 45 0 90 -45 -45 90 -45 90 -45 -45 45 -45 90 -45 45 0 0 0 -45 45 0 0 45 0 45 -45 90 45 -45 -45 90 0 90 90 90 90 0 90 -45 -45 45 90 -45 45 0 45 0 0 45 -45 0 0 0 45 -45 90 -45 45 -45 -45 90 -45 90 -45 -45 90 0 45 0 45 0 0 45 90 0 -45 0 90 -45 0 -45 90 45 45</t>
  </si>
  <si>
    <t>90 -45 90 45 45 90 90 90 -45 0 45 45 0 -45 90 90 -45 0 45 90 45 90 45 0 0 -45 90 90 -45 0 0 -45 -45 -45 -45 90 45 45 45 45 0 45 0 -45 90 -45 -45 90 45 45 45 45 90 -45 -45 90 -45 0 45 0 45 45 45 45 90 -45 -45 -45 -45 0 0 -45 90 90 -45 0 0 45 90 45 90 45 0 -45 90 90 -45 0 45 45 0 -45 90 90 90 45 45 90 -45 90</t>
  </si>
  <si>
    <t>90 -45 45 90 45 90 90 0 90 -45 45 -45 45 0 90 90 -45 0 45 90 45 90 0 45 0 -45 90 0 90 -45 0 -45 45 45 45 45 -45 -45 45 -45 90 0 -45 0 90 90 -45 -45 45 45 45 45 -45 -45 90 90 0 -45 0 90 -45 45 -45 -45 45 45 45 45 -45 0 -45 90 0 90 -45 0 45 0 90 45 90 45 0 -45 90 90 0 45 -45 45 -45 90 0 90 90 45 90 45 -45 90</t>
  </si>
  <si>
    <t>45 45 0 -45 0 45 90 45 90 -45 90 45 45 0 -45 0 45 0 0 -45 0 45 0 0 45 90 90 -45 0 -45 90 90 90 -45 0 0 0 -45 90 90 45 45 0 -45 -45 90 -45 -45 0 45 45 0 -45 -45 90 -45 -45 0 45 45 90 90 -45 0 0 0 -45 90 90 90 -45 0 -45 90 90 45 0 0 45 0 -45 0 0 45 0 -45 0 45 45 90 -45 90 45 90 45 0 -45 0 45 45</t>
  </si>
  <si>
    <t>45 -45 45 0 0 90 45 45 -45 90 45 45 90 -45 0 0 45 0 0 -45 0 45 0 90 90 0 45 0 -45 90 -45 0 0 90 90 -45 0 90 90 -45 45 -45 45 0 -45 90 -45 -45 45 0 0 45 -45 -45 90 -45 0 45 -45 45 -45 90 90 0 -45 90 90 0 0 -45 90 -45 0 45 0 90 90 0 45 0 -45 0 0 45 0 0 -45 90 45 45 90 -45 45 45 90 0 0 45 -45 45</t>
  </si>
  <si>
    <t>90 0 -45 0 90 0 0 45 -45 -45 -45 90 0 -45 90 0 45 -45 90 -45 -45 90 90 90 -45 -45 45 45 45 45 90 -45 45 90 -45 45 45 90 -45 45 90 0 0 90 0 0 0 -45 90 90 90 90 -45 0 0 0 90 0 0 90 45 -45 90 45 45 -45 90 45 -45 90 45 45 45 45 -45 -45 90 90 90 -45 -45 90 -45 45 0 90 -45 0 90 -45 -45 -45 45 0 0 90 0 -45 0 90</t>
  </si>
  <si>
    <t>45 90 45 90 0 90 0 -45 -45 45 90 0 -45 -45 -45 -45 45 90 90 90 0 45 90 90 90 45 0 -45 90 -45 90 90 0 0 45 -45 -45 -45 0 45 90 -45 90 0 90 45 90 90 0 0 0 0 90 90 45 90 0 90 -45 90 45 0 -45 -45 -45 45 0 0 90 90 -45 90 -45 0 45 90 90 90 45 0 90 90 90 45 -45 -45 -45 -45 0 90 45 -45 -45 0 90 0 90 45 90 45</t>
  </si>
  <si>
    <t>90 90 45 0 0 0 -45 90 90 -45 0 45 90 45 90 45 0 -45 0 45 0 45 45 0 0 0 0 45 90 90 45 45 90 -45 0 0 -45 -45 -45 0 45 0 -45 90 90 45 90 -45 -45 90 90 -45 -45 90 45 90 90 -45 0 45 0 -45 -45 -45 0 0 -45 90 45 45 90 90 45 0 0 0 0 45 45 0 45 0 -45 0 45 90 45 90 45 0 -45 90 90 -45 0 0 0 45 90 90</t>
  </si>
  <si>
    <t>90 90 0 45 90 90 0 0 -45 -45 0 45 90 45 90 0 45 -45 0 45 0 45 45 0 0 90 0 0 90 45 45 45 90 0 -45 0 -45 -45 -45 0 45 -45 0 90 90 45 -45 -45 90 90 90 90 -45 -45 45 90 90 0 -45 45 0 -45 -45 -45 0 -45 0 90 45 45 45 90 0 0 90 0 0 45 45 0 45 0 -45 45 0 90 45 90 45 0 -45 -45 0 0 90 90 45 0 90 90</t>
  </si>
  <si>
    <t>45 0 -45 0 -45 90 90 45 45 45 90 45 45 45 0 -45 0 45 90 -45 0 -45 90 45 90 -45 0 0 0 -45 90 90 90 -45 90 45 90 45 90 90 45 0 45 90 45 0 0 0 -45 90 90 -45 0 0 0 45 90 45 0 45 90 90 45 90 45 90 -45 90 90 90 -45 0 0 0 -45 90 45 90 -45 0 -45 90 45 0 -45 0 45 45 45 90 45 45 45 90 90 -45 0 -45 0 45</t>
  </si>
  <si>
    <t>45 -45 0 0 90 90 -45 45 45 45 90 45 -45 45 45 0 0 90 45 -45 0 -45 90 45 90 -45 0 90 90 90 0 0 -45 -45 90 45 90 45 90 90 45 0 45 90 0 45 0 90 -45 0 0 -45 90 0 45 0 90 45 0 45 90 90 45 90 45 90 -45 -45 0 0 90 90 90 0 -45 90 45 90 -45 0 -45 45 90 0 0 45 45 -45 45 90 45 45 45 -45 90 90 0 0 -45 45</t>
  </si>
  <si>
    <t>45 90 45 45 0 45 -45 -45 0 -45 90 -45 0 -45 -45 -45 -45 0 90 90 45 45 45 45 0 90 -45 45 -45 -45 0 0 0 0 45 0 90 45 90 -45 0 45 0 -45 0 -45 90 45 -45 -45 -45 -45 45 90 -45 0 -45 0 45 0 -45 90 45 90 0 45 0 0 0 0 -45 -45 45 -45 90 0 45 45 45 45 90 90 0 -45 -45 -45 -45 0 -45 90 -45 0 -45 -45 45 0 45 45 90 45</t>
  </si>
  <si>
    <t>-45 -45 -45 -45 90 90 90 -45 0 0 0 45 45 45 90 90 90 45 0 0 0 0 -45 0 45 90 -45 -45 -45 -45 90 45 45 90 -45 -45 0 -45 90 90 45 0 0 -45 -45 90 45 90 45 0 0 45 90 45 90 -45 -45 0 0 45 90 90 -45 0 -45 -45 90 45 45 90 -45 -45 -45 -45 90 45 0 -45 0 0 0 0 45 90 90 90 45 45 45 0 0 0 -45 90 90 90 -45 -45 -45 -45</t>
  </si>
  <si>
    <t>-45 -45 -45 -45 90 0 90 90 -45 0 0 45 45 45 90 90 0 90 0 0 45 0 0 -45 45 -45 90 45 -45 -45 -45 45 -45 90 90 -45 0 90 -45 0 90 45 0 -45 -45 45 90 90 45 0 0 45 90 90 45 -45 -45 0 45 90 0 -45 90 0 -45 90 90 -45 45 -45 -45 -45 45 90 -45 45 -45 0 0 45 0 0 90 0 90 90 45 45 45 0 0 -45 90 90 0 90 -45 -45 -45 -45</t>
  </si>
  <si>
    <t>0 -45 90 45 45 0 -45 0 45 90 -45 -45 90 45 0 45 0 -45 0 45 90 45 90 90 -45 -45 90 45 0 -45 90 45 45 90 45 0 45 0 45 0 -45 90 45 45 90 -45 90 90 -45 0 0 -45 90 90 -45 90 45 45 90 -45 0 45 0 45 0 45 90 45 45 90 -45 0 45 90 -45 -45 90 90 45 90 45 0 -45 0 45 0 45 90 -45 -45 90 45 0 -45 0 45 45 90 -45 0</t>
  </si>
  <si>
    <t>0 90 -45 45 45 0 -45 0 45 -45 90 -45 45 90 0 45 0 -45 0 45 90 45 90 90 -45 -45 45 90 0 -45 90 45 45 90 0 45 45 0 45 0 90 -45 45 -45 45 90 90 -45 90 0 0 90 -45 90 90 45 -45 45 -45 90 0 45 0 45 45 0 90 45 45 90 -45 0 90 45 -45 -45 90 90 45 90 45 0 -45 0 45 0 90 45 -45 90 -45 45 0 -45 0 45 45 -45 90 0</t>
  </si>
  <si>
    <t>90 -45 -45 45 90 0 45 90 -45 -45 -45 0 -45 0 90 90 45 0 -45 90 -45 90 45 90 45 0 -45 90 90 -45 45 45 -45 -45 0 -45 -45 90 0 0 -45 0 45 45 45 0 -45 0 0 90 90 0 0 -45 0 45 45 45 0 -45 0 0 90 -45 -45 0 -45 -45 45 45 -45 90 90 -45 0 45 90 45 90 -45 90 -45 0 45 90 90 0 -45 0 -45 -45 -45 90 45 0 90 45 -45 -45 90</t>
  </si>
  <si>
    <t>-45 0 45 45 45 0 0 0 -45 90 90 90 45 90 -45 -45 -45 90 90 -45 0 0 45 90 -45 90 -45 -45 0 45 0 45 90 90 90 90 -45 0 0 0 0 -45 90 90 90 45 0 0 0 -45 -45 0 0 0 45 90 90 90 -45 0 0 0 0 -45 90 90 90 90 45 0 45 0 -45 -45 90 -45 90 45 0 0 -45 90 90 -45 -45 -45 90 45 90 90 90 -45 0 0 0 45 45 45 0 -45</t>
  </si>
  <si>
    <t>-45 45 0 45 45 0 90 90 0 90 0 -45 45 -45 -45 -45 90 90 0 90 0 -45 90 45 -45 90 -45 45 -45 0 0 90 90 45 90 90 0 0 0 0 90 -45 90 90 0 -45 0 45 0 -45 -45 0 45 0 -45 0 90 90 -45 90 0 0 0 0 90 90 45 90 90 0 0 -45 45 -45 90 -45 45 90 -45 0 90 0 90 90 -45 -45 -45 45 -45 0 90 0 90 90 0 45 45 0 45 -45</t>
  </si>
  <si>
    <t>90 -45 0 0 0 45 45 90 -45 90 45 45 45 45 0 -45 -45 90 45 45 45 45 0 -45 90 -45 90 90 90 -45 0 0 0 45 90 -45 0 0 0 0 45 90 90 90 -45 0 0 -45 0 45 45 0 -45 0 0 -45 90 90 90 45 0 0 0 0 -45 90 45 0 0 0 -45 90 90 90 -45 90 -45 0 45 45 45 45 90 -45 -45 0 45 45 45 45 90 -45 90 45 45 0 0 0 -45 90</t>
  </si>
  <si>
    <t>90 0 0 0 -45 45 45 90 -45 45 45 45 90 45 -45 45 45 45 45 -45 0 90 0 90 -45 -45 90 0 0 90 90 0 -45 45 90 0 0 0 -45 0 90 0 90 90 0 45 -45 -45 0 45 45 0 -45 -45 45 0 90 90 0 90 0 -45 0 0 0 90 45 -45 0 90 90 0 0 90 -45 -45 90 0 90 0 -45 45 45 45 45 -45 45 90 45 45 45 -45 90 45 45 -45 0 0 0 90</t>
  </si>
  <si>
    <t>0 45 90 -45 0 0 0 0 -45 90 -45 0 45 0 -45 90 90 -45 0 0 45 45 90 -45 -45 0 45 45 90 -45 -45 -45 -45 90 -45 0 -45 0 45 45 90 90 -45 0 0 0 45 90 45 90 90 45 90 45 0 0 0 -45 90 90 45 45 0 -45 0 -45 90 -45 -45 -45 -45 90 45 45 0 -45 -45 90 45 45 0 0 -45 90 90 -45 0 45 0 -45 90 -45 0 0 0 0 -45 90 45 0</t>
  </si>
  <si>
    <t>0 45 90 0 0 -45 0 0 90 -45 -45 45 0 0 90 -45 0 0 90 -45 45 45 90 -45 45 -45 45 0 -45 -45 -45 90 -45 -45 90 0 -45 0 45 45 90 90 0 -45 0 0 90 45 45 90 90 45 45 90 0 0 -45 0 90 90 45 45 0 -45 0 90 -45 -45 90 -45 -45 -45 0 45 -45 45 -45 90 45 45 -45 90 0 0 -45 90 0 0 45 -45 -45 90 0 0 -45 0 0 90 45 0</t>
  </si>
  <si>
    <t>60 30 0 30 -45 -30 -60 30 30 0 45 -45 -60 30 45 90 -45 90 -30 -30 60 90 -45 -45 45 0 -30 45 45 -60 -30 -45 -30 45 0 30 45 -60 -45 90 -60 90 30 90 30 0 45 45 0 -60 0 -60 30 -45 -30 0 0 90 60 45 45 90 0 0 45 45 0 -45 -30 -45 60 30 -60 -60 45 45 -60 -60 30 60 -45 -30 -45 0 45 45 0 0 90 45 45 60 90 0 0 -30 -45 30 -60 0 -60 0 45 45 0 30 90 30 90 -60 90 -45 -60 45 30 0 45 -30 -45 -30 -60 45 45 -30 0 45 -45 -45 90 60 -30 -30 90 -45 90 45 30 -60 -45 45 0 30 30 -60 -30 -45 30 0 30 60</t>
  </si>
  <si>
    <t>60 90 60 60 90 -60 -30 -60 -30 -30 0 -30 -30 -60 90 45 30 30 30 60 45 30 45 60 30 0 -30 -45 -60 -45 -60 -45 0 45 45 60 90 -60 -30 -60 -30 -60 -45 -45 90 90 -45 -30 0 30 0 0 0 45 60 30 0 -45 -60 -60 90 -45 -30 0 30 60 60 45 60 60 90 -60 -30 -45 -45 -45 -45 -30 -60 90 60 60 45 60 60 30 0 -30 -45 90 -60 -60 -45 0 30 60 45 0 0 0 30 0 -30 -45 90 90 -45 -45 -60 -30 -60 -30 -60 90 60 45 45 0 -45 -60 -45 -60 -45 -30 0 30 60 45 30 45 60 30 30 30 45 90 -60 -30 -30 0 -30 -30 -60 -30 -60 90 60 60 90 60</t>
  </si>
  <si>
    <t>60 -30 90 60 60 -60 -60 -30 90 -30 0 -30 30 45 30 30 60 45 90 -30 -60 -30 30 45 -45 -60 60 0 30 45 -45 45 60 -60 -45 0 -60 -30 -60 90 30 -30 -60 -45 -45 90 -30 90 0 0 0 0 -45 -60 60 45 -60 0 30 90 -45 30 -45 60 -30 0 -30 -60 -45 60 -45 45 60 60 90 90 60 60 45 -45 60 -45 -60 -30 0 -30 60 -45 30 -45 90 30 0 -60 45 60 -60 -45 0 0 0 0 90 -30 90 -45 -45 -60 -30 30 90 -60 -30 -60 0 -45 -60 60 45 -45 45 30 0 60 -60 -45 45 30 -30 -60 -30 90 45 60 30 30 45 30 -30 0 -30 90 -30 -60 -60 60 60 90 -30 60</t>
  </si>
  <si>
    <t>90 30 90 90 -45 -60 -45 30 60 90 60 -45 90 -30 90 60 0 -30 -60 30 0 30 90 -30 -60 -60 -30 90 0 -30 -45 45 90 -30 0 60 -45 -45 -30 90 -45 -30 45 90 -30 60 -45 30 -60 -30 -60 -30 45 -30 -60 0 60 0 60 0 -60 45 0 30 -30 60 60 -45 -60 45 -60 0 0 -60 -45 -45 -60 0 0 -60 45 -60 -45 60 60 -30 30 0 45 -60 0 60 0 60 0 -60 -30 45 -30 -60 -30 -60 30 -45 60 -30 90 45 -30 -45 90 -30 -45 -45 60 0 -30 90 45 -45 -30 0 90 -30 -60 -60 -30 90 30 0 30 -60 -30 0 60 90 -30 90 -45 60 90 60 30 -45 -60 -45 90 90 30 90</t>
  </si>
  <si>
    <t>-60 60 0 45 30 -30 90 -45 -60 -60 -60 90 -45 0 -45 -45 90 30 60 -45 -60 60 45 -45 -45 90 45 -45 0 30 0 60 -45 60 30 60 -60 90 -60 30 60 -45 45 60 90 45 -60 0 -30 -30 -30 60 90 0 -60 -30 45 -30 30 -60 60 90 30 60 -45 60 -60 60 45 60 -60 30 -30 60 -30 -30 60 -30 30 -60 60 45 60 -60 60 -45 60 30 90 60 -60 30 -30 45 -30 -60 0 90 60 -30 -30 -30 0 -60 45 90 60 45 -45 60 30 -60 90 -60 60 30 60 -45 60 0 30 0 -45 45 90 -45 -45 45 60 -60 -45 60 30 90 -45 -45 0 -45 90 -60 -60 -60 -45 90 -30 30 45 0 60 -60</t>
  </si>
  <si>
    <t>30 30 0 -45 -30 -45 90 -45 -30 0 -30 0 30 60 90 90 45 30 30 60 30 45 90 -45 -30 -60 -60 -45 0 30 60 60 90 45 0 0 0 -45 -60 -30 0 0 45 60 30 30 45 0 -45 -60 -60 -45 -45 -30 -30 -60 90 60 30 30 30 45 30 30 30 45 90 -60 -30 -30 -60 90 45 30 60 60 30 45 90 -60 -30 -30 -60 90 45 30 30 30 45 30 30 30 60 90 -60 -30 -30 -45 -45 -60 -60 -45 0 45 30 30 60 45 0 0 -30 -60 -45 0 0 0 45 90 60 60 30 0 -45 -60 -60 -30 -45 90 45 30 60 30 30 45 90 90 60 30 0 -30 0 -30 -45 90 -45 -30 -45 0 30 30</t>
  </si>
  <si>
    <t>30 -45 -30 -45 90 -30 30 0 0 -30 0 30 -45 -30 60 90 30 30 90 45 60 30 90 45 -45 30 -60 45 60 -60 0 0 -45 0 -45 60 90 0 -30 -60 0 0 60 -45 0 -60 45 -60 -45 30 30 45 -45 90 30 30 30 60 -30 90 -30 45 -60 30 -60 30 45 30 45 -60 -30 -30 90 30 60 60 30 90 -30 -30 -60 45 30 45 30 -60 30 -60 45 -30 90 -30 60 30 30 30 90 -45 45 30 30 -45 -60 45 -60 0 -45 60 0 0 -60 -30 0 90 60 -45 0 -45 0 0 -60 60 45 -60 30 -45 45 90 30 60 45 90 30 30 90 60 -30 -45 30 0 -30 0 0 30 -30 90 -45 -30 -45 30</t>
  </si>
  <si>
    <t>-60 -60 90 30 60 90 45 -60 60 90 -45 -60 -60 -30 90 -60 60 30 0 60 90 -30 45 -45 -30 90 60 -60 30 -45 30 -30 30 90 0 45 0 60 -45 0 -60 -30 -60 -30 30 0 0 90 -60 -45 0 -45 -45 90 -30 45 0 -30 0 -60 0 0 45 -45 -30 -60 0 -45 -45 -45 45 90 60 -45 -60 -60 -45 60 90 45 -45 -45 -45 0 -60 -30 -45 45 0 0 -60 0 -30 0 45 -30 90 -45 -45 0 -45 -60 90 0 0 30 -30 -60 -30 -60 0 -45 60 0 45 0 90 30 -30 30 -45 30 -60 60 90 -30 -45 45 -30 90 60 0 30 60 -60 90 -30 -60 -60 -45 90 60 -60 45 90 60 30 90 -60 -60</t>
  </si>
  <si>
    <t>60 30 60 -45 0 45 -60 0 30 30 -45 0 -45 45 -60 -60 -30 45 -30 0 -45 90 45 90 -60 -45 90 90 30 -45 0 -30 60 30 0 30 30 90 60 0 -30 30 90 -30 -45 30 90 -60 90 45 -45 0 -30 60 0 -60 -60 -60 60 0 90 45 -60 90 -30 60 90 90 0 30 30 -45 -30 -45 -30 -30 -45 -30 -45 30 30 0 90 90 60 -30 90 -60 45 90 0 60 -60 -60 -60 0 60 -30 0 -45 45 90 -60 90 30 -45 -30 90 30 -30 0 60 90 30 30 0 30 60 -30 0 -45 30 90 90 -45 -60 90 45 90 -45 0 -30 45 -30 -60 -60 45 -45 0 -45 30 30 0 -60 45 0 -45 60 30 60</t>
  </si>
  <si>
    <t>-45 0 0 90 90 90 45 60 90 45 0 -60 90 60 90 60 0 -30 45 -45 0 -30 -30 60 0 -45 -30 90 90 -30 90 -30 45 90 90 60 30 -60 60 -30 -30 90 -60 30 -45 -60 -45 60 0 60 90 60 -60 90 0 90 45 0 90 -30 45 -30 30 30 0 45 -45 30 45 45 -45 90 -30 60 60 60 60 -30 90 -45 45 45 30 -45 45 0 30 30 -30 45 -30 90 0 45 90 0 90 -60 60 90 60 0 60 -45 -60 -45 30 -60 90 -30 -30 60 -60 30 60 90 90 45 -30 90 -30 90 90 -30 -45 0 60 -30 -30 0 -45 45 -30 0 60 90 60 90 -60 0 45 90 60 45 90 90 90 0 0 -45</t>
  </si>
  <si>
    <t>0 -30 -45 -60 45 -60 -30 -30 90 45 90 90 60 90 -45 45 -30 45 90 -60 45 45 -45 30 -30 -30 30 60 0 90 -30 45 60 30 -45 -30 -60 -60 90 60 60 90 60 -30 60 -45 90 -30 45 -60 -45 45 -30 60 30 45 -30 -45 0 30 60 -60 0 -30 -45 30 -45 -45 -45 0 30 45 30 90 -60 -60 90 30 45 30 0 -45 -45 -45 30 -45 -30 0 -60 60 30 0 -45 -30 45 30 60 -30 45 -45 -60 45 -30 90 -45 60 -30 60 90 60 60 90 -60 -60 -30 -45 30 60 45 -30 90 0 60 30 -30 -30 30 -45 45 45 -60 90 45 -30 45 -45 90 60 90 90 45 90 -30 -30 -60 45 -60 -45 -30 0</t>
  </si>
  <si>
    <t>60 45 -30 30 -30 60 -60 -60 -45 0 -30 0 60 -45 60 30 -30 0 -30 -30 60 45 30 -45 45 -30 -30 -45 30 30 30 45 30 45 45 60 30 -60 45 -60 -60 60 -30 0 30 60 -30 -30 -45 60 -30 -60 -60 -60 45 90 45 45 30 30 45 -30 60 -30 45 45 60 -30 45 -30 -45 60 -45 -30 30 30 -30 -45 60 -45 -30 45 -30 60 45 45 -30 60 -30 45 30 30 45 45 90 45 -60 -60 -60 -30 60 -45 -30 -30 60 30 0 -30 60 -60 -60 45 -60 30 60 45 45 30 45 30 30 30 -45 -30 -30 45 -45 30 45 60 -30 -30 0 -30 30 60 -45 60 0 -30 0 -45 -60 -60 60 -30 30 -30 45 60</t>
  </si>
  <si>
    <t>0 60 45 45 90 30 -30 -60 30 45 -60 45 -45 45 -30 30 0 90 0 0 60 90 30 45 0 -30 60 -45 -60 -60 90 60 0 -45 45 45 45 -45 -45 -60 45 0 -60 90 30 -30 30 90 -30 45 -30 60 0 60 0 -30 0 0 90 -60 30 30 45 60 45 -60 90 90 30 60 30 -45 0 30 -45 -45 30 0 -45 30 60 30 90 90 -60 45 60 45 30 30 -60 90 0 0 -30 0 60 0 60 -30 45 -30 90 30 -30 30 90 -60 0 45 -60 -45 -45 45 45 45 -45 0 60 90 -60 -60 -45 60 -30 0 45 30 90 60 0 0 90 0 30 -30 45 -45 45 -60 45 30 -60 -30 30 90 45 45 60 0</t>
  </si>
  <si>
    <t>90 -30 90 45 -45 -30 60 60 45 45 30 -60 90 60 -45 60 90 45 -60 60 30 0 -30 30 -30 90 0 90 0 -60 -45 -45 90 0 -60 60 90 -30 -60 60 90 90 90 60 90 -45 30 45 0 -30 -45 -45 90 90 45 60 60 -30 -30 -45 0 -45 30 -60 -60 90 60 45 -60 45 -45 0 -60 60 -60 -60 60 -60 0 -45 45 -60 45 60 90 -60 -60 30 -45 0 -45 -30 -30 60 60 45 90 90 -45 -45 -30 0 45 30 -45 90 60 90 90 90 60 -60 -30 90 60 -60 0 90 -45 -45 -60 0 90 0 90 -30 30 -30 0 30 60 -60 45 90 60 -45 60 90 -60 30 45 45 60 60 -30 -45 45 90 -30 90</t>
  </si>
  <si>
    <t>0 0 90 30 90 -60 90 -30 90 -30 0 45 45 -45 0 45 -30 30 0 60 30 -30 45 60 60 -45 -45 -60 -30 -45 0 45 90 0 -45 30 -30 -45 -45 -45 -30 0 45 60 -45 45 -45 -60 60 -30 45 -60 30 -30 -45 60 -60 30 -45 90 45 45 -30 0 90 -30 -60 30 30 0 60 30 0 90 -30 -30 90 0 30 60 0 30 30 -60 -30 90 0 -30 45 45 90 -45 30 -60 60 -45 -30 30 -60 45 -30 60 -60 -45 45 -45 60 45 0 -30 -45 -45 -45 -30 30 -45 0 90 45 0 -45 -30 -60 -45 -45 60 60 45 -30 30 60 0 30 -30 45 0 -45 45 45 0 -30 90 -30 90 -60 90 30 90 0 0</t>
  </si>
  <si>
    <t>90 -60 -30 -45 -30 -60 -45 0 45 30 30 0 -45 -45 -30 -60 90 -60 -30 -30 -60 -45 -45 -30 -60 -30 0 30 60 45 60 30 30 60 45 60 45 45 0 0 -30 -45 90 -60 -30 0 30 60 90 90 -45 -30 -60 -45 -30 -60 -45 -60 -60 90 60 30 45 45 0 30 60 45 45 45 90 -60 -60 -30 -45 -45 -30 -60 -60 90 45 45 45 60 30 0 45 45 30 60 90 -60 -60 -45 -60 -30 -45 -60 -30 -45 90 90 60 30 0 -30 -60 90 -45 -30 0 0 45 45 60 45 60 30 30 60 45 60 30 0 -30 -60 -30 -45 -45 -60 -30 -30 -60 90 -60 -30 -45 -45 0 30 30 45 0 -45 -60 -30 -45 -30 -60 90</t>
  </si>
  <si>
    <t>90 -60 -30 45 -45 -30 30 -60 0 -45 30 -45 -45 0 -30 90 -60 -30 -60 -30 60 -60 -45 -45 30 -30 45 -60 60 30 30 60 -30 45 60 45 0 45 0 90 0 -30 -45 -30 -60 90 0 60 30 90 -45 -30 60 -60 30 -45 -30 45 -60 -45 45 -60 -60 0 90 60 30 -60 45 -60 45 45 -30 -45 90 90 -45 -30 45 45 -60 45 -60 30 60 90 0 -60 -60 45 -45 -60 45 -30 -45 30 -60 60 -30 -45 90 30 60 0 90 -60 -30 -45 -30 0 90 0 45 0 45 60 45 -30 60 30 30 60 -60 45 -30 30 -45 -45 -60 60 -30 -60 -30 -60 90 -30 0 -45 -45 30 -45 0 -60 30 -30 -45 45 -30 -60 90</t>
  </si>
  <si>
    <t>60 -45 45 90 0 45 60 30 -60 -30 45 60 -30 60 45 30 -30 -60 60 -45 -30 45 45 90 45 60 90 90 90 -45 45 -60 -45 30 0 -30 -45 -45 -60 60 -30 -60 0 30 0 -45 60 45 -30 30 -60 30 -30 60 45 60 -30 90 -30 45 45 60 60 -60 -45 -60 -45 -30 60 45 -30 45 0 -45 45 45 -45 0 45 -30 45 60 -30 -45 -60 -45 -60 60 60 45 45 -30 90 -30 60 45 60 -30 30 -60 30 -30 45 60 -45 0 30 0 -60 -30 60 -60 -45 -45 -30 0 30 -45 -60 45 -45 90 90 90 60 45 90 45 45 -30 -45 60 -60 -30 30 45 60 -30 60 45 -30 -60 30 60 45 0 90 45 -45 60</t>
  </si>
  <si>
    <t>-45 90 -45 0 30 0 -30 -45 -45 90 -60 -45 0 30 45 90 90 45 30 0 30 60 90 -45 -30 -30 -45 90 60 60 60 30 60 30 0 0 -30 -60 -30 0 30 45 60 30 30 45 90 -60 -45 -60 -60 -30 -60 -45 0 30 60 45 30 45 60 30 60 60 60 30 30 0 -30 -30 -30 -45 -30 -45 90 90 -45 -30 -45 -30 -30 -30 0 30 30 60 60 60 30 60 45 30 45 60 30 0 -45 -60 -30 -60 -60 -45 -60 90 45 30 30 60 45 30 0 -30 -60 -30 0 0 30 60 30 60 60 60 90 -45 -30 -30 -45 90 60 30 0 30 45 90 90 45 30 0 -45 -60 90 -45 -45 -30 0 30 0 -45 90 -45</t>
  </si>
  <si>
    <t>-45 90 30 -45 0 -30 -45 0 30 -45 90 -60 -45 0 90 45 30 90 0 45 30 -45 -30 60 -30 90 60 60 60 90 30 -45 -60 60 0 0 30 -30 -30 30 45 0 60 30 -60 -45 30 90 -60 45 60 30 -60 -30 -60 0 -45 45 30 45 60 30 -30 60 60 60 -30 -30 30 -45 -30 -45 30 0 90 90 0 30 -45 -30 -45 30 -30 -30 60 60 60 -30 30 60 45 30 45 -45 0 -60 -30 -60 30 60 45 -60 90 30 -45 -60 30 60 0 45 30 -30 -30 30 0 0 60 -60 -45 30 90 60 60 60 90 -30 60 -30 -45 30 45 0 90 30 45 90 0 -45 -60 90 -45 30 0 -45 -30 0 -45 30 90 -45</t>
  </si>
  <si>
    <t>-30 -60 -30 -30 -30 0 45 60 30 45 60 45 0 -45 -30 0 0 -30 0 -45 -45 -60 -30 0 30 60 90 90 45 0 0 30 60 90 -45 -60 -45 0 0 30 60 45 0 -45 -60 90 60 60 60 45 45 90 60 30 30 0 -30 -60 -30 -45 -60 -30 -45 90 60 60 90 90 90 -60 90 -45 90 60 30 30 60 90 -45 90 -60 90 90 90 60 60 90 -45 -30 -60 -45 -30 -60 -30 0 30 30 60 90 45 45 60 60 60 90 -60 -45 0 45 60 30 0 0 -45 -60 -45 90 60 30 0 0 45 90 90 60 30 0 -30 -60 -45 -45 0 -30 0 0 -30 -45 0 45 60 45 30 60 45 0 -30 -30 -30 -60 -30</t>
  </si>
  <si>
    <t>-30 45 60 30 45 -60 -30 -30 -30 0 60 0 -45 -30 0 0 45 -30 0 -45 30 -45 -60 60 0 -30 0 0 90 30 90 45 90 -45 60 -60 0 -45 0 60 30 45 0 -60 60 -45 60 90 60 45 45 90 30 60 30 -30 -60 0 -30 60 -45 -60 -30 90 60 90 90 90 -45 -60 90 60 90 -45 30 30 -45 90 60 90 -60 -45 90 90 90 60 90 -30 -60 -45 60 -30 0 -60 -30 30 60 30 90 45 45 60 90 60 -45 60 -60 0 45 30 60 0 -45 0 -60 60 -45 90 45 90 30 90 0 0 -30 0 60 -60 -45 30 -45 0 -30 45 0 0 -30 -45 0 60 0 -30 -30 -30 -60 45 30 60 45 -30</t>
  </si>
  <si>
    <t>-45 90 45 0 -45 -45 0 -45 -60 -30 0 30 60 60 30 0 45 45 30 30 60 90 -60 -45 -30 -60 -45 0 -45 90 -60 90 45 30 60 45 30 45 0 -30 -30 -30 0 -45 -30 -30 -45 -30 -30 0 30 60 60 60 30 60 60 30 0 -30 -45 90 90 -45 -30 -30 -30 0 30 30 45 90 -45 -30 -60 -60 -30 -45 90 45 30 30 0 -30 -30 -30 -45 90 90 -45 -30 0 30 60 60 30 60 60 60 30 0 -30 -30 -45 -30 -30 -45 0 -30 -30 -30 0 45 30 45 60 30 45 90 -60 90 -45 0 -45 -60 -30 -45 -60 90 60 30 30 45 45 0 30 60 60 30 0 -30 -60 -45 0 -45 -45 0 45 90 -45</t>
  </si>
  <si>
    <t>-45 90 45 -45 -45 0 60 0 -45 30 -60 60 0 30 0 -30 45 -60 45 -45 -30 30 30 60 -60 -45 0 90 90 -60 -45 90 45 30 60 45 30 -30 -30 -30 45 0 0 -45 30 -30 60 60 -30 -45 60 30 -30 -30 60 0 0 -30 -45 60 30 90 90 -45 -30 -30 -30 0 30 -30 -45 30 90 -60 45 45 -60 90 30 -45 -30 30 0 -30 -30 -30 -45 90 90 30 60 -45 -30 0 0 60 -30 -30 30 60 -45 -30 60 60 -30 30 -45 0 0 45 -30 -30 -30 30 45 60 30 45 90 -45 -60 90 90 0 -45 -60 60 30 30 -30 -45 45 -60 45 -30 0 30 0 60 -60 30 -45 0 60 0 -45 -45 45 90 -45</t>
  </si>
  <si>
    <t>-45 60 0 -30 -60 -45 0 90 60 -30 -45 0 45 45 -45 -60 45 90 90 -30 0 -60 -60 60 45 60 -30 90 0 45 -30 90 -45 0 60 0 -60 -60 60 90 30 60 -45 45 90 90 90 -45 -45 30 45 45 -30 60 -60 60 0 -60 45 45 60 45 30 -60 90 30 90 90 -30 90 30 0 30 60 45 45 60 30 0 30 90 -30 90 90 30 90 -60 30 45 60 45 45 -60 0 60 -60 60 -30 45 45 30 -45 -45 90 90 90 45 -45 60 30 90 60 -60 -60 0 60 0 -45 90 -30 45 0 90 -30 60 45 60 -60 -60 0 -30 90 90 45 -60 -45 45 45 0 -45 -30 60 90 0 -45 -60 -30 0 60 -45</t>
  </si>
  <si>
    <t>60 90 -60 -45 0 0 -45 90 -60 90 90 45 30 60 30 30 45 60 90 -60 -30 -30 -30 -30 -45 -30 -60 -45 -60 -30 -30 0 30 60 60 45 45 60 60 60 90 -60 -60 -60 -30 -60 -60 -30 0 0 0 0 -30 -60 -45 -60 -45 0 30 60 30 45 60 45 90 -60 -60 -45 -60 -60 -45 90 45 30 45 45 30 45 90 -45 -60 -60 -45 -60 -60 90 45 60 45 30 60 30 0 -45 -60 -45 -60 -30 0 0 0 0 -30 -60 -60 -30 -60 -60 -60 90 60 60 60 45 45 60 60 30 0 -30 -30 -60 -45 -60 -30 -45 -30 -30 -30 -30 -60 90 60 45 30 30 60 30 45 90 90 -60 90 -45 0 0 -45 -60 90 60</t>
  </si>
  <si>
    <t>60 -60 90 0 0 -45 90 -60 -45 30 90 90 -30 45 60 -30 30 -60 30 45 60 90 -30 -30 60 60 -30 -45 30 -60 -45 45 -60 -30 -30 0 -60 -60 -60 -30 -60 45 60 60 60 0 0 90 -60 -30 -60 0 0 -30 -45 -60 0 -45 30 -60 60 30 -60 45 -45 60 45 -60 -60 90 30 45 90 -45 45 45 -45 90 45 30 90 -60 -60 45 60 -45 45 -60 30 60 -60 30 -45 0 -60 -45 -30 0 0 -60 -30 -60 90 0 0 60 60 60 45 -60 -30 -60 -60 -60 0 -30 -30 -60 45 -45 -60 30 -45 -30 60 60 -30 -30 90 60 45 30 -60 30 -30 60 45 -30 90 90 30 -45 -60 90 -45 0 0 90 -60 60</t>
  </si>
  <si>
    <t>-30 0 45 60 60 60 45 60 30 60 90 -60 -60 -60 90 60 45 90 -45 -30 -30 -45 90 60 30 60 30 45 30 30 30 30 60 90 90 -60 -30 -45 -45 -60 -30 0 30 60 90 -45 0 30 45 90 90 90 45 30 30 0 -30 -30 -45 90 -45 -30 0 45 30 0 -45 90 -60 -60 -60 -45 0 30 60 60 30 0 -45 -60 -60 -60 90 -45 0 30 45 0 -30 -45 90 -45 -30 -30 0 30 30 45 90 90 90 45 30 0 -45 90 60 30 0 -30 -60 -45 -45 -30 -60 90 90 60 30 30 30 30 45 30 60 30 60 90 -45 -30 -30 -45 90 45 60 90 -60 -60 -60 90 60 30 60 45 60 60 60 45 0 -30</t>
  </si>
  <si>
    <t>-30 60 0 60 -60 45 60 45 -60 60 -60 30 90 60 60 90 45 -30 90 -45 30 60 -30 60 30 45 30 -45 90 90 30 30 90 -60 -30 -45 -45 30 -60 60 30 -30 0 60 -45 90 0 90 30 90 45 90 -30 45 -30 30 90 -45 30 0 -45 45 -30 0 30 -45 0 90 0 -60 -60 -60 60 -45 30 30 -45 60 -60 -60 -60 0 90 0 -45 30 0 -30 45 -45 0 30 -45 90 30 -30 45 -30 90 45 90 30 90 0 90 -45 60 0 -30 30 60 -60 30 -45 -45 -30 -60 90 30 30 90 90 -45 30 45 30 60 -30 60 30 -45 90 -30 45 90 60 60 90 30 -60 60 -60 45 60 45 -60 60 0 60 -30</t>
  </si>
  <si>
    <t>-45 -45 90 45 90 -60 -30 0 0 -45 90 45 30 45 90 90 45 90 90 -45 -30 -45 -45 90 60 30 30 60 45 45 60 30 30 60 90 -45 -60 -30 0 45 30 30 0 45 60 30 60 90 -60 -60 -45 0 -30 -60 -60 -45 0 45 45 30 30 30 45 60 60 90 -45 -30 0 30 45 0 0 -30 -60 -60 -30 0 0 45 30 0 -30 -45 90 60 60 45 30 30 30 45 45 0 -45 -60 -60 -30 0 -45 -60 -60 90 60 30 60 45 0 30 30 45 0 -30 -60 -45 90 60 30 30 60 45 45 60 30 30 60 90 -45 -45 -30 -45 90 90 45 90 90 45 30 45 90 -45 0 0 -30 -60 90 45 90 -45 -45</t>
  </si>
  <si>
    <t>-45 -45 90 45 -30 90 0 -60 0 -45 30 90 45 90 90 -30 45 45 90 90 -45 60 30 -45 30 -45 60 90 45 45 60 30 -45 -60 30 60 90 0 45 30 -30 -60 -60 30 0 60 45 -45 30 60 0 -60 -30 90 -60 45 0 45 30 30 30 -45 45 -30 60 60 0 90 30 -45 -60 45 0 -30 0 0 -30 0 45 -60 -45 30 90 0 60 60 -30 45 -45 30 30 30 45 0 45 -60 90 -30 -60 0 60 30 -45 45 60 0 30 -60 -60 -30 30 45 0 90 60 30 -60 -45 30 60 45 45 90 60 -45 30 -45 30 60 -45 90 90 45 45 -30 90 90 45 90 30 -45 0 -60 0 90 -30 45 90 -45 -45</t>
  </si>
  <si>
    <t>-60 45 -45 -30 0 -30 -45 -30 -60 -30 45 60 -45 60 -60 -60 -60 0 0 30 90 -45 30 45 -60 0 -45 30 -30 90 45 30 30 0 90 -30 -45 -60 60 90 0 -60 30 60 60 -30 30 60 -45 90 45 45 -30 60 -30 45 30 0 45 90 0 -45 45 60 90 60 -60 0 60 0 0 30 60 60 -30 -30 60 60 30 0 0 60 0 -60 60 90 60 45 -45 0 90 45 0 30 45 -30 60 -30 45 45 90 -45 60 30 -30 60 60 30 -60 0 90 60 -60 -45 -30 90 0 30 30 45 90 -30 30 -45 0 -60 45 30 -45 90 30 0 0 -60 -60 -60 60 -45 60 45 -30 -60 -30 -45 -30 0 -30 -45 45 -60</t>
  </si>
  <si>
    <t>-60 -45 90 45 45 30 45 0 -45 -30 -45 -30 -30 -60 -30 0 30 60 90 60 30 60 45 90 -45 -60 -45 -30 0 30 60 45 30 45 45 45 30 0 -45 -45 -45 90 45 45 0 30 60 30 0 -30 -45 -30 -30 -30 0 30 30 45 60 45 45 90 90 -60 -30 -45 90 45 30 30 30 0 -45 90 60 60 90 -45 0 30 30 30 45 90 -45 -30 -60 90 90 45 45 60 45 30 30 0 -30 -30 -30 -45 -30 0 30 60 30 0 45 45 90 -45 -45 -45 0 30 45 45 45 30 45 60 30 0 -30 -45 -60 -45 90 45 60 30 60 90 60 30 0 -30 -60 -30 -30 -45 -30 -45 0 45 30 45 45 90 -45 -60</t>
  </si>
  <si>
    <t>-60 45 45 30 45 -45 90 0 -45 -30 -45 -30 60 -30 -60 -30 30 90 30 60 60 0 45 -45 90 60 -60 30 45 30 -45 -30 45 45 0 -45 45 -45 30 0 45 -45 90 45 0 60 30 0 -30 30 30 30 -45 45 -30 60 -30 45 -30 0 45 90 30 30 90 -30 30 -60 90 45 -45 0 60 -45 90 90 -45 60 0 -45 45 90 -60 30 -30 90 30 30 90 45 0 -30 45 -30 60 -30 45 -45 30 30 30 -30 0 30 60 0 45 90 -45 45 0 30 -45 45 -45 0 45 45 -30 -45 30 45 30 -60 60 90 -45 45 0 60 60 30 90 30 -30 -60 -30 60 -30 -45 -30 -45 0 90 -45 45 30 45 45 -60</t>
  </si>
  <si>
    <t>-45 -60 -60 90 45 30 0 -30 -30 -30 -30 -60 -45 -30 -45 -45 -45 -60 -60 -30 -30 0 30 45 60 90 60 60 45 0 -30 0 -45 90 45 30 45 90 -45 -30 -60 90 90 90 45 0 45 30 30 60 30 30 0 -30 -60 -60 -30 -45 90 90 90 90 45 30 30 45 90 45 45 0 -30 -30 0 30 30 30 30 0 -30 -30 0 45 45 90 45 30 30 45 90 90 90 90 -45 -30 -60 -60 -30 0 30 30 60 30 30 45 0 45 90 90 90 -60 -30 -45 90 45 30 45 90 -45 0 -30 0 45 60 60 90 60 45 30 0 -30 -30 -60 -60 -45 -45 -45 -30 -45 -60 -30 -30 -30 -30 0 30 45 90 -60 -60 -45</t>
  </si>
  <si>
    <t>-45 -60 -60 90 -30 -30 -30 30 45 0 -30 -60 -45 30 -30 -45 -45 -45 -60 45 60 -60 -30 90 60 -30 60 0 -30 0 0 45 90 -45 30 -30 45 -45 90 90 -60 45 90 90 45 0 45 30 -30 -60 30 60 30 -60 -30 -45 30 90 90 90 90 0 -30 30 90 30 -30 45 45 45 45 0 0 30 30 30 30 0 0 45 45 45 45 -30 30 90 30 -30 0 90 90 90 90 30 -45 -30 -60 30 60 30 -60 -30 30 45 0 45 90 90 45 -60 90 90 -45 45 -30 30 -45 90 45 0 0 -30 0 60 -30 60 90 -30 -60 60 45 -60 -45 -45 -45 -30 30 -45 -60 -30 0 45 30 -30 -30 -30 90 -60 -60 -45</t>
  </si>
  <si>
    <t>-45 30 60 -30 -45 60 90 0 0 0 -30 -30 60 -45 60 30 0 60 -60 60 45 90 30 -45 -60 -30 60 60 90 60 45 -30 60 -30 0 0 0 0 -60 0 0 -60 0 -45 -30 90 -60 30 45 30 30 30 -30 90 0 -60 60 0 -60 -30 60 30 -60 30 -30 45 30 60 30 -30 -60 0 45 0 30 30 0 45 0 -60 -30 30 60 30 45 -30 30 -60 30 60 -30 -60 0 60 -60 0 90 -30 30 30 30 45 30 -60 90 -30 -45 0 -60 0 0 -60 0 0 0 0 -30 60 -30 45 60 90 60 60 -30 -60 -45 30 90 45 60 -60 60 0 30 60 -45 60 -30 -30 0 0 0 90 60 -45 -30 60 30 -45</t>
  </si>
  <si>
    <t>60 30 30 60 30 30 45 30 0 -45 -60 -60 -60 90 -45 -45 90 -45 0 0 30 0 30 0 0 -30 -45 90 90 60 30 30 0 -30 -45 -45 -45 -45 0 45 30 45 90 -45 0 0 30 60 60 60 90 -45 -45 0 -45 -30 -60 -60 -30 -45 -30 -45 -45 90 60 60 30 60 45 45 30 60 30 0 -30 -30 0 30 60 30 45 45 60 30 60 60 90 -45 -45 -30 -45 -30 -60 -60 -30 -45 0 -45 -45 90 60 60 60 30 0 0 -45 90 45 30 45 0 -45 -45 -45 -45 -30 0 30 30 60 90 90 -45 -30 0 0 30 0 30 0 0 -45 90 -45 -45 90 -60 -60 -60 -45 0 30 45 30 30 60 30 30 60</t>
  </si>
  <si>
    <t>60 30 -45 30 -60 60 30 -60 30 -60 45 30 90 -45 -45 90 -45 0 0 0 30 0 30 0 0 -30 90 90 -45 60 30 -30 -45 30 -45 -45 0 45 30 -45 0 45 90 0 0 -45 30 60 60 60 -45 90 60 -45 0 60 -45 30 -30 -60 60 45 -60 -30 45 -45 30 -30 60 -45 -45 90 30 0 -30 -30 0 30 90 -45 -45 60 -30 30 -45 45 -30 -60 45 60 -60 -30 30 -45 60 0 -45 60 90 -45 60 60 60 30 -45 0 0 90 45 0 -45 30 45 0 -45 -45 30 -45 -30 30 60 -45 90 90 -30 0 0 30 0 30 0 0 0 -45 90 -45 -45 90 30 45 -60 30 -60 30 60 -60 30 -45 30 60</t>
  </si>
  <si>
    <t>-30 -60 90 60 60 90 90 45 45 60 45 0 0 30 60 45 0 -30 -60 -60 -30 -45 -45 90 60 45 45 0 -30 -60 -60 -60 -30 -45 -30 -60 -30 0 45 90 -45 0 30 60 60 30 45 0 -30 -60 -30 0 45 0 45 45 60 60 60 90 -45 0 -45 -60 -30 -45 0 45 30 0 0 -30 -60 -60 -30 -30 -60 -60 -30 0 0 30 45 0 -45 -30 -60 -45 0 -45 90 60 60 60 45 45 0 45 0 -30 -60 -30 0 45 30 60 60 30 0 -45 90 45 0 -30 -60 -30 -45 -30 -60 -60 -60 -30 0 45 45 60 90 -45 -45 -30 -60 -60 -30 0 45 60 30 0 0 45 60 45 45 90 90 60 60 90 -60 -30</t>
  </si>
  <si>
    <t>-30 60 90 60 -60 90 90 45 45 60 0 0 45 30 60 -60 -30 -60 -30 -45 -45 45 0 60 45 90 -60 -60 45 0 -60 -30 -30 45 -45 -30 -60 -30 90 30 0 -45 60 60 30 45 0 -60 -30 0 45 -30 0 0 45 45 60 60 -45 0 60 -45 90 45 -60 -30 30 -45 0 -60 -60 0 0 -30 -30 -30 -30 0 0 -60 -60 0 -45 30 -30 -60 45 90 -45 60 0 -45 60 60 45 45 0 0 -30 45 0 -30 -60 0 45 30 60 60 -45 0 30 90 -30 -60 -30 -45 45 -30 -30 -60 0 45 -60 -60 90 45 60 0 45 -45 -45 -30 -60 -30 -60 60 30 45 0 0 60 45 45 90 90 -60 60 90 60 -30</t>
  </si>
  <si>
    <t>-60 -60 90 60 30 0 -45 -60 -45 -30 -60 90 45 45 60 30 0 0 -30 -30 -60 -60 -45 0 30 60 60 30 0 45 60 30 30 30 60 45 30 60 30 60 60 30 0 -45 -45 -45 -30 -45 -30 -45 -60 -60 90 90 -60 -30 0 30 30 30 0 -30 -30 -30 -60 90 60 90 90 90 45 60 90 45 0 0 45 90 60 45 90 90 90 60 90 -60 -30 -30 -30 0 30 30 30 0 -30 -60 90 90 -60 -60 -45 -30 -45 -30 -45 -45 -45 0 30 60 60 30 60 30 45 60 30 30 30 60 45 0 30 60 60 30 0 -45 -60 -60 -30 -30 0 0 30 60 45 45 90 -60 -30 -45 -60 -45 0 30 60 90 -60 -60</t>
  </si>
  <si>
    <t>-60 -60 90 0 60 -45 30 45 -60 45 60 -45 -30 -60 0 0 90 -30 -30 -60 30 0 30 60 0 -60 60 30 45 60 30 -45 -45 -45 30 30 60 -45 45 -30 30 60 -45 30 60 -30 -45 60 -60 0 -60 0 30 90 30 30 -30 30 90 -30 -60 0 90 60 90 -30 -30 90 -60 90 45 60 90 0 45 45 0 90 60 45 90 -60 90 -30 -30 90 60 90 0 -60 -30 90 30 -30 30 30 90 30 0 -60 0 -60 60 -45 -30 60 30 -45 60 30 -30 45 -45 60 30 30 -45 -45 -45 30 60 45 30 60 -60 0 60 30 0 30 -60 -30 -30 90 0 0 -60 -30 -45 60 45 -60 45 30 -45 60 0 90 -60 -60</t>
  </si>
  <si>
    <t>-30 -30 30 0 60 60 45 -45 30 -45 0 -45 30 60 60 -60 -30 0 -45 90 90 45 90 -60 -45 -30 -30 -60 -60 90 45 -60 -45 45 0 0 60 -45 60 -45 30 -30 60 45 60 30 90 30 -30 -30 45 0 60 45 -60 -60 90 60 -30 -30 60 90 -30 30 -30 -45 -60 45 60 30 0 30 -45 -30 45 45 -30 -45 30 0 30 60 45 -60 -45 -30 30 -30 90 60 -30 -30 60 90 -60 -60 45 60 0 45 -30 -30 30 90 30 60 45 60 -30 30 -45 60 -45 60 0 0 45 -45 -60 45 90 -60 -60 -30 -30 -45 -60 90 45 90 90 -45 0 -30 -60 60 60 30 -45 0 -45 30 -45 45 60 60 0 30 -30 -30</t>
  </si>
  <si>
    <t>60 30 -30 60 -60 30 -60 -45 -45 -30 45 -30 60 90 -60 45 -60 45 -45 0 -60 60 60 0 30 30 -30 -60 -60 90 90 30 90 -30 -60 60 0 30 90 0 45 45 90 30 0 0 30 30 0 30 30 -45 30 -45 0 0 -45 0 30 90 30 60 90 0 30 90 30 -30 45 60 -60 -45 45 30 45 45 30 45 -45 -60 60 45 -30 30 90 30 0 90 60 30 90 30 0 -45 0 0 -45 30 -45 30 30 0 30 30 0 0 30 90 45 45 0 90 30 0 60 -60 -30 90 30 90 90 -60 -60 -30 30 30 0 60 60 -60 0 -45 45 -60 45 -60 90 60 -30 45 -30 -45 -45 -60 30 -60 60 -30 30 60</t>
  </si>
  <si>
    <t>45 30 60 90 -60 -30 -30 0 30 30 45 60 45 30 60 30 0 -30 -30 -60 -30 -45 -60 -30 -45 0 30 45 60 60 45 30 60 60 45 0 -30 -60 -45 0 30 30 60 60 90 -60 -60 -45 -30 -30 -30 -30 -60 90 60 30 60 45 30 60 45 60 30 30 60 90 -45 -30 -60 -30 -60 -45 0 45 30 30 45 0 -45 -60 -30 -60 -30 -45 90 60 30 30 60 45 60 30 45 60 30 60 90 -60 -30 -30 -30 -30 -45 -60 -60 90 60 60 30 30 0 -45 -60 -30 0 45 60 60 30 45 60 60 45 30 0 -45 -30 -60 -45 -30 -60 -30 -30 0 30 60 30 45 60 45 30 30 0 -30 -30 -60 90 60 30 45</t>
  </si>
  <si>
    <t>45 30 60 -30 90 -60 -30 0 30 30 45 60 -30 -30 -60 45 30 60 -30 30 -45 0 -60 30 45 -30 -45 0 60 60 45 30 60 -30 -60 0 0 60 45 30 30 -45 -60 60 60 -60 -45 -30 90 -30 60 -30 30 60 90 -30 45 30 60 -60 45 60 -45 30 -30 -60 90 30 60 -30 45 -60 -45 30 0 0 30 -45 -60 45 -30 60 30 90 -60 -30 30 -45 60 45 -60 60 30 45 -30 90 60 30 -30 60 -30 90 -30 -45 -60 60 60 -60 -45 30 30 45 60 0 0 -60 -30 60 30 45 60 60 0 -45 -30 45 30 -60 0 -45 30 -30 60 30 45 -60 -30 -30 60 45 30 30 0 -30 -60 90 -30 60 30 45</t>
  </si>
  <si>
    <t>0 -30 0 -45 -30 -30 -30 -60 90 45 30 45 90 60 60 60 30 0 -30 -45 0 -45 -60 -30 -45 -60 -30 -45 0 -30 0 30 60 90 90 -60 -60 -30 -45 90 60 30 60 30 0 -30 -60 -45 0 45 60 60 45 60 45 45 45 30 45 0 -30 -30 -60 -30 -45 -60 -30 -30 -30 -60 90 45 60 60 90 90 60 60 45 90 -60 -30 -30 -30 -60 -45 -30 -60 -30 -30 0 45 30 45 45 45 60 45 60 60 45 0 -45 -60 -30 0 30 60 30 60 90 -45 -30 -60 -60 90 90 60 30 0 -30 0 -45 -30 -60 -45 -30 -60 -45 0 -45 -30 0 30 60 60 60 90 45 30 45 90 -60 -30 -30 -30 -45 0 -30 0</t>
  </si>
  <si>
    <t>0 -30 0 -45 -30 30 45 90 45 90 -30 -30 -60 60 -30 0 -45 60 0 -60 -45 -30 -45 60 30 -60 -30 -45 60 0 90 -30 30 90 0 -60 60 -60 -30 90 -45 30 60 -60 0 -30 30 -45 0 45 60 60 -30 -30 45 60 45 -60 45 -30 45 30 -45 -60 -30 45 -30 0 45 60 60 -30 90 -60 90 90 -60 90 -30 60 60 45 0 -30 45 -30 -60 -45 30 45 -30 45 -60 45 60 45 -30 -30 60 60 45 0 -45 30 -30 0 -60 60 30 -45 90 -30 -60 60 -60 0 90 30 -30 90 0 60 -45 -30 -60 30 60 -45 -30 -45 -60 0 60 -45 0 -30 60 -60 -30 -30 90 45 90 45 30 -30 -45 0 -30 0</t>
  </si>
  <si>
    <t>-45 -45 45 45 -60 -45 90 -45 60 30 30 45 90 0 30 -60 30 60 30 -60 -30 60 60 -60 60 -45 -30 60 30 90 0 90 45 60 -30 -60 -30 -60 -45 60 -30 90 45 -60 30 -45 0 90 0 0 60 90 -30 0 -45 60 30 0 90 60 45 -45 -30 -45 -30 -30 -45 45 45 -60 45 60 90 60 -60 -60 60 90 60 45 -60 45 45 -45 -30 -30 -45 -30 -45 45 60 90 0 30 60 -45 0 -30 90 60 0 0 90 0 -45 30 -60 45 90 -30 60 -45 -60 -30 -60 -30 60 45 90 0 90 30 60 -30 -45 60 -60 60 60 -30 -60 30 60 30 -60 30 0 90 45 30 30 60 -45 90 -45 -60 45 45 -45 -45</t>
  </si>
  <si>
    <t>90 -45 -45 90 90 -45 0 30 30 30 30 45 0 45 30 60 60 90 -60 -30 -45 -30 -30 -30 -30 -45 -60 -45 90 45 45 60 30 45 45 45 45 60 45 60 60 45 0 -45 -45 -60 -30 -60 -60 -60 -45 0 0 0 -30 -45 90 60 60 45 60 90 45 30 0 0 0 0 30 0 -30 -60 90 90 -45 -45 90 90 -60 -30 0 30 0 0 0 0 30 45 90 60 45 60 60 90 -45 -30 0 0 0 -45 -60 -60 -60 -30 -60 -45 -45 0 45 60 60 45 60 45 45 45 45 30 60 45 45 90 -45 -60 -45 -30 -30 -30 -30 -45 -30 -60 90 60 60 30 45 0 45 30 30 30 30 0 -45 90 90 -45 -45 90</t>
  </si>
  <si>
    <t>90 -45 -45 30 90 0 30 30 30 90 -45 45 0 -60 45 -30 -45 -30 -30 30 60 60 90 -30 45 -30 45 -45 -60 -45 90 60 30 45 45 45 -45 -45 45 -60 -30 45 60 60 -60 60 -60 45 0 0 -60 60 -45 0 0 -30 60 45 60 -45 90 90 30 0 45 0 90 0 0 30 0 -60 -30 90 -45 -45 90 -30 -60 0 30 0 0 90 0 45 0 30 90 90 -45 60 45 60 -30 0 0 -45 60 -60 0 0 45 -60 60 -60 60 60 45 -30 -60 45 -45 -45 45 45 45 30 60 90 -45 -60 -45 45 -30 45 -30 90 60 60 30 -30 -30 -45 -30 45 -60 0 45 -45 90 30 30 30 0 90 30 -45 -45 90</t>
  </si>
  <si>
    <t>-45 -45 -45 0 30 45 60 90 -45 0 45 45 90 -45 -60 -45 -60 -30 -45 -45 90 90 -45 90 90 90 45 30 30 60 90 -60 -30 -30 -60 -45 0 30 60 60 60 45 60 60 90 -45 -60 -45 -30 -60 -60 -45 0 45 0 30 60 60 90 -60 -30 -45 -45 -60 -30 -45 90 45 45 90 -60 90 -45 -60 90 90 -60 -45 90 -60 90 45 45 90 -45 -30 -60 -45 -45 -30 -60 90 60 60 30 0 45 0 -45 -60 -60 -30 -45 -60 -45 90 60 60 45 60 60 60 30 0 -45 -60 -30 -30 -60 90 60 30 30 45 90 90 90 -45 90 90 -45 -45 -30 -60 -45 -60 -45 90 45 45 0 -45 90 60 45 30 0 -45 -45 -45</t>
  </si>
  <si>
    <t>-45 30 -45 -45 45 0 60 90 -45 0 45 -45 -60 -45 -60 -30 -45 45 -45 90 90 30 90 -45 90 -30 90 30 90 45 -60 -30 -60 -45 90 60 60 60 0 30 60 -45 -60 -45 45 -30 -60 60 0 -60 60 90 -45 45 0 30 -60 60 -30 -45 60 -45 90 -60 45 -30 45 90 -45 -60 90 90 -45 -60 90 90 -60 -45 90 90 -60 -45 90 45 -30 45 -60 90 -45 60 -45 -30 60 -60 30 0 45 -45 90 60 -60 0 60 -60 -30 45 -45 -60 -45 60 30 0 60 60 60 90 -45 -60 -30 -60 45 90 30 90 -30 90 -45 90 30 90 90 -45 45 -45 -30 -60 -45 -60 -45 45 0 -45 90 60 0 45 -45 -45 30 -45</t>
  </si>
  <si>
    <t>30 60 90 60 30 60 60 30 0 -30 -30 -30 0 0 45 60 60 90 -45 -30 -45 90 -60 -30 -30 -45 90 45 30 30 60 30 30 0 -30 -30 0 45 90 90 -60 -30 0 30 30 60 30 30 45 45 45 45 60 90 -60 -45 -45 -30 -45 -45 -45 -45 -30 -60 -45 -30 -45 90 45 30 60 30 60 45 30 30 45 60 30 60 30 45 90 -45 -30 -45 -60 -30 -45 -45 -45 -45 -30 -45 -45 -60 90 60 45 45 45 45 30 30 60 30 30 0 -30 -60 90 90 45 0 -30 -30 0 30 30 60 30 30 45 90 -45 -30 -30 -60 90 -45 -30 -45 90 60 60 45 0 0 -30 -30 -30 0 30 60 60 30 60 90 60 30</t>
  </si>
  <si>
    <t>30 60 90 30 60 60 -30 0 -30 60 -30 30 0 60 0 45 -45 60 -30 -45 90 90 -30 -60 30 -30 90 -45 45 30 60 -30 30 30 0 90 90 45 -30 0 0 -30 30 -60 30 60 30 -60 30 45 -45 -45 45 45 45 -30 60 -45 -45 90 -45 -45 -30 45 30 -60 60 30 -45 -30 60 45 30 90 -45 -45 90 30 45 60 -30 -45 30 60 -60 30 45 -30 -45 -45 90 -45 -45 60 -30 45 45 45 -45 -45 45 30 -60 30 60 30 -60 30 -30 0 0 -30 45 90 90 0 30 30 -30 60 30 45 -45 90 -30 30 -60 -30 90 90 -45 -30 60 -45 45 0 60 0 30 -30 60 -30 0 -30 60 60 30 90 60 30</t>
  </si>
  <si>
    <t>60 60 -60 30 -45 -60 45 30 60 30 60 90 -30 -30 45 30 0 -30 -45 -60 90 -60 -30 90 -60 30 -60 0 30 30 -45 -30 -30 45 30 -60 60 90 60 30 30 60 45 60 -30 45 90 45 0 45 60 90 60 -30 30 30 -60 0 45 45 30 -60 60 -45 -30 30 60 30 60 -60 -60 -45 30 30 -30 -30 30 30 -45 -60 -60 60 30 60 30 -30 -45 60 -60 30 45 45 0 -60 30 30 -30 60 90 60 45 0 45 90 45 -30 60 45 60 30 30 60 90 60 -60 30 45 -30 -30 -45 30 30 0 -60 30 -60 90 -30 -60 90 -60 -45 -30 0 30 45 -30 -30 90 60 30 60 30 45 -60 -45 30 -60 60 60</t>
  </si>
  <si>
    <t>30 45 0 -45 30 -60 -30 0 -60 -60 0 60 45 90 -30 45 -60 -45 -45 60 -60 -60 -45 0 30 30 -45 45 30 30 -30 45 -45 45 0 45 -30 -30 45 -45 90 45 90 45 -30 45 -60 45 90 -30 -60 30 45 -60 -30 30 -45 -30 45 30 45 0 -45 -60 0 -30 -30 -45 90 -60 0 45 90 90 30 30 90 90 45 0 -60 90 -45 -30 -30 0 -60 -45 0 45 30 45 -30 -45 30 -30 -60 45 30 -60 -30 90 45 -60 45 -30 45 90 45 90 -45 45 -30 -30 45 0 45 -45 45 -30 30 30 45 -45 30 30 0 -45 -60 -60 60 -45 -45 -60 45 -30 90 45 60 0 -60 -60 0 -30 -60 30 -45 0 45 30</t>
  </si>
  <si>
    <t>60 30 60 45 60 90 -60 -60 -45 -60 -60 -45 -60 90 60 30 60 45 0 -30 0 30 60 60 30 45 45 0 -45 -45 -30 -60 -60 -60 -45 -45 -60 90 45 0 0 -30 -60 90 60 30 45 90 -60 -45 90 45 30 30 60 30 30 60 45 45 45 90 60 30 45 45 60 30 60 90 45 90 -60 -30 0 0 -30 -60 90 45 90 60 30 60 45 45 30 60 90 45 45 45 60 30 30 60 30 30 45 90 -45 -60 90 45 30 60 90 -60 -30 0 0 45 90 -60 -45 -45 -60 -60 -60 -30 -45 -45 0 45 45 30 60 60 30 0 -30 0 45 60 30 60 90 -60 -45 -60 -60 -45 -60 -60 90 60 45 60 30 60</t>
  </si>
  <si>
    <t>60 30 -60 -60 -45 60 45 60 -60 90 60 30 -60 -45 60 -60 90 45 0 -30 0 30 -45 60 -45 -30 -60 -60 -60 60 30 -45 45 45 -45 0 -60 0 45 90 90 60 0 -30 30 45 -60 -60 90 30 -45 30 45 60 30 30 60 45 45 90 45 90 30 60 45 45 60 -30 30 90 60 45 90 -60 0 0 -60 90 45 60 90 30 -30 60 45 45 60 30 90 45 90 45 45 60 30 30 60 45 30 -45 30 90 -60 -60 45 30 -30 0 60 90 90 45 0 -60 0 -45 45 45 -45 30 60 -60 -60 -60 -30 -45 60 -45 30 0 -30 0 45 90 -60 60 -45 -60 30 60 90 -60 60 45 60 -45 -60 -60 30 60</t>
  </si>
  <si>
    <t>30 30 60 45 0 60 -60 60 60 60 30 -60 -45 45 90 0 -45 60 -60 45 30 0 90 -30 30 -45 -30 -45 -30 -60 -30 30 -45 45 -60 0 -60 0 45 0 90 60 45 -45 30 30 90 45 30 0 90 -45 60 -45 -60 -60 -60 -60 60 60 -30 0 30 -60 -60 0 -45 30 90 -60 90 30 60 -45 -60 -60 -45 60 30 90 -60 90 30 -45 0 -60 -60 30 0 -30 60 60 -60 -60 -60 -60 -45 60 -45 90 0 30 45 90 30 30 -45 45 60 90 0 45 0 -60 0 -60 45 -45 30 -30 -60 -30 -45 -30 -45 30 -30 90 0 30 45 -60 60 -45 0 90 45 -45 -60 30 60 60 60 -60 60 0 45 60 30 30</t>
  </si>
  <si>
    <t>-60 90 60 45 0 -30 0 -30 0 30 45 45 0 45 0 -45 -60 -45 -30 -60 90 45 30 60 60 30 60 60 45 60 60 90 -60 -60 -30 0 0 30 30 30 30 60 90 -60 -45 -45 90 60 30 45 60 90 -60 -30 -45 0 30 60 60 60 30 60 90 -60 -60 -60 90 45 0 -30 -30 -45 -60 -45 -60 -60 -45 -60 -45 -30 -30 0 45 90 -60 -60 -60 90 60 30 60 60 60 30 0 -45 -30 -60 90 60 45 30 60 90 -45 -45 -60 90 60 30 30 30 30 0 0 -30 -60 -60 90 60 60 45 60 60 30 60 60 30 45 90 -60 -30 -45 -60 -45 0 45 0 45 45 30 0 -30 0 -30 0 45 60 90 -60</t>
  </si>
  <si>
    <t>-60 60 90 0 -30 0 -30 45 0 30 45 45 0 45 -60 0 -45 45 30 -45 60 -30 -60 60 90 30 60 60 -60 -60 45 -30 60 60 0 0 -60 90 30 30 30 90 30 60 60 -45 -45 30 90 45 -30 60 90 -60 30 60 60 -45 60 30 0 60 0 -60 90 45 -60 -60 90 -30 -30 -45 -60 -45 -60 -60 -45 -60 -45 -30 -30 90 -60 -60 45 90 -60 0 60 0 30 60 -45 60 60 30 -60 90 60 -30 45 90 30 -45 -45 60 60 30 90 30 30 30 90 -60 0 0 60 60 -30 45 -60 -60 60 60 30 90 60 -60 -30 60 -45 30 45 -45 0 -60 45 0 45 45 30 0 45 -30 0 -30 0 90 60 -60</t>
  </si>
  <si>
    <t>60 30 30 30 0 -45 90 60 90 60 90 -45 0 -30 0 -45 -45 -45 -45 -60 -45 90 60 60 30 0 45 0 45 60 60 30 0 -45 -60 -60 -60 -30 0 0 0 0 -45 -60 -60 -30 0 45 60 30 60 45 30 30 30 60 90 -60 -30 -30 -30 -30 -45 -30 -30 -60 90 45 30 30 45 45 30 45 90 90 45 30 45 45 30 30 45 90 -60 -30 -30 -45 -30 -30 -30 -30 -60 90 60 30 30 30 45 60 30 60 45 0 -30 -60 -60 -45 0 0 0 0 -30 -60 -60 -60 -45 0 30 60 60 45 0 45 0 30 60 60 90 -45 -60 -45 -45 -45 -45 0 -30 0 -45 90 60 90 60 90 -45 0 30 30 30 60</t>
  </si>
  <si>
    <t>60 30 30 30 0 60 -45 90 90 60 0 -45 -30 0 -45 90 60 -45 -45 60 -45 -45 30 -60 90 -60 0 45 0 60 60 -60 45 0 -45 0 0 -60 -30 0 0 30 -45 60 45 -60 30 0 -60 -30 60 45 -60 30 -30 90 30 30 60 -30 30 -30 -30 -45 -30 -30 90 30 45 45 45 -60 30 90 45 45 90 30 -60 45 45 45 30 90 -30 -30 -45 -30 -30 30 -30 60 30 30 90 -30 30 -60 45 60 -30 -60 0 30 -60 45 60 -45 30 0 0 -30 -60 0 0 -45 0 45 -60 60 60 0 45 0 -60 90 -60 30 -45 -45 60 -45 -45 60 90 -45 0 -30 -45 0 60 90 90 -45 60 0 30 30 30 60</t>
  </si>
  <si>
    <t>-60 -60 60 45 0 -45 0 -45 -30 90 -45 90 -60 -30 45 60 45 -45 45 90 45 -30 -30 60 0 0 -30 0 30 60 -30 30 -60 60 -45 45 -30 30 90 -30 60 45 30 -60 -60 0 -30 0 -60 45 90 0 0 60 0 0 -30 30 30 30 90 0 30 30 -60 60 30 90 30 -30 30 30 30 -60 45 45 -60 30 30 30 -30 30 90 30 60 -60 30 30 0 90 30 30 30 -30 0 0 60 0 0 90 45 -60 0 -30 0 -60 -60 30 45 60 -30 90 30 -30 45 -45 60 -60 30 -30 60 30 0 -30 0 0 60 -30 -30 45 90 45 -45 45 60 45 -30 -60 90 -45 90 -30 -45 0 -45 0 45 60 -60 -60</t>
  </si>
  <si>
    <t>90 -60 -45 45 45 30 60 60 30 90 -60 60 60 -60 90 60 -60 0 0 90 90 60 45 30 -60 -45 90 -45 -30 30 -60 60 45 60 30 30 45 0 -30 0 -45 0 -60 45 -30 60 -30 0 -60 -30 -60 0 -30 90 -45 90 0 90 90 60 45 0 -30 90 60 -30 -60 -30 -30 0 -30 90 -45 30 -45 -45 30 -45 90 -30 0 -30 -30 -60 -30 60 90 -30 0 45 60 90 90 0 90 -45 90 -30 0 -60 -30 -60 0 -30 60 -30 45 -60 0 -45 0 -30 0 45 30 30 60 45 60 -60 30 -30 -45 90 -45 -60 30 45 60 90 90 0 0 -60 60 90 -60 60 60 -60 90 30 60 60 30 45 45 -45 -60 90</t>
  </si>
  <si>
    <t>-30 -45 0 45 60 45 30 0 -30 0 30 60 90 60 45 0 -30 0 30 45 90 -45 0 45 60 45 30 60 90 -45 -30 -60 -60 -60 -60 -30 0 30 45 0 45 30 0 45 60 30 45 45 90 -45 -45 -30 -60 -45 -60 -45 90 60 45 60 90 -60 -60 -30 -30 -30 0 45 90 -60 90 45 30 45 0 0 45 30 45 90 -60 90 45 0 -30 -30 -30 -60 -60 90 60 45 60 90 -45 -60 -45 -60 -30 -45 -45 90 45 45 30 60 45 0 30 45 0 45 30 0 -30 -60 -60 -60 -60 -30 -45 90 60 30 45 60 45 0 -45 90 45 30 0 -30 0 45 60 90 60 30 0 -30 0 30 45 60 45 0 -45 -30</t>
  </si>
  <si>
    <t>-30 -45 45 0 60 -30 45 30 90 0 30 60 0 -30 60 0 45 30 0 -45 90 45 60 45 45 0 30 60 90 30 -30 -45 -60 -60 0 -60 -60 45 0 45 30 0 45 -30 60 -45 -45 30 45 -30 45 90 -60 60 45 -45 -60 60 -45 90 90 -60 -60 -30 90 -30 45 -30 0 -60 30 45 90 45 0 0 45 90 45 30 -60 0 -30 45 -30 90 -30 -60 -60 90 90 -45 60 -60 -45 45 60 -60 90 45 -30 45 30 -45 -45 60 -30 45 0 30 45 0 45 -60 -60 0 -60 -60 -45 -30 30 90 60 30 0 45 45 60 45 90 -45 0 30 45 0 60 -30 0 60 30 0 90 30 45 -30 60 0 45 -45 -30</t>
  </si>
  <si>
    <t>60 90 -45 -45 -30 -30 -45 -45 -30 -45 -30 -60 90 60 60 45 30 30 30 0 30 60 30 45 90 -60 -30 -45 -60 90 45 30 60 45 60 30 60 60 60 45 0 -45 -60 -45 -30 -45 -45 -30 -60 90 45 30 30 60 60 60 30 0 0 -30 -60 90 45 45 60 45 45 60 30 30 0 -45 -45 -45 -30 -30 -45 -45 -45 0 30 30 60 45 45 60 45 45 90 -60 -30 0 0 30 60 60 60 30 30 45 90 -60 -30 -45 -45 -30 -45 -60 -45 0 45 60 60 60 30 60 45 60 30 45 90 -60 -45 -30 -60 90 45 30 60 30 0 30 30 30 45 60 60 90 -60 -30 -45 -30 -45 -45 -30 -30 -45 -45 90 60</t>
  </si>
  <si>
    <t>60 -45 -45 -30 90 -30 -45 60 -45 -30 60 -45 45 -30 90 30 30 -60 30 0 30 60 30 45 -30 90 -60 -45 45 -60 90 30 60 -60 45 60 30 60 -45 -45 -30 60 60 45 0 -45 -45 45 30 -30 -60 30 90 60 60 0 60 -60 30 0 90 -30 45 45 60 45 -45 45 60 30 -45 -45 -30 30 0 0 30 -30 -45 -45 30 60 45 -45 45 60 45 45 -30 90 0 30 -60 60 0 60 60 90 30 -60 -30 30 45 -45 -45 0 45 60 60 -30 -45 -45 60 30 60 45 -60 60 30 90 -60 45 -45 -60 90 -30 45 30 60 30 0 30 -60 30 30 90 -30 45 -45 60 -30 -45 60 -45 -30 90 -30 -45 -45 60</t>
  </si>
  <si>
    <t>-60 90 0 45 -60 45 0 0 -30 -45 45 45 -30 -60 45 90 30 0 0 0 30 30 0 60 -30 30 -30 -45 -60 90 -30 0 45 0 -45 45 -60 -45 -60 60 30 -30 0 -45 45 -60 -45 60 -45 -30 -30 -30 -45 -45 -45 45 45 -45 30 -45 -60 -30 -60 45 90 45 -45 -45 -60 90 0 60 -30 -60 -60 -60 -60 -30 60 0 90 -60 -45 -45 45 90 45 -60 -30 -60 -45 30 -45 45 45 -45 -45 -45 -30 -30 -30 -45 60 -45 -60 45 -45 0 -30 30 60 -60 -45 -60 45 -45 0 45 0 -30 90 -60 -45 -30 30 -30 60 0 30 30 0 0 0 30 90 45 -60 -30 45 45 -45 -30 0 0 45 -60 45 0 90 -60</t>
  </si>
  <si>
    <t>45 90 90 -45 -45 90 0 -45 30 -60 45 -45 -30 45 0 0 -60 45 45 60 60 45 90 30 90 -45 30 45 -30 30 90 60 -30 90 90 0 -30 -45 0 30 30 60 60 45 0 -30 -30 90 -45 -45 90 45 -60 0 -45 90 45 -30 -60 30 60 -45 90 0 45 -45 90 0 0 0 30 90 60 90 0 0 90 60 90 30 0 0 0 90 -45 45 0 90 -45 60 30 -60 -30 45 90 -45 0 -60 45 90 -45 -45 90 -30 -30 0 45 60 60 30 30 0 -45 -30 0 90 90 -30 60 90 30 -30 45 30 -45 90 30 90 45 60 60 45 45 -60 0 0 45 -30 -45 45 -60 30 -45 0 90 -45 -45 90 90 45</t>
  </si>
  <si>
    <t>90 60 -60 30 -60 -45 -45 -30 90 90 -30 -60 0 30 60 45 30 -30 30 -60 -30 60 30 -30 -60 -60 45 45 -45 -60 0 60 45 45 90 60 45 -45 -60 90 45 0 45 -60 45 -45 -60 -60 0 90 -60 -30 60 60 60 30 90 -30 90 45 -45 -30 90 90 -45 0 -30 -45 30 30 30 -60 30 90 45 45 90 30 -60 30 30 30 -45 -30 0 -45 90 90 -30 -45 45 90 -30 90 30 60 60 60 -30 -60 90 0 -60 -60 -45 45 -60 45 0 45 90 -60 -45 45 60 90 45 45 60 0 -60 -45 45 45 -60 -60 -30 30 60 -30 -60 30 -30 30 45 60 30 0 -60 -30 90 90 -30 -45 -45 -60 30 -60 60 90</t>
  </si>
  <si>
    <t>0 45 90 -60 -60 -60 -30 -30 0 45 60 30 45 0 30 0 -45 -60 90 45 0 -30 -60 90 60 60 90 -60 -30 0 45 90 -60 -45 0 30 0 45 30 60 45 0 -30 -30 -60 -60 -60 90 45 0</t>
  </si>
  <si>
    <t>0 90 -60 -60 -60 45 45 60 30 -30 45 -30 0 0 30 -60 90 -45 -30 0 45 0 60 90 -60 -60 90 60 0 45 0 -30 -45 90 -60 30 0 0 -30 45 -30 30 60 45 45 -60 -60 -60 90 0</t>
  </si>
  <si>
    <t>30 30 -45 30 -30 45 90 90 60 -60 45 -45 -30 45 30 -30 45 30 0 60 45 -60 -30 60 -45 -45 60 -30 -60 45 60 0 30 45 -30 30 45 -30 -45 45 -60 60 90 90 45 -30 30 -45 30 30</t>
  </si>
  <si>
    <t>30 30 60 90 -45 -30 -60 -60 -30 0 45 60 30 30 45 45 45 45 0 -30 -60 -60 -30 -60 -45 -45 -60 -30 -60 -60 -30 0 45 45 45 45 30 30 60 45 0 -30 -60 -60 -30 -45 90 60 30 30</t>
  </si>
  <si>
    <t>30 -45 -30 -60 90 30 60 0 -60 -30 0 45 -30 -60 60 -60 30 -30 30 -60 45 45 45 45 -45 -45 45 45 45 45 -60 30 -30 30 -60 60 -60 -30 45 0 -30 -60 0 60 30 90 -60 -30 -45 30</t>
  </si>
  <si>
    <t>-30 90 -45 90 90 60 60 60 -60 45 -60 -45 90 30 90 -60 90 0 60 0 90 90 60 -30 90 90 -30 60 90 90 0 60 0 90 -60 90 30 90 -45 -60 45 -60 60 60 60 90 90 -45 90 -30</t>
  </si>
  <si>
    <t>-60 -60 -45 0 45 30 0 0 30 30 60 45 30 60 30 45 90 -60 -30 -30 -30 0 0 45 90 90 45 0 0 -30 -30 -30 -60 90 45 30 60 30 45 60 30 30 0 0 30 45 0 -45 -60 -60</t>
  </si>
  <si>
    <t>-60 -60 -45 45 30 0 0 0 30 30 60 -60 45 30 60 30 45 -30 -30 90 -30 90 0 0 45 45 0 0 90 -30 90 -30 -30 45 30 60 30 45 -60 60 30 30 0 0 0 30 45 -45 -60 -60</t>
  </si>
  <si>
    <t>-45 -30 0 0 90 30 90 45 90 90 0 0 0 30 0 30 60 90 -45 60 0 30 -30 30 90 90 30 -30 30 0 60 -45 90 60 30 0 30 0 0 0 90 90 45 90 30 90 0 0 -30 -45</t>
  </si>
  <si>
    <t>60 -30 45 0 0 90 90 0 -30 30 -60 -45 0 0 60 0 -30 0 -30 -30 60 -45 30 60 45 45 60 30 -45 60 -30 -30 0 -30 0 60 0 0 -45 -60 30 -30 0 90 90 0 0 45 -30 60</t>
  </si>
  <si>
    <t>-30 -30 -60 -30 0 -45 -60 90 60 30 45 30 60 90 -60 -30 -60 90 45 30 30 60 45 45 30 30 45 45 60 30 30 45 90 -60 -30 -60 90 60 30 45 30 60 90 -60 -45 0 -30 -60 -30 -30</t>
  </si>
  <si>
    <t>-30 -30 -60 0 60 -30 -45 30 45 30 -60 90 60 -60 90 45 30 30 -30 60 45 -60 45 90 30 30 90 45 -60 45 60 -30 30 30 45 90 -60 60 90 -60 30 45 30 -45 -30 60 0 -60 -30 -30</t>
  </si>
  <si>
    <t>30 0 30 45 30 45 90 -60 -60 -45 -60 -60 90 60 45 0 45 60 30 45 30 60 90 -45 90 90 -45 90 60 30 45 30 60 45 0 45 60 90 -60 -60 -45 -60 -60 90 45 30 45 30 0 30</t>
  </si>
  <si>
    <t>30 0 30 45 30 -60 -60 -45 45 -60 90 0 60 -60 45 90 45 60 -45 30 45 30 90 90 60 60 90 90 30 45 30 -45 60 45 90 45 -60 60 0 90 -60 45 -45 -60 -60 30 45 30 0 30</t>
  </si>
  <si>
    <t>-60 45 60 -30 -60 90 45 90 90 45 30 30 0 30 -45 -45 0 45 0 -60 45 45 0 0 60 60 0 0 45 45 -60 0 45 0 -45 -45 30 0 30 30 45 90 90 45 90 -60 -30 60 45 -60</t>
  </si>
  <si>
    <t>45 -30 45 45 60 -60 45 -30 90 -45 -60 90 -60 -30 60 60 45 -60 -60 30 -45 60 90 -30 -45 -45 -30 90 60 -45 30 -60 -60 45 60 60 -30 -60 90 -60 -45 90 -30 45 -60 60 45 45 -30 45</t>
  </si>
  <si>
    <t>30 45 90 -45 -30 -60 90 -45 90 45 45 60 45 60 30 45 90 -60 -30 -45 0 30 60 30 45 45 30 60 30 0 -45 -30 -60 90 45 30 60 45 60 45 45 90 -45 90 -60 -30 -45 90 45 30</t>
  </si>
  <si>
    <t>30 -45 90 -30 -60 90 -45 45 45 45 60 45 60 90 30 -30 -60 45 90 60 30 -45 30 0 45 45 0 30 -45 30 60 90 45 -60 -30 30 90 60 45 60 45 45 45 -45 90 -60 -30 90 -45 30</t>
  </si>
  <si>
    <t>-30 -45 -30 0 -45 -30 -30 -45 90 45 30 60 90 60 30 0 -30 -60 90 60 30 45 0 -45 90 90 -45 0 45 30 60 90 -60 -30 0 30 60 90 60 30 45 90 -45 -30 -30 -45 0 -30 -45 -30</t>
  </si>
  <si>
    <t>-30 -45 -30 0 -45 -30 -30 -45 45 90 30 60 90 0 30 60 60 -30 90 30 45 -60 0 90 -45 -45 90 0 -60 45 30 90 -30 60 60 30 0 90 60 30 90 45 -45 -30 -30 -45 0 -30 -45 -30</t>
  </si>
  <si>
    <t>60 90 -45 -60 90 30 -30 30 -60 30 90 -30 60 90 45 90 45 -30 0 -60 0 45 -45 -30 45 45 -30 -45 45 0 -60 0 -30 45 90 45 90 60 -30 90 30 -60 30 -30 30 90 -60 -45 90 60</t>
  </si>
  <si>
    <t>45 -45 30 90 -45 -45 -30 90 -60 -45 -45 0 45 45 90 0 45 30 60 0 -30 -45 30 -45 -45 -45 -45 30 -45 -30 0 60 30 45 0 90 45 45 0 -45 -45 -60 90 -30 -45 -45 90 30 -45 45</t>
  </si>
  <si>
    <t>90 -60 90 -45 -30 -30 60 -30 0 -30 90 90 -45 90 -45 30 -30 -30 -60 90 -60 60 -45 -60 60 60 -60 -45 60 -60 90 -60 -30 -30 30 -45 90 -45 90 90 -30 0 -30 60 -30 -30 -45 90 -60 90</t>
  </si>
  <si>
    <t>30 45 30 0 45 30 60 90 90 -45 -60 -45 0 30 60 90 -60 -30 -60 -30 0 45 60 60 30 30 60 60 45 0 -30 -60 -30 -60 90 60 30 0 -45 -60 -45 90 90 60 30 45 0 30 45 30</t>
  </si>
  <si>
    <t>30 45 30 0 45 30 60 90 90 -45 -60 -45 60 0 30 90 -30 -60 -60 -30 60 45 0 60 30 30 60 0 45 60 -30 -60 -60 -30 90 30 0 60 -45 -60 -45 90 90 60 30 45 0 30 45 30</t>
  </si>
  <si>
    <t>60 -30 -30 0 45 30 45 -60 45 60 0 -30 -30 -60 -60 -30 30 0 -30 90 -30 90 -60 30 -30 -30 30 -60 90 -30 90 -30 0 30 -30 -60 -60 -30 -30 0 60 45 -60 45 30 45 0 -30 -30 60</t>
  </si>
  <si>
    <t>-30 30 30 -30 30 -45 -30 90 -60 -30 -30 45 0 30 60 0 -45 60 -60 90 45 0 -45 -30 60 60 -30 -45 0 45 90 -60 60 -45 0 60 30 0 45 -30 -30 -60 90 -30 -45 30 -30 30 30 -30</t>
  </si>
  <si>
    <t>-45 -30 -45 45 30 0 90 -30 -60 30 -60 -60 30 -30 60 30 60 -60 -45 60 90 90 -45 -45 60 60 -45 -45 90 90 60 -45 -60 60 30 60 -30 30 -60 -60 30 -60 -30 90 0 30 45 -45 -30 -45</t>
  </si>
  <si>
    <t>90 -45 -60 -60 -60 -60 90 45 45 90 90 -45 -60 90 60 30 0 45 60 60 30 45 0 -30 -30 -30 -30 0 45 30 60 60 45 0 30 60 90 -60 -45 90 90 45 45 90 -60 -60 -60 -60 -45 90</t>
  </si>
  <si>
    <t>90 -45 45 45 -60 -60 -60 -60 90 90 30 90 -45 60 -60 90 0 45 60 60 -30 -30 30 45 0 0 45 30 -30 -30 60 60 45 0 90 -60 60 -45 90 30 90 90 -60 -60 -60 -60 45 45 -45 90</t>
  </si>
  <si>
    <t>-30 -45 -60 -45 -45 90 60 60 30 60 60 60 60 30 30 60 90 -45 -30 -60 -45 -60 -45 90 -60 -60 90 -45 -60 -45 -60 -30 -45 90 60 30 30 60 60 60 60 30 60 60 90 -45 -45 -60 -45 -30</t>
  </si>
  <si>
    <t>-30 60 -45 -60 60 -45 -45 30 90 60 -30 60 -45 60 60 30 90 -60 -45 -60 30 60 -45 90 -60 -60 90 -45 60 30 -60 -45 -60 90 30 60 60 -45 60 -30 60 90 30 -45 -45 60 -60 -45 60 -30</t>
  </si>
  <si>
    <t>0 30 -45 60 60 -45 -60 30 30 0 45 30 45 -45 -30 45 90 -45 -45 -30 -60 0 -45 60 -45 -45 60 -45 0 -60 -30 -45 -45 90 45 -30 -45 45 30 45 0 30 30 -60 -45 60 60 -45 30 0</t>
  </si>
  <si>
    <t>-30 -45 90 45 45 45 60 60 60 45 0 -30 -30 -45 -45 0 -45 -60 -30 -60 -45 0 30 0 30 30 0 30 0 -45 -60 -30 -60 -45 0 -45 -45 -30 -30 0 45 60 60 60 45 45 45 90 -45 -30</t>
  </si>
  <si>
    <t>-30 90 -45 45 45 45 60 -30 60 -30 -45 -45 0 0 -45 60 45 -60 30 -30 -60 0 0 -45 30 30 -45 0 0 -60 -30 30 -60 45 60 -45 0 0 -45 -45 -30 60 -30 60 45 45 45 -45 90 -30</t>
  </si>
  <si>
    <t>-30 -45 -30 -45 -45 -30 0 45 60 60 30 45 30 0 -30 -60 -45 -60 -30 -60 90 -60 -30 0 -30 -30 0 -30 -60 90 -60 -30 -60 -45 -60 -30 0 30 45 30 60 60 45 0 -30 -45 -45 -30 -45 -30</t>
  </si>
  <si>
    <t>-30 45 -45 -30 -45 -45 60 -30 60 0 -60 -30 -45 -60 30 45 30 -30 -60 90 0 -60 0 -30 -30 -30 -30 0 -60 0 90 -60 -30 30 45 30 -60 -45 -30 -60 0 60 -30 60 -45 -45 -30 -45 45 -30</t>
  </si>
  <si>
    <t>30 60 45 90 0 90 60 -45 -45 -60 90 45 0 60 60 -30 45 30 30 -60 45 -45 0 -30 45 45 -30 0 -45 45 -60 30 30 45 -30 60 60 0 45 90 -60 -45 -45 60 90 0 90 45 60 30</t>
  </si>
  <si>
    <t>45 -60 30 -60 0 30 45 0 30 0 -45 -60 -60 60 60 0 90 90 30 60 60 30 45 45 -45 -45 45 45 30 60 60 30 90 90 0 60 60 -60 -60 -45 0 30 0 45 30 0 -60 30 -60 45</t>
  </si>
  <si>
    <t>-45 30 -30 -30 60 60 90 30 60 60 90 30 -45 -60 -45 -45 60 60 -30 -45 -45 -45 90 30 -45 -45 30 90 -45 -45 -45 -30 60 60 -45 -45 -60 -45 30 90 60 60 30 90 60 60 -30 -30 30 -45</t>
  </si>
  <si>
    <t>-30 90 -60 -60 90 60 60 90 -45 -60 0 90 -45 60 -30 60 60 -30 -45 -60 -45 45 -45 90 -45 -45 90 -45 45 -45 -60 -45 -30 60 60 -30 60 -45 90 0 -60 -45 90 60 60 90 -60 -60 90 -30</t>
  </si>
  <si>
    <t>90 90 -30 -60 30 -45 -45 30 -45 0 45 60 -30 -45 30 -30 -45 -30 0 -45 0 -30 60 60 30 30 60 60 -30 0 -45 0 -30 -45 -30 30 -45 -30 60 45 0 -45 30 -45 -45 30 -60 -30 90 90</t>
  </si>
  <si>
    <t>-30 -30 -45 30 30 -30 0 -45 -45 30 -30 45 30 -30 90 0 -30 -45 60 45 30 45 0 60 -30 -30 60 0 45 30 45 60 -45 -30 0 90 -30 30 45 -30 30 -45 -45 0 -30 30 30 -45 -30 -30</t>
  </si>
  <si>
    <t>-60 60 -60 -30 90 -60 90 90 -60 30 -45 0 45 45 -45 -60 30 30 45 30 -45 60 0 -60 0 0 -60 0 60 -45 30 45 30 30 -60 -45 45 45 0 -45 30 -60 90 90 -60 90 -30 -60 60 -60</t>
  </si>
  <si>
    <t>-45 -30 -60 -30 -60 90 45 45 60 45 90 -45 -30 -45 0 30 30 60 90 -45 0 -30 -60 90 45 45 90 -60 -30 0 -45 90 60 30 30 0 -45 -30 -45 90 45 60 45 45 90 -60 -30 -60 -30 -45</t>
  </si>
  <si>
    <t>-45 -30 -60 -30 45 45 90 60 -60 -30 45 -45 90 30 -45 0 -45 30 60 0 -30 90 -60 45 90 90 45 -60 90 -30 0 60 30 -45 0 -45 30 90 -45 45 -30 -60 60 90 45 45 -30 -60 -30 -45</t>
  </si>
  <si>
    <t>-45 90 30 -30 -30 30 45 -30 90 0 30 45 90 -45 90 45 0 30 30 -45 -45 0 -45 -30 60 60 -30 -45 0 -45 -45 30 30 0 45 90 -45 90 45 30 0 90 -30 45 30 -30 -30 30 90 -45</t>
  </si>
  <si>
    <t>60 -60 0 0 -60 90 30 45 0 30 0 45 90 -45 30 -30 45 0 0 60 60 45 -60 0 0 0 0 -60 45 60 60 0 0 45 -30 30 -45 90 45 0 30 0 45 30 90 -60 0 0 -60 60</t>
  </si>
  <si>
    <t>30 -30 30 -30 90 0 0 90 90 -30 -45 -60 60 -30 -30 0 -30 -45 30 90 60 60 -30 -30 90 90 -30 -30 60 60 90 30 -45 -30 0 -30 -30 60 -60 -45 -30 90 90 0 0 90 -30 30 -30 30</t>
  </si>
  <si>
    <t>30 0 0 -30 -45 60 0 -60 -45 -30 60 -45 60 60 -60 -30 -60 0 -45 -45 30 -30 -45 -30 -30 -30 -30 -45 -30 30 -45 -45 0 -60 -30 -60 60 60 -45 60 -30 -45 -60 0 60 -45 -30 0 0 30</t>
  </si>
  <si>
    <t>45 90 -45 0 45 45 90 -60 -60 -30 -30 -45 0 0 -45 90 60 30 60 60 30 45 90 -60 -30 -30 -60 90 45 30 60 60 30 60 90 -45 0 0 -45 -30 -30 -60 -60 90 45 45 0 -45 90 45</t>
  </si>
  <si>
    <t>45 90 -45 45 0 45 -60 -60 -30 -30 90 -45 0 0 -45 90 60 30 60 60 30 -60 -30 45 90 90 45 -30 -60 30 60 60 30 60 90 -45 0 0 -45 90 -30 -30 -60 -60 45 0 45 -45 90 45</t>
  </si>
  <si>
    <t>0 30 45 90 -60 -60 -60 90 90 90 -60 -30 -45 0 45 60 90 -60 -45 -45 -60 90 45 45 30 30 45 45 90 -60 -45 -45 -60 90 60 45 0 -45 -30 -60 90 90 90 -60 -60 -60 90 45 30 0</t>
  </si>
  <si>
    <t>0 30 -60 90 -60 45 -60 90 -30 90 90 -60 60 -45 0 -60 45 -45 -45 90 45 -60 90 45 30 30 45 90 -60 45 90 -45 -45 45 -60 0 -45 60 -60 90 90 -30 90 -60 45 -60 90 -60 30 0</t>
  </si>
  <si>
    <t>60 30 60 60 60 30 60 90 -60 -30 -30 -30 -45 90 90 90 45 0 30 30 60 90 -60 -45 -60 -60 -45 -60 90 60 30 30 0 45 90 90 90 -45 -30 -30 -30 -60 90 60 30 60 60 60 30 60</t>
  </si>
  <si>
    <t>60 -30 -60 30 60 60 60 30 -30 -30 90 -45 90 90 60 90 0 30 30 45 -60 -45 60 90 -60 -60 90 60 -45 -60 45 30 30 0 90 60 90 90 -45 90 -30 -30 30 60 60 60 30 -60 -30 60</t>
  </si>
  <si>
    <t>-45 0 30 60 90 -45 -60 90 45 45 30 30 30 30 60 90 45 0 0 45 90 -60 -45 -30 0 0 -30 -45 -60 90 45 0 0 45 90 60 30 30 30 30 45 45 90 -60 -45 90 60 30 0 -45</t>
  </si>
  <si>
    <t>-45 30 0 90 -45 60 -60 45 45 90 30 30 30 30 90 60 0 45 -60 0 45 -45 90 -30 0 0 -30 90 -45 45 0 -60 45 0 60 90 30 30 30 30 90 45 45 -60 60 -45 90 0 30 -45</t>
  </si>
  <si>
    <t>0 -45 0 45 45 30 60 90 -45 0 45 60 90 -45 0 45 0 -45 -60 -60 -60 90 45 60 60 60 60 45 90 -60 -60 -60 -45 0 45 0 -45 90 60 45 0 -45 90 60 30 45 45 0 -45 0</t>
  </si>
  <si>
    <t>0 -45 45 45 0 30 90 60 0 -45 45 -45 60 90 45 0 -60 -45 0 45 60 -60 90 -60 60 60 -60 90 -60 60 45 0 -45 -60 0 45 90 60 -45 45 -45 0 60 90 30 0 45 45 -45 0</t>
  </si>
  <si>
    <t>-45 -45 -60 90 -60 -30 0 30 30 45 90 -60 -45 90 -60 90 60 30 0 45 60 30 30 60 30 30 60 30 30 60 45 0 30 60 90 -60 90 -45 -60 90 45 30 30 0 -30 -60 90 -60 -45 -45</t>
  </si>
  <si>
    <t>-45 -45 -60 90 -30 -60 0 90 30 -60 -45 90 -60 30 45 0 60 30 90 60 45 30 30 60 30 30 60 30 30 45 60 90 30 60 0 45 30 -60 90 -45 -60 30 90 0 -60 -30 90 -60 -45 -45</t>
  </si>
  <si>
    <t>-45 0 90 -60 30 0 45 60 45 0 -45 90 45 45 0 60 -30 -60 45 45 90 90 -60 90 30 30 90 -60 90 90 45 45 -60 -30 60 0 45 45 90 -45 0 45 60 45 0 30 -60 90 0 -45</t>
  </si>
  <si>
    <t>90 60 90 -45 90 90 90 60 30 60 30 45 90 -45 -30 -30 -30 -45 90 60 60 30 60 60 30 30 60 60 30 60 60 90 -45 -30 -30 -30 -45 90 45 30 60 30 60 90 90 90 -45 90 60 90</t>
  </si>
  <si>
    <t>90 60 90 30 -45 90 90 -30 90 60 -45 60 30 45 90 60 90 60 30 60 -30 60 -30 30 -45 -45 30 -30 60 -30 60 30 60 90 60 90 45 30 60 -45 60 90 -30 90 90 -45 30 90 60 90</t>
  </si>
  <si>
    <t>90 90 -60 0 0 0 60 -30 45 90 60 60 45 -30 0 -45 -60 -30 -45 -45 90 30 -30 -60 -30 -30 -60 -30 30 90 -45 -45 -30 -60 -45 0 -30 45 60 60 90 45 -30 60 0 0 0 -60 90 90</t>
  </si>
  <si>
    <t>90 60 -60 0 90 0 90 45 45 60 -60 -30 30 -60 45 90 60 -60 30 -45 0 45 60 45 -30 -30 45 60 45 0 -45 30 -60 60 90 45 -60 30 -30 -60 60 45 45 90 0 90 0 -60 60 90</t>
  </si>
  <si>
    <t>60 60 30 30 0 -45 -60 -30 0 30 60 60 60 60 90 -60 -30 -60 -60 -60 -30 -45 90 60 60 60 60 90 -45 -30 -60 -60 -60 -30 -60 90 60 60 60 60 30 0 -30 -60 -45 0 30 30 60 60</t>
  </si>
  <si>
    <t>0 30 30 60 60 0 30 60 60 -45 -30 60 90 -60 -30 -60 -60 -60 60 90 -60 -30 60 -45 60 60 -45 60 -30 -60 90 60 -60 -60 -60 -30 -60 90 60 -30 -45 60 60 30 0 60 60 30 30 0</t>
  </si>
  <si>
    <t>-45 -60 -45 0 90 0 -30 60 30 30 -60 -60 45 45 90 0 30 30 45 -45 90 -30 30 0 -30 -30 0 30 -30 90 -45 45 30 30 0 90 45 45 -60 -60 30 30 60 -30 0 90 0 -45 -60 -45</t>
  </si>
  <si>
    <t>30 0 -30 -45 90 60 30 45 90 -45 90 45 60 60 30 60 90 -60 -30 -45 -45 90 -45 0 -30 -30 0 -45 90 -45 -45 -30 -60 90 60 30 60 60 45 90 -45 90 45 30 60 90 -45 -30 0 30</t>
  </si>
  <si>
    <t>30 0 -30 30 60 90 -45 -45 90 90 45 45 60 60 -30 30 90 -60 -45 60 -45 -45 90 0 -30 -30 0 90 -45 -45 60 -45 -60 90 30 -30 60 60 45 45 90 90 -45 -45 90 60 30 -30 0 30</t>
  </si>
  <si>
    <t>-45 -30 -30 0 30 45 0 -45 -60 -30 -45 -60 -30 0 45 45 45 0 30 60 90 60 60 45 60 30 0 0 0 -45 0 -45 0 30 60 90 -45 90 -60 -60 -30 0 0 0 30 60 30 0 -45 -60 -60 -45 0 30 60 30 0 0 0 -30 -60 -60 90 -45 90 60 30 0 -45 0 -45 0 0 0 30 60 45 60 60 90 60 30 0 45 45 45 0 -30 -60 -45 -30 -60 -45 0 45 30 0 -30 -30 -45</t>
  </si>
  <si>
    <t>-45 -30 30 -30 0 -45 45 -60 -30 0 -45 45 45 -60 45 0 -30 0 90 60 60 60 30 45 60 0 30 0 0 -45 0 -45 0 90 30 -45 90 -60 60 0 0 -60 60 -30 0 30 30 -60 -45 0 0 -45 -60 30 30 0 -30 60 -60 0 0 60 -60 90 -45 30 90 0 -45 0 -45 0 0 30 0 60 45 30 60 60 60 90 0 -30 0 45 -60 45 45 -45 0 -30 -60 45 -45 0 -30 30 -30 -45</t>
  </si>
  <si>
    <t>60 60 60 90 90 90 -60 30 -60 0 60 0 90 -60 30 60 -45 -30 0 -45 -45 0 30 30 90 45 45 -30 90 45 -45 60 45 -30 -45 0 0 -45 0 0 -45 45 30 -45 -45 0 30 60 -60 30 30 -60 60 30 0 -45 -45 30 45 -45 0 0 -45 0 0 -45 -30 45 60 -45 45 90 -30 45 45 90 30 30 0 -45 -45 0 -30 -45 60 30 -60 90 0 60 0 -60 30 -60 90 90 90 60 60 60</t>
  </si>
  <si>
    <t>-60 -30 0 0 30 60 60 60 45 0 0 0 -45 -60 -60 -60 -60 90 60 60 30 0 0 30 30 30 60 30 30 30 45 0 -45 -45 -45 -60 -30 0 30 60 30 45 0 -45 -60 -45 0 30 0 -45 -45 0 30 0 -45 -60 -45 0 45 30 60 30 0 -30 -60 -45 -45 -45 0 45 30 30 30 60 30 30 30 0 0 30 60 60 90 -60 -60 -60 -60 -45 0 0 0 45 60 60 60 30 0 0 -30 -60</t>
  </si>
  <si>
    <t>-60 60 0 0 30 0 60 60 -30 0 -60 45 -60 0 -60 60 60 -60 -45 0 0 30 30 90 30 -45 -45 30 60 -45 30 -60 30 30 45 0 0 60 -30 30 -45 30 45 -60 0 30 -45 0 0 -45 -45 0 0 -45 30 0 -60 45 30 -45 30 -30 60 0 0 45 30 30 -60 30 -45 60 30 -45 -45 30 90 30 30 0 0 -45 -60 60 60 -60 0 -60 45 -60 0 -30 60 60 0 30 0 0 60 -60</t>
  </si>
  <si>
    <t>45 0 45 90 90 45 0 -30 -45 90 -45 0 30 30 30 60 90 -60 90 -45 -30 -45 0 45 45 0 -30 -60 -30 -30 -60 -30 -60 -60 -45 -60 -60 90 45 30 30 45 30 30 30 45 45 60 45 30 30 45 60 45 45 30 30 30 45 30 30 45 90 -60 -60 -45 -60 -60 -30 -60 -30 -30 -60 -30 0 45 45 0 -45 -30 -45 90 -60 90 60 30 30 30 0 -45 90 -45 -30 0 45 90 90 45 0 45</t>
  </si>
  <si>
    <t>45 0 45 90 -30 0 90 45 -45 90 -45 0 90 -60 30 90 -30 30 -45 -45 30 60 0 45 -30 -60 45 -30 -30 -60 0 30 -30 30 45 -60 -60 45 30 30 30 45 45 -45 60 45 -60 30 -60 90 90 -60 30 -60 45 60 -45 45 45 30 30 30 45 -60 -60 45 30 -30 30 0 -60 -30 -30 45 -60 -30 45 0 60 30 -45 -45 30 -30 90 30 -60 90 0 -45 90 -45 45 90 0 -30 90 45 0 45</t>
  </si>
  <si>
    <t>0 60 30 -30 -45 60 45 -30 -60 0 -45 45 60 45 -30 90 90 90 60 30 -60 45 60 60 90 90 -45 60 -45 30 -45 90 90 -45 -45 0 -60 60 90 -60 -45 45 60 0 -45 90 -45 -45 60 -30 -30 60 -45 -45 90 -45 0 60 45 -45 -60 90 60 -60 0 -45 -45 90 90 -45 30 -45 60 -45 90 90 60 60 45 -60 30 60 90 90 90 -30 45 60 45 -45 0 -60 -30 45 60 -45 -30 30 60 0</t>
  </si>
  <si>
    <t>60 0 -60 -45 90 90 60 30 45 -60 0 30 -60 0 45 30 -45 -45 90 -60 90 -45 60 30 60 45 -45 -45 0 -30 -60 60 0 -60 45 -60 -60 0 60 -45 30 90 60 -30 -45 -60 45 60 0 0 0 0 60 45 -60 -45 -30 60 90 30 -45 60 0 -60 -60 45 -60 0 60 -60 -30 0 -45 -45 45 60 30 60 -45 90 -60 90 -45 -45 30 45 0 -60 30 0 -60 45 30 60 90 90 -45 -60 0 60</t>
  </si>
  <si>
    <t>-45 45 -30 -60 45 -60 60 0 90 60 60 60 30 -60 -30 60 -60 -60 90 60 -30 0 60 0 30 60 -45 45 45 -45 -60 -30 30 60 45 0 45 0 90 0 -30 -45 30 0 45 -45 45 90 0 -60 -60 0 90 45 -45 45 0 30 -45 -30 0 90 0 45 0 45 60 30 -30 -60 -45 45 45 -45 60 30 0 60 0 -30 60 90 -60 -60 60 -30 -60 30 60 60 60 90 0 60 -60 45 -60 -30 45 -45</t>
  </si>
  <si>
    <t>-45 -45 90 45 60 60 0 -30 -60 0 0 90 0 -30 90 60 60 60 90 90 45 0 45 45 30 30 30 60 -60 30 45 0 30 -60 45 -30 60 30 45 30 0 0 -30 0 -45 -30 0 -45 45 -60 -60 45 -45 0 -30 -45 0 -30 0 0 30 45 30 60 -30 45 -60 30 0 45 30 -60 60 30 30 30 45 45 0 45 90 90 60 60 60 90 -30 0 90 0 0 -60 -30 0 60 60 45 90 -45 -45</t>
  </si>
  <si>
    <t>30 0 -30 -60 -30 -60 -45 0 45 30 0 -45 -60 90 60 90 45 90 -45 -30 -45 -45 -60 90 45 0 45 60 60 30 60 30 60 30 60 90 -60 -45 -30 -60 90 -45 90 60 90 -45 -30 -45 0 45 45 0 -45 -30 -45 90 60 90 -45 90 -60 -30 -45 -60 90 60 30 60 30 60 30 60 60 45 0 45 90 -60 -45 -45 -30 -45 90 45 90 60 90 -60 -45 0 30 45 0 -45 -60 -30 -60 -30 0 30</t>
  </si>
  <si>
    <t>30 -30 -60 0 -30 45 -60 -45 0 30 0 -45 60 -60 90 90 45 -45 -30 -45 -45 90 -60 0 45 60 45 90 60 -60 -45 30 -30 60 30 60 30 90 60 90 -60 -45 60 90 90 -45 -30 -45 0 45 45 0 -45 -30 -45 90 90 60 -45 -60 90 60 90 30 60 30 60 -30 30 -45 -60 60 90 45 60 45 0 -60 90 -45 -45 -30 -45 45 90 90 -60 60 -45 0 30 0 -45 -60 45 -30 0 -60 -30 30</t>
  </si>
  <si>
    <t>30 -45 0 30 45 0 -60 -45 0 -60 0 30 -45 -45 -30 -30 60 90 90 30 30 -30 -60 -45 90 0 45 30 90 60 -60 0 0 -30 60 90 -45 0 60 90 -45 30 0 45 30 0 60 -30 45 45 45 45 -30 60 0 30 45 0 30 -45 90 60 0 -45 90 60 -30 0 0 -60 60 90 30 45 0 90 -45 -60 -30 30 30 90 90 60 -30 -30 -45 -45 30 0 -60 0 -45 -60 0 45 30 0 -45 30</t>
  </si>
  <si>
    <t>0 90 -60 -60 0 60 45 0 0 -45 -30 45 60 90 60 -30 30 -30 60 60 -30 30 45 90 -45 60 30 60 0 60 -60 30 -60 -60 45 30 -60 -45 45 -60 45 60 30 0 0 30 60 60 -60 -30 -30 -60 60 60 30 0 0 30 60 45 -60 45 -45 -60 30 45 -60 -60 30 -60 60 0 60 30 60 -45 90 45 30 -30 60 60 -30 30 -30 60 90 60 45 -30 -45 0 0 45 60 0 -60 -60 90 0</t>
  </si>
  <si>
    <t>-30 -60 -30 60 -45 90 -45 90 0 -45 60 45 90 -45 60 -45 0 -60 -30 90 90 60 60 -30 45 45 45 -45 90 0 -30 0 -45 0 0 90 0 60 -60 0 -60 30 60 -45 0 0 60 0 -60 -30 -30 -60 0 60 0 0 -45 60 30 -60 0 -60 60 0 90 0 0 -45 0 -30 0 90 -45 45 45 45 -30 60 60 90 90 -30 -60 0 -45 60 -45 90 45 60 -45 0 90 -45 90 -45 60 -30 -60 -30</t>
  </si>
  <si>
    <t>-45 -60 -60 -45 30 90 45 -30 -60 90 60 30 -30 90 0 -60 -45 60 90 60 30 60 0 0 45 -45 -30 -30 0 0 0 0 60 45 -60 -60 -45 90 0 -60 -30 90 30 -45 60 -45 0 60 90 0 0 90 60 0 -45 60 -45 30 90 -30 -60 0 90 -45 -60 -60 45 60 0 0 0 0 -30 -30 -45 45 0 0 60 30 60 90 60 -45 -60 0 90 -30 30 60 90 -60 -30 45 90 30 -45 -60 -60 -45</t>
  </si>
  <si>
    <t>0 -30 0 45 90 45 45 30 30 30 0 -30 -30 -30 -60 -60 -30 -60 -30 -30 0 45 60 45 30 45 45 30 60 45 30 0 30 60 60 30 60 30 0 -45 -30 -60 -60 90 60 30 45 0 -30 0 0 -30 0 45 30 60 90 -60 -60 -30 -45 0 30 60 30 60 60 30 0 30 45 60 30 45 45 30 45 60 45 0 -30 -30 -60 -30 -60 -60 -30 -30 -30 0 30 30 30 45 45 90 45 0 -30 0</t>
  </si>
  <si>
    <t>0 -30 90 45 0 45 -30 45 30 30 -30 30 0 45 -30 60 -60 45 30 -60 45 -30 -60 45 -30 -30 30 0 60 45 30 0 30 -45 60 60 30 -30 -60 60 0 30 -60 90 60 30 45 -30 0 0 0 0 -30 45 30 60 90 -60 30 0 60 -60 -30 30 60 60 -45 30 0 30 45 60 0 30 -30 -30 45 -60 -30 45 -60 30 45 -60 60 -30 45 0 30 -30 30 30 45 -30 45 0 45 90 -30 0</t>
  </si>
  <si>
    <t>60 60 60 90 60 30 0 -30 -30 -30 0 45 90 90 45 60 45 60 45 30 45 90 -45 -45 -30 -45 -60 -45 -30 -30 -45 90 60 60 45 0 -45 -30 -30 -30 -30 0 30 30 45 90 -45 -30 -30 -45 -45 -30 -30 -45 90 45 30 30 0 -30 -30 -30 -30 -45 0 45 60 60 90 -45 -30 -30 -45 -60 -45 -30 -45 -45 90 45 30 45 60 45 60 45 90 90 45 0 -30 -30 -30 0 30 60 90 60 60 60</t>
  </si>
  <si>
    <t>60 60 60 90 -30 0 30 60 90 -30 45 -30 90 0 45 -45 60 -45 -30 -45 -60 45 -45 60 45 30 90 -30 90 45 60 60 -30 45 -45 -45 0 30 -30 -30 -30 -30 0 -45 -30 -30 30 -45 90 45 45 90 -45 30 -30 -30 -45 0 -30 -30 -30 -30 30 0 -45 -45 45 -30 60 60 45 90 -30 90 30 45 60 -45 45 -60 -45 -30 -45 60 -45 45 0 90 -30 45 -30 90 60 30 0 -30 90 60 60 60</t>
  </si>
  <si>
    <t>30 0 45 60 45 -60 60 -30 -45 60 -60 90 0 -60 90 -45 30 90 -45 -60 -60 90 -45 60 -45 45 -60 90 0 -60 30 -60 -45 60 30 30 90 -60 0 30 90 90 30 30 0 45 90 60 0 60 60 0 60 90 45 0 30 30 90 90 30 0 -60 90 30 30 60 -45 -60 30 -60 0 90 -60 45 -45 60 -45 90 -60 -60 -45 90 30 -45 90 -60 0 90 -60 60 -45 -30 60 -60 45 60 45 0 30</t>
  </si>
  <si>
    <t>0 -30 90 -60 0 30 90 -30 -30 45 -60 -60 30 -60 45 -45 -45 -45 -60 30 90 60 30 45 -60 0 90 -45 -45 90 90 90 45 45 -45 -60 90 45 -30 -45 60 90 -30 0 60 30 0 -30 90 0 0 90 -30 0 30 60 0 -30 90 60 -45 -30 45 90 -60 -45 45 45 90 90 90 -45 -45 90 0 -60 45 30 60 90 30 -60 -45 -45 -45 45 -60 30 -60 -60 45 -30 -30 90 30 0 -60 90 -30 0</t>
  </si>
  <si>
    <t>30 45 30 45 -45 -30 90 30 60 45 90 -30 90 0 30 30 -60 -45 -30 90 45 30 60 60 0 -60 30 -45 0 45 60 45 -60 0 90 0 -45 30 -30 30 90 45 30 -30 60 30 -30 90 30 60 60 30 90 -30 30 60 -30 30 45 90 30 -30 30 -45 0 90 0 -60 45 60 45 0 -45 30 -60 0 60 60 30 45 90 -30 -45 -60 30 30 0 90 -30 90 45 60 30 90 -30 -45 45 30 45 30</t>
  </si>
  <si>
    <t>-30 45 -30 90 90 30 45 -30 45 60 60 -60 0 -45 0 0 90 -60 45 30 60 -30 45 60 90 30 -30 -45 45 90 -30 -30 0 -30 -30 45 30 90 45 -45 -45 -60 -45 90 -60 0 90 0 -30 0 0 -30 0 90 0 -60 90 -45 -60 -45 -45 45 90 30 45 -30 -30 0 -30 -30 90 45 -45 -30 30 90 60 45 -30 60 30 45 -60 90 0 0 -45 0 -60 60 60 45 -30 45 30 90 90 -30 45 -30</t>
  </si>
  <si>
    <t>30 0 -60 45 -30 0 30 -45 30 -45 45 -30 90 90 -30 -30 -30 -30 90 45 -45 90 60 60 90 0 -60 -30 0 -30 0 -30 -45 45 60 90 90 60 60 -60 60 -60 0 30 30 30 0 45 30 45 45 30 45 0 30 30 30 0 -60 60 -60 60 60 90 90 60 45 -45 -30 0 -30 0 -30 -60 0 90 60 60 90 -45 45 90 -30 -30 -30 -30 90 90 -30 45 -45 30 -45 30 0 -30 45 -60 0 30</t>
  </si>
  <si>
    <t>45 0 -45 -60 -60 -30 -30 -45 -60 90 45 30 45 0 30 60 90 -45 -45 -60 -45 -30 0 30 45 45 30 60 45 60 90 -45 -30 -30 0 -45 -60 90 45 90 60 90 -45 0 -30 -60 -30 0 45 60 60 45 0 -30 -60 -30 0 -45 90 60 90 45 90 -60 -45 0 -30 -30 -45 90 60 45 60 30 45 45 30 0 -30 -45 -60 -45 -45 90 60 30 0 45 30 45 90 -60 -45 -30 -30 -60 -60 -45 0 45</t>
  </si>
  <si>
    <t>45 -60 -45 -60 0 -30 -30 -45 -60 45 90 30 45 0 30 90 60 30 -45 45 -45 -60 45 30 -45 60 -30 45 0 -30 60 -30 0 -45 90 -60 90 -45 45 90 0 60 90 -30 -45 -30 0 -60 45 60 60 45 -60 0 -30 -45 -30 90 60 0 90 45 -45 90 -60 90 -45 0 -30 60 -30 0 45 -30 60 -45 30 45 -60 -45 45 -45 30 60 90 30 0 45 30 90 45 -60 -45 -30 -30 0 -60 -45 -60 45</t>
  </si>
  <si>
    <t>30 60 0 -60 45 90 0 -45 -45 30 -60 90 45 -45 -60 0 -30 -30 45 0 60 30 45 -30 -45 0 -60 30 30 30 60 -45 -45 -30 -45 30 90 0 -30 -45 -30 -30 45 -45 -30 90 -60 30 -30 45 45 -30 30 -60 90 -30 -45 45 -30 -30 -45 -30 0 90 30 -45 -30 -45 -45 60 30 30 30 -60 0 -45 -30 45 30 60 0 45 -30 -30 0 -60 -45 45 90 -60 30 -45 -45 0 90 45 -60 0 60 30</t>
  </si>
  <si>
    <t>-30 -30 0 -60 -30 90 -45 30 90 90 -45 -60 -45 90 -45 30 45 -60 60 -60 -60 60 30 -45 60 -30 -45 30 0 90 -30 0 90 60 90 0 -60 90 45 -45 45 90 0 -30 -45 30 0 -30 -30 30 30 -30 -30 0 30 -45 -30 0 90 45 -45 45 90 -60 0 90 60 90 0 -30 90 0 30 -45 -30 60 -45 30 60 -60 -60 60 -60 45 30 -45 90 -45 -60 -45 90 90 30 -45 90 -30 -60 0 -30 -30</t>
  </si>
  <si>
    <t>-45 -45 -30 -60 90 -60 -45 90 60 30 30 30 30 0 -30 -60 -45 90 -45 -60 90 -60 -30 0 30 45 0 0 0 -45 -30 -60 90 60 30 30 60 30 0 -30 -45 90 45 90 90 90 -45 0 0 -30 -30 0 0 -45 90 90 90 45 90 -45 -30 0 30 60 30 30 60 90 -60 -30 -45 0 0 0 45 30 0 -30 -60 90 -60 -45 90 -45 -60 -30 0 30 30 30 30 60 90 -45 -60 90 -60 -30 -45 -45</t>
  </si>
  <si>
    <t>-45 30 30 30 -45 30 -30 90 -60 -60 60 -45 90 0 -60 -30 -45 90 -45 -60 90 30 0 -60 45 0 -30 0 0 -45 30 -30 60 30 -60 60 30 90 90 0 -30 -45 45 90 0 90 90 0 -45 -30 -30 -45 0 90 90 0 90 45 -45 -30 0 90 90 30 60 -60 30 60 -30 30 -45 0 0 -30 0 45 -60 0 30 90 -60 -45 90 -45 -30 -60 0 90 -45 60 -60 -60 90 -30 30 -45 30 30 30 -45</t>
  </si>
  <si>
    <t>-60 30 -30 0 60 -45 90 0 45 -60 -60 45 -45 30 0 60 45 90 0 0 -30 60 90 45 0 -60 45 60 45 -30 0 60 90 45 -30 60 0 -45 90 0 -60 45 0 60 0 -60 0 -45 30 60 60 30 -45 0 -60 0 60 0 45 -60 0 90 -45 0 60 -30 45 90 60 0 -30 45 60 45 -60 0 45 90 60 -30 0 0 90 45 60 0 30 -45 45 -60 -60 45 0 90 -45 60 0 -30 30 -60</t>
  </si>
  <si>
    <t>30 60 90 60 -60 90 -30 90 45 90 60 45 -60 30 60 -60 0 90 0 90 -45 30 -45 45 60 -45 45 90 45 -60 60 30 60 60 -45 -30 -30 45 90 0 90 -45 -30 30 -45 60 -60 0 90 90 90 90 0 -60 60 -45 30 -30 -45 90 0 90 45 -30 -30 -45 60 60 30 60 -60 45 90 45 -45 60 45 -45 30 -45 90 0 90 0 -60 60 30 -60 45 60 90 45 90 -30 90 -60 60 90 60 30</t>
  </si>
  <si>
    <t>60 30 60 45 -45 -45 0 60 -30 -45 -45 -30 30 45 0 30 45 45 90 -30 -30 60 -45 -45 90 -60 60 -60 45 0 90 -60 -60 45 -45 30 45 90 30 90 0 0 30 60 90 30 30 30 30 -45 -45 30 30 30 30 90 60 30 0 0 90 30 90 45 30 -45 45 -60 -60 90 0 45 -60 60 -60 90 -45 -45 60 -30 -30 90 45 45 30 0 45 30 -30 -45 -45 -30 60 0 -45 -45 45 60 30 60</t>
  </si>
  <si>
    <t>-30 -60 60 0 0 45 45 90 45 0 -45 0 0 -45 -60 -30 30 -30 -60 0 -30 -45 -30 0 -30 90 30 60 60 45 -45 0 90 0 30 30 45 0 60 90 -45 30 -45 45 90 45 45 60 30 60 60 30 60 45 45 90 45 -45 30 -45 90 60 0 45 30 30 0 90 0 -45 45 60 60 30 90 -30 0 -30 -45 -30 0 -60 -30 30 -30 -60 -45 0 0 -45 0 45 90 45 45 0 0 60 -60 -30</t>
  </si>
  <si>
    <t>60 -60 90 -60 45 45 60 60 60 -60 -60 30 60 90 90 30 90 60 0 90 0 90 30 30 60 -30 30 -30 -45 60 0 90 0 30 0 30 45 -45 -60 60 90 -45 30 60 0 -60 45 45 0 30 30 0 45 45 -60 0 60 30 -45 90 60 -60 -45 45 30 0 30 0 90 0 60 -45 -30 30 -30 60 30 30 90 0 90 0 60 90 30 90 90 60 30 -60 -60 60 60 60 45 45 -60 90 -60 60</t>
  </si>
  <si>
    <t>-60 90 60 30 0 -45 -30 -60 -60 -60 -60 -45 0 30 30 30 60 60 60 60 30 30 30 0 45 60 90 -60 -45 -60 -30 -30 -60 90 60 30 45 60 30 0 30 45 90 45 30 0 -30 -45 -60 -30 -30 -60 -45 -30 0 30 45 90 45 30 0 30 60 45 30 60 90 -60 -30 -30 -60 -45 -60 90 60 45 0 30 30 30 60 60 60 60 30 30 30 0 -45 -60 -60 -60 -60 -30 -45 0 30 60 90 -60</t>
  </si>
  <si>
    <t>-60 0 30 90 60 -45 30 30 -30 -60 30 -60 60 60 -60 -60 60 0 -60 60 30 30 30 0 60 45 -45 90 -45 60 -60 -30 30 45 -30 90 60 30 90 -60 0 30 45 0 -30 30 45 -45 -60 -30 -30 -60 -45 45 30 -30 0 45 30 0 -60 90 30 60 90 -30 45 30 -30 -60 60 -45 90 -45 45 60 0 30 30 30 60 -60 0 60 -60 -60 60 60 -60 30 -60 -30 30 30 -45 60 90 30 0 -60</t>
  </si>
  <si>
    <t>45 -45 -45 60 45 90 -60 30 -45 -60 60 30 60 90 -60 -60 -30 -45 90 -30 90 0 -45 90 -60 0 90 -45 -60 -60 30 30 60 60 -30 45 30 90 45 -45 -45 -45 0 30 45 45 60 0 90 60 60 90 0 60 45 45 30 0 -45 -45 -45 45 90 30 45 -30 60 60 30 30 -60 -60 -45 90 0 -60 90 -45 0 90 -30 90 -45 -30 -60 -60 90 60 30 60 -60 -45 30 -60 90 45 60 -45 -45 45</t>
  </si>
  <si>
    <t>30 45 90 -45 -30 0 45 90 -60 -60 -45 0 30 60 60 60 60 30 45 30 60 30 30 45 90 -45 -45 -30 -30 -45 -60 -30 -45 90 60 30 30 30 45 0 0 0 45 90 -60 -60 -60 90 45 60 60 45 90 -60 -60 -60 90 45 0 0 0 45 30 30 30 60 90 -45 -30 -60 -45 -30 -30 -45 -45 90 45 30 30 60 30 45 30 60 60 60 60 30 0 -45 -60 -60 90 45 0 -30 -45 90 45 30</t>
  </si>
  <si>
    <t>30 -45 45 90 -30 0 90 45 -60 60 30 60 60 0 60 -60 30 45 30 -45 -45 60 30 -45 30 45 -30 -30 90 -45 30 30 -60 -30 -45 30 90 60 45 0 90 -60 0 90 0 45 -60 -60 45 60 60 45 -60 -60 45 0 90 0 -60 90 0 45 60 90 30 -45 -30 -60 30 30 -45 90 -30 -30 45 30 -45 30 60 -45 -45 30 45 30 -60 60 0 60 60 30 60 -60 45 90 0 -30 90 45 -45 30</t>
  </si>
  <si>
    <t>0 30 0 -30 -60 -60 -30 0 -30 -45 90 60 90 -60 90 45 0 0 30 30 30 30 45 90 -60 -30 -30 0 45 90 -60 90 90 60 30 60 30 60 45 0 -45 90 -45 -30 -60 -60 90 60 45 60 60 45 60 90 -60 -60 -30 -45 90 -45 0 45 60 30 60 30 60 90 90 -60 90 45 0 -30 -30 -60 90 45 30 30 30 30 0 0 45 90 -60 90 60 90 -45 -30 0 -30 -60 -60 -30 0 30 0</t>
  </si>
  <si>
    <t>0 30 -60 0 -30 -60 -30 0 -30 90 60 90 -45 0 0 -60 90 30 -30 30 30 30 45 -60 45 90 -30 0 90 -60 90 45 90 60 30 60 30 60 0 45 -45 90 -30 -45 60 -60 45 60 -60 90 90 -60 60 45 -60 60 -45 -30 90 -45 45 0 60 30 60 30 60 90 45 90 -60 90 0 -30 90 45 -60 45 30 30 30 -30 30 90 -60 0 0 -45 90 60 90 -30 0 -30 -60 -30 0 -60 30 0</t>
  </si>
  <si>
    <t>30 60 60 30 45 90 -45 -30 -60 90 -45 -30 0 30 30 45 90 60 45 0 -45 -45 -60 -45 -30 -30 -45 90 60 30 60 30 30 0 30 60 30 45 45 0 -30 -30 -45 0 -30 -45 -45 90 60 30 30 60 90 -45 -45 -30 0 -45 -30 -30 0 45 45 30 60 30 0 30 30 60 30 60 90 -45 -30 -30 -45 -60 -45 -45 0 45 60 90 45 30 30 0 -30 -45 90 -60 -30 -45 90 45 30 60 60 30</t>
  </si>
  <si>
    <t>30 -30 60 -45 60 -60 30 90 45 90 -45 -30 90 0 30 30 45 60 0 -45 -45 45 30 -60 -45 60 60 30 30 -30 -30 90 -45 0 60 30 30 -30 -30 45 -45 45 0 0 60 -30 30 -45 -45 90 90 -45 -45 30 -30 60 0 0 45 -45 45 -30 -30 30 30 60 0 -45 90 -30 -30 30 30 60 60 -45 -60 30 45 -45 -45 0 60 45 30 30 0 90 -30 -45 90 45 90 30 -60 60 -45 60 -30 30</t>
  </si>
  <si>
    <t>30 90 45 -30 -45 -45 -30 90 -60 60 45 0 30 60 0 0 90 0 30 90 0 90 60 -45 30 0 -30 -45 90 -30 30 30 -45 45 45 90 60 45 60 60 -45 -45 -30 0 30 0 -45 -30 90 0 0 90 -30 -45 0 30 0 -30 -45 -45 60 60 45 60 90 45 45 -45 30 30 -30 90 -45 -30 0 30 -45 60 90 0 90 30 0 90 0 0 60 30 0 45 60 -60 90 -30 -45 -45 -30 45 90 30</t>
  </si>
  <si>
    <t>-30 -45 0 45 60 45 45 60 30 60 45 0 -45 -30 -30 -45 90 60 45 0 -45 -30 -45 -60 -60 -60 90 60 60 45 0 -30 -60 90 45 30 60 90 -60 -30 -30 -30 -30 0 30 30 60 90 45 60 60 45 90 60 30 30 0 -30 -30 -30 -30 -60 90 60 30 45 90 -60 -30 0 45 60 60 90 -60 -60 -60 -45 -30 -45 0 45 60 90 -45 -30 -30 -45 0 45 60 30 60 45 45 60 45 0 -45 -30</t>
  </si>
  <si>
    <t>-45 -30 0 45 60 0 45 45 60 -30 -45 -45 30 45 60 -30 0 90 45 -30 60 -45 -45 90 60 -60 -60 60 -60 -30 45 0 45 -60 90 60 -60 90 -30 0 60 30 30 -30 30 90 45 -30 -30 60 60 -30 -30 45 90 30 -30 30 30 60 0 -30 90 -60 60 90 -60 45 0 45 -30 -60 60 -60 -60 60 90 -45 -45 60 -30 45 90 0 -30 60 45 30 -45 -45 -30 60 45 45 0 60 45 0 -30 -45</t>
  </si>
  <si>
    <t>-30 60 -30 30 45 -60 -30 -30 45 0 90 90 90 45 -60 -60 -60 0 0 -45 45 0 90 -45 45 60 0 90 30 -60 90 -30 -45 30 90 30 30 60 60 -60 30 45 30 -30 60 -30 60 -60 90 -30 -30 90 -60 60 -30 60 -30 30 45 30 -60 60 60 30 30 90 30 -45 -30 90 -60 30 90 0 60 45 -45 90 0 45 -45 0 0 -60 -60 -60 45 90 90 90 0 45 -30 -30 -60 45 30 -30 60 -30</t>
  </si>
  <si>
    <t>30 60 45 30 0 -45 30 -30 -45 60 45 0 -45 45 45 45 -30 0 60 45 -45 60 -60 -45 45 30 45 -60 0 -30 -30 0 30 90 -60 -45 60 30 45 0 0 60 -45 0 60 45 -30 0 30 90 90 30 0 -30 45 60 0 -45 60 0 0 45 30 60 -45 -60 90 30 0 -30 -30 0 -60 45 30 45 -45 -60 60 -45 45 60 0 -30 45 45 45 -45 0 45 60 -45 -30 30 -45 0 30 45 60 30</t>
  </si>
  <si>
    <t>-45 45 -30 -30 0 0 30 -60 -30 45 -30 -45 45 -60 -45 60 30 0 -45 -30 -60 60 30 90 60 -45 90 60 -45 -60 90 0 -60 -45 0 0 45 90 45 -30 -45 -30 90 -30 45 -30 90 0 60 0 0 60 0 90 -30 45 -30 90 -30 -45 -30 45 90 45 0 0 -45 -60 0 90 -60 -45 60 90 -45 60 90 30 60 -60 -30 -45 0 30 60 -45 -60 45 -45 -30 45 -30 -60 30 0 0 -30 -30 45 -45</t>
  </si>
  <si>
    <t>-45 45 30 60 -45 -30 -60 60 -60 30 0 60 -30 -45 -60 30 0 30 -30 0 60 -60 -45 45 90 45 -45 30 -45 60 -30 60 90 30 -45 60 -45 -60 -30 -30 60 0 45 60 60 -60 0 -45 60 -30 -30 60 -45 0 -60 60 60 45 0 60 -30 -30 -60 -45 60 -45 30 90 60 -30 60 -45 30 -45 45 90 45 -45 -60 60 0 -30 30 0 30 -60 -45 -30 60 0 30 -60 60 -60 -30 -45 60 30 45 -45</t>
  </si>
  <si>
    <t>-30 -60 -60 -30 -30 -30 -45 90 45 30 60 45 30 0 -45 -60 -60 -30 -60 90 60 30 45 45 60 60 45 0 0 0 -45 -60 -30 -60 -45 90 90 45 30 30 30 45 0 -30 -60 -60 -60 90 45 30 30 45 90 -60 -60 -60 -30 0 45 30 30 30 45 90 90 -45 -60 -30 -60 -45 0 0 0 45 60 60 45 45 30 60 90 -60 -30 -60 -60 -45 0 30 45 60 30 45 90 -45 -30 -30 -30 -60 -60 -30</t>
  </si>
  <si>
    <t>-30 -60 -60 -30 30 45 -30 60 -30 -45 45 90 30 -60 -45 0 -60 30 60 -30 45 -60 45 60 0 90 -60 0 0 60 -45 -30 -60 45 -45 30 90 90 45 30 -60 -60 30 -30 45 0 30 -60 90 45 45 90 -60 30 0 45 -30 30 -60 -60 30 45 90 90 30 -45 45 -60 -30 -45 60 0 0 -60 90 0 60 45 -60 45 -30 60 30 -60 0 -45 -60 30 90 45 -45 -30 60 -30 45 30 -30 -60 -60 -30</t>
  </si>
  <si>
    <t>30 30 0 -30 -45 -45 90 -45 -60 -30 0 30 60 90 -60 -45 90 -45 -30 -60 -30 -45 -30 0 45 60 60 45 60 45 30 0 -45 -60 90 -45 -45 90 -60 -30 0 45 45 60 45 60 90 -45 -30 -45 -45 -30 -45 90 60 45 60 45 45 0 -30 -60 90 -45 -45 90 -60 -45 0 30 45 60 45 60 60 45 0 -30 -45 -30 -60 -30 -45 90 -45 -60 90 60 30 0 -30 -60 -45 90 -45 -45 -30 0 30 30</t>
  </si>
  <si>
    <t>30 -30 -45 -45 90 -45 -60 30 -30 0 30 0 90 -60 -45 60 90 -45 60 60 -30 -60 -30 -45 45 45 60 45 -30 0 -60 30 90 0 -45 -45 -45 90 0 -60 -30 45 -45 45 60 45 -30 -45 60 90 90 60 -45 -30 45 60 45 -45 45 -30 -60 0 90 -45 -45 -45 0 90 30 -60 0 -30 45 60 45 45 -45 -30 -60 -30 60 60 -45 90 60 -45 -60 90 0 30 0 -30 30 -60 -45 90 -45 -45 -30 30</t>
  </si>
  <si>
    <t>90 60 30 30 0 -45 90 -60 90 60 60 90 -60 -30 -30 0 30 60 90 -60 -60 90 -60 -30 0 0 0 45 90 -60 -30 0 45 30 60 45 60 60 60 60 30 0 0 -45 -30 -60 90 60 45 30 30 45 60 90 -60 -30 -45 0 0 30 60 60 60 60 45 60 30 45 0 -30 -60 90 45 0 0 0 -30 -60 90 -60 -60 90 60 30 0 -30 -30 -60 90 60 60 90 -60 90 -45 0 30 30 60 90</t>
  </si>
  <si>
    <t>90 30 60 -45 90 30 -60 90 0 -30 60 60 -30 0 -60 -60 90 60 30 90 -60 90 -60 0 0 0 -30 45 90 -60 45 30 0 60 45 -30 60 0 60 0 -45 60 60 30 90 -60 -30 60 45 30 30 45 60 -30 -60 90 30 60 60 -45 0 60 0 60 -30 45 60 0 30 45 -60 90 45 -30 0 0 0 -60 90 -60 90 30 60 90 -60 -60 0 -30 60 60 -30 0 90 -60 30 90 -45 60 30 90</t>
  </si>
  <si>
    <t>-30 -60 -30 60 90 -45 45 45 30 30 45 0 -60 60 30 45 30 -45 0 30 60 0 45 -30 -30 45 90 -60 -60 30 -45 -60 -60 30 0 90 30 90 60 45 -30 -60 45 0 -30 -30 -30 -60 -60 60 60 -60 -60 -30 -30 -30 0 45 -60 -30 45 60 90 30 90 0 30 -60 -60 -45 30 -60 -60 90 45 -30 -30 45 0 60 30 0 -45 30 45 30 60 -60 0 45 30 30 45 45 -45 90 60 -30 -60 -30</t>
  </si>
  <si>
    <t>-30 -30 -30 -45 90 60 45 60 45 90 -60 90 45 30 60 30 0 0 30 60 90 -45 0 -30 -30 -30 -60 90 60 30 0 0 45 90 -60 -60 -30 -30 -60 -45 90 60 60 60 30 30 30 30 45 30 30 45 30 30 30 30 60 60 60 90 -45 -60 -30 -30 -60 -60 90 45 0 0 30 60 90 -60 -30 -30 -30 0 -45 90 60 30 0 0 30 60 30 45 90 -60 90 45 60 45 60 90 -45 -30 -30 -30</t>
  </si>
  <si>
    <t>-30 -30 60 -30 90 45 60 45 90 -45 -60 45 90 30 60 30 0 90 0 60 30 0 -45 -30 30 90 -30 -30 60 -60 0 0 45 -60 -60 -30 90 -30 -60 60 60 60 30 90 30 30 30 45 -45 30 30 -45 45 30 30 30 90 30 60 60 60 -60 -30 90 -30 -60 -60 45 0 0 -60 60 -30 -30 90 30 -30 -45 0 30 60 0 90 0 30 60 30 90 45 -60 -45 90 45 60 45 90 -30 60 -30 -30</t>
  </si>
  <si>
    <t>60 30 30 -30 -45 -60 60 -45 30 0 60 60 90 -30 -45 -45 90 90 30 -30 -30 -30 45 30 -60 60 60 -30 -45 90 -45 45 -60 90 45 0 90 30 -45 -45 45 0 0 30 -30 -30 -30 90 90 -45 -45 90 90 -30 -30 -30 30 0 0 45 -45 -45 30 90 0 45 90 -60 45 -45 90 -45 -30 60 60 -60 30 45 -30 -30 -30 30 90 90 -45 -45 -30 90 60 60 0 30 -45 60 -60 -45 -30 30 30 60</t>
  </si>
  <si>
    <t>-60 90 45 30 30 0 -45 -60 -45 0 45 30 30 30 45 30 30 45 90 -45 -60 -60 -45 -30 -60 -45 0 30 60 90 -60 -30 -45 0 0 30 60 90 -60 -30 -60 90 60 30 30 30 60 90 -45 -30 -30 -45 90 60 30 30 30 60 90 -60 -30 -60 90 60 30 0 0 -45 -30 -60 90 60 30 0 -45 -60 -30 -45 -60 -60 -45 90 45 30 30 45 30 30 30 45 0 -45 -60 -45 0 30 30 45 90 -60</t>
  </si>
  <si>
    <t>-60 45 90 30 -60 30 -45 -45 0 45 0 30 -45 30 30 45 30 -60 90 -60 30 45 -45 30 -30 -60 0 -45 -30 -60 90 -45 60 0 60 0 30 90 -30 30 -60 -60 90 60 60 30 90 30 -45 -30 -30 -45 30 90 30 60 60 90 -60 -60 30 -30 90 30 0 60 0 60 -45 90 -60 -30 -45 0 -60 -30 30 -45 45 30 -60 90 -60 30 45 30 30 -45 30 0 45 0 -45 -45 30 -60 30 90 45 -60</t>
  </si>
  <si>
    <t>-45 -30 -60 -60 -60 -30 0 45 45 60 60 45 0 0 -30 -30 -60 -45 -30 -60 90 60 60 30 0 -45 0 45 30 30 0 -30 -60 -45 -30 -60 -45 -60 90 45 60 30 45 90 60 30 0 -45 -30 -30 -30 -30 -45 0 30 60 90 45 30 60 45 90 -60 -45 -60 -30 -45 -60 -30 0 30 30 45 0 -45 0 30 60 60 90 -60 -30 -45 -60 -30 -30 0 0 45 60 60 45 45 0 -30 -60 -60 -60 -30 -45</t>
  </si>
  <si>
    <t>-45 45 -30 -60 45 -60 60 0 -60 0 60 -30 0 -30 45 -30 -60 -45 60 -30 -60 90 60 30 -45 0 45 0 -60 -30 -45 30 30 -30 0 45 60 -60 30 -45 -60 45 90 90 60 30 -45 -30 -30 0 0 -30 -30 -45 30 60 90 90 45 -60 -45 30 -60 60 45 0 -30 30 30 -45 -30 -60 0 45 0 -45 30 60 90 -60 -30 60 -45 -60 -30 45 -30 0 -30 60 0 -60 0 60 -60 45 -60 -30 45 -45</t>
  </si>
  <si>
    <t>-45 -60 0 -45 0 30 -45 -45 60 90 30 30 -30 -45 -60 45 60 0 45 90 30 -30 0 -60 60 -60 45 -30 -30 -30 -30 -45 30 30 90 45 45 45 -60 60 -30 -60 45 30 45 -45 30 -30 45 -60 -60 45 -30 30 -45 45 30 45 -60 -30 60 -60 45 45 45 90 30 30 -45 -30 -30 -30 -30 45 -60 60 -60 0 -30 30 90 45 0 60 45 -60 -45 -30 30 30 90 60 -45 -45 30 0 -45 0 -60 -45</t>
  </si>
  <si>
    <t>-30 -30 -60 90 45 45 45 90 90 45 30 60 90 90 90 90 -45 90 90 -45 -30 0 30 60 30 45 90 -60 -30 -45 -60 -30 -30 -30 -60 -30 -30 -60 -45 -45 -60 90 60 90 45 0 30 0 -30 -30 -30 -30 0 30 0 45 90 60 90 -60 -45 -45 -60 -30 -30 -60 -30 -30 -30 -60 -45 -30 -60 90 45 30 60 30 0 -30 -45 90 90 -45 90 90 90 90 60 30 45 90 90 45 45 45 90 -60 -30 -30</t>
  </si>
  <si>
    <t>-30 45 90 45 -30 45 90 90 45 -60 30 90 60 90 90 30 90 -45 90 90 -45 -30 0 -30 -60 -45 60 -60 30 -30 -30 -30 90 -60 -30 -30 -60 -45 45 -45 -60 90 60 0 90 0 30 -30 -30 45 45 -30 -30 30 0 90 0 60 90 -60 -45 45 -45 -60 -30 -30 -60 90 -30 -30 -30 30 -60 60 -45 -60 -30 0 -30 -45 90 90 -45 90 30 90 90 60 90 30 -60 45 90 90 45 -30 45 90 45 -30</t>
  </si>
  <si>
    <t>-75 90 45 75 -60 -30 -15 -30 -30 -30 -30 15 45 75 60 75 90 45 30 75 90 -60 75 30 45 90 -60 -15 30 75 30 75 -75 -30 -30 0 45 30 -15 -60 75 75 90 75 60 15 -15 30 60 90 75 30 30 75 -60 90 75 45 45 90 60 -75 -30 -15 30 60 75 30 75 60 90 -60 -45 -45 -30 -30 -45 -45 -60 90 60 75 30 75 60 30 -15 -30 -75 60 90 45 45 75 90 -60 75 30 30 75 90 60 30 -15 15 60 75 90 75 75 -60 -15 30 45 0 -30 -30 -75 75 30 75 30 -15 -60 90 45 30 75 -60 90 75 30 45 90 75 60 75 45 15 -30 -30 -30 -30 -15 -30 -60 75 45 90 -75</t>
  </si>
  <si>
    <t>-75 45 90 -30 75 -15 -30 -60 75 -30 45 -30 60 75 90 30 -30 45 15 90 -60 75 30 75 45 90 -60 -15 75 30 -30 30 75 -75 -30 45 0 -60 30 -15 15 75 75 90 75 60 -15 60 30 90 30 75 30 75 -60 90 75 45 45 90 60 -75 -30 60 30 75 30 75 60 -15 90 -60 -45 -45 -30 -30 -45 -45 -60 90 -15 60 75 30 75 30 60 -30 -75 60 90 45 45 75 90 -60 75 30 75 30 90 30 60 -15 60 75 90 75 75 15 -15 30 -60 0 45 -30 -75 75 30 -30 30 75 -15 -60 90 45 75 30 75 -60 90 15 45 -30 30 90 75 60 -30 45 -30 75 -60 -30 -15 75 -30 90 45 -75</t>
  </si>
  <si>
    <t>60 45 45 -45 -15 30 15 0 -45 -60 60 -15 -75 0 90 -60 -60 -60 75 45 0 -75 -15 90 -30 -15 -15 60 -15 90 -15 0 -15 75 -30 30 0 -60 -15 30 -60 90 -45 45 -60 -75 30 15 75 75 15 -75 -30 15 -75 -60 0 -75 -15 -45 75 -75 75 -75 -60 -15 -15 -30 15 -15 -60 30 -45 -45 -75 -75 -45 -45 30 -60 -15 15 -30 -15 -15 -60 -75 75 -75 75 -45 -15 -75 0 -60 -75 15 -30 -75 15 75 75 15 30 -75 -60 45 -45 90 -60 30 -15 -60 0 30 -30 75 -15 0 -15 90 -15 60 -15 -15 -30 90 -15 -75 0 45 75 -60 -60 -60 90 0 -75 -15 60 -60 -45 0 15 30 -15 -45 45 45 60</t>
  </si>
  <si>
    <t>-15 90 -45 15 0 -45 15 -30 90 -60 90 45 30 -45 45 -60 -75 45 -45 -45 -60 -15 0 90 -60 75 0 -45 -15 -60 90 -75 15 -75 -75 -15 -45 90 15 75 45 30 -30 -30 75 -30 -60 -30 15 -60 -15 -30 -15 15 45 -15 15 45 45 -60 -45 75 30 -30 -30 -30 90 -30 60 30 75 90 30 75 75 75 75 30 90 75 30 60 -30 90 -30 -30 -30 30 75 -45 -60 45 45 15 -15 45 15 -15 -30 -15 -60 15 -30 -60 -30 75 -30 -30 30 45 75 15 90 -45 -15 -75 -75 15 -75 90 -60 -15 -45 0 75 -60 90 0 -15 -60 -45 -45 45 -75 -60 45 -45 30 45 90 -60 90 -30 15 -45 0 15 -45 90 -15</t>
  </si>
  <si>
    <t>15 -45 -30 45 30 -45 90 30 -60 -75 60 -45 -30 -15 -45 15 75 75 75 45 -45 -15 15 15 0 30 -15 -75 -60 -60 -30 90 -45 0 -45 30 -75 -60 -45 -15 -15 30 -60 75 -75 60 75 -60 -30 90 15 75 45 -75 30 -60 15 45 30 15 60 45 30 -30 90 0 0 -15 15 90 75 -30 -15 45 45 45 45 -15 -30 75 90 15 -15 0 0 90 -30 30 45 60 15 30 45 15 -60 30 -75 45 75 15 90 -30 -60 75 60 -75 75 -60 30 -15 -15 -45 -60 -75 30 -45 0 -45 90 -30 -60 -60 -75 -15 30 0 15 15 -15 -45 45 75 75 75 15 -45 -15 -30 -45 60 -75 -60 30 90 -45 30 45 -30 -45 15</t>
  </si>
  <si>
    <t>30 -30 90 0 15 75 90 -30 -30 75 90 60 45 -60 -45 -75 -60 -60 -15 30 90 0 90 0 -60 90 -60 30 0 -30 15 60 -30 45 -15 15 60 -75 -30 45 15 -60 15 -15 30 90 -75 45 45 -75 15 60 -15 45 60 -75 30 -75 -60 -75 15 -15 -60 90 15 -15 -75 15 -30 45 -60 15 0 45 0 0 45 0 15 -60 45 -30 15 -75 -15 15 90 -60 -15 15 -75 -60 -75 30 -75 60 45 -15 60 15 -75 45 45 -75 90 30 -15 15 -60 15 45 -30 -75 60 15 -15 45 -30 60 15 -30 0 30 -60 90 -60 0 90 0 90 30 -15 -60 -60 -75 -45 -60 45 60 90 75 -30 -30 90 75 15 0 90 -30 30</t>
  </si>
  <si>
    <t>-30 -75 -30 -30 -60 90 45 60 75 30 30 0 30 30 60 -75 -60 -60 -60 -75 75 30 15 0 0 -30 -75 -60 75 45 15 -30 -75 -75 -30 -75 75 45 45 30 30 15 15 0 30 -15 -60 -75 -75 90 45 15 -15 -15 0 -15 -30 -45 90 -45 -15 30 0 45 75 -60 -45 0 -30 0 -30 -30 -75 75 30 30 75 -75 -30 -30 0 -30 0 -45 -60 75 45 0 30 -15 -45 90 -45 -30 -15 0 -15 -15 15 45 90 -75 -75 -60 -15 30 0 15 15 30 30 45 45 75 -75 -30 -75 -75 -30 15 45 75 -60 -75 -30 0 0 15 30 75 -75 -60 -60 -60 -75 60 30 30 0 30 30 75 60 45 90 -60 -30 -30 -75 -30</t>
  </si>
  <si>
    <t>-30 45 -75 -30 60 -30 90 75 30 -60 -60 -75 30 -60 -60 0 30 -75 30 60 75 15 30 -75 0 -60 0 -30 15 75 45 -30 -75 45 -75 45 30 30 -30 -75 15 75 15 -75 0 -60 -75 30 -15 15 -15 -15 90 0 -15 -30 30 45 90 -45 -45 -15 0 45 -45 75 -60 0 -30 0 -30 -30 30 -75 75 75 -75 30 -30 -30 0 -30 0 -60 75 -45 45 0 -15 -45 -45 90 45 30 -30 -15 0 90 -15 -15 15 -15 30 -75 -60 0 -75 15 75 15 -75 -30 30 30 45 -75 45 -75 -30 45 75 15 -30 0 -60 0 -75 30 15 75 60 30 -75 30 0 -60 -60 30 -75 -60 -60 30 75 90 -30 60 -30 -75 45 -30</t>
  </si>
  <si>
    <t>-75 -75 60 45 45 15 -15 -45 -75 -75 -75 -75 60 -75 -60 -15 0 45 75 -60 -75 -60 -15 -45 90 60 75 30 0 -30 -30 -75 75 45 30 60 30 -15 -30 -15 0 -15 -60 90 60 75 60 -75 -30 -15 -45 -30 -30 -45 0 30 75 75 30 45 0 -30 -75 -45 0 45 90 -45 0 15 15 45 75 90 -45 -45 90 75 45 15 15 0 -45 90 45 0 -45 -75 -30 0 45 30 75 75 30 0 -45 -30 -30 -45 -15 -30 -75 60 75 60 90 -60 -15 0 -15 -30 -15 30 60 30 45 75 -75 -30 -30 0 30 75 60 90 -45 -15 -60 -75 -60 75 45 0 -15 -60 -75 60 -75 -75 -75 -75 -45 -15 15 45 45 60 -75 -75</t>
  </si>
  <si>
    <t>-75 -75 45 60 -75 45 -75 15 -45 -75 -15 -15 -75 -75 45 60 -60 0 75 -60 -75 -60 60 -15 -45 90 -30 0 75 30 45 30 -30 75 -75 -30 60 30 90 -15 -15 60 0 75 -15 60 -60 -75 -15 0 -30 -45 75 30 75 -30 -30 -45 30 0 45 0 -30 45 -45 -75 45 0 90 15 -45 75 15 90 -45 -45 90 15 75 -45 15 90 0 45 -75 -45 45 -30 0 45 0 30 -45 -30 -30 75 30 75 -45 -30 0 -15 -75 -60 60 -15 75 0 60 -15 -15 90 30 60 -30 -75 75 -30 30 45 30 75 0 -30 90 -45 -15 60 -60 -75 -60 75 0 -60 60 45 -75 -75 -15 -15 -75 -45 15 -75 45 -75 60 45 -75 -75</t>
  </si>
  <si>
    <t>45 30 0 0 45 0 15 -30 -60 -15 -60 -30 15 45 75 75 -75 60 30 0 0 -45 -75 -60 -45 90 60 60 75 -60 -60 90 45 30 0 -30 -30 -30 -15 30 15 15 0 45 90 90 -45 -30 -30 -30 0 -15 -30 0 -30 -75 75 75 75 75 -75 -45 -30 -75 90 60 45 0 -45 -45 -30 15 60 90 -60 -60 90 60 15 -30 -45 -45 0 45 60 90 -75 -30 -45 -75 75 75 75 75 -75 -30 0 -30 -15 0 -30 -30 -30 -45 90 90 45 0 15 15 30 -15 -30 -30 -30 0 30 45 90 -60 -60 75 60 60 90 -45 -60 -75 -45 0 0 30 60 -75 75 75 45 15 -30 -60 -15 -60 -30 15 0 45 0 0 30 45</t>
  </si>
  <si>
    <t>45 30 -60 0 0 45 0 15 -30 45 -15 -60 -30 75 15 0 75 -75 60 0 -45 30 -75 -60 60 -45 60 90 75 -60 -60 90 -30 30 -30 0 -30 30 45 -15 15 15 90 90 0 45 -30 -45 75 75 -30 -30 75 0 -15 -30 0 -75 -30 75 -75 -45 -30 -75 90 0 60 45 -45 -45 -30 15 90 60 -60 -60 60 90 15 -30 -45 -45 45 60 0 90 -75 -30 -45 -75 75 -30 -75 0 -30 -15 0 75 -30 -30 75 75 -45 -30 45 0 90 90 15 15 -15 45 30 -30 0 -30 30 -30 90 -60 -60 75 90 60 -45 60 -60 -75 30 -45 0 60 -75 75 0 15 75 -30 -60 -15 45 -30 15 0 45 0 0 -60 30 45</t>
  </si>
  <si>
    <t>-60 -45 -75 60 45 90 -45 -75 60 -75 -45 -15 30 75 75 45 90 -60 -15 30 -15 -45 90 -45 0 0 15 60 -75 -60 -60 -60 75 60 -75 -45 -15 -30 15 -15 -60 75 60 45 45 0 45 75 -75 60 45 30 75 -75 90 45 90 -60 -75 60 75 75 -75 75 -75 -75 -30 0 45 75 -60 -30 -15 -30 -75 -75 -30 -15 -30 -60 75 45 0 -30 -75 -75 75 -75 75 75 60 -75 -60 90 45 90 -75 75 30 45 60 -75 75 45 0 45 45 60 75 -60 -15 15 -30 -15 -45 -75 60 75 -60 -60 -60 -75 60 15 0 0 -45 90 -45 -15 30 -15 -60 90 45 75 75 30 -15 -45 -75 60 -75 -45 90 45 60 -75 -45 -60</t>
  </si>
  <si>
    <t>-60 45 -45 60 -75 -45 -75 90 60 -15 -45 -75 75 75 45 30 -15 90 30 -60 -45 -15 90 0 0 -45 -60 -60 -75 60 60 -60 15 75 -15 -75 -45 -30 15 -15 60 45 75 45 -60 0 75 -75 60 45 45 -75 30 90 75 45 -60 90 -75 60 0 75 75 -75 75 -75 -75 -30 75 -60 45 -30 -15 -30 -75 -75 -30 -15 -30 45 -60 75 -30 -75 -75 75 -75 75 75 0 60 -75 90 -60 45 75 90 30 -75 45 45 60 -75 75 0 -60 45 75 45 60 -15 15 -30 -45 -75 -15 75 15 -60 60 60 -75 -60 -60 -45 0 0 90 -15 -45 -60 30 90 -15 30 45 75 75 -75 -45 -15 60 90 -75 -45 -75 60 -45 45 -60</t>
  </si>
  <si>
    <t>-30 90 60 45 90 30 -30 -45 -75 -30 -15 -45 -75 -60 -45 75 45 -45 30 15 -60 15 75 0 0 -30 0 -60 0 60 -15 75 15 60 -45 -45 -45 30 -15 -60 75 -45 90 0 -30 -45 30 15 15 -30 0 15 60 -30 -45 -60 -15 -30 90 -30 75 -45 -15 -30 -45 45 -45 45 60 15 45 -75 30 90 15 15 90 30 -75 45 15 60 45 -45 45 -45 -30 -15 -45 75 -30 90 -30 -15 -60 -45 -30 60 15 0 -30 15 15 30 -45 -30 0 90 -45 75 -60 -15 30 -45 -45 -45 60 15 75 -15 60 0 -60 0 -30 0 0 75 15 -60 15 30 -45 45 75 -45 -60 -75 -45 -15 -30 -75 -45 -30 30 90 45 60 90 -30</t>
  </si>
  <si>
    <t>-75 45 -30 -75 -15 -30 -75 0 75 45 -45 60 60 -60 -30 75 -15 45 0 -15 60 45 15 75 15 30 -30 75 -15 45 -45 60 -75 30 -60 -45 -60 -30 -60 -75 -75 60 30 -60 -30 -15 -15 -45 -30 30 -45 -60 15 30 -15 30 0 -15 -45 15 -75 30 60 -60 0 -15 -60 0 -30 -75 -60 45 15 0 -75 -75 0 15 45 -60 -75 -30 0 -60 -15 0 -60 60 30 -75 15 -45 -15 0 30 -15 30 15 -60 -45 30 -30 -45 -15 -15 -30 -60 30 60 -75 -75 -60 -30 -60 -45 -60 30 -75 60 -45 45 -15 75 -30 30 15 75 15 45 60 -15 0 45 -15 75 -30 -60 60 60 -45 45 75 0 -75 -30 -15 -75 -30 45 -75</t>
  </si>
  <si>
    <t>-15 75 -45 -60 0 -75 -30 -60 -15 30 30 -60 0 -45 75 -45 30 15 -45 75 75 0 -30 90 -45 75 75 30 -30 15 15 15 30 -30 -30 -15 45 -15 -75 -75 60 0 15 -45 30 15 15 30 -75 -15 -75 -60 0 -60 -15 45 -30 -75 -30 60 -60 45 -15 15 60 75 -45 0 -75 75 15 0 -30 15 -60 -60 15 -30 0 15 75 -75 0 -45 75 60 15 -15 45 -60 60 -30 -75 -30 45 -15 -60 0 -60 -75 -15 -75 30 15 15 30 -45 15 0 60 -75 -75 -15 45 -15 -30 -30 30 15 15 15 -30 30 75 75 -45 90 -30 0 75 75 -45 15 30 -45 75 -45 0 -60 30 30 -15 -60 -30 -75 0 -60 -45 75 -15</t>
  </si>
  <si>
    <t>-60 -15 30 60 -75 60 30 75 -60 -30 -75 -45 -30 15 60 45 60 90 60 75 75 -60 -75 90 45 0 0 -15 15 30 75 90 90 -75 -60 -60 -15 30 0 45 90 -45 -30 -45 0 30 75 60 75 75 45 0 0 -30 -15 -30 15 -15 -60 75 60 30 30 45 0 -30 -75 75 -60 -75 -30 -45 -30 0 -15 -15 0 -30 -45 -30 -75 -60 75 -75 -30 0 45 30 30 60 75 -60 -15 15 -30 -15 -30 0 0 45 75 75 60 75 30 0 -45 -30 -45 90 45 0 30 -15 -60 -60 -75 90 90 75 30 15 -15 0 0 45 90 -75 -60 75 75 60 90 60 45 60 15 -30 -45 -75 -30 -60 75 30 60 -75 60 30 -15 -60</t>
  </si>
  <si>
    <t>-60 30 -15 -75 60 60 30 -60 75 -30 -75 -45 15 -30 60 45 60 90 0 60 75 75 0 -60 -75 -15 45 90 15 90 90 75 30 -75 -60 -60 30 -15 0 45 90 -45 75 30 60 -30 -45 75 75 0 0 45 0 -30 -15 -30 15 -60 -15 60 30 75 30 45 0 -30 -75 75 -60 -75 -30 -45 -30 0 -15 -15 0 -30 -45 -30 -75 -60 75 -75 -30 0 45 30 75 30 60 -15 -60 15 -30 -15 -30 0 45 0 0 75 75 -45 -30 60 30 75 -45 90 45 0 -15 30 -60 -60 -75 30 75 90 90 15 90 45 -15 -75 -60 0 75 75 60 0 90 60 45 60 -30 15 -45 -75 -30 75 -60 30 60 60 -75 -15 30 -60</t>
  </si>
  <si>
    <t>-15 30 0 -15 -60 90 -75 60 15 45 90 90 75 75 60 45 0 30 60 90 90 -75 -60 -15 15 60 -75 -45 -15 0 45 30 -15 -60 75 90 -45 -15 -60 75 60 15 -15 -60 75 60 75 -75 -45 -30 -15 30 0 30 60 45 0 -30 -15 -60 90 45 90 -60 -15 -30 -75 75 45 0 -45 0 15 -15 -45 -45 -15 15 0 -45 0 45 75 -75 -30 -15 -60 90 45 90 -60 -15 -30 0 45 60 30 0 30 -15 -30 -45 -75 75 60 75 -60 -15 15 60 75 -60 -15 -45 90 75 -60 -15 30 45 0 -15 -45 -75 60 15 -15 -60 -75 90 90 60 30 0 45 60 75 75 90 90 45 15 60 -75 90 -60 -15 0 30 -15</t>
  </si>
  <si>
    <t>-15 90 30 0 -15 -60 15 -75 60 90 45 90 75 75 0 60 45 90 90 30 -75 -60 60 15 -15 -75 60 -15 0 -45 45 -60 -15 30 75 -15 90 -45 -60 60 75 -60 15 -15 60 75 -45 -30 -15 75 -75 30 0 30 -30 60 -15 0 45 45 -60 90 90 -60 -15 -75 75 -30 -45 0 15 45 0 -15 -45 -45 -15 0 45 15 0 -45 -30 75 -75 -15 -60 90 90 -60 45 45 0 -15 60 -30 30 0 30 -75 75 -15 -30 -45 75 60 -15 15 -60 75 60 -60 -45 90 -15 75 30 -15 -60 45 -45 0 -15 60 -75 -15 15 60 -60 -75 30 90 90 45 60 0 75 75 90 45 90 60 -75 15 -60 -15 0 30 90 -15</t>
  </si>
  <si>
    <t>60 -60 60 75 30 -75 45 0 15 -75 75 75 75 60 0 -75 -60 -75 30 -30 -45 -30 -45 -60 -75 0 90 0 -15 45 0 -30 30 -30 -15 -75 15 15 30 -15 -15 45 -75 0 60 -75 75 -60 -45 15 -30 45 90 45 90 45 45 -45 90 75 60 30 -30 90 75 -45 0 15 -15 -30 -30 0 60 60 75 75 60 60 0 -30 -30 -15 15 0 -45 75 90 -30 30 60 75 90 -45 45 45 90 45 90 45 -30 15 -45 -60 75 -75 60 0 -75 45 -15 -15 30 15 15 -75 -15 -30 30 -30 0 45 -15 0 90 0 -75 -60 -45 -30 -45 -30 30 -75 -60 -75 0 60 75 75 75 -75 15 0 45 -75 30 75 60 -60 60</t>
  </si>
  <si>
    <t>-30 -30 75 45 60 -30 45 60 30 60 -60 -15 90 -45 60 60 15 45 0 -60 15 0 30 45 75 -15 60 60 75 -30 60 30 -75 45 90 0 75 30 -30 15 90 -75 -15 -30 -60 -60 75 -15 90 15 75 75 -75 -15 0 -75 45 0 0 -15 60 30 -15 30 30 15 30 -15 -75 -75 60 30 -60 90 15 15 90 -60 30 60 -75 -75 -15 30 15 30 30 -15 30 60 -15 0 0 45 -75 0 -15 -75 75 75 15 90 -15 75 -60 -60 -30 -15 -75 90 15 -30 30 75 0 90 45 -75 30 60 -30 75 60 60 -15 75 45 30 0 15 -60 0 45 15 60 60 -45 90 -15 -60 60 30 60 45 -30 60 45 75 -30 -30</t>
  </si>
  <si>
    <t>0 30 60 15 -30 -30 -15 -60 -75 90 75 60 60 -75 -45 -15 0 -30 -45 -45 -45 90 -60 -15 30 60 90 75 -75 -45 0 -30 -60 75 -60 75 90 75 30 15 30 30 -15 -60 -60 -30 -60 -15 -30 0 -15 -15 15 0 -15 -60 75 75 75 -60 -15 0 -15 -45 -75 -75 -75 -75 90 60 75 -60 -60 75 30 30 75 -60 -60 75 60 90 -75 -75 -75 -75 -45 -15 0 -15 -60 75 75 75 -60 -15 0 15 -15 -15 0 -30 -15 -60 -30 -60 -60 -15 30 30 15 30 75 90 75 -60 75 -60 -30 0 -45 -75 75 90 60 30 -15 -60 90 -45 -45 -45 -30 0 -15 -45 -75 60 60 75 90 -75 -60 -15 -30 -30 15 60 30 0</t>
  </si>
  <si>
    <t>0 30 60 -30 -30 -15 15 -75 90 -60 -15 75 60 60 -75 -45 0 -30 -45 -45 -45 90 -60 -15 30 60 90 75 -75 -45 0 75 -30 -60 -60 75 90 30 15 75 -60 -60 30 -30 -60 30 -15 -15 75 -30 0 -15 -15 75 15 -60 75 0 -15 0 -60 -15 -15 -75 -75 -45 -75 -75 90 60 -60 -60 75 75 30 30 75 75 -60 -60 60 90 -75 -75 -45 -75 -75 -15 -15 -60 0 -15 0 75 -60 15 75 -15 -15 0 -30 75 -15 -15 30 -60 -30 30 -60 -60 75 15 30 90 75 -60 -60 -30 75 0 -45 -75 75 90 60 30 -15 -60 90 -45 -45 -45 -30 0 -45 -75 60 60 75 -15 -60 90 -75 15 -15 -30 -30 60 30 0</t>
  </si>
  <si>
    <t>-60 -30 0 45 60 -75 90 75 -60 -45 90 90 45 15 -30 15 45 45 15 15 -15 15 -30 -75 75 -60 -75 -75 -30 0 45 0 -15 -15 -15 0 45 75 -75 -60 -75 -30 15 0 30 15 30 45 15 -30 -30 -30 0 45 15 45 75 -75 -75 -45 -15 15 30 -15 -45 -75 75 90 -45 -15 -30 0 30 0 -30 -30 0 30 0 -30 -15 -45 90 75 -75 -45 -15 30 15 -15 -45 -75 -75 75 45 15 45 0 -30 -30 -30 15 45 30 15 30 0 15 -30 -75 -60 -75 75 45 0 -15 -15 -15 0 45 0 -30 -75 -75 -60 75 -75 -30 15 -15 15 15 45 45 15 -30 15 45 90 90 -45 -60 75 90 -75 60 45 0 -30 -60</t>
  </si>
  <si>
    <t>-60 45 0 60 -30 -75 90 75 -45 -60 90 -30 15 90 45 45 45 15 15 15 -75 -15 75 15 -30 -60 45 -75 0 0 -15 -75 -30 -15 -15 0 75 -75 -60 45 15 0 30 15 30 45 -75 -30 -30 15 -30 -30 0 -75 45 15 45 -75 75 -45 -15 15 30 -75 -15 75 -45 -15 -30 90 30 0 -45 0 -30 -30 0 -45 0 30 90 -30 -15 -45 75 -15 -75 30 15 -15 -45 75 -75 45 15 45 -75 0 -30 -30 15 -30 -30 -75 45 30 15 30 0 15 45 -60 -75 75 0 -15 -15 -30 -75 -15 0 0 -75 45 -60 -30 15 75 -15 -75 15 15 15 45 45 45 90 15 -30 90 -60 -45 75 90 -75 -30 60 0 45 -60</t>
  </si>
  <si>
    <t>30 75 0 -75 15 15 45 60 -15 -30 15 15 15 -30 45 -60 -75 -15 -75 15 15 90 60 -75 -45 75 -45 -45 -45 -45 90 45 -45 -45 -45 0 -45 60 -60 -75 75 -60 -45 90 90 -30 -45 60 -75 60 -15 0 15 75 -60 90 0 15 45 -45 15 -30 -30 -60 -60 -15 15 -45 30 -60 -75 30 15 75 -45 -45 75 15 30 -75 -60 30 -45 15 -15 -60 -60 -30 -30 15 -45 45 15 0 90 -60 75 15 0 -15 60 -75 60 -45 -30 90 90 -45 -60 75 -75 -60 60 -45 0 -45 -45 -45 45 90 -45 -45 -45 -45 75 -45 -75 60 90 15 15 -75 -15 -75 -60 45 -30 15 15 15 -30 -15 60 45 15 15 -75 0 75 30</t>
  </si>
  <si>
    <t>75 60 -45 -30 0 -60 -75 30 90 -75 -45 75 75 0 -15 75 -15 -30 -60 -75 0 75 -60 75 -30 -45 -60 -30 -75 75 45 -15 -60 -15 60 30 -15 -60 45 -60 0 -60 -45 30 45 15 15 15 30 30 30 -15 90 -15 90 0 -30 -30 -30 60 -60 -75 -45 -75 -45 0 75 60 -45 90 -30 -15 60 75 -30 -30 75 60 -15 -30 90 -45 60 75 0 -45 -75 -45 -75 -60 60 -30 -30 -30 0 90 -15 90 -15 30 30 30 15 15 15 45 30 -45 -60 0 -60 45 -60 -15 30 60 -15 -60 -15 45 75 -75 -30 -60 -45 -30 75 -60 75 0 -75 -60 -30 -15 75 -15 0 75 75 -45 -75 90 30 -75 -60 0 -30 -45 60 75</t>
  </si>
  <si>
    <t>-15 -15 -60 -30 30 90 -75 0 90 15 75 -75 0 -75 -15 30 45 60 75 60 -75 -15 0 30 75 -45 -60 -45 -60 -60 -75 15 -60 -60 30 30 30 0 90 -75 60 -45 -30 75 90 -30 -45 60 15 -30 90 60 90 90 75 -30 -75 90 -45 30 -75 -30 60 -60 -15 45 60 90 0 45 30 75 -45 -30 0 0 -30 -45 75 30 45 0 90 60 45 -15 -60 60 -30 -75 30 -45 90 -75 -30 75 90 90 60 90 -30 15 60 -45 -30 90 75 -30 -45 60 -75 90 0 30 30 30 -60 -60 15 -75 -60 -60 -45 -60 -45 75 30 0 -15 -75 60 75 60 45 30 -15 -75 0 -75 75 15 90 0 -75 90 30 -30 -60 -15 -15</t>
  </si>
  <si>
    <t>30 60 15 -15 -45 0 0 15 -15 -45 90 75 90 75 -75 60 75 60 30 -15 -15 -30 -45 -75 75 60 30 30 15 0 -45 90 75 60 15 -30 -60 -30 15 30 75 90 -60 -45 -15 -15 30 75 -75 75 45 90 -75 -75 75 45 60 45 45 60 60 15 -15 -60 -15 -45 90 75 30 0 15 60 75 30 30 30 30 75 60 15 0 30 75 90 -45 -15 -60 -15 15 60 60 45 45 60 45 75 -75 -75 90 45 75 -75 75 30 -15 -15 -45 -60 90 75 30 15 -30 -60 -30 15 60 75 90 -45 0 15 30 30 60 75 -75 -45 -30 -15 -15 30 60 75 60 -75 75 90 75 90 -45 -15 15 0 0 -45 -15 15 60 30</t>
  </si>
  <si>
    <t>30 60 15 75 -15 -45 0 0 90 90 15 75 -75 -15 60 -45 75 -15 60 -15 30 75 -30 -45 60 30 30 -75 15 90 75 0 -45 60 15 -30 -60 -30 15 75 90 30 -60 -45 -15 -75 75 75 45 -75 -75 90 75 45 60 -15 45 30 45 60 -60 -15 60 15 -15 90 -45 30 0 75 75 60 15 30 30 30 30 15 60 75 75 0 30 -45 90 -15 15 60 -15 -60 60 45 30 45 -15 60 45 75 90 -75 -75 45 75 75 -75 -15 -45 -60 30 90 75 15 -30 -60 -30 15 60 -45 0 75 90 15 -75 30 30 60 -45 -30 75 30 -15 60 -15 75 -45 60 -15 -75 75 15 90 90 0 0 -45 -15 75 15 60 30</t>
  </si>
  <si>
    <t>90 60 75 -15 45 -15 30 90 0 -45 -45 15 -45 0 0 30 90 -60 15 60 90 -45 -75 75 -45 -45 60 -30 75 90 -75 90 15 75 60 60 -45 0 90 -60 -15 -45 -45 30 75 60 0 -30 -75 -75 -75 60 0 -45 -75 90 -30 -45 -45 0 75 75 -15 30 15 75 90 30 30 -15 30 -60 -75 -75 0 0 -75 -75 -60 30 -15 30 30 90 75 15 30 -15 75 75 0 -45 -45 -30 90 -75 -45 0 60 -75 -75 -75 -30 0 60 75 30 -45 -45 -15 -60 90 0 -45 60 60 75 15 90 -75 90 75 -30 60 -45 -45 75 -75 -45 90 60 15 -60 90 30 0 0 -45 15 -45 -45 0 90 30 -15 45 -15 75 60 90</t>
  </si>
  <si>
    <t>90 90 -75 -30 15 15 30 30 15 -30 -30 0 -30 -75 60 75 -75 75 -60 -30 0 45 30 -15 30 30 15 30 75 30 45 90 -45 -45 -75 -75 -45 -75 90 75 30 15 15 -15 0 15 45 90 45 15 -15 -60 -60 75 45 0 -45 -75 -45 90 -45 -45 0 -15 -60 75 60 15 0 30 45 30 75 -60 -60 -60 -60 75 30 45 30 0 15 60 75 -60 -15 0 -45 -45 90 -45 -75 -45 0 45 75 -60 -60 -15 15 45 90 45 15 0 -15 15 15 30 75 90 -75 -45 -75 -75 -45 -45 90 45 30 75 30 15 30 30 -15 30 45 0 -30 -60 75 -75 75 60 -75 -30 0 -30 -30 15 30 30 15 15 -30 -75 90 90</t>
  </si>
  <si>
    <t>90 15 15 -30 30 -30 -30 30 15 90 -75 0 -75 60 -30 75 -75 75 -60 -30 45 0 -15 30 30 30 15 30 75 -45 -45 30 45 -75 -75 90 -45 -75 90 15 30 15 75 -15 0 15 90 45 -15 45 15 -60 -60 0 75 45 -75 -45 -45 90 -45 -45 0 -60 60 -15 75 15 -60 0 30 45 30 75 -60 -60 75 30 45 30 0 -60 15 75 -15 60 -60 0 -45 -45 90 -45 -45 -75 45 75 0 -60 -60 15 45 -15 45 90 15 0 -15 75 15 30 15 90 -75 -45 90 -75 -75 45 30 -45 -45 75 30 15 30 30 30 -15 0 45 -30 -60 75 -75 75 -30 60 -75 0 -75 90 15 30 -30 -30 30 -30 15 15 90</t>
  </si>
  <si>
    <t>60 -30 60 45 -30 -75 75 30 -75 -30 90 60 -45 -60 -15 60 90 75 -75 0 -45 -75 -60 15 60 30 45 -60 90 30 75 0 -60 -60 75 -75 90 -60 45 -30 -75 45 -15 -60 45 -45 45 75 -75 -30 -60 90 -45 90 60 -60 -60 75 -60 15 15 90 -30 15 -75 -15 -75 -60 -30 0 15 15 90 -15 30 30 -15 90 15 15 0 -30 -60 -75 -15 -75 15 -30 90 15 15 -60 75 -60 -60 60 90 -45 90 -60 -30 -75 75 45 -45 45 -60 -15 45 -75 -30 45 -60 90 -75 75 -60 -60 0 75 30 90 -60 45 30 60 15 -60 -75 -45 0 -75 75 90 60 -15 -60 -45 60 90 -30 -75 30 75 -75 -30 45 60 -30 60</t>
  </si>
  <si>
    <t>-60 -45 -45 -30 -30 0 30 75 -60 -45 0 30 45 90 -45 -30 0 -30 -30 0 -15 30 60 90 -75 -75 60 15 30 30 30 30 60 15 60 -75 -45 -75 75 60 90 75 30 0 15 0 -45 -75 -60 -15 -60 -75 -60 -75 75 -60 -75 90 -45 0 15 -15 0 15 0 45 60 90 -60 -30 -45 -15 -45 90 75 75 90 -45 -15 -45 -30 -60 90 60 45 0 15 0 -15 15 0 -45 90 -75 -60 75 -75 -60 -75 -60 -15 -60 -75 -45 0 15 0 30 75 90 60 75 -75 -45 -75 60 15 60 30 30 30 30 15 60 -75 -75 90 60 30 -15 0 -30 -30 0 -30 -45 90 45 30 0 -45 -60 75 30 0 -30 -30 -45 -45 -60</t>
  </si>
  <si>
    <t>-60 -45 -45 30 75 -30 -30 0 -45 0 -60 30 45 -30 90 0 -30 -30 -45 0 90 -75 -75 60 -15 30 15 30 30 30 30 60 60 15 -45 -75 75 -75 60 60 90 30 0 15 75 -45 -75 0 -15 -60 -60 0 -75 -60 -75 15 75 -60 -75 -15 0 90 15 0 -45 -60 45 60 -30 90 75 -45 -15 -45 90 90 -45 -15 -45 75 90 -30 60 45 -60 -45 0 15 90 0 -15 -75 -60 75 15 -75 -60 -75 0 -60 -60 -15 0 -75 -45 75 15 0 30 90 60 60 -75 75 -75 -45 15 60 60 30 30 30 30 15 30 -15 60 -75 -75 90 0 -45 -30 -30 0 90 -30 45 30 -60 0 -45 0 -30 -30 75 30 -45 -45 -60</t>
  </si>
  <si>
    <t>-60 30 45 -75 -15 -75 -45 45 45 30 30 15 -15 0 -75 60 -30 -75 30 60 60 15 0 15 45 90 0 15 75 -15 -60 0 0 -45 15 -75 45 -75 90 90 0 30 75 -30 -30 30 45 15 45 -15 60 15 -75 45 45 0 -45 45 45 0 -60 -60 90 90 90 -15 -15 75 30 -45 60 60 45 75 -15 -15 75 45 60 60 -45 30 75 -15 -15 90 90 90 -60 -60 0 45 45 -45 0 45 45 -75 15 60 -15 45 15 45 30 -30 -30 75 30 0 90 90 -75 45 -75 15 -45 0 0 -60 -15 75 15 0 90 45 15 0 15 60 60 30 -75 -30 60 -75 0 -15 15 30 30 45 45 -45 -75 -15 -75 45 30 -60</t>
  </si>
  <si>
    <t>-45 -15 -15 30 45 0 45 30 45 90 -75 75 -60 -60 -30 15 45 15 30 0 -30 -45 90 -45 -75 75 30 15 15 30 75 30 0 -45 0 45 75 75 45 15 -30 -45 90 90 90 60 30 45 0 -30 -45 -15 15 60 15 45 75 -75 -60 75 -75 -45 -15 15 45 60 45 0 -15 -45 0 30 30 0 -15 -15 0 30 30 0 -45 -15 0 45 60 45 15 -15 -45 -75 75 -60 -75 75 45 15 60 15 -15 -45 -30 0 45 30 60 90 90 90 -45 -30 15 45 75 75 45 0 -45 0 30 75 30 15 15 30 75 -75 -45 90 -45 -30 0 30 15 45 15 -30 -60 -60 75 -75 90 45 30 45 0 45 30 -15 -15 -45</t>
  </si>
  <si>
    <t>-45 -15 45 -15 30 0 -75 45 30 45 90 75 -60 45 15 -60 15 -30 30 -30 0 -45 90 30 -45 75 15 -75 15 -45 30 75 0 30 75 0 75 45 45 15 90 -30 -45 30 90 90 60 45 -30 -45 0 -15 15 60 15 45 75 -75 -60 75 -75 -45 -15 15 45 -15 60 45 0 -45 30 30 0 0 -15 -15 0 0 30 30 -45 0 45 60 -15 45 15 -15 -45 -75 75 -60 -75 75 45 15 60 15 -15 0 -45 -30 45 60 90 90 30 -45 -30 90 15 45 45 75 0 75 30 0 75 30 -45 15 -75 15 75 -45 30 90 -45 0 -30 30 -30 15 -60 15 45 -60 75 90 45 30 45 -75 0 30 -15 45 -15 -45</t>
  </si>
  <si>
    <t>15 60 60 -75 -30 0 -45 -75 -45 -75 -30 -15 30 75 60 15 0 0 0 30 45 90 -60 -30 15 30 45 75 -75 -45 90 45 15 -30 -15 30 -15 0 0 -15 -60 75 90 90 -60 -75 75 30 15 0 15 15 15 45 90 90 -60 -75 90 -75 90 -45 -15 0 45 75 90 60 30 75 -60 -75 -30 15 30 30 15 -30 -75 -60 75 30 60 90 75 45 0 -15 -45 90 -75 90 -75 -60 90 90 45 15 15 15 0 15 30 75 -75 -60 90 90 75 -60 -15 0 0 -15 30 -15 -30 15 45 90 -45 -75 75 45 30 15 -30 -60 90 45 30 0 0 0 15 60 75 30 -15 -30 -75 -45 -75 -45 0 -30 -75 60 60 15</t>
  </si>
  <si>
    <t>15 60 -30 60 -75 0 -75 -45 30 -45 -75 -15 -30 75 15 0 60 0 0 30 -60 90 -30 45 30 45 75 15 15 -75 -45 90 -30 -15 45 30 -15 0 -60 0 75 90 -15 90 15 0 -60 -75 75 30 15 90 90 15 15 -60 -75 90 -75 90 -45 75 45 -15 45 0 90 30 60 -60 75 -75 -30 15 30 30 15 -30 -75 75 -60 60 30 90 0 45 -15 45 75 -45 90 -75 90 -75 -60 15 15 90 90 15 30 75 -75 -60 0 15 90 -15 90 75 0 -60 0 -15 30 45 -15 -30 90 -45 -75 15 15 75 45 30 45 -30 90 -60 30 0 0 60 0 15 75 -30 -15 -75 -45 30 -45 -75 0 -75 60 -30 60 15</t>
  </si>
  <si>
    <t>-30 15 15 -30 -60 75 15 -75 -60 90 -75 0 15 -45 15 -75 -30 75 45 -75 -75 30 60 90 -30 0 45 75 75 -45 -30 60 45 -30 15 45 90 90 75 -60 -75 45 90 -30 90 90 -45 75 -60 15 60 -45 75 0 15 -75 75 -15 15 30 60 0 30 90 90 75 75 30 -45 -75 30 -15 60 0 -75 -75 0 60 -15 30 -75 -45 30 75 75 90 90 30 0 60 30 15 -15 75 -75 15 0 75 -45 60 15 -60 75 -45 90 90 -30 90 45 -75 -60 75 90 90 45 15 -30 45 60 -30 -45 75 75 45 0 -30 90 60 30 -75 -75 45 75 -30 -75 15 -45 15 0 -75 90 -60 -75 15 75 -60 -30 15 15 -30</t>
  </si>
  <si>
    <t>45 90 -45 -15 -45 90 75 30 75 -75 -30 -30 0 -15 15 15 -30 -45 90 75 75 -60 -15 15 0 0 -15 0 -15 -30 -60 90 60 90 45 45 75 -75 -30 -75 -75 -75 -30 15 45 30 30 45 30 -15 30 45 0 30 -15 0 0 -30 -15 -45 90 45 75 45 45 0 -30 15 30 75 45 30 30 -15 0 0 -15 30 30 45 75 30 15 -30 0 45 45 75 45 90 -45 -15 -30 0 0 -15 30 0 45 30 -15 30 45 30 30 45 15 -30 -75 -75 -75 -30 -75 75 45 45 90 60 90 -60 -30 -15 0 -15 0 0 15 -15 -60 75 75 90 -45 -30 15 15 -15 0 -30 -30 -75 75 30 75 90 -45 -15 -45 90 45</t>
  </si>
  <si>
    <t>45 90 -15 -45 75 -45 30 90 -30 -30 75 0 -15 15 -75 90 75 15 -45 -30 15 75 0 -15 0 -15 0 -60 -15 90 60 90 -30 45 45 -60 75 -75 -30 -75 45 15 30 30 -75 45 -15 30 -75 -30 45 30 0 30 90 -15 0 0 -30 45 75 -15 45 -45 -30 45 0 75 30 45 30 30 15 -15 0 0 -15 15 30 30 45 30 75 0 45 -30 -45 45 -15 75 45 -30 0 0 -15 90 30 0 30 45 -30 -75 30 -15 45 -75 30 30 15 45 -75 -30 -75 75 -60 45 45 -30 90 60 90 -15 -60 0 -15 0 -15 0 75 15 -30 -45 15 75 90 -75 15 -15 0 75 -30 -30 90 30 -45 75 -45 -15 90 45</t>
  </si>
  <si>
    <t>-60 -30 0 15 -15 0 0 30 75 -75 -75 90 90 -75 -60 -15 15 45 75 90 90 -60 75 60 15 0 0 -30 -75 60 75 -60 -60 -60 -30 0 30 60 45 30 30 0 45 75 -75 90 60 45 30 30 45 15 0 45 75 75 90 90 -75 -30 -15 0 30 75 90 75 90 90 75 75 -60 -45 0 15 -15 -15 15 0 -45 -60 75 75 90 90 75 90 75 30 0 -15 -30 -75 90 90 75 75 45 0 15 45 30 30 45 60 90 -75 75 45 0 30 30 45 60 30 0 -30 -60 -60 -60 75 60 -75 -30 0 0 15 60 75 -60 90 90 75 45 15 -15 -60 -75 90 90 -75 -75 75 30 0 0 -15 15 0 -30 -60</t>
  </si>
  <si>
    <t>-60 0 -30 75 -75 15 -75 -15 90 0 0 90 30 -75 -60 15 -15 75 90 90 45 -60 15 75 0 60 0 60 75 -30 -75 -60 -60 30 60 0 -60 45 -30 30 30 0 -75 75 90 45 60 45 30 30 45 15 75 75 90 0 90 45 -15 -75 0 -30 30 90 75 75 90 90 75 -45 15 0 -15 75 -60 -60 75 -15 0 15 -45 75 90 90 75 75 90 30 -30 0 -75 -15 45 90 0 90 75 75 15 45 30 30 45 60 45 90 75 -75 0 30 30 -30 45 -60 0 60 30 -60 -60 -75 -30 75 60 0 60 0 75 15 -60 45 90 90 75 -15 15 -60 -75 30 90 0 0 90 -15 -75 15 -75 75 -30 0 -60</t>
  </si>
  <si>
    <t>-30 0 -30 15 15 45 90 60 15 -30 -60 90 45 0 45 30 -15 -45 -75 -75 60 45 60 45 0 -45 -30 0 45 45 75 75 45 60 90 -60 -15 0 0 0 0 30 60 60 30 45 75 -60 -75 60 15 30 60 75 -60 -60 90 60 30 30 0 -45 90 -75 90 75 30 -15 -15 15 30 30 15 -30 -60 -60 -30 15 30 30 15 -15 -15 30 75 90 -75 90 -45 0 30 30 60 90 -60 -60 75 60 30 15 60 -75 -60 75 45 30 60 60 30 0 0 0 0 -15 -60 90 60 45 75 75 45 45 0 -30 -45 0 45 60 45 60 -75 -75 -45 -15 30 45 0 45 90 -60 -30 15 60 90 45 15 15 -30 0 -30</t>
  </si>
  <si>
    <t>-30 0 -30 90 15 15 45 60 -60 -30 0 15 45 45 90 -15 30 -75 45 -75 60 -45 -45 60 -30 45 0 45 45 75 75 45 0 -15 60 0 90 0 -60 0 0 -60 60 30 60 30 45 75 60 -75 -60 15 30 60 75 -60 60 90 30 30 0 90 -75 -45 -15 -15 90 15 30 75 30 -60 30 15 -30 -30 15 30 -60 30 75 30 15 90 -15 -15 -45 -75 90 0 30 30 90 60 -60 75 60 30 15 -60 -75 60 75 45 30 60 30 60 -60 0 0 -60 0 90 0 60 -15 0 45 75 75 45 45 0 45 -30 60 -45 -45 60 -75 45 -75 30 -15 90 45 45 15 0 -30 -60 60 45 15 15 90 -30 0 -30</t>
  </si>
  <si>
    <t>15 0 45 75 -60 -60 -60 75 60 15 60 90 45 90 -60 -15 30 0 -30 -45 -30 -30 15 -15 -15 -15 0 45 15 -15 15 30 75 -75 75 60 15 60 15 15 -15 -60 -60 -60 90 -60 -75 90 90 45 0 30 60 60 45 15 0 30 60 45 45 0 -15 -30 0 15 60 75 75 75 90 -45 0 45 45 45 45 0 -45 90 75 75 75 60 15 0 -30 -15 0 45 45 60 30 0 15 45 60 60 30 0 45 90 90 -75 -60 90 -60 -60 -60 -15 15 15 60 15 60 75 -75 75 30 15 -15 15 45 0 -15 -15 -15 15 -30 -30 -45 -30 0 30 -15 -60 90 45 90 60 15 60 75 -60 -60 -60 75 45 0 15</t>
  </si>
  <si>
    <t>15 0 -60 75 -60 45 15 -60 60 60 75 90 -15 45 90 30 -60 0 -30 -45 -30 -30 15 -15 45 -15 -15 0 15 75 -15 15 30 -75 75 15 60 -60 -60 60 15 -60 90 -60 15 -15 -75 90 0 90 45 60 60 30 45 15 0 60 30 45 -15 45 0 -30 0 75 75 75 90 15 60 0 -45 45 45 45 45 -45 0 60 15 90 75 75 75 0 -30 0 45 -15 45 30 60 0 15 45 30 60 60 45 90 0 90 -75 -15 15 -60 90 -60 15 60 -60 -60 60 15 75 -75 30 15 -15 75 15 0 -15 -15 45 -15 15 -30 -30 -45 -30 0 -60 30 90 45 -15 90 75 60 60 -60 15 45 -60 75 -60 0 15</t>
  </si>
  <si>
    <t>-30 -45 -60 -75 60 45 30 -15 -45 -60 -30 -15 0 30 75 -75 -60 -15 15 45 0 30 -15 -60 -75 -45 0 -45 -45 -45 -15 15 -30 -60 90 -75 -75 75 60 -75 90 60 15 15 30 75 90 75 60 45 0 -45 -15 -60 -30 15 30 60 75 90 -45 -30 -30 15 60 -75 -75 -30 -75 90 45 60 90 -75 -30 -30 -75 90 60 45 90 -75 -30 -75 -75 60 15 -30 -30 -45 90 75 60 30 15 -30 -60 -15 -45 0 45 60 75 90 75 30 15 15 60 90 -75 60 75 -75 -75 90 -60 -30 15 -15 -45 -45 -45 0 -45 -75 -60 -15 30 0 45 15 -15 -60 -75 75 30 0 -15 -30 -60 -45 -15 30 45 60 -75 -60 -45 -30</t>
  </si>
  <si>
    <t>-30 -45 -60 -75 60 45 -45 30 -60 -30 -15 -15 0 -75 30 75 15 -60 45 0 -15 -60 30 -75 -15 -45 0 -45 -45 -45 -15 15 90 -60 -30 -75 -75 75 60 -75 90 60 15 15 75 90 30 75 0 -45 60 -15 45 -60 30 60 -30 15 -30 75 90 -30 -45 15 60 -75 -75 -30 90 45 60 90 -75 -75 -30 -30 -75 -75 90 60 45 90 -30 -75 -75 60 15 -45 -30 90 75 -30 15 -30 60 30 -60 45 -15 60 -45 0 75 30 90 75 15 15 60 90 -75 60 75 -75 -75 -30 -60 90 15 -15 -45 -45 -45 0 -45 -15 -75 30 -60 -15 0 45 -60 15 75 30 -75 0 -15 -15 -30 -60 30 -45 45 60 -75 -60 -45 -30</t>
  </si>
  <si>
    <t>30 -15 -45 0 45 -75 -15 15 -45 90 0 -15 -60 -15 -75 75 45 -30 45 -60 75 -15 30 75 15 15 -75 -15 45 90 30 -45 75 -15 30 75 -15 15 -45 -15 -30 15 0 -60 60 -30 -60 -15 90 45 75 -15 75 0 0 0 -30 45 75 75 0 60 15 -45 -60 -75 30 75 90 -15 30 -30 30 75 0 0 75 30 -30 30 -15 90 75 30 -75 -60 -45 15 60 0 75 75 45 -30 0 0 0 75 -15 75 45 90 -15 -60 -30 60 -60 0 15 -30 -15 -45 15 -15 75 30 -15 75 -45 30 90 45 -15 -75 15 15 75 30 -15 75 -60 45 -30 45 75 -75 -15 -60 -15 0 90 -45 15 -15 -75 45 0 -45 -15 30</t>
  </si>
  <si>
    <t>0 90 0 0 -45 60 -30 -60 45 90 -60 -45 -60 60 15 -30 75 30 60 -15 45 0 75 30 -30 -75 45 0 30 -60 -15 75 45 -75 30 75 -45 45 -30 75 -75 45 15 -60 0 90 -60 30 -15 60 90 -30 -30 -45 60 60 90 0 -30 15 -60 -75 90 0 -15 90 90 30 60 75 -60 -30 -15 15 90 90 15 -15 -30 -60 75 60 30 90 90 -15 0 90 -75 -60 15 -30 0 90 60 60 -45 -30 -30 90 60 -15 30 -60 90 0 -60 15 45 -75 75 -30 45 -45 75 30 -75 45 75 -15 -60 30 0 45 -75 -30 30 75 0 45 -15 60 30 75 -30 15 60 -60 -45 -60 90 45 -60 -30 60 -45 0 0 90 0</t>
  </si>
  <si>
    <t>75 75 60 60 75 -75 -30 -30 -45 -30 -15 -45 90 45 15 60 15 -30 -45 0 45 60 15 -15 -60 -60 -30 -15 -30 -60 90 -75 -75 90 75 75 -60 -15 15 -15 -60 75 -75 -45 0 0 15 15 0 -30 -60 90 -60 -45 -60 75 45 45 30 15 45 90 60 90 -60 -60 -15 -15 -60 -75 75 60 75 90 -45 -45 90 75 60 75 -75 -60 -15 -15 -60 -60 90 60 90 45 15 30 45 45 75 -60 -45 -60 90 -60 -30 0 15 15 0 0 -45 -75 75 -60 -15 15 -15 -60 75 75 90 -75 -75 90 -60 -30 -15 -30 -60 -60 -15 15 60 45 0 -45 -30 15 60 15 45 90 -45 -15 -30 -45 -30 -30 -75 75 60 60 75 75</t>
  </si>
  <si>
    <t>75 75 60 -30 60 75 -30 -45 -30 -75 45 -15 -45 90 15 60 -30 15 -45 45 0 -60 -15 -60 60 -30 -15 15 -30 90 -60 -75 -75 90 -15 15 -15 75 75 -60 -60 75 0 0 15 15 0 -45 -75 -60 90 -60 -30 -45 45 45 75 30 -60 15 90 45 60 -60 -60 -15 90 -75 -15 75 60 90 -60 -45 75 75 -45 -60 90 60 75 -15 -75 90 -15 -60 -60 60 45 90 15 -60 30 75 45 45 -45 -30 -60 90 -60 -75 -45 0 15 15 0 0 75 -60 -60 75 75 -15 15 -15 90 -75 -75 -60 90 -30 15 -15 -30 60 -60 -15 -60 0 45 -45 15 -30 60 15 90 -45 -15 45 -75 -30 -45 -30 75 60 -30 60 75 75</t>
  </si>
  <si>
    <t>-30 -75 90 60 30 45 90 -60 -30 15 60 60 90 -60 -75 -75 -45 90 75 45 90 -60 -30 -15 -15 -15 -60 -45 -30 15 60 60 60 75 45 45 75 -75 75 -60 -45 90 60 15 30 0 45 90 -60 -75 -60 -15 0 0 0 45 30 45 90 -60 -75 -30 -15 15 45 15 15 15 15 -15 -60 -30 -75 60 60 60 60 -75 -30 -60 -15 15 15 15 15 45 15 -15 -30 -75 -60 90 45 30 45 0 0 0 -15 -60 -75 -60 90 45 0 30 15 60 90 -45 -60 75 -75 75 45 45 75 60 60 60 15 -30 -45 -60 -15 -15 -15 -30 -60 90 45 75 90 -45 -75 -75 -60 90 60 60 15 -30 -60 90 45 30 60 90 -75 -30</t>
  </si>
  <si>
    <t>-30 90 -75 60 30 90 45 -60 60 60 -30 90 15 -60 -75 -75 -45 90 75 45 -30 90 -15 -60 -15 60 60 -15 -60 -45 60 15 75 -30 45 45 75 -75 15 75 -45 -60 30 90 60 -60 0 -75 -60 90 45 0 0 -15 0 45 30 -60 45 90 -75 -15 15 45 -30 15 15 -60 15 15 -15 60 -75 -30 60 60 -30 -75 60 -15 15 15 -60 15 15 -30 45 15 -15 -75 90 45 -60 30 45 0 -15 0 0 45 90 -60 -75 0 -60 60 90 30 -60 -45 75 15 -75 75 45 45 -30 75 15 60 -45 -60 -15 60 60 -15 -60 -15 90 -30 45 75 90 -45 -75 -75 -60 15 90 -30 60 60 -60 45 90 30 60 -75 90 -30</t>
  </si>
  <si>
    <t>-75 90 60 15 45 30 90 15 -60 75 60 -15 45 15 30 -15 90 45 75 -15 75 75 -15 45 75 -75 60 15 90 60 -75 75 -60 90 0 75 75 -75 75 -15 -60 -75 -15 0 75 45 -60 -60 15 -60 0 0 -45 -15 15 90 30 60 -75 60 -60 0 90 30 -15 0 -15 -45 90 75 15 -30 30 90 0 0 90 30 -30 15 75 90 -45 -15 0 -15 30 90 0 -60 60 -75 60 30 90 15 -15 -45 0 0 -60 15 -60 -60 45 75 0 -15 -75 -60 -15 75 -75 75 75 0 90 -60 75 -75 60 90 15 60 -75 75 45 -15 75 75 -15 75 45 90 -15 30 15 45 -15 60 75 -60 15 90 30 45 15 60 90 -75</t>
  </si>
  <si>
    <t>60 75 30 0 -30 15 15 -15 -45 90 60 30 45 0 15 0 0 -30 -60 75 60 60 75 60 45 90 -60 -75 -45 -15 15 30 30 15 0 30 45 15 15 45 90 75 -75 -75 90 -45 -30 -15 -45 -45 -30 -15 -60 -75 60 45 45 60 60 30 75 -60 -30 -45 -60 90 75 90 -45 -30 0 15 60 90 -60 -60 90 60 15 0 -30 -45 90 75 90 -60 -45 -30 -60 75 30 60 60 45 45 60 -75 -60 -15 -30 -45 -45 -15 -30 -45 90 -75 -75 75 90 45 15 15 45 30 0 15 30 30 15 -15 -45 -75 -60 90 45 60 75 60 60 75 -60 -30 0 0 15 0 45 30 60 90 -45 -15 15 15 -30 0 30 75 60</t>
  </si>
  <si>
    <t>60 75 0 30 90 -30 15 15 -15 60 -45 -60 30 45 0 15 0 60 75 0 60 -30 75 60 45 -60 90 15 -75 -45 -15 30 30 15 0 30 45 15 90 75 15 -75 -75 90 -45 45 -30 45 -15 60 -45 -45 45 -30 -15 -60 -75 60 -60 60 -30 -45 30 -60 75 90 -30 75 0 -45 90 15 -60 60 90 90 60 -60 15 90 -45 0 75 -30 90 75 -60 30 -45 -30 60 -60 60 -75 -60 -15 -30 45 -45 -45 60 -15 45 -30 45 -45 90 -75 -75 15 75 90 15 45 30 0 15 30 30 -15 -45 -75 15 90 -60 45 60 75 -30 60 0 75 60 0 15 0 45 30 -60 -45 60 -15 15 15 -30 90 30 0 75 60</t>
  </si>
  <si>
    <t>45 90 -75 -75 90 75 60 60 60 45 0 -30 0 0 -45 -75 60 75 -60 90 75 30 60 -75 -75 60 30 60 30 60 -75 -45 -60 -30 -60 75 -60 -15 15 0 -15 0 0 15 -30 -75 75 90 -45 -75 -45 -30 -60 75 30 30 60 75 -60 -75 60 45 0 -30 -60 -15 -60 -15 30 15 15 -15 -60 75 -75 -75 75 -60 -15 15 15 30 -15 -60 -15 -60 -30 0 45 60 -75 -60 75 60 30 30 75 -60 -30 -45 -75 -45 90 75 -75 -30 15 0 0 -15 0 15 -15 -60 75 -60 -30 -60 -45 -75 60 30 60 30 60 -75 -75 60 30 75 90 -60 75 60 -75 -45 0 0 -30 0 45 60 60 60 75 90 -75 -75 90 45</t>
  </si>
  <si>
    <t>45 90 -75 -75 90 75 60 60 0 60 -30 0 0 45 60 -75 -45 75 -60 30 90 75 -75 -75 60 30 60 -45 60 -60 30 -75 -30 60 -60 75 15 0 -15 -60 -15 75 0 -75 0 15 90 -30 -45 -75 -45 -30 75 30 30 -60 60 75 0 -60 60 -75 -60 45 -30 -15 -60 30 -15 15 75 -60 -75 15 -15 -15 15 -75 -60 75 15 -15 30 -60 -15 -30 45 -60 -75 60 -60 0 75 60 -60 30 30 75 -30 -45 -75 -45 -30 90 15 0 -75 0 75 -15 -60 -15 0 15 75 -60 60 -30 -75 30 -60 60 -45 60 30 60 -75 -75 75 90 30 -60 75 -45 -75 60 45 0 0 -30 60 0 60 60 75 90 -75 -75 90 45</t>
  </si>
  <si>
    <t>75 60 45 -15 60 30 -30 45 90 -30 45 -15 0 0 60 60 -30 60 75 -30 -15 -45 45 -45 -15 60 -30 -45 -75 90 -75 45 75 -60 15 -30 0 30 60 30 60 -15 -45 30 75 -15 -60 -75 -60 -60 0 90 -15 30 90 30 -30 -15 60 -30 -75 90 60 -75 90 -75 30 -60 75 30 45 30 75 -45 -45 -45 -45 75 30 45 30 75 -60 30 -75 90 -75 60 90 -75 -30 60 -15 -30 30 90 30 -15 90 0 -60 -60 -75 -60 -15 75 30 -45 -15 60 30 60 30 0 -30 15 -60 75 45 -75 90 -75 -45 -30 60 -15 -45 45 -45 -15 -30 75 60 -30 60 60 0 0 -15 45 -30 90 45 -30 30 60 -15 45 60 75</t>
  </si>
  <si>
    <t>30 0 -30 -30 -30 0 30 60 90 90 75 30 45 75 -75 75 -75 -45 -30 -30 -45 -60 90 -45 -30 15 30 0 -45 -75 60 30 -15 -15 -60 -60 -30 -75 60 45 30 15 -15 -60 -60 -60 90 -60 -15 -15 -60 -60 -15 0 15 60 90 90 75 90 -45 90 45 15 30 -15 -60 -30 -75 -75 90 -60 75 30 0 0 30 75 -60 90 -75 -75 -30 -60 -15 30 15 45 90 -45 90 75 90 90 60 15 0 -15 -60 -60 -15 -15 -60 90 -60 -60 -60 -15 15 30 45 60 -75 -30 -60 -60 -15 -15 30 60 -75 -45 0 30 15 -30 -45 90 -60 -45 -30 -30 -45 -75 75 -75 75 45 30 75 90 90 60 30 0 -30 -30 -30 0 30</t>
  </si>
  <si>
    <t>30 -30 90 0 30 -30 60 90 30 75 -30 45 75 0 -75 75 -75 -45 -30 -30 -45 -60 90 -45 30 15 -30 0 -75 60 -45 30 -15 45 -15 -60 -60 -30 60 -75 -60 30 -60 15 -60 90 -15 -15 -15 -60 -60 -60 -15 90 0 90 60 15 75 90 -45 15 45 90 30 -60 -30 -75 -15 -75 75 90 30 -60 0 0 -60 30 90 75 -75 -15 -75 -30 -60 30 90 45 15 -45 90 75 15 60 90 0 90 -15 -60 -60 -60 -15 -15 -15 90 -60 15 -60 30 -60 -75 60 -30 -60 -60 -15 45 -15 30 -45 60 -75 0 -30 15 30 -45 90 -60 -45 -30 -30 -45 -75 75 -75 0 75 45 -30 75 30 90 60 -30 30 0 90 -30 30</t>
  </si>
  <si>
    <t>-45 45 -75 75 -45 -30 75 30 90 -60 45 -30 90 15 15 -45 60 -15 15 0 -45 30 -45 75 15 15 -30 15 45 45 -45 75 -15 -60 45 -45 -45 -15 -45 15 30 -30 -15 0 -60 -30 -30 60 60 -30 30 45 -60 60 45 30 -30 30 45 75 30 60 -30 60 -15 -75 0 -60 -45 -60 -30 0 15 75 -30 -30 75 15 0 -30 -60 -45 -60 0 -75 -15 60 -30 60 30 75 45 30 -30 30 45 60 -60 45 30 -30 60 60 -30 -30 -60 0 -15 -30 30 15 -45 -15 -45 -45 45 -60 -15 75 -45 45 45 15 -30 15 15 75 -45 30 -45 0 15 -15 60 -45 15 15 90 -30 45 -60 90 30 75 -30 -45 75 -75 45 -45</t>
  </si>
  <si>
    <t>-75 45 30 0 -30 45 15 0 45 45 75 -15 -45 -60 45 -60 -30 -30 -75 15 60 15 0 -60 60 -45 45 -60 0 45 90 0 -45 75 30 45 -15 -60 30 15 -75 -30 -30 -60 -75 -75 -15 0 60 -15 15 75 15 -45 30 90 -15 45 -75 60 0 -45 -45 -45 15 -60 -45 15 -15 -75 60 30 -15 60 -75 -75 60 -15 30 60 -75 -15 15 -45 -60 15 -45 -45 -45 0 60 -75 45 -15 90 30 -45 15 75 15 -15 60 0 -15 -75 -75 -60 -30 -30 -75 15 30 -60 -15 45 30 75 -45 0 90 45 0 -60 45 -45 60 -60 0 15 60 15 -75 -30 -30 -60 45 -60 -45 -15 75 45 45 0 15 45 -30 0 30 45 -75</t>
  </si>
  <si>
    <t>-45 -60 45 90 45 45 -60 -45 -75 30 60 45 -60 -30 90 -15 45 30 -75 -60 -60 75 -30 -60 30 0 45 -15 75 75 90 75 30 45 -45 -45 0 -75 -30 -60 90 90 15 30 45 -60 15 45 -75 45 -30 -15 75 75 -75 -75 15 -60 45 -45 90 -15 -75 -15 30 -15 -45 15 75 0 60 -75 -75 75 -15 -15 75 -75 -75 60 0 75 15 -45 -15 30 -15 -75 -15 90 -45 45 -60 15 -75 -75 75 75 -15 -30 45 -75 45 15 -60 45 30 15 90 90 -60 -30 -75 0 -45 -45 45 30 75 90 75 75 -15 45 0 30 -60 -30 75 -60 -60 -75 30 45 -15 90 -30 -60 45 60 30 -75 -45 -60 45 45 90 45 -60 -45</t>
  </si>
  <si>
    <t>90 -75 30 30 -45 15 -45 -45 -45 30 60 0 -45 -30 0 -30 -75 0 -30 -75 -30 -15 -75 60 90 -45 60 45 -30 30 60 0 60 -15 -75 0 30 90 -15 90 0 45 75 75 90 -45 15 15 -60 -45 90 75 -30 75 -15 -15 -60 15 -45 60 -15 -30 15 -15 45 90 60 -45 -30 -45 45 75 15 -45 -30 -30 -45 15 75 45 -45 -30 -45 60 90 45 -15 15 -30 -15 60 -45 15 -60 -15 -15 75 -30 75 90 -45 -60 15 15 -45 90 75 75 45 0 90 -15 90 30 0 -75 -15 60 0 60 30 -30 45 60 -45 90 60 -75 -15 -30 -75 -30 0 -75 -30 0 -30 -45 0 60 30 -45 -45 -45 15 -45 30 30 -75 90</t>
  </si>
  <si>
    <t>0 30 -15 30 60 30 45 30 60 75 15 15 60 0 -15 45 30 0 -60 -15 90 60 -45 -30 -60 -30 -45 30 -30 60 30 -60 -30 90 60 90 75 0 -15 -30 75 30 -15 -15 -15 90 -75 15 30 -45 -30 75 30 -60 75 -30 -75 -30 15 -30 15 15 60 30 90 -30 -30 90 45 15 -60 -60 -75 45 45 45 45 -75 -60 -60 15 45 90 -30 -30 90 30 60 15 15 -30 15 -30 -75 -30 75 -60 30 75 -30 -45 30 15 -75 90 -15 -15 -15 30 75 -30 -15 0 75 90 60 90 -30 -60 30 60 -30 30 -45 -30 -60 -30 -45 60 90 -15 -60 0 30 45 -15 0 60 15 15 75 60 30 45 30 60 30 -15 30 0</t>
  </si>
  <si>
    <t>15 -75 0 30 90 -15 15 0 75 -45 90 0 -60 15 -30 15 75 -75 0 75 -15 -15 90 -60 90 30 30 75 -30 -45 -75 -45 0 15 60 60 -75 -45 -15 -75 45 -60 -30 45 -15 -45 -45 0 0 30 90 75 0 -75 45 30 -30 -45 60 -15 0 0 75 -30 0 75 90 90 -30 -75 45 0 -75 90 0 0 90 -75 0 45 -75 -30 90 90 75 0 -30 75 0 0 -15 60 -45 -30 30 45 -75 0 75 90 30 0 0 -45 -45 -15 45 -30 -60 45 -75 -15 -45 -75 60 60 15 0 -45 -75 -45 -30 75 30 30 90 -60 90 -15 -15 75 0 -75 75 15 -30 15 -60 0 90 -45 75 0 15 -15 90 30 0 -75 15</t>
  </si>
  <si>
    <t>15 -45 90 -75 15 -45 -45 -45 0 0 -60 0 90 -30 0 45 -60 75 15 30 75 -60 -60 30 0 45 -75 -30 -60 45 60 30 0 45 0 15 45 -30 0 90 -30 45 15 -30 -60 -60 -45 -45 60 -30 -30 60 -45 -45 -60 -60 -30 15 45 -30 90 0 -30 45 15 0 45 0 30 60 45 -60 -30 -75 45 0 30 -60 -60 75 30 15 75 -60 45 0 -30 90 0 -60 0 0 -45 -45 -45 15 -75 90 -45 15</t>
  </si>
  <si>
    <t>-75 30 90 15 30 -60 -30 60 75 45 75 -60 75 75 60 -15 90 30 75 -75 15 -30 -15 -45 30 60 60 60 0 -75 -45 30 60 15 -60 -75 -15 0 -45 -75 90 45 0 45 -45 90 60 90 0 -30 -30 0 90 60 90 -45 45 0 45 90 -75 -45 0 -15 -75 -60 15 60 30 -45 -75 0 60 60 60 30 -45 -15 -30 15 -75 75 30 90 -15 60 75 75 -60 75 45 75 60 -30 -60 30 15 90 30 -75</t>
  </si>
  <si>
    <t>-45 0 45 60 30 30 75 -60 -75 60 15 45 75 75 -75 -30 -30 0 -15 -15 -15 0 -45 -75 -30 0 30 45 75 -60 -15 15 -15 30 60 90 -75 -60 -15 30 75 90 -60 -75 75 60 90 -45 -30 15 15 -30 -45 90 60 75 -75 -60 90 75 30 -15 -60 -75 90 60 30 -15 15 -15 -60 75 45 30 0 -30 -75 -45 0 -15 -15 -15 0 -30 -30 -75 75 75 45 15 60 -75 -60 75 30 30 60 45 0 -45</t>
  </si>
  <si>
    <t>-45 45 0 -60 60 30 -75 30 75 60 15 75 45 75 -30 -30 0 -75 -15 -15 -15 -75 0 -45 30 45 0 -30 75 -15 15 -60 -15 30 90 60 -15 -75 30 -60 90 75 -60 -75 75 60 -30 90 15 -45 -45 15 90 -30 60 75 -75 -60 75 90 -60 30 -75 -15 60 90 30 -15 -60 15 -15 75 -30 0 45 30 -45 0 -75 -15 -15 -15 -75 0 -30 -30 75 45 75 15 60 75 30 -75 30 60 -60 0 45 -45</t>
  </si>
  <si>
    <t>15 -15 -45 -75 75 75 60 15 15 45 75 90 90 -45 -15 30 45 90 75 -75 -45 -60 -30 -75 90 -45 -15 30 0 -30 0 0 -30 0 -30 -60 90 90 60 30 0 -45 -75 -60 -15 -45 -15 -30 0 45 45 0 -30 -15 -45 -15 -60 -75 -45 0 30 60 90 90 -60 -30 0 -30 0 0 -30 0 30 -15 -45 90 -75 -30 -60 -45 -75 75 90 45 30 -15 -45 90 90 75 45 15 15 60 75 75 -75 -45 -15 15</t>
  </si>
  <si>
    <t>15 75 -75 75 -15 -45 15 15 60 45 75 90 90 -45 45 -15 30 90 75 -45 -75 -60 30 -30 -75 -15 90 -45 -30 0 0 0 -30 90 90 0 -60 -30 0 60 30 -75 -45 -60 -15 45 -45 -15 0 -30 -30 0 -15 -45 45 -15 -60 -45 -75 30 60 0 -30 -60 0 90 90 -30 0 0 0 -30 -45 90 -15 -75 -30 30 -60 -75 -45 75 90 30 -15 45 -45 90 90 75 45 60 15 15 -45 -15 75 -75 75 15</t>
  </si>
  <si>
    <t>75 -75 -30 -15 0 15 45 0 0 -15 0 -15 -45 90 -75 75 75 90 -45 -15 -60 75 -60 -30 0 30 75 -60 -60 -45 -60 75 45 60 30 75 -60 -45 90 75 60 -75 -30 -15 -30 -15 -45 90 45 90 90 45 90 -45 -15 -30 -15 -30 -75 60 75 90 -45 -60 75 30 60 45 75 -60 -45 -60 -60 75 30 0 -30 -60 75 -60 -15 -45 90 75 75 -75 90 -45 -15 0 -15 0 0 45 15 0 -15 -30 -75 75</t>
  </si>
  <si>
    <t>75 -30 -15 0 -75 15 45 0 0 90 -75 -15 0 75 -15 75 -45 -15 -45 90 75 -60 0 -30 -60 -60 30 75 45 60 -60 -45 75 30 -60 75 -45 -60 75 90 -30 60 -75 -15 90 45 -30 -15 -45 90 90 -45 -15 -30 45 90 -15 -75 60 -30 90 75 -60 -45 75 -60 30 75 -45 -60 60 45 75 30 -60 -60 -30 0 -60 75 90 -45 -15 -45 75 -15 75 0 -15 -75 90 0 0 45 15 -75 0 -15 -30 75</t>
  </si>
  <si>
    <t>-30 0 45 75 -60 -30 0 15 -15 -45 90 60 30 0 -30 -75 90 75 -75 -45 -30 -30 0 45 75 90 45 60 75 -60 -30 -45 -30 -45 -30 -45 90 45 45 0 -15 -30 -75 75 30 0 -45 -15 30 0 0 30 -15 -45 0 30 75 -75 -30 -15 0 45 45 90 -45 -30 -45 -30 -45 -30 -60 75 60 45 90 75 45 0 -30 -30 -45 -75 75 90 -75 -30 0 30 60 90 -45 -15 15 0 -30 -60 75 45 0 -30</t>
  </si>
  <si>
    <t>-30 75 45 0 0 15 -30 -45 -60 90 -15 60 30 90 0 -75 75 -30 -75 45 -45 -30 -30 0 75 90 45 -60 -30 -45 60 75 -30 45 45 -45 -30 -45 90 0 -75 -15 -30 75 30 0 -45 -15 30 0 0 30 -15 -45 0 30 75 -30 -15 -75 0 90 -45 -30 -45 45 45 -30 75 60 -45 -30 -60 45 90 75 0 -30 -30 -45 45 -75 -30 75 -75 0 90 30 60 -15 90 -60 -45 -30 15 0 0 45 75 -30</t>
  </si>
  <si>
    <t>75 30 60 75 30 -75 15 75 60 -15 15 0 -15 75 90 -30 -45 -15 -30 15 60 75 15 -60 90 45 -15 -15 30 -60 -15 -60 30 45 -60 -30 0 30 -15 0 -75 0 -75 0 90 15 -60 -45 -60 -45 -45 -60 -45 -60 15 90 0 -75 0 -75 0 -15 30 0 -30 -60 45 30 -60 -15 -60 30 -15 -15 45 90 -60 15 75 60 15 -30 -15 -45 -30 90 75 -15 0 15 -15 60 75 15 -75 30 75 60 30 75</t>
  </si>
  <si>
    <t>-45 -15 75 30 90 -45 -60 30 -30 30 15 15 60 -75 -15 90 15 45 75 -30 -30 30 30 -60 45 -75 -15 75 -30 -75 -45 0 -75 -30 -60 60 90 30 -30 -75 60 90 -45 -60 -75 -75 -75 75 -15 60 60 -15 75 -75 -75 -75 -60 -45 90 60 -75 -30 30 90 60 -60 -30 -75 0 -45 -75 -30 75 -15 -75 45 -60 30 30 -30 -30 75 45 15 90 -15 -75 60 15 15 30 -30 30 -60 -45 90 30 75 -15 -45</t>
  </si>
  <si>
    <t>0 -45 90 75 30 -15 15 30 45 30 45 75 -60 -75 -45 -45 0 30 30 45 60 75 -60 -30 -30 0 30 45 45 15 30 60 75 -60 -30 -45 -45 -30 -75 60 30 60 -75 -30 -75 -60 -15 30 45 45 45 45 30 -15 -60 -75 -30 -75 60 30 60 -75 -30 -45 -45 -30 -60 75 60 30 15 45 45 30 0 -30 -30 -60 75 60 45 30 30 0 -45 -45 -75 -60 75 45 30 45 30 15 -15 30 75 90 -45 0</t>
  </si>
  <si>
    <t>0 -45 90 30 -15 75 15 -60 30 45 -75 30 45 -45 -45 75 0 30 -30 30 -60 45 60 75 30 -30 45 45 0 15 30 60 -30 -45 75 -60 -45 60 -30 -75 30 -30 60 -75 30 -75 45 -15 -60 45 45 -60 -15 45 -75 30 -75 60 -30 30 -75 -30 60 -45 -60 75 -45 -30 60 30 15 0 45 45 -30 30 75 60 45 -60 30 -30 30 0 75 -45 -45 45 30 -75 45 30 -60 15 75 -15 30 90 -45 0</t>
  </si>
  <si>
    <t>45 60 -60 15 -75 -30 0 -15 45 -30 -15 15 0 60 -30 -15 -15 60 30 -30 -75 15 15 75 30 30 45 15 -60 -30 60 0 -15 -45 0 -60 -15 -15 60 -75 75 -60 30 -30 90 -30 75 -75 45 90 90 45 -75 75 -30 90 -30 30 -60 75 -75 60 -15 -15 -60 0 -45 -15 0 60 -30 -60 15 45 30 30 75 15 15 -75 -30 30 60 -15 -15 -30 60 0 15 -15 -30 45 -15 0 -30 -75 15 -60 60 45</t>
  </si>
  <si>
    <t>45 15 -45 15 90 90 45 90 -75 90 90 75 45 0 -15 45 30 -60 60 -30 -15 75 -45 -15 -15 45 60 45 -30 15 -75 45 -60 -60 75 75 30 0 -45 -75 -30 -45 -15 -60 -60 45 -45 -60 15 45 45 15 -60 -45 45 -60 -60 -15 -45 -30 -75 -45 0 30 75 75 -60 -60 45 -75 15 -30 45 60 45 -15 -15 -45 75 -15 -30 60 -60 30 45 -15 0 45 75 90 90 -75 90 45 90 90 15 -45 15 45</t>
  </si>
  <si>
    <t>-45 -75 60 60 90 -45 0 -15 -60 -30 0 -30 -75 60 30 0 -45 -60 -75 -75 90 45 15 15 15 60 -75 -60 -15 0 0 0 -15 30 60 -75 60 45 90 -45 -30 -45 -75 60 30 0 -30 -15 0 45 45 0 -15 -30 0 30 60 -75 -45 -30 -45 90 45 60 -75 60 30 -15 0 0 0 -15 -60 -75 60 15 15 15 45 90 -75 -75 -60 -45 0 30 60 -75 -30 0 -30 -60 -15 0 -45 90 60 60 -75 -45</t>
  </si>
  <si>
    <t>-45 -75 0 60 -45 -15 -60 60 90 -30 0 -75 -30 60 30 -60 -75 -45 0 -75 45 15 15 90 15 60 0 -60 -75 60 -15 0 0 -75 -15 60 45 30 -30 -45 90 30 60 -45 -75 -30 0 -15 45 0 0 45 -15 0 -30 -75 -45 60 30 90 -45 -30 30 45 60 -15 -75 0 0 -15 60 -75 -60 0 60 15 90 15 15 45 -75 0 -45 -75 -60 30 60 -30 -75 0 -30 90 60 -60 -15 -45 60 0 -75 -45</t>
  </si>
  <si>
    <t>0 -30 30 0 75 75 45 -15 15 -60 -75 75 -15 -75 60 -30 75 45 0 0 -60 -45 90 0 15 90 -30 15 30 -60 0 75 -75 90 -15 -60 15 -75 -15 -60 -15 45 -15 -75 90 -15 -60 15 30 90 90 30 15 -60 -15 90 -75 -15 45 -15 -60 -15 -75 15 -60 -15 90 -75 75 0 -60 30 15 -30 90 15 0 90 -45 -60 0 0 45 75 -30 60 -75 -15 75 -75 -60 15 -15 45 75 75 0 30 -30 0</t>
  </si>
  <si>
    <t>-45 -45 -60 75 30 45 60 60 15 -30 -75 90 45 30 45 60 -75 -75 75 -75 -75 -60 -45 -30 15 30 45 45 75 90 -45 -30 -45 -15 30 0 30 -15 -45 -75 75 90 75 60 15 0 -30 -45 -75 75 75 -75 -45 -30 0 15 60 75 90 75 -75 -45 -15 30 0 30 -15 -45 -30 -45 90 75 45 45 30 15 -30 -45 -60 -75 -75 75 -75 -75 60 45 30 45 90 -75 -30 15 60 60 45 30 75 -60 -45 -45</t>
  </si>
  <si>
    <t>-45 30 45 75 -45 60 -60 60 15 -30 45 90 -75 -75 30 45 60 -75 75 -75 -75 -60 30 15 -45 -30 -45 45 45 75 90 -30 -45 -15 30 0 30 -15 -75 75 -45 90 15 0 75 60 -30 -45 75 -75 -75 75 -45 -30 60 75 0 15 90 -45 75 -75 -15 30 0 30 -15 -45 -30 90 75 45 45 -45 -30 -45 15 30 -60 -75 -75 75 -75 60 45 30 -75 -75 90 45 -30 15 60 -60 60 -45 75 45 30 -45</t>
  </si>
  <si>
    <t>-75 -60 -15 -60 -75 60 90 60 60 90 90 45 15 -30 -30 -75 90 90 60 60 45 15 60 -75 90 -60 -30 15 -30 -75 -45 -15 30 15 -15 15 45 75 45 15 15 -15 -45 -45 -60 90 60 15 15 45 45 15 15 60 90 -60 -45 -45 -15 15 15 45 75 45 15 -15 15 30 -15 -45 -75 -30 15 -30 -60 90 -75 60 15 45 60 60 90 90 -75 -30 -30 15 45 90 90 60 60 90 60 -75 -60 -15 -60 -75</t>
  </si>
  <si>
    <t>-75 -60 60 -15 -75 -60 90 60 60 90 15 90 45 -30 -30 90 90 60 -75 60 45 15 -75 60 15 90 -60 -30 -75 -30 -15 30 15 -15 15 -45 45 75 15 -45 15 -45 45 -60 -15 90 15 15 60 45 45 60 15 15 90 -15 -60 45 -45 15 -45 15 75 45 -45 15 -15 15 30 -15 -30 -75 -30 -60 90 15 60 -75 15 45 60 -75 60 90 90 -30 -30 45 90 15 90 60 60 90 -60 -75 -15 60 -60 -75</t>
  </si>
  <si>
    <t>15 -30 -45 -60 90 60 45 75 -45 60 90 45 0 -45 -30 45 0 15 -15 0 15 0 -75 45 0 -15 30 60 -75 0 0 60 60 -75 45 90 -45 -45 75 90 -75 -15 30 45 0 -15 75 75 90 30 30 90 75 75 -15 0 45 30 -15 -75 90 75 -45 -45 90 45 -75 60 60 0 0 -75 60 30 -15 0 45 -75 0 15 0 -15 15 0 45 -30 -45 0 45 90 60 -45 75 45 60 90 -60 -45 -30 15</t>
  </si>
  <si>
    <t>60 -15 90 15 -75 -15 -75 30 0 -45 90 -45 15 30 -30 45 -75 -30 -75 75 90 -30 -30 75 30 45 75 -15 -45 -75 45 -75 -30 -30 0 -75 -60 75 15 45 30 30 60 -15 -60 60 30 30 30 15 15 30 30 30 60 -60 -15 60 30 30 45 15 75 -60 -75 0 -30 -30 -75 45 -75 -45 -15 75 45 30 75 -30 -30 90 75 -75 -30 -75 45 -30 30 15 -45 90 -45 0 30 -75 -15 -75 15 90 -15 60</t>
  </si>
  <si>
    <t>15 0 0 -15 -60 -75 -75 -45 -60 -30 -30 -45 90 90 75 60 90 -45 -60 -30 -45 -75 60 30 60 15 60 -75 90 90 -45 -15 -15 15 -30 -60 75 60 60 15 -30 -45 -45 -15 -30 -45 0 -15 -30 -15 -15 -30 -15 0 -45 -30 -15 -45 -45 -30 15 60 60 75 -60 -30 15 -15 -15 -45 90 90 -75 60 15 60 30 60 -75 -45 -30 -60 -45 90 60 75 90 90 -45 -30 -30 -60 -45 -75 -75 -60 -15 0 0 15</t>
  </si>
  <si>
    <t>0 -75 0 -60 -75 15 -45 -15 -60 -30 90 -30 -45 90 75 -45 60 -60 90 60 -30 -45 30 60 -75 15 -75 60 90 -15 -15 90 15 -45 -60 75 -30 15 -30 60 -45 -45 -15 -30 -45 0 -15 60 -30 -15 -15 -30 60 -15 0 -45 -30 -15 -45 -45 60 -30 15 -30 75 -60 -45 15 90 -15 -15 90 60 -75 15 -75 60 30 -45 -30 60 90 -60 60 -45 75 90 -45 -30 90 -30 -60 -15 -45 15 -75 -60 0 -75 0</t>
  </si>
  <si>
    <t>0 90 90 -30 60 0 -15 -60 -75 30 60 -45 45 -15 -60 -15 -45 45 90 60 30 -30 90 -15 -60 -60 90 -30 0 0 90 15 30 90 -75 60 90 15 -45 -15 0 45 -45 90 -15 -15 30 0 -75 15 15 -75 0 30 -15 -15 90 -45 45 0 -15 -45 15 90 60 -75 90 30 15 90 0 0 -30 90 -60 -60 -15 90 -30 30 60 90 45 -45 -15 -60 -15 45 -45 60 30 -75 -60 -15 0 60 -30 90 90 0</t>
  </si>
  <si>
    <t>-60 75 -15 75 45 60 30 30 75 -60 45 -75 75 30 75 15 -75 30 0 -75 15 15 -45 75 -45 45 15 -75 90 90 -30 0 30 15 -15 45 -75 60 -75 0 -60 45 -75 -15 15 90 60 0 -15 90 90 -15 0 60 90 15 -15 -75 45 -60 0 -75 60 -75 45 -15 15 30 0 -30 90 90 -75 15 45 -45 75 -45 15 15 -75 0 30 -75 15 75 30 75 -75 45 -60 75 30 30 60 45 75 -15 75 -60</t>
  </si>
  <si>
    <t>90 -45 90 75 -45 0 -45 -45 15 75 -15 90 -60 -30 60 -30 75 -45 75 30 45 -30 60 -45 -15 -45 30 45 45 30 0 90 -15 -30 -15 0 0 0 -75 -60 -15 -15 30 45 -15 -75 -75 0 0 90 90 0 0 -75 -75 -15 45 30 -15 -15 -60 -75 0 0 0 -15 -30 -15 90 0 30 45 45 30 -45 -15 -45 60 -30 45 30 75 -45 75 -30 60 -30 -60 90 -15 75 15 -45 -45 0 -45 75 90 -45 90</t>
  </si>
  <si>
    <t>75 45 15 -15 -75 -15 -45 75 15 -75 15 15 0 -75 15 45 0 75 -30 -30 15 0 -15 -75 30 -60 30 0 60 -75 -45 45 -45 15 45 -45 60 -45 -45 30 -15 30 45 0 -60 0 -60 -45 -60 15 15 -60 -45 -60 0 -60 0 45 30 -15 30 -45 -45 60 -45 45 15 -45 45 -45 -75 60 0 30 -60 30 -75 -15 0 15 -30 -30 75 0 45 15 -75 0 15 15 -75 15 75 -45 -15 -75 -15 15 45 75</t>
  </si>
  <si>
    <t>-15 -15 -75 -30 45 30 75 90 -60 75 -45 -15 -60 -60 75 -15 30 75 30 -15 90 90 -30 -30 60 -75 -60 15 45 -45 -15 30 -45 75 30 -60 90 -75 -60 0 45 75 15 -30 45 0 -60 45 45 0 0 45 45 -60 0 45 -30 15 75 45 0 -60 -75 90 -60 30 75 -45 30 -15 -45 45 15 -60 -75 60 -30 -30 90 90 -15 30 75 30 -15 75 -60 -60 -15 -45 75 -60 90 75 30 45 -30 -75 -15 -15</t>
  </si>
  <si>
    <t>-45 90 60 30 60 -75 -60 -45 0 -30 -60 75 60 45 0 -15 -15 -30 -15 -15 15 60 75 -75 90 90 75 30 0 -15 -15 -30 -75 75 75 75 45 15 15 -15 -45 -60 -30 -45 -75 60 30 30 45 60 60 45 30 30 60 -75 -45 -30 -60 -45 -15 15 15 45 75 75 75 -75 -30 -15 -15 0 30 75 90 90 -75 75 60 15 -15 -15 -30 -15 -15 0 45 60 75 -60 -30 0 -45 -60 -75 60 30 60 90 -45</t>
  </si>
  <si>
    <t>-45 90 60 -60 30 -75 -45 60 0 -60 75 -30 60 0 45 -15 60 75 -15 -30 -15 -75 -15 90 15 0 -15 90 30 75 -15 -75 75 75 75 -30 -45 15 15 -15 45 30 60 30 -60 45 -30 -45 60 -75 -75 60 -45 -30 45 -60 30 60 30 45 -15 15 15 -45 -30 75 75 75 -75 -15 75 30 90 -15 0 15 90 -15 -75 -15 -30 -15 75 60 -15 45 0 60 -30 75 -60 0 60 -45 -75 30 -60 60 90 -45</t>
  </si>
  <si>
    <t>-60 75 -60 -15 30 -60 -30 -30 30 -60 90 0 45 90 45 30 30 0 60 75 45 -60 90 60 15 -15 90 90 75 0 -75 75 -60 90 60 -60 -45 30 45 45 15 -30 30 75 -75 15 -60 30 -60 90 90 -60 30 -60 15 -75 75 30 -30 15 45 45 30 -45 -60 60 90 -60 75 -75 0 75 90 90 -15 15 60 90 -60 45 75 60 0 30 30 45 90 45 0 90 -60 30 -30 -30 -60 30 -15 -60 75 -60</t>
  </si>
  <si>
    <t>60 -45 0 -30 -30 -75 90 45 60 75 60 45 -30 -45 -30 -45 45 0 0 -75 30 90 -15 90 90 90 45 -15 0 75 -15 -60 45 15 0 15 30 -60 15 -75 -45 -30 90 -45 15 -30 -75 -60 75 -60 -60 75 -60 -75 -30 15 -45 90 -30 -45 -75 15 -60 30 15 0 15 45 -60 -15 75 0 -15 45 90 90 90 -15 90 30 -75 0 0 45 -45 -30 -45 -30 45 60 75 60 45 90 -75 -30 -30 0 -45 60</t>
  </si>
  <si>
    <t>75 60 -15 30 30 0 0 -60 15 -75 90 -75 0 0 30 -45 15 -45 75 -15 -60 -30 60 45 15 -30 -45 -45 75 60 60 30 75 75 -30 -60 -60 -30 30 -15 60 75 0 -30 45 -60 -60 -30 75 75 75 75 -30 -60 -60 45 -30 0 75 60 -15 30 -30 -60 -60 -30 75 75 30 60 60 75 -45 -45 -30 15 45 60 -30 -60 -15 75 -45 15 -45 30 0 0 -75 90 -75 15 -60 0 0 30 30 -15 60 75</t>
  </si>
  <si>
    <t>45 0 -45 -15 30 60 75 -60 -45 -15 0 15 0 -15 -60 90 75 75 90 90 60 -75 60 15 15 15 0 0 -15 -60 75 75 90 -45 0 15 15 0 -30 -75 75 60 90 75 75 75 -75 -30 -15 0 0 -15 -30 -75 75 75 75 90 60 75 -75 -30 0 15 15 0 -45 90 75 75 -60 -15 0 0 15 15 15 60 -75 60 90 90 75 75 90 -60 -15 0 15 0 -15 -45 -60 75 60 30 -15 -45 0 45</t>
  </si>
  <si>
    <t>45 0 -45 30 -15 -45 -60 60 75 -15 90 75 75 0 15 90 0 90 60 -60 -75 -15 15 15 15 0 0 60 75 -60 75 -15 90 0 15 -45 -75 15 0 75 -30 60 90 75 -15 0 75 75 -30 -75 -75 -30 75 75 0 -15 75 90 60 -30 75 0 15 -75 -45 15 0 90 -15 75 -60 75 60 0 0 15 15 15 -15 -75 -60 60 90 0 90 15 0 75 75 90 -15 75 60 -60 -45 -15 30 -45 0 45</t>
  </si>
  <si>
    <t>-15 15 -30 15 15 -75 0 -75 90 90 -75 30 -30 -30 45 90 -15 75 -45 60 -60 -30 45 -15 60 -30 -45 -60 -60 90 -60 -75 15 0 -45 15 60 -60 -15 75 -75 45 75 -45 45 -30 -30 -30 -45 60 60 -45 -30 -30 -30 45 -45 75 45 -75 75 -15 -60 60 15 -45 0 15 -75 -60 90 -60 -60 -45 -30 60 -15 45 -30 -60 60 -45 75 -15 90 45 -30 -30 30 -75 90 90 -75 0 -75 15 15 -30 15 -15</t>
  </si>
  <si>
    <t>15 -60 60 45 -30 60 -45 75 -30 -60 15 60 60 -45 75 75 -75 -45 30 30 75 -60 -75 0 15 90 75 45 15 -15 75 0 75 -60 -75 0 30 90 -30 45 75 30 -30 15 -15 45 -15 45 -75 -45 -45 -75 45 -15 45 -15 15 -30 30 75 45 -30 90 30 0 -75 -60 75 0 75 -15 15 45 75 90 15 0 -75 -60 75 30 30 -45 -75 75 75 -45 60 60 15 -60 -30 75 -45 60 -30 45 60 -60 15</t>
  </si>
  <si>
    <t>60 90 60 -75 -30 -15 -30 -15 -60 -15 -60 75 30 15 30 75 60 30 -15 -15 -45 -75 90 -60 90 60 15 0 30 30 15 -30 -45 -60 -45 -30 -60 -45 0 15 15 45 90 -60 -30 -45 0 45 60 75 75 60 45 0 -45 -30 -60 90 45 15 15 0 -45 -60 -30 -45 -60 -45 -30 15 30 30 0 15 60 90 -60 90 -75 -45 -15 -15 30 60 75 30 15 30 75 -60 -15 -60 -15 -30 -15 -30 -75 60 90 60</t>
  </si>
  <si>
    <t>60 -30 90 60 -15 -30 -15 -60 -15 -60 -75 15 30 75 75 30 60 -15 -15 30 -75 90 -45 15 -60 60 0 30 90 -45 30 -60 -45 -30 -30 15 -60 -45 0 15 15 45 -60 -30 90 60 45 75 -45 0 0 -45 75 45 60 90 -30 -60 45 15 15 0 -45 -60 15 -30 -30 -45 -60 30 -45 90 30 0 60 -60 15 -45 90 -75 30 -15 -15 60 30 75 75 30 15 -75 -60 -15 -60 -15 -30 -15 60 90 -30 60</t>
  </si>
  <si>
    <t>45 75 75 -75 -30 -30 15 30 0 -30 -15 30 75 -60 -30 -60 -60 -15 15 45 90 -60 -60 90 -45 -75 -45 -75 -45 90 60 30 15 -30 -75 75 75 -75 -45 -45 -15 30 -15 -45 -30 15 -15 -45 -60 90 90 -60 -45 -15 15 -30 -45 -15 30 -15 -45 -45 -75 75 75 -75 -30 15 30 60 90 -45 -75 -45 -75 -45 90 -60 -60 90 45 15 -15 -60 -60 -30 -60 75 30 -15 -30 0 30 15 -30 -30 -75 75 75 45</t>
  </si>
  <si>
    <t>45 75 75 -75 -30 -30 30 15 0 75 -30 -15 30 -30 -60 -60 -60 15 -15 -60 -60 90 45 90 -45 30 -75 -45 -75 -45 15 90 -30 60 75 -75 -45 75 -45 -75 -15 30 -45 -30 -15 15 -45 -60 -15 90 90 -15 -60 -45 15 -15 -30 -45 30 -15 -75 -45 75 -45 -75 75 60 -30 90 15 -45 -75 -45 -75 30 -45 90 45 90 -60 -60 -15 15 -60 -60 -60 -30 30 -15 -30 75 0 15 30 -30 -30 -75 75 75 45</t>
  </si>
  <si>
    <t>45 15 15 -15 -60 -45 -60 -45 0 15 60 30 0 -30 -60 -15 -30 -60 90 45 45 45 0 -45 -30 -60 75 60 45 30 -15 -45 90 45 45 30 30 30 30 0 -45 -30 -45 -75 60 15 45 0 -15 -30 -30 -15 0 45 15 60 -75 -45 -30 -45 0 30 30 30 30 45 45 90 -45 -15 30 45 60 75 -60 -30 -45 0 45 45 45 90 -60 -30 -15 -60 -30 0 30 60 15 0 -45 -60 -45 -60 -15 15 15 45</t>
  </si>
  <si>
    <t>45 -60 -45 15 15 -15 -60 -45 60 0 15 0 30 -30 -60 -15 45 -30 45 90 45 -60 0 75 -45 -30 60 -60 45 30 -45 90 -15 45 45 30 30 -45 30 30 0 -30 -45 15 60 45 -75 -15 0 -30 -30 0 -15 -75 45 60 15 -45 -30 0 30 30 -45 30 30 45 45 -15 90 -45 30 45 -60 60 -30 -45 75 0 -60 45 90 45 -30 45 -15 -60 -30 30 0 15 0 60 -45 -60 -15 15 15 -45 -60 45</t>
  </si>
  <si>
    <t>-60 -30 -45 30 30 0 90 75 -75 15 75 -45 -30 -15 -30 -60 0 45 0 -60 90 0 90 45 60 -75 -30 90 0 45 -30 15 -15 -45 -75 -15 -45 -30 45 75 75 45 30 -15 -30 45 45 -30 -30 30 30 -30 -30 45 45 -30 -15 30 45 75 75 45 -30 -45 -15 -75 -45 -15 15 -30 45 0 90 -30 -75 60 45 90 0 90 -60 0 45 0 -60 -30 -15 -30 -45 75 15 -75 75 90 0 30 30 -45 -30 -60</t>
  </si>
  <si>
    <t>0 -30 -60 75 60 60 -75 -60 -45 -75 60 15 0 45 90 -45 -15 -45 -75 -45 -75 -60 -15 -30 -15 -30 -60 -60 -75 60 60 75 90 -45 -45 90 -45 0 15 15 15 0 -45 -75 90 75 -75 -30 0 0 0 0 -30 -75 75 90 -75 -45 0 15 15 15 0 -45 90 -45 -45 90 75 60 60 -75 -60 -60 -30 -15 -30 -15 -60 -75 -45 -75 -45 -15 -45 90 45 0 15 60 -75 -45 -60 -75 60 60 75 -60 -30 0</t>
  </si>
  <si>
    <t>0 -30 60 -60 75 -60 -45 60 -75 -75 15 0 60 45 -45 -15 -75 -45 -45 -75 -60 -15 -30 -15 -30 -60 90 0 60 60 -60 -75 -45 -45 75 90 -45 90 15 -45 0 -75 90 15 -75 75 15 -30 0 0 0 0 -30 15 75 -75 15 90 -75 0 -45 15 90 -45 90 75 -45 -45 -75 -60 60 60 0 90 -60 -30 -15 -30 -15 -60 -75 -45 -45 -75 -15 -45 45 60 0 15 -75 -75 60 -45 -60 75 -60 60 -30 0</t>
  </si>
  <si>
    <t>-45 -60 -60 -75 -30 -45 0 0 15 60 15 -30 0 0 15 30 75 45 30 15 0 -45 -60 -30 -15 -15 -60 75 45 45 60 60 15 30 75 -75 -45 -15 -15 -45 -60 -30 15 0 15 15 30 -15 -60 -60 -60 -60 -15 30 15 15 0 15 -30 -60 -45 -15 -15 -45 -75 75 30 15 60 60 45 45 75 -60 -15 -15 -30 -60 -45 0 15 30 45 75 30 15 0 0 -30 15 60 15 0 0 -45 -30 -75 -60 -60 -45</t>
  </si>
  <si>
    <t>-45 -60 -60 -75 -30 -45 60 0 0 15 -30 15 0 0 15 30 75 45 30 15 -45 0 -60 45 45 60 -30 -15 75 -15 -60 60 15 30 75 -45 -75 -15 -15 -45 -60 15 -30 -60 0 15 15 30 -15 -60 -60 -15 30 15 15 0 -60 -30 15 -60 -45 -15 -15 -75 -45 75 30 15 60 -60 -15 75 -15 -30 60 45 45 -60 0 -45 15 30 45 75 30 15 0 0 15 -30 15 0 0 60 -45 -30 -75 -60 -60 -45</t>
  </si>
  <si>
    <t>15 75 0 60 90 -60 90 -30 15 15 -45 -15 -45 0 -75 30 -15 90 -75 -30 60 -15 -15 45 60 -60 60 -60 0 -45 30 60 -45 45 -60 -60 45 30 -45 60 -30 -15 -15 60 60 45 0 60 60 -45 -45 60 60 0 45 60 60 -15 -15 -30 60 -45 30 45 -60 -60 45 -45 60 30 -45 0 -60 60 -60 60 45 -15 -15 60 -30 -75 90 -15 30 -75 0 -45 -15 -45 15 15 -30 90 -60 90 60 0 75 15</t>
  </si>
  <si>
    <t>-30 30 75 75 0 60 -30 30 -15 -75 -45 -60 -15 -30 75 90 15 75 -15 75 15 -30 15 90 0 -60 -45 0 -30 60 -15 0 60 90 -45 15 -45 -30 30 30 30 30 -60 45 0 -15 -15 90 90 30 30 90 90 -15 -15 0 45 -60 30 30 30 30 -30 -45 15 -45 90 60 0 -15 60 -30 0 -45 -60 0 90 15 -30 15 75 -15 75 15 90 75 -30 -15 -60 -45 -75 -15 30 -30 60 0 75 75 30 -30</t>
  </si>
  <si>
    <t>-45 90 60 60 60 90 -45 -15 -60 -75 60 60 75 45 0 -15 15 60 45 15 60 15 -15 -15 -15 30 75 45 60 60 60 -75 -30 -75 60 30 45 15 -30 -75 90 -60 -30 -60 75 30 60 45 0 -15 -15 0 45 60 30 75 -60 -30 -60 90 -75 -30 15 45 30 60 -75 -30 -75 60 60 60 45 75 30 -15 -15 -15 15 60 15 45 60 15 -15 0 45 75 60 60 -75 -60 -15 -45 90 60 60 60 90 -45</t>
  </si>
  <si>
    <t>-45 90 60 60 60 90 -15 -45 -60 60 60 -75 -15 75 45 0 15 60 45 15 60 -15 15 75 -15 45 -15 30 60 60 60 -75 -30 30 -75 45 15 60 90 -75 -60 -30 30 -30 60 45 -60 75 -15 0 0 -15 75 -60 45 60 -30 30 -30 -60 -75 90 60 15 45 -75 30 -30 -75 60 60 60 30 -15 45 -15 75 15 -15 60 15 45 60 15 0 45 75 -15 -75 60 60 -60 -45 -15 90 60 60 60 90 -45</t>
  </si>
  <si>
    <t>0 15 0 -15 30 60 -75 60 -75 90 60 45 90 -45 -75 75 45 15 -15 30 45 75 -75 -30 -45 90 60 75 60 75 30 -15 -30 -45 -75 90 60 15 15 -15 -30 -75 90 60 45 0 -45 -45 0 45 45 0 -45 -45 0 45 60 90 -75 -30 -15 15 15 60 90 -75 -45 -30 -15 30 75 60 75 60 90 -45 -30 -75 75 45 30 -15 15 45 75 -75 -45 90 45 60 90 -75 60 -75 60 30 -15 0 15 0</t>
  </si>
  <si>
    <t>0 15 -75 0 -15 60 60 30 -75 90 60 45 90 -45 -75 45 -15 15 75 45 30 75 -75 -30 90 60 -45 75 -30 60 -15 75 30 -45 -75 15 15 -15 90 -30 60 -75 0 0 90 60 -45 45 -45 45 45 -45 45 -45 60 90 0 0 -75 60 -30 90 -15 15 15 -75 -45 30 75 -15 60 -30 75 -45 60 90 -30 -75 75 30 45 75 15 -15 45 -75 -45 90 45 60 90 -75 30 60 60 -15 0 -75 15 0</t>
  </si>
  <si>
    <t>30 -45 15 90 15 0 60 -45 30 30 -30 0 -30 45 -45 -30 60 -75 -30 60 -15 45 0 75 90 -45 -30 90 -45 30 60 -60 -60 0 15 30 60 -15 45 30 45 75 -15 45 -60 -60 -15 -30 90 45 45 90 -30 -15 -60 -60 45 -15 75 45 30 45 -15 60 30 15 0 -60 -60 60 30 -45 90 -30 -45 90 75 0 45 -15 60 -30 -75 60 -30 -45 45 -30 0 -30 30 30 -45 60 0 15 90 15 -45 30</t>
  </si>
  <si>
    <t>-30 -30 -45 90 90 60 30 -15 -45 90 60 15 15 60 15 30 60 -75 -45 -60 -30 -60 75 30 -15 30 0 0 -15 30 0 -30 -75 90 45 60 -75 -60 -45 -15 0 -30 -15 -60 75 90 75 60 30 45 45 30 60 75 90 75 -60 -15 -30 0 -15 -45 -60 -75 60 45 90 -75 -30 0 30 -15 0 0 30 -15 30 75 -60 -30 -60 -45 -75 60 30 15 60 15 15 60 90 -45 -15 30 60 90 90 -45 -30 -30</t>
  </si>
  <si>
    <t>-30 -30 90 -45 90 -15 60 -45 30 15 15 60 60 15 90 -45 -60 30 -75 60 -30 -60 30 75 -15 30 0 0 90 -15 30 0 -75 -30 45 -60 60 -75 -45 -15 75 0 90 -30 75 -15 60 -60 30 45 45 30 -60 60 -15 75 -30 90 0 75 -15 -45 -75 60 -60 45 -30 -75 0 30 -15 90 0 0 30 -15 75 30 -60 -30 60 -75 30 -60 -45 90 15 60 60 15 15 30 -45 60 -15 90 -45 90 -30 -30</t>
  </si>
  <si>
    <t>15 45 75 -75 -45 -45 -45 -45 90 75 30 30 -15 -60 -75 -30 15 45 45 60 -75 -30 15 0 30 75 -60 -45 0 0 -15 0 -45 -60 -60 -30 15 0 -45 0 15 15 60 75 45 0 -15 15 60 -75 -75 60 15 -15 0 45 75 60 15 15 0 -45 0 15 -30 -60 -60 -45 0 -15 0 0 -45 -60 75 30 0 15 -30 -75 60 45 45 15 -30 -75 -60 -15 30 30 75 90 -45 -45 -45 -45 -75 75 45 15</t>
  </si>
  <si>
    <t>15 -45 45 -75 -45 -45 75 30 30 75 -45 90 -60 -15 15 45 -75 45 -30 -30 -75 60 15 0 30 75 -60 -45 0 0 -15 0 -45 -60 -60 15 0 -30 -45 15 0 75 15 60 0 15 -15 45 60 -75 -75 60 45 -15 15 0 60 15 75 0 15 -45 -30 0 15 -60 -60 -45 0 -15 0 0 -45 -60 75 30 0 15 60 -75 -30 -30 45 -75 45 15 -15 -60 90 -45 75 30 30 75 -45 -45 -75 45 -45 15</t>
  </si>
  <si>
    <t>30 60 30 60 30 30 0 -30 -15 -15 15 60 90 90 -75 90 45 15 -15 -30 -75 -30 15 30 15 15 30 75 -75 -45 -45 -60 -45 0 15 45 30 30 0 45 90 -75 -75 -75 -60 75 60 30 -15 -45 -45 -15 30 60 75 -60 -75 -75 -75 90 45 0 30 30 45 15 0 -45 -60 -45 -45 -75 75 30 15 15 30 15 -30 -75 -30 -15 15 45 90 -75 90 90 60 15 -15 -15 -30 0 30 30 60 30 60 30</t>
  </si>
  <si>
    <t>30 60 30 60 -30 30 30 90 0 -15 60 -15 90 -75 15 15 -15 45 90 -30 30 -75 15 -30 -45 15 15 75 -75 -45 -60 30 15 0 -45 45 30 -75 30 0 -75 -75 -60 90 60 45 75 -15 30 -45 -45 30 -15 75 45 60 90 -60 -75 -75 0 30 -75 30 45 -45 0 15 30 -60 -45 -75 75 15 15 -45 -30 15 -75 30 -30 90 45 -15 15 15 -75 90 -15 60 -15 0 90 30 30 -30 60 30 60 30</t>
  </si>
  <si>
    <t>15 -75 15 45 75 -15 0 60 60 45 0 15 0 90 15 75 -15 15 -75 30 0 -30 -45 -60 30 -60 -15 15 -45 60 -15 -15 90 30 30 30 -30 -75 -15 45 -15 60 -75 -60 15 90 -75 -30 -15 60 60 -15 -30 -75 90 15 -60 -75 60 -15 45 -15 -75 -30 30 30 30 90 -15 -15 60 -45 15 -15 -60 30 -60 -45 -30 0 30 -75 15 -15 75 15 90 0 15 0 45 60 60 0 -15 75 45 15 -75 15</t>
  </si>
  <si>
    <t>30 75 30 30 60 30 0 -15 -15 -45 0 45 45 75 -60 -15 -30 -30 -60 90 75 75 90 90 -75 -45 -15 15 0 -30 -60 90 60 60 -75 90 -75 -60 -15 15 0 0 15 -15 -60 -75 60 45 75 45 45 75 45 60 -75 -60 -15 15 0 0 15 -15 -60 -75 90 -75 60 60 90 -60 -30 0 15 -15 -45 -75 90 90 75 75 90 -60 -30 -30 -15 -60 75 45 45 0 -45 -15 -15 0 30 60 30 30 75 30</t>
  </si>
  <si>
    <t>30 75 30 30 60 0 30 -15 45 -15 -45 0 -15 45 -30 -60 75 -30 -60 90 75 15 75 90 90 -15 -75 0 -45 -30 -60 90 60 60 -75 15 90 0 -75 -60 0 -15 -60 15 -75 -15 60 45 75 45 45 75 45 60 -15 -75 15 -60 -15 0 -60 -75 0 90 15 -75 60 60 90 -60 -30 -45 0 -75 -15 90 90 75 15 75 90 -60 -30 75 -60 -30 45 -15 0 -45 -15 45 -15 30 0 60 30 30 75 30</t>
  </si>
  <si>
    <t>45 -15 0 0 30 75 -60 75 15 -75 -60 -30 -30 -60 -30 -60 -60 45 -45 60 60 -15 -75 -75 60 -75 60 30 -45 45 -30 -45 75 60 90 -45 45 -30 -45 -15 -60 45 -75 -15 45 -30 15 0 -60 -75 -75 -60 0 15 -30 45 -15 -75 45 -60 -15 -45 -30 45 -45 90 60 75 -45 -30 45 -45 30 60 -75 60 -75 -75 -15 60 60 -45 45 -60 -60 -30 -60 -30 -30 -60 -75 15 75 -60 75 30 0 0 -15 45</t>
  </si>
  <si>
    <t>-60 30 -45 15 -45 90 -75 0 60 -75 0 -60 -30 75 0 0 30 -30 45 45 -75 30 0 45 0 15 -30 0 75 15 -45 -75 45 75 90 30 -30 75 90 -60 60 45 -75 -75 0 -60 75 -60 -30 15 15 -30 -60 75 -60 0 -75 -75 45 60 -60 90 75 -30 30 90 75 45 -75 -45 15 75 0 -30 15 0 45 0 30 -75 45 45 -30 30 0 0 75 -30 -60 0 -75 60 0 -75 90 -45 15 -45 30 -60</t>
  </si>
  <si>
    <t>-30 -75 -45 45 75 -30 45 75 -60 60 -60 45 45 90 -30 45 -60 -75 45 -30 15 -75 15 -45 -15 -15 90 45 75 60 90 -60 45 15 90 45 -45 15 -15 -60 -60 45 30 -45 -30 -60 -60 -45 60 -60 -60 60 -45 -60 -60 -30 -45 30 45 -60 -60 -15 15 -45 45 90 15 45 -60 90 60 75 45 90 -15 -15 -45 15 -75 15 -30 45 -75 -60 45 -30 90 45 45 -60 60 -60 75 45 -30 75 45 -45 -75 -30</t>
  </si>
  <si>
    <t>-45 30 -45 60 30 15 60 30 -30 15 30 45 45 0 -15 -15 -45 90 0 45 -45 -15 90 -45 45 -75 0 -15 -60 90 -15 90 -15 0 -60 30 90 45 0 90 0 90 15 0 60 90 0 -15 90 15 15 90 -15 0 90 60 0 15 90 0 90 0 45 90 30 -60 0 -15 90 -15 90 -60 -15 0 -75 45 -45 90 -15 -45 45 0 90 -45 -15 -15 0 45 45 30 15 -30 30 60 15 30 60 -45 30 -45</t>
  </si>
  <si>
    <t>15 -15 -60 -30 0 -30 15 -30 -60 75 -75 -60 -30 15 45 30 60 -75 90 -60 -30 -30 -15 -30 15 0 0 -45 -15 0 30 45 30 15 60 30 75 30 60 -75 60 30 30 30 15 -15 -60 -45 -60 -30 0 45 60 45 15 60 15 -15 -30 15 0 -15 15 15 15 60 60 90 -45 90 75 30 75 75 75 75 75 75 30 75 90 -45 90 60 60 15 15 15 -15 0 15 -30 -15 15 60 15 45 60 45 0 -30 -60 -45 -60 -15 15 30 30 30 60 -75 60 30 75 30 60 15 30 45 30 0 -15 -45 0 0 15 -30 -15 -30 -30 -60 90 -75 60 30 45 15 -30 -60 -75 75 -60 -30 15 -30 0 -30 -60 -15 15</t>
  </si>
  <si>
    <t>-15 -30 0 0 0 -30 15 -15 -45 90 -45 -30 -75 -75 90 -60 -60 -60 -45 -30 -30 -30 15 -15 -15 0 -15 15 -15 15 -30 -60 -15 -60 -15 -30 -60 -30 15 30 15 45 45 30 30 -15 0 45 60 75 -75 60 60 60 30 0 0 0 15 0 -45 -75 -45 -75 -75 -60 90 45 90 -75 75 -60 -15 -15 -15 -15 -15 -15 -60 75 -75 90 45 90 -60 -75 -75 -45 -75 -45 0 15 0 0 0 30 60 60 60 -75 75 60 45 0 -15 30 30 45 45 15 30 15 -30 -60 -30 -15 -60 -15 -60 -30 15 -15 15 -15 0 -15 -15 15 -30 -30 -30 -45 -60 -60 -60 90 -75 -75 -30 -45 90 -45 -15 15 -30 0 0 0 -30 -15</t>
  </si>
  <si>
    <t>15 -30 0 -30 15 60 15 0 -45 -75 75 60 45 0 15 30 15 60 75 -75 90 90 90 60 90 -75 -60 75 75 75 30 75 30 75 75 60 90 45 75 90 -45 0 -30 15 15 30 15 0 15 -15 -15 -60 -15 30 30 45 15 15 -30 0 45 75 90 60 75 30 30 60 -75 -30 -60 -75 90 90 90 90 90 90 -75 -60 -30 -75 60 30 30 75 60 90 75 45 0 -30 15 15 45 30 30 -15 -60 -15 -15 15 0 15 30 15 15 -30 0 -45 90 75 45 90 60 75 75 30 75 30 75 75 75 -60 -75 90 60 90 90 90 -75 75 60 15 30 15 0 45 60 75 -75 -45 0 15 60 15 -30 0 -30 15</t>
  </si>
  <si>
    <t>-75 -30 -45 -45 90 60 75 30 60 60 75 -75 -60 -15 -45 -30 -75 -45 -60 -15 -45 90 90 90 90 60 90 60 60 15 -30 -15 15 30 60 -75 -75 75 75 30 0 45 75 75 75 75 30 75 75 90 75 -75 -75 -75 60 30 75 -60 -60 -60 90 60 -75 75 60 60 60 90 45 75 45 90 75 30 30 30 30 75 90 45 75 45 90 60 60 60 75 -75 60 90 -60 -60 -60 75 30 60 -75 -75 -75 75 90 75 75 30 75 75 75 75 45 0 30 75 75 -75 -75 60 30 15 -15 -30 15 60 60 90 60 90 90 90 90 -45 -15 -60 -45 -75 -30 -45 -15 -60 -75 75 60 60 30 75 60 90 -45 -45 -30 -75</t>
  </si>
  <si>
    <t>-75 -30 -45 -45 90 60 75 30 60 60 75 -75 -60 -15 -45 -30 -75 -45 -60 -15 -45 90 90 90 90 90 60 60 60 15 -30 -15 15 30 60 -75 -75 75 75 30 0 45 75 75 75 75 75 30 75 90 75 -75 -75 -75 60 30 75 -60 -60 -60 90 60 -75 75 60 60 60 90 45 75 45 90 75 30 30 30 30 75 90 45 75 45 90 60 60 60 75 -75 60 90 -60 -60 -60 75 30 60 -75 -75 -75 75 90 75 30 75 75 75 75 75 45 0 30 75 75 -75 -75 60 30 15 -15 -30 15 60 60 60 90 90 90 90 90 -45 -15 -60 -45 -75 -30 -45 -15 -60 -75 75 60 60 30 75 60 90 -45 -45 -30 -75</t>
  </si>
  <si>
    <t>90 60 -75 -30 15 -30 -30 15 60 45 75 30 75 60 60 45 0 0 15 0 15 -15 -45 90 -60 -45 -30 0 -30 -60 75 75 45 90 -45 -75 75 45 60 60 30 75 -75 -45 -30 0 15 30 0 -15 -30 0 45 15 30 15 15 15 60 60 45 75 -60 -45 -75 60 15 -15 -60 -15 -15 -15 15 15 15 15 15 15 -15 -15 -15 -60 -15 15 60 -75 -45 -60 75 45 60 60 15 15 15 30 15 45 0 -30 -15 0 30 15 0 -30 -45 -75 75 30 60 60 45 75 -75 -45 90 45 75 75 -60 -30 0 -30 -45 -60 90 -45 -15 15 0 15 0 0 45 60 60 75 30 75 45 60 15 -30 -30 15 -30 -75 60 90</t>
  </si>
  <si>
    <t>-15 30 60 75 75 90 -45 90 -60 -15 -30 -45 -60 75 90 -60 -15 15 45 60 90 -45 -45 0 -30 -45 -60 -30 -15 -60 90 75 -75 -60 75 -75 75 -60 -15 -45 -45 -60 -45 -45 -15 -60 -60 -60 -60 -15 -60 75 45 0 15 15 45 45 30 0 -30 0 -45 90 75 75 60 30 60 75 60 90 -60 -45 -60 -60 -45 -60 90 60 75 60 30 60 75 75 90 -45 0 -30 0 30 45 45 15 15 0 45 75 -60 -15 -60 -60 -60 -60 -15 -45 -45 -60 -45 -45 -15 -60 75 -75 75 -60 -75 75 90 -60 -15 -30 -60 -45 -30 0 -45 -45 90 60 45 15 -15 -60 90 75 -60 -45 -30 -15 -60 90 -45 90 75 75 60 30 -15</t>
  </si>
  <si>
    <t>-15 30 60 75 75 90 -45 90 -60 -15 -30 -45 -60 75 90 -60 -15 15 45 60 90 -45 -45 0 -30 -45 -60 -30 -15 -60 90 75 -75 -60 75 -75 75 -60 -15 -45 -45 -60 -45 -45 -15 -60 -60 -60 -60 -60 -15 0 15 15 45 45 75 45 30 0 -30 0 -45 90 75 75 60 30 60 75 60 90 -60 -45 -60 -60 -45 -60 90 60 75 60 30 60 75 75 90 -45 0 -30 0 30 45 75 45 45 15 15 0 -15 -60 -60 -60 -60 -60 -15 -45 -45 -60 -45 -45 -15 -60 75 -75 75 -60 -75 75 90 -60 -15 -30 -60 -45 -30 0 -45 -45 90 60 45 15 -15 -60 90 75 -60 -45 -30 -15 -60 90 -45 90 75 75 60 30 -15</t>
  </si>
  <si>
    <t>-45 90 -60 -75 -75 -30 15 30 60 15 0 0 -15 15 0 45 0 15 0 45 30 30 -15 -30 0 -30 -45 -30 -60 -60 -60 -30 -60 -75 -75 60 45 30 15 45 75 60 15 45 0 30 60 90 60 30 -15 30 60 -75 -75 -60 90 60 90 60 45 90 -60 -45 0 45 90 90 -75 -75 60 45 30 30 30 30 30 30 45 60 -75 -75 90 90 45 0 -45 -60 90 45 60 90 60 90 -60 -75 -75 60 30 -15 30 60 90 60 30 0 45 15 60 75 45 15 30 45 60 -75 -75 -60 -30 -60 -60 -60 -30 -45 -30 0 -30 -15 30 30 45 0 15 0 45 0 15 -15 0 0 15 60 30 15 -30 -75 -75 -60 90 -45</t>
  </si>
  <si>
    <t>-30 -30 -45 -30 -15 -60 -75 75 45 45 30 0 -30 -60 75 30 75 90 -60 -15 0 30 75 90 -60 90 90 -45 -60 -60 -60 -15 -15 -15 30 30 30 30 30 15 15 -15 0 45 15 45 30 45 0 30 45 75 -60 -60 -75 -75 60 30 15 15 60 -75 -60 90 -75 60 75 -60 -60 -75 75 45 60 60 60 60 60 60 45 75 -75 -60 -60 75 60 -75 90 -60 -75 60 15 15 30 60 -75 -75 -60 -60 75 45 30 0 45 30 45 15 45 0 -15 15 15 30 30 30 30 30 -15 -15 -15 -60 -60 -60 -45 90 90 -60 90 75 30 0 -15 -60 90 75 30 75 -60 -30 0 30 45 45 75 -75 -60 -15 -30 -45 -30 -30</t>
  </si>
  <si>
    <t>30 60 15 15 60 15 45 90 45 15 60 15 -15 15 0 0 0 45 15 -15 -60 -75 -75 -75 -45 -75 -60 -30 0 -30 -60 -15 -60 -60 -60 -60 -75 -60 -45 -30 -60 -60 90 75 30 15 45 90 90 -60 -60 -45 90 -45 -75 -30 -75 90 60 75 60 30 45 60 75 -60 90 45 15 -15 -15 15 15 -30 -60 -60 -30 15 15 -15 -15 15 45 90 -60 75 60 45 30 60 75 60 90 -75 -30 -75 -45 90 -45 -60 -60 90 90 45 15 30 75 90 -60 -60 -30 -45 -60 -75 -60 -60 -60 -60 -15 -60 -30 0 -30 -60 -75 -45 -75 -75 -75 -60 -15 15 45 0 0 0 15 -15 15 60 15 45 90 45 15 60 15 15 60 30</t>
  </si>
  <si>
    <t>30 60 15 15 60 15 45 90 45 15 60 15 -15 15 0 0 0 45 15 -15 -60 -75 -75 -75 -45 -75 -60 -30 0 -30 -60 -15 -60 -60 -60 -60 -60 -75 -45 -30 -60 -60 90 75 30 15 45 90 90 -60 -60 -45 90 -45 -75 -30 -75 90 60 75 60 30 45 60 75 -60 90 45 15 -15 -15 15 15 -30 -60 -60 -30 15 15 -15 -15 15 45 90 -60 75 60 45 30 60 75 60 90 -75 -30 -75 -45 90 -45 -60 -60 90 90 45 15 30 75 90 -60 -60 -30 -45 -75 -60 -60 -60 -60 -60 -15 -60 -30 0 -30 -60 -75 -45 -75 -75 -75 -60 -15 15 45 0 0 0 15 -15 15 60 15 45 90 45 15 60 15 15 60 30</t>
  </si>
  <si>
    <t>60 15 30 60 60 30 15 30 0 -15 15 -30 15 -30 15 -15 -45 90 -60 -15 15 0 -30 -75 -75 -60 90 -45 -75 -75 -75 -45 -45 -60 -60 -60 -60 -30 -60 -45 -45 -60 -45 -60 -60 75 -60 -60 -15 15 30 -15 15 30 -15 -45 -30 15 -15 30 60 75 75 -60 90 60 45 0 30 45 60 45 15 60 90 90 60 15 45 60 45 30 0 45 60 90 -60 75 75 60 30 -15 15 -30 -45 -15 30 15 -15 30 15 -15 -60 -60 75 -60 -60 -45 -60 -45 -45 -60 -30 -60 -60 -60 -60 -45 -45 -75 -75 -75 -45 90 -60 -75 -75 -30 0 15 -15 -60 90 -45 -15 15 -30 15 -30 15 -15 0 30 15 30 60 60 30 15 60</t>
  </si>
  <si>
    <t>60 15 30 60 60 30 15 30 0 -15 15 -30 15 -30 15 -15 -45 90 -60 -15 15 0 -30 -75 -75 -60 90 -45 -75 -75 -75 -45 -45 -60 -60 -60 -60 -60 -30 -45 -45 -60 -45 -60 -60 75 -60 -60 -15 15 30 -15 15 30 -15 -45 -30 15 -15 30 60 75 75 -60 90 60 45 0 30 45 60 45 15 60 90 90 60 15 45 60 45 30 0 45 60 90 -60 75 75 60 30 -15 15 -30 -45 -15 30 15 -15 30 15 -15 -60 -60 75 -60 -60 -45 -60 -45 -45 -30 -60 -60 -60 -60 -60 -45 -45 -75 -75 -75 -45 90 -60 -75 -75 -30 0 15 -15 -60 90 -45 -15 15 -30 15 -30 15 -15 0 30 15 30 60 60 30 15 60</t>
  </si>
  <si>
    <t>-60 -45 -45 90 60 30 45 30 60 75 30 60 90 45 30 60 75 90 -60 -75 90 -45 90 -60 -60 -15 -15 15 45 90 90 60 90 -75 75 30 15 -30 -60 90 -60 -15 15 45 30 15 0 -15 -15 15 -15 -30 -45 90 45 30 0 0 0 0 45 60 90 -45 0 -15 0 -45 -15 0 -15 -15 15 15 15 15 15 15 -15 -15 0 -15 -45 0 -15 0 -45 90 60 45 0 0 0 0 30 45 90 -45 -30 -15 15 -15 -15 0 15 30 45 15 -15 -60 90 -60 -30 15 30 75 -75 90 60 90 90 45 15 -15 -15 -60 -60 90 -45 90 -75 -60 90 75 60 30 45 90 60 30 75 60 30 45 30 60 90 -45 -45 -60</t>
  </si>
  <si>
    <t>-45 90 -60 -60 -15 -60 90 90 45 90 -75 -45 -60 75 60 -75 -75 -75 -60 -30 0 -15 -30 15 -15 -45 90 60 -75 -60 -75 -60 90 90 -45 -30 0 0 0 0 15 0 45 60 30 -15 15 15 30 60 15 0 15 15 -15 0 0 30 15 0 0 15 45 90 -45 -30 15 0 30 75 45 90 75 -60 -45 -45 -60 75 90 45 75 30 0 15 -30 -45 90 45 15 0 0 15 30 0 0 -15 15 15 0 15 60 30 15 15 -15 30 60 45 0 15 0 0 0 0 -30 -45 90 90 -60 -75 -60 -75 60 90 -45 -15 15 -30 -15 0 -30 -60 -75 -75 -75 60 75 -60 -45 -75 90 45 90 90 -60 -15 -60 -60 90 -45</t>
  </si>
  <si>
    <t>-45 90 -60 -60 -15 -60 90 90 45 90 -75 -45 -60 75 60 -75 -75 -75 -60 -30 0 -15 -30 15 -15 -45 90 60 -75 -60 -75 -60 90 90 -45 -30 0 0 0 0 0 15 45 60 30 -15 15 15 30 60 15 0 15 15 -15 0 0 30 15 0 0 15 45 90 -45 -30 15 0 30 75 45 90 75 -60 -45 -45 -60 75 90 45 75 30 0 15 -30 -45 90 45 15 0 0 15 30 0 0 -15 15 15 0 15 60 30 15 15 -15 30 60 45 15 0 0 0 0 0 -30 -45 90 90 -60 -75 -60 -75 60 90 -45 -15 15 -30 -15 0 -30 -60 -75 -75 -75 60 75 -60 -45 -75 90 45 90 90 -60 -15 -60 -60 90 -45</t>
  </si>
  <si>
    <t>-30 -15 -60 75 30 -15 0 45 90 -75 -45 -75 -45 -45 -30 -30 0 30 75 45 15 60 90 60 15 30 75 45 0 45 30 75 60 45 90 -45 -15 0 45 90 75 90 75 -75 -45 -45 -45 -60 -30 -60 -75 -30 -60 -60 -75 -45 -15 15 15 30 45 0 30 0 0 -45 -75 -30 -30 15 30 0 30 30 30 30 30 30 0 30 15 -30 -30 -75 -45 0 0 30 0 45 30 15 15 -15 -45 -75 -60 -60 -30 -75 -60 -30 -60 -45 -45 -45 -75 75 90 75 90 45 0 -15 -45 90 45 60 75 30 45 0 45 75 30 15 60 90 60 15 45 75 30 0 -30 -30 -45 -45 -75 -45 -75 90 45 0 -15 30 75 -60 -15 -30</t>
  </si>
  <si>
    <t>0 -15 -30 -30 -75 -45 90 90 60 -75 60 -75 -75 90 75 -75 -75 75 60 -75 -30 0 -15 -30 -30 15 60 45 0 45 15 -15 30 60 30 75 75 75 75 45 75 -75 -30 15 60 90 45 45 90 -75 -60 90 -45 -75 -30 -15 -15 -60 -75 60 -75 -30 0 -30 -15 -45 -75 -60 -45 -30 -60 -60 -45 -30 -60 -60 -30 -45 -60 -60 -30 -45 -60 -75 -45 -15 -30 0 -30 -75 60 -75 -60 -15 -15 -30 -75 -45 90 -60 -75 90 45 45 90 60 15 -30 -75 75 45 75 75 75 75 30 60 30 -15 15 45 0 45 60 15 -30 -30 -15 0 -30 -75 60 75 -75 -75 75 90 -75 -75 60 -75 60 90 90 -45 -75 -30 -30 -15 0</t>
  </si>
  <si>
    <t>0 -15 -30 -30 -75 -45 90 90 60 -75 60 -75 -75 90 75 -75 -75 75 60 -75 -30 0 -15 -30 -30 15 60 45 0 45 15 -15 30 60 30 75 75 75 75 75 45 15 -30 -75 90 60 45 45 90 -75 -60 90 -45 -75 -30 -15 -15 -60 -75 60 -75 -30 0 -30 -15 -45 -75 -60 -45 -30 -60 -60 -45 -30 -60 -60 -30 -45 -60 -60 -30 -45 -60 -75 -45 -15 -30 0 -30 -75 60 -75 -60 -15 -15 -30 -75 -45 90 -60 -75 90 45 45 60 90 -75 -30 15 45 75 75 75 75 75 30 60 30 -15 15 45 0 45 60 15 -30 -30 -15 0 -30 -75 60 75 -75 -75 75 90 -75 -75 60 -75 60 90 90 -45 -75 -30 -30 -15 0</t>
  </si>
  <si>
    <t>30 75 45 75 90 -45 -45 -45 0 -15 0 -30 15 15 15 15 60 15 60 90 75 75 -60 75 -60 -15 15 0 -15 -45 -45 -30 15 30 60 60 30 75 60 30 15 30 -15 -15 -45 -15 -30 -30 0 -45 -60 -15 15 30 15 -15 -30 -15 -45 -45 -30 -15 0 -15 15 -30 -60 -60 -15 -45 -75 -75 60 30 0 0 30 60 -75 -75 -45 -15 -60 -60 -30 15 -15 0 -15 -30 -45 -45 -15 -30 -15 15 30 15 -15 -60 -45 0 -30 -30 -15 -45 -15 -15 30 15 30 60 75 30 60 60 30 15 -30 -45 -45 -15 0 15 -15 -60 75 -60 75 75 90 60 15 60 15 15 15 15 -30 0 -15 0 -45 -45 -45 90 75 45 75 30</t>
  </si>
  <si>
    <t>30 75 45 75 90 -45 -45 -45 0 -15 0 -30 15 15 15 15 15 60 90 75 75 -60 75 60 15 0 -15 -15 -45 -60 -45 -30 15 30 60 60 30 75 60 30 15 30 -15 -15 -45 -15 -30 -30 0 -45 -60 -15 15 30 15 -15 -30 -15 -45 -45 -30 -15 0 -15 15 -30 -60 -60 -15 -45 -75 -75 60 30 0 0 30 60 -75 -75 -45 -15 -60 -60 -30 15 -15 0 -15 -30 -45 -45 -15 -30 -15 15 30 15 -15 -60 -45 0 -30 -30 -15 -45 -15 -15 30 15 30 60 75 30 60 60 30 15 -30 -45 -60 -45 -15 -15 0 15 60 75 -60 75 75 90 60 15 15 15 15 15 -30 0 -15 0 -45 -45 -45 90 75 45 75 30</t>
  </si>
  <si>
    <t>0 -30 -15 0 15 15 45 60 -75 90 45 15 15 0 0 15 0 45 0 -15 15 0 -30 -30 15 45 75 75 60 60 15 -15 30 -15 30 60 30 60 75 90 60 -75 60 90 -75 90 60 60 30 60 60 -75 60 90 45 15 30 60 45 60 15 0 0 -30 -60 -30 -15 -60 -60 75 90 -45 -60 -60 -60 -60 -60 -60 -45 90 75 -60 -60 -15 -30 -60 -30 0 0 15 60 45 60 30 15 45 90 60 -75 60 60 30 60 60 90 -75 90 60 -75 60 90 75 60 30 60 30 -15 30 -15 15 60 60 75 75 45 15 -30 -30 0 15 -15 0 45 0 15 0 0 15 15 45 90 -75 60 45 15 15 0 -15 -30 0</t>
  </si>
  <si>
    <t>-75 60 30 30 0 0 -45 90 90 90 90 75 90 75 30 15 0 -15 15 -15 -15 15 -15 0 15 30 -15 30 75 -75 -45 0 45 45 0 -30 -60 90 -60 90 -75 75 -60 75 90 -75 75 30 -15 15 15 60 75 -60 90 -75 -45 -60 -30 -75 60 90 -60 75 -75 -45 -15 -15 0 45 15 0 30 0 -15 -15 0 30 0 15 45 0 -15 -15 -45 -75 75 -60 90 60 -75 -30 -60 -45 -75 90 -60 75 60 15 15 -15 30 75 -75 90 75 -60 75 -75 90 -60 90 -60 -30 0 45 45 0 -45 -75 75 30 -15 30 15 0 -15 15 -15 -15 15 -15 0 15 30 75 90 75 90 90 90 90 -45 0 0 30 30 60 -75</t>
  </si>
  <si>
    <t>-75 60 30 30 0 0 -45 90 90 90 90 90 75 30 15 0 -15 15 -15 -15 15 -15 0 15 30 -15 30 75 -75 75 45 45 0 0 -45 -60 90 -60 90 -75 75 -60 75 90 -75 -30 -15 15 15 30 75 -60 75 90 60 -75 -45 -60 -30 -75 60 90 -60 75 -75 -45 -15 -15 0 45 15 0 30 0 -15 -15 0 30 0 15 45 0 -15 -15 -45 -75 75 -60 90 60 -75 -30 -60 -45 -75 60 90 75 -60 75 30 15 15 -15 -30 -75 90 75 -60 75 -75 90 -60 90 -60 -45 0 0 45 45 75 -75 75 30 -15 30 15 0 -15 15 -15 -15 15 -15 0 15 30 75 90 90 90 90 90 -45 0 0 30 30 60 -75</t>
  </si>
  <si>
    <t>-75 -60 -45 -15 -15 -30 0 -30 0 -30 0 0 -45 0 45 30 -15 0 30 -15 0 30 -15 30 15 -30 -30 -30 -30 -75 -30 -45 0 -30 -30 -30 -75 -60 -30 -60 90 -45 -75 90 -60 90 75 75 60 15 30 15 45 90 60 45 60 45 15 -30 -15 -45 -45 -75 -30 -45 -75 -45 -30 15 15 0 -15 -30 -75 -75 -30 -15 0 15 15 -30 -45 -75 -45 -30 -75 -45 -45 -15 -30 15 45 60 45 60 90 45 15 30 15 60 75 75 90 -60 90 -75 -45 90 -60 -30 -60 -75 -30 -30 -30 0 -45 -30 -75 -30 -30 -30 -30 15 30 -15 30 0 -15 30 0 -15 30 45 0 -45 0 0 -30 0 -30 0 -30 -15 -15 -45 -60 -75</t>
  </si>
  <si>
    <t>-75 -60 -45 -15 -15 -30 0 -30 0 -30 0 0 -45 0 45 30 -15 0 30 -15 0 30 -15 30 15 -30 -30 -30 -30 -30 -75 -45 0 -30 -30 -30 -75 -60 -30 -60 90 -45 -75 90 -60 90 75 75 60 15 30 15 45 90 60 45 60 45 15 -30 -15 -45 -45 -75 -30 -45 -75 -45 -30 15 15 0 -15 -30 -75 -75 -30 -15 0 15 15 -30 -45 -75 -45 -30 -75 -45 -45 -15 -30 15 45 60 45 60 90 45 15 30 15 60 75 75 90 -60 90 -75 -45 90 -60 -30 -60 -75 -30 -30 -30 0 -45 -75 -30 -30 -30 -30 -30 15 30 -15 30 0 -15 30 0 -15 30 45 0 -45 0 0 -30 0 -30 0 -30 -15 -15 -45 -60 -75</t>
  </si>
  <si>
    <t>-30 0 -15 -45 -60 -30 -45 0 45 90 75 60 -75 -45 90 -75 75 -75 90 75 60 45 45 60 90 -75 -45 90 -75 -45 -75 -45 -75 -30 -60 -75 -60 -15 0 0 0 0 30 0 -15 -30 -60 -30 15 0 -15 -60 -45 -75 75 -60 75 90 75 75 30 -15 15 30 60 45 30 15 45 30 -15 -15 15 30 0 0 30 15 -15 -15 30 45 15 30 45 60 30 15 -15 30 75 75 90 75 -60 75 -75 -45 -60 -15 0 15 -30 -60 -30 -15 0 30 0 0 0 0 -15 -60 -75 -60 -30 -75 -45 -75 -45 -75 90 -45 -75 90 60 45 45 60 75 90 -75 75 -75 90 -45 -75 60 75 90 45 0 -45 -30 -60 -45 -15 0 -30</t>
  </si>
  <si>
    <t>-30 0 -15 -45 -60 -30 -45 0 45 90 75 60 -75 -45 90 -75 75 -75 90 75 60 45 45 60 90 -75 -45 90 -75 -45 -75 -45 -75 -30 -60 -75 -60 -15 0 0 0 0 0 30 -15 -30 -60 -30 15 0 -15 -60 -45 -75 75 -60 75 90 75 75 30 -15 15 30 60 45 30 15 45 30 -15 -15 15 30 0 0 30 15 -15 -15 30 45 15 30 45 60 30 15 -15 30 75 75 90 75 -60 75 -75 -45 -60 -15 0 15 -30 -60 -30 -15 30 0 0 0 0 0 -15 -60 -75 -60 -30 -75 -45 -75 -45 -75 90 -45 -75 90 60 45 45 60 75 90 -75 75 -75 90 -45 -75 60 75 90 45 0 -45 -30 -60 -45 -15 0 -30</t>
  </si>
  <si>
    <t>-15 -60 75 75 75 60 60 60 90 60 75 75 45 0 -15 -30 15 -15 -60 -45 -30 -30 -15 -15 -15 -15 -30 -15 -45 -75 -45 -15 -15 15 30 0 -15 15 -30 0 15 -15 -45 -15 -45 -60 -60 -45 -30 0 45 75 30 -15 0 15 45 30 45 75 60 30 60 30 75 60 90 45 0 45 90 -60 -60 75 -75 -75 75 -60 -60 90 45 0 45 90 60 75 30 60 30 60 75 45 30 45 15 0 -15 30 75 45 0 -30 -45 -60 -60 -45 -15 -45 -15 15 0 -30 15 -15 0 30 15 -15 -15 -45 -75 -45 -15 -30 -15 -15 -15 -15 -30 -30 -45 -60 -15 15 -30 -15 0 45 75 75 60 90 60 60 60 75 75 75 -60 -15</t>
  </si>
  <si>
    <t>-15 -60 75 75 75 60 60 60 90 60 75 75 45 0 -15 -30 15 -15 -60 -45 -30 -30 -15 -15 -15 -15 -15 -30 -75 -45 -15 -15 15 30 0 -45 -15 15 -30 0 15 -15 -45 -15 -45 -60 -60 -45 -30 0 45 75 30 -15 0 15 45 30 45 75 60 30 60 30 75 60 90 45 0 45 90 -60 -60 75 -75 -75 75 -60 -60 90 45 0 45 90 60 75 30 60 30 60 75 45 30 45 15 0 -15 30 75 45 0 -30 -45 -60 -60 -45 -15 -45 -15 15 0 -30 15 -15 -45 0 30 15 -15 -15 -45 -75 -30 -15 -15 -15 -15 -15 -30 -30 -45 -60 -15 15 -30 -15 0 45 75 75 60 90 60 60 60 75 75 75 -60 -15</t>
  </si>
  <si>
    <t>15 60 30 0 45 75 -75 -45 -15 -45 -75 90 -60 -75 75 45 30 15 30 45 30 15 -15 -60 -60 -30 -15 0 0 -45 0 -15 15 45 30 -15 -15 -15 -15 -60 -30 -15 -30 -45 -45 0 -15 -30 -15 15 60 45 15 30 45 0 -30 15 30 75 75 45 30 30 30 30 15 60 90 -60 -30 -75 75 75 75 75 75 75 -75 -30 -60 90 60 15 30 30 30 30 45 75 75 30 15 -30 0 45 30 15 45 60 15 -15 -30 -15 0 -45 -45 -30 -15 -30 -60 -15 -15 -15 -15 30 45 15 -15 0 -45 0 0 -15 -30 -60 -60 -15 15 30 45 30 15 30 45 75 -75 -60 90 -75 -45 -15 -45 -75 75 45 0 30 60 15</t>
  </si>
  <si>
    <t>0 15 30 -15 -30 -30 -15 -15 -60 -45 90 -60 75 60 45 30 0 -30 15 60 90 45 60 75 60 45 60 15 15 15 15 -15 0 30 60 30 30 0 0 15 45 90 75 -60 75 -75 90 -75 -60 -75 90 45 75 60 -75 75 45 75 30 30 30 15 -30 0 -30 0 0 45 30 30 75 90 -45 -45 -45 -45 -45 -45 90 75 30 30 45 0 0 -30 0 -30 15 30 30 30 75 45 75 -75 60 75 45 90 -75 -60 -75 90 -75 75 -60 75 90 45 15 0 0 30 30 60 30 0 -15 15 15 15 15 60 45 60 75 60 45 90 60 15 -30 0 30 45 60 75 -60 90 -45 -60 -15 -15 -30 -30 -15 30 15 0</t>
  </si>
  <si>
    <t>-60 75 45 90 45 0 -30 -60 -15 -15 30 45 90 -45 -75 -60 -45 90 60 75 30 15 15 60 15 45 75 60 -75 -30 -60 -75 -75 -75 -30 0 -30 -60 -45 -60 -30 -60 -30 -75 60 90 75 -60 -45 -45 -45 -60 -30 -60 -45 -30 15 30 -15 -15 -30 -45 0 -45 0 -45 -60 75 90 90 -45 90 -45 -45 -45 -45 -45 -45 90 -45 90 90 75 -60 -45 0 -45 0 -45 -30 -15 -15 30 15 -30 -45 -60 -30 -60 -45 -45 -45 -60 75 90 60 -75 -30 -60 -30 -60 -45 -60 -30 0 -30 -75 -75 -75 -60 -30 -75 60 75 45 15 60 15 15 30 75 60 90 -45 -60 -75 -45 90 45 30 -15 -15 -60 -30 0 45 90 45 75 -60</t>
  </si>
  <si>
    <t>-30 -30 -30 -15 0 0 45 30 -15 15 60 60 -75 90 -45 0 45 90 60 45 75 30 60 90 60 60 60 60 15 60 60 15 15 15 45 15 -30 0 -45 -30 15 60 60 75 -75 -60 90 -60 90 60 60 15 15 -30 15 0 30 15 -15 0 45 90 75 90 60 60 60 30 30 45 0 45 30 45 45 45 45 30 45 0 45 30 30 60 60 60 90 75 90 45 0 -15 15 30 0 15 -30 15 15 60 60 90 -60 90 -60 -75 75 60 60 15 -30 -45 0 -30 15 45 15 15 15 60 60 15 60 60 60 60 90 60 30 75 45 60 90 45 0 -45 90 -75 60 60 15 -15 30 45 0 0 -15 -30 -30 -30</t>
  </si>
  <si>
    <t>-30 -30 -30 -15 0 0 45 30 -15 15 60 60 -75 90 -45 0 45 90 60 45 75 30 60 90 60 60 60 60 60 15 60 15 15 15 45 15 -30 0 -45 -30 15 60 60 75 -75 -60 90 -60 90 60 60 15 15 -30 15 0 30 15 -15 0 45 90 75 90 60 60 60 30 30 45 0 30 45 45 45 45 45 45 30 0 45 30 30 60 60 60 90 75 90 45 0 -15 15 30 0 15 -30 15 15 60 60 90 -60 90 -60 -75 75 60 60 15 -30 -45 0 -30 15 45 15 15 15 60 15 60 60 60 60 60 90 60 30 75 45 60 90 45 0 -45 90 -75 60 60 15 -15 30 45 0 0 -15 -30 -30 -30</t>
  </si>
  <si>
    <t>-30 -45 -30 -15 -45 0 15 30 30 30 15 15 0 30 45 0 0 30 45 0 15 0 15 0 -45 90 -75 -75 -30 -45 -60 90 -60 -15 -15 -15 -15 30 -15 -30 -75 75 75 60 15 -15 -30 -30 15 15 30 0 -45 0 -15 -15 -15 -15 0 -30 -75 60 75 -75 90 60 45 90 75 60 30 45 0 30 15 15 30 0 45 30 60 75 90 45 60 90 -75 75 60 -75 -30 0 -15 -15 -15 -15 0 -45 0 30 15 15 -30 -30 -15 15 60 75 75 -75 -30 -15 30 -15 -15 -15 -15 -60 90 -60 -45 -30 -75 -75 90 -45 0 15 0 15 0 45 30 0 0 45 30 0 15 15 30 30 30 15 0 -45 -15 -30 -45 -30</t>
  </si>
  <si>
    <t>-30 -45 -30 -15 -45 0 15 30 30 30 15 15 0 30 45 0 0 30 45 0 15 0 15 0 -45 90 -75 -75 -30 -45 -60 90 -60 -15 -15 -15 -15 -15 30 75 75 -75 -30 -15 15 -30 -30 15 15 60 30 0 -45 0 -15 -15 -15 -15 0 -30 -75 60 75 -75 90 60 45 90 75 60 30 45 0 30 15 15 30 0 45 30 60 75 90 45 60 90 -75 75 60 -75 -30 0 -15 -15 -15 -15 0 -45 0 30 60 15 15 -30 -30 15 -15 -30 -75 75 75 30 -15 -15 -15 -15 -15 -60 90 -60 -45 -30 -75 -75 90 -45 0 15 0 15 0 45 30 0 0 45 30 0 15 15 30 30 30 15 0 -45 -15 -30 -45 -30</t>
  </si>
  <si>
    <t>60 90 -60 75 90 -60 -15 -30 -60 -45 -75 90 75 -60 90 45 60 75 -60 -45 -30 0 0 30 60 -75 -75 -30 0 0 45 30 75 -75 -60 -75 -75 -75 90 75 -60 -15 15 15 45 75 30 60 60 90 45 60 30 75 75 -75 -45 0 0 30 60 60 30 45 30 60 90 45 90 -60 -60 90 -60 -60 -60 -60 -60 -60 90 -60 -60 90 45 90 60 30 45 30 60 60 30 0 0 -45 -75 75 75 30 60 45 90 60 60 30 75 45 15 15 -15 -60 75 90 -75 -75 -75 -60 -75 75 30 45 0 0 -30 -75 -75 60 30 0 0 -30 -45 -60 75 60 45 90 -60 75 90 -75 -45 -60 -30 -15 -60 90 75 -60 90 60</t>
  </si>
  <si>
    <t>-75 -30 -45 -15 -45 90 45 75 -60 -45 -75 75 75 30 -15 -30 -75 -30 -45 -60 -45 -75 -30 -45 -15 -30 -75 75 75 75 75 -75 75 -75 -75 75 90 75 45 45 45 30 30 30 15 -30 -75 75 -60 -75 -30 -45 -30 0 -30 -15 -15 -45 -45 0 30 30 -15 -15 -60 90 60 45 75 -60 -30 -45 90 90 75 75 90 90 -45 -30 -60 75 45 60 90 -60 -15 -15 30 30 0 -45 -45 -15 -15 -30 0 -30 -45 -30 -75 -60 75 -75 -30 15 30 30 30 45 45 45 75 90 75 -75 -75 75 -75 75 75 75 75 -75 -30 -15 -45 -30 -75 -45 -60 -45 -30 -75 -30 -15 30 75 75 -75 -45 -60 75 45 90 -45 -15 -45 -30 -75</t>
  </si>
  <si>
    <t>-75 -30 -45 -15 -45 90 45 75 -60 -45 -75 75 75 30 -15 -30 -75 -30 -45 -60 -45 -75 -30 -45 -15 -30 -75 75 75 75 75 75 -75 -75 -75 75 90 75 45 45 45 30 30 30 15 -30 -75 75 -60 -75 -30 -45 -30 0 -30 -15 -15 -45 -45 0 30 30 -15 -15 -60 90 60 45 75 -60 -30 -45 90 90 75 75 90 90 -45 -30 -60 75 45 60 90 -60 -15 -15 30 30 0 -45 -45 -15 -15 -30 0 -30 -45 -30 -75 -60 75 -75 -30 15 30 30 30 45 45 45 75 90 75 -75 -75 -75 75 75 75 75 75 -75 -30 -15 -45 -30 -75 -45 -60 -45 -30 -75 -30 -15 30 75 75 -75 -45 -60 75 45 90 -45 -15 -45 -30 -75</t>
  </si>
  <si>
    <t>-15 30 30 45 60 75 90 45 30 75 45 15 15 0 15 -30 -15 -45 90 90 -45 90 -75 60 15 -15 30 0 -15 -45 -15 -15 30 60 -75 -60 75 90 60 45 30 75 60 75 60 -75 -60 -75 -45 -30 -30 0 -30 -60 90 -45 -60 -75 75 60 90 75 -60 -30 -45 -75 75 -60 -15 -60 -30 15 -30 -30 -30 -30 -30 -30 15 -30 -60 -15 -60 75 -75 -45 -30 -60 75 90 60 75 -75 -60 -45 90 -60 -30 0 -30 -30 -45 -75 -60 -75 60 75 60 75 30 45 60 90 75 -60 -75 60 30 -15 -15 -45 -15 0 30 -15 15 60 -75 90 -45 90 90 -45 -15 -30 15 0 15 15 45 75 30 45 90 75 60 45 30 30 -15</t>
  </si>
  <si>
    <t>-30 -75 75 60 90 90 -60 -45 0 45 0 -45 -75 90 -60 -45 -60 -15 -60 75 60 75 30 0 -30 -45 -15 -15 -45 -15 -45 -30 -15 0 -15 15 -15 -60 -30 -30 0 -45 -30 -45 -45 -60 -15 -45 -45 -60 -75 75 75 -60 -45 -45 -30 -75 75 -60 -30 -15 -60 -30 -30 -15 -30 -30 -30 -30 -60 -30 -30 -75 75 75 -75 -30 -30 -60 -30 -30 -30 -30 -15 -30 -30 -60 -15 -30 -60 75 -75 -30 -45 -45 -60 75 75 -75 -60 -45 -45 -15 -60 -45 -45 -30 -45 0 -30 -30 -60 -15 15 -15 0 -15 -30 -45 -15 -45 -15 -15 -45 -30 0 30 75 60 75 -60 -15 -60 -45 -60 90 -75 -45 0 45 0 -45 -60 90 90 60 75 -75 -30</t>
  </si>
  <si>
    <t>-30 -75 75 60 90 90 -60 -45 0 45 0 -45 -75 90 -60 -45 -60 -15 -60 75 60 75 30 0 -30 -45 -15 -15 -45 -15 -45 -30 -15 0 -15 15 -15 -60 -30 -30 0 -45 -30 -45 -45 -60 -15 -45 -45 -60 -75 75 75 -60 -45 -45 -30 -75 75 -60 -30 -15 -60 -30 -30 -15 -30 -30 -30 -30 -30 -60 75 -75 -30 -30 -75 75 -60 -30 -30 -30 -30 -30 -15 -30 -30 -60 -15 -30 -60 75 -75 -30 -45 -45 -60 75 75 -75 -60 -45 -45 -15 -60 -45 -45 -30 -45 0 -30 -30 -60 -15 15 -15 0 -15 -30 -45 -15 -45 -15 -15 -45 -30 0 30 75 60 75 -60 -15 -60 -45 -60 90 -75 -45 0 45 0 -45 -60 90 90 60 75 -75 -30</t>
  </si>
  <si>
    <t>-45 -75 -30 -45 -45 0 -45 0 -45 -45 -75 60 15 45 90 -60 75 -60 90 75 90 -75 60 30 30 15 -15 -15 -15 -15 30 -15 -15 -30 -45 -45 0 -15 -45 -15 -45 -30 -60 -15 0 -30 -30 -30 -75 -75 -45 -15 -30 15 30 75 -75 90 -45 -15 -60 -75 -60 -60 -45 90 -45 -15 15 15 0 -45 -60 90 60 60 90 -60 -45 0 15 15 -15 -45 90 -45 -60 -60 -75 -60 -15 -45 90 -75 75 30 15 -30 -15 -45 -75 -75 -30 -30 -30 0 -15 -60 -30 -45 -15 -45 -15 0 -45 -45 -30 -15 -15 30 -15 -15 -15 -15 15 30 30 60 -75 90 75 90 -60 75 -60 90 45 15 60 -75 -45 -45 0 -45 0 -45 -45 -30 -75 -45</t>
  </si>
  <si>
    <t>-45 -75 -30 -45 -45 0 -45 0 -45 -45 -75 60 15 45 90 -60 75 -60 90 75 90 -75 60 30 30 15 -15 -15 -15 -15 -15 30 -15 -30 -45 -45 0 -15 -45 -15 -45 -30 -60 -15 0 -30 -30 -30 -75 -75 -45 -15 -30 15 30 75 -75 90 -45 -15 -60 -75 -60 -60 -45 90 -45 -15 15 15 0 -45 -60 90 60 60 90 -60 -45 0 15 15 -15 -45 90 -45 -60 -60 -75 -60 -15 -45 90 -75 75 30 15 -30 -15 -45 -75 -75 -30 -30 -30 0 -15 -60 -30 -45 -15 -45 -15 0 -45 -45 -30 -15 30 -15 -15 -15 -15 -15 15 30 30 60 -75 90 75 90 -60 75 -60 90 45 15 60 -75 -45 -45 0 -45 0 -45 -45 -30 -75 -45</t>
  </si>
  <si>
    <t>60 90 45 30 45 0 -15 30 0 -30 -30 -60 -60 -15 -15 -60 -30 -30 0 30 60 -75 90 60 15 15 0 30 30 45 45 30 15 45 15 45 30 15 15 -15 0 -15 -45 0 -30 -75 -30 -45 -60 -30 0 -30 -15 0 -15 -15 15 30 -15 0 -30 -75 60 -75 -75 60 30 30 45 45 75 -75 -75 -75 -75 -75 -75 -75 -75 75 45 45 30 30 60 -75 -75 60 -75 -30 0 -15 30 15 -15 -15 0 -15 -30 0 -30 -60 -45 -30 -75 -30 0 -45 -15 0 -15 15 15 30 45 15 45 15 30 45 45 30 30 0 15 15 60 90 -75 60 30 0 -30 -30 -60 -15 -15 -60 -60 -30 -30 0 30 -15 0 45 30 45 90 60</t>
  </si>
  <si>
    <t>45 0 15 60 30 30 30 75 -60 -75 -60 -75 -75 -45 -75 -30 -75 75 60 30 -15 -15 -30 15 -15 30 0 15 45 90 -75 -60 90 75 -60 -60 -75 -45 -45 -60 -60 -45 -30 -30 15 -30 0 0 45 75 60 60 60 60 45 60 15 60 75 30 45 30 15 -30 -15 -60 90 60 30 75 -60 90 75 90 -60 -60 90 75 90 -60 75 30 60 90 -60 -15 -30 15 30 45 30 75 60 15 60 45 60 60 60 60 75 45 0 0 -30 15 -30 -30 -45 -60 -60 -45 -45 -75 -60 -60 75 90 -60 -75 90 45 15 0 30 -15 15 -30 -15 -15 30 60 75 -75 -30 -75 -45 -75 -75 -60 -75 -60 75 30 30 30 60 15 0 45</t>
  </si>
  <si>
    <t>45 0 15 60 30 30 30 75 -60 -75 -60 -75 -75 -45 -75 -30 -75 75 60 30 -15 -15 -30 15 -15 30 0 15 45 90 -75 -60 90 75 -60 -60 -75 -45 -45 -60 -60 -45 -30 -30 15 -30 0 0 45 75 60 60 60 60 60 45 15 60 75 30 45 30 15 -30 -15 -60 90 60 30 75 -60 90 75 90 -60 -60 90 75 90 -60 75 30 60 90 -60 -15 -30 15 30 45 30 75 60 15 45 60 60 60 60 60 75 45 0 0 -30 15 -30 -30 -45 -60 -60 -45 -45 -75 -60 -60 75 90 -60 -75 90 45 15 0 30 -15 15 -30 -15 -15 30 60 75 -75 -30 -75 -45 -75 -75 -60 -75 -60 75 30 30 30 60 15 0 45</t>
  </si>
  <si>
    <t>-30 0 0 -15 0 -15 30 15 15 -30 -75 75 30 0 -30 -75 -30 0 -45 -30 -30 15 15 -15 -60 90 75 60 30 -15 -30 0 15 -15 -15 -30 -45 -45 0 0 0 30 30 60 45 30 15 -30 0 30 45 30 45 15 -15 0 -30 0 15 60 15 30 60 90 45 90 -60 -30 0 15 -15 0 30 30 30 30 30 30 0 -15 15 0 -30 -60 90 45 90 60 30 15 60 15 0 -30 0 -15 15 45 30 45 30 0 -30 15 30 45 60 30 30 0 0 0 -45 -45 -30 -15 -15 15 0 -30 -15 30 60 75 90 -60 -15 15 15 -30 -30 -45 0 -30 -75 -30 0 30 75 -75 -30 15 15 30 -15 0 -15 0 0 -30</t>
  </si>
  <si>
    <t>90 60 90 60 30 15 -15 -15 15 45 45 60 75 75 30 -15 -15 -60 -15 15 45 0 30 60 45 90 -60 75 75 -75 -60 -30 -15 0 0 0 0 45 0 45 75 60 75 30 15 60 90 -60 -15 15 -15 30 45 75 -75 60 90 60 60 75 75 45 45 60 -75 -60 -30 0 -15 15 30 60 75 -75 -60 -60 -75 75 60 30 15 -15 0 -30 -60 -75 60 45 45 75 75 60 60 90 60 -75 75 45 30 -15 15 -15 -60 90 60 15 30 75 60 75 45 0 45 0 0 0 0 -15 -30 -60 -75 75 75 -60 90 45 60 30 0 45 15 -15 -60 -15 -15 30 75 75 60 45 45 15 -15 -15 15 30 60 90 60 90</t>
  </si>
  <si>
    <t>90 60 90 60 30 15 -15 -15 15 45 45 60 75 75 30 -15 -15 -60 -15 15 45 0 30 60 45 90 -60 75 75 -75 -60 -30 -15 0 0 0 0 0 45 75 60 75 45 15 30 60 90 -60 -15 15 -15 30 45 75 -75 60 90 60 60 75 75 45 45 60 -75 -60 -30 0 -15 15 30 60 75 -75 -60 -60 -75 75 60 30 15 -15 0 -30 -60 -75 60 45 45 75 75 60 60 90 60 -75 75 45 30 -15 15 -15 -60 90 60 30 15 45 75 60 75 45 0 0 0 0 0 -15 -30 -60 -75 75 75 -60 90 45 60 30 0 45 15 -15 -60 -15 -15 30 75 75 60 45 45 15 -15 -15 15 30 60 90 60 90</t>
  </si>
  <si>
    <t>15 -15 -15 15 30 15 60 15 15 45 75 -60 90 -60 -30 0 -30 -60 -15 0 0 0 0 -30 0 0 0 0 -45 0 -15 -60 90 75 75 30 75 -60 -30 -60 -45 -75 -45 -60 90 -75 60 60 75 75 30 -15 -15 0 45 75 -60 -45 -45 -45 0 30 30 60 75 45 60 60 60 30 0 30 60 30 30 30 30 60 30 0 30 60 60 60 45 75 60 30 30 0 -45 -45 -45 -60 75 45 0 -15 -15 30 75 75 60 60 -75 90 -60 -45 -75 -45 -60 -30 -60 75 30 75 75 90 -60 -15 0 -45 0 0 0 0 -30 0 0 0 0 -15 -60 -30 0 -30 -60 90 -60 75 45 15 15 60 15 30 15 -15 -15 15</t>
  </si>
  <si>
    <t>15 -15 -15 15 30 15 60 15 15 45 75 -60 90 -60 -30 0 -30 -60 -15 0 0 0 0 0 0 -30 0 0 0 -45 90 75 75 -60 -15 30 75 -60 -30 -60 -45 -75 -45 -60 90 -75 60 60 75 75 30 -15 -15 0 45 75 -60 -45 -45 -45 0 30 30 60 75 45 60 60 60 30 0 30 60 30 30 30 30 60 30 0 30 60 60 60 45 75 60 30 30 0 -45 -45 -45 -60 75 45 0 -15 -15 30 75 75 60 60 -75 90 -60 -45 -75 -45 -60 -30 -60 75 30 -15 -60 75 75 90 -45 0 0 0 -30 0 0 0 0 0 0 -15 -60 -30 0 -30 -60 90 -60 75 45 15 15 60 15 30 15 -15 -15 15</t>
  </si>
  <si>
    <t>-75 -30 0 -30 -15 -15 0 15 0 -30 0 45 45 60 -75 -75 75 60 75 60 -75 60 60 90 -60 90 -45 0 -15 -15 -30 0 0 15 0 45 45 30 75 -60 -45 -15 -60 -15 0 15 -15 15 15 60 15 60 15 -30 0 -45 -75 75 -60 75 30 75 -60 75 75 -60 -45 -75 75 60 -75 -75 -45 -45 -45 -45 -45 -45 -75 -75 60 75 -75 -45 -60 75 75 -60 75 30 75 -60 75 -75 -45 0 -30 15 60 15 60 15 15 -15 15 0 -15 -60 -15 -45 -60 75 30 45 45 0 15 0 0 -30 -15 -15 0 -45 90 -60 90 60 60 -75 60 75 60 75 -75 -75 60 45 45 0 -30 0 15 0 -15 -15 -30 0 -30 -75</t>
  </si>
  <si>
    <t>-60 -45 90 75 75 75 75 30 60 15 15 15 45 75 60 30 0 -30 -45 90 45 45 60 90 -60 -15 0 30 30 75 -60 -30 -60 90 45 0 -15 0 45 90 -75 90 -45 -60 -45 0 30 75 -60 -30 -30 0 30 15 -30 -60 75 60 60 15 -30 -60 90 -60 -45 -45 -60 -15 30 15 -15 15 -15 -15 -15 -15 -15 -15 15 -15 15 30 -15 -60 -45 -45 -60 90 -60 -30 15 60 60 75 -60 -30 15 30 0 -30 -30 -60 75 30 0 -45 -60 -45 90 -75 90 45 0 -15 0 45 90 -60 -30 -60 75 30 30 0 -15 -60 90 60 45 45 90 -45 -30 0 30 60 75 45 15 15 15 60 30 75 75 75 75 90 -45 -60</t>
  </si>
  <si>
    <t>-30 15 -15 -15 -15 0 -45 -75 60 45 30 15 -30 -45 -30 -75 60 75 60 75 75 90 -75 -60 -45 0 15 45 15 -15 -15 30 75 90 75 90 -45 -75 75 -75 60 75 -75 75 60 15 30 -15 15 -30 -75 -45 -15 15 45 15 30 30 0 15 -15 30 60 90 -60 -45 -15 15 60 45 75 90 75 75 75 75 75 75 90 75 45 60 15 -15 -45 -60 90 60 30 -15 15 0 30 30 15 45 15 -15 -45 -75 -30 15 -15 30 15 60 75 -75 75 60 -75 75 -75 -45 90 75 90 75 30 -15 -15 15 45 15 0 -45 -60 -75 90 75 75 60 75 60 -75 -30 -45 -30 15 30 45 60 -75 -45 0 -15 -15 -15 15 -30</t>
  </si>
  <si>
    <t>75 30 30 30 -15 30 60 90 90 75 90 90 -45 0 -30 -15 -60 75 90 60 45 30 60 30 60 15 -15 -15 -30 15 45 30 60 45 30 15 30 30 0 0 0 15 45 60 60 45 30 45 75 75 75 75 30 75 30 -15 30 0 -30 15 -30 -15 -45 -45 -30 15 -30 15 15 -30 -45 90 -60 -75 90 90 -75 -60 90 -45 -30 15 15 -30 15 -30 -45 -45 -15 -30 15 -30 0 30 -15 30 75 30 75 75 75 75 45 30 45 60 60 45 15 0 0 0 30 30 15 30 45 60 30 45 15 -30 -15 -15 15 60 30 60 30 45 60 90 75 -60 -15 -30 0 -45 90 90 75 90 90 60 30 -15 30 30 30 75</t>
  </si>
  <si>
    <t>75 30 30 30 -15 30 60 90 90 75 90 90 -45 0 -30 -15 -60 75 90 60 45 30 60 30 60 15 -15 -15 -30 15 45 30 60 45 30 15 30 30 0 0 0 15 45 60 60 45 30 45 75 75 75 75 75 30 -15 30 30 0 -30 15 -30 -15 -45 -45 -30 15 -30 15 15 -30 -45 90 -60 -75 90 90 -75 -60 90 -45 -30 15 15 -30 15 -30 -45 -45 -15 -30 15 -30 0 30 30 -15 30 75 75 75 75 75 45 30 45 60 60 45 15 0 0 0 30 30 15 30 45 60 30 45 15 -30 -15 -15 15 60 30 60 30 45 60 90 75 -60 -15 -30 0 -45 90 90 75 90 90 60 30 -15 30 30 30 75</t>
  </si>
  <si>
    <t>60 60 60 45 75 -60 75 75 30 15 -30 15 45 90 60 -75 75 60 -75 -45 -15 -45 -15 -45 -15 -45 -75 -60 -15 0 15 -30 -45 -60 75 60 30 45 60 15 -30 -45 0 0 0 30 0 45 45 45 30 0 30 0 -30 -15 -45 -60 -15 -30 -75 -30 -75 90 -60 -60 75 45 15 0 45 45 75 45 45 45 45 75 45 45 0 15 45 75 -60 -60 90 -75 -30 -75 -30 -15 -60 -45 -15 -30 0 30 0 30 45 45 45 0 30 0 0 0 -45 -30 15 60 45 30 60 75 -60 -45 -30 15 0 -15 -60 -75 -45 -15 -45 -15 -45 -15 -45 -75 60 75 -75 60 90 45 15 -30 15 30 75 75 -60 75 45 60 60 60</t>
  </si>
  <si>
    <t>60 60 60 45 75 -60 75 75 30 15 -30 15 45 90 60 -75 75 60 -75 -45 -15 -45 -15 -45 -15 -45 -75 -60 -15 0 15 -30 -45 -60 75 60 30 45 60 15 -30 -45 0 0 0 30 0 45 45 45 30 0 30 0 -30 -15 -45 -60 -15 -30 -75 -30 -75 90 -60 -60 75 45 15 0 45 75 45 45 45 45 45 45 75 45 0 15 45 75 -60 -60 90 -75 -30 -75 -30 -15 -60 -45 -15 -30 0 30 0 30 45 45 45 0 30 0 0 0 -45 -30 15 60 45 30 60 75 -60 -45 -30 15 0 -15 -60 -75 -45 -15 -45 -15 -45 -15 -45 -75 60 75 -75 60 90 45 15 -30 15 30 75 75 -60 75 45 60 60 60</t>
  </si>
  <si>
    <t>-30 15 30 15 30 -15 30 0 15 -30 0 45 60 15 15 30 0 0 -30 -45 -60 -60 -15 -15 -15 30 15 0 0 30 15 15 15 30 30 60 30 30 75 -75 -45 -30 15 45 45 0 -15 -60 75 60 60 90 60 60 30 45 15 -30 -75 75 -75 90 90 -45 0 -15 -60 -60 -75 -45 -45 -30 -60 -60 -60 -60 -60 -60 -30 -45 -45 -75 -60 -60 -15 0 -45 90 90 -75 75 -75 -30 15 45 30 60 60 90 60 60 75 -60 -15 0 45 45 15 -30 -45 -75 75 30 30 60 30 30 15 15 15 30 0 0 15 30 -15 -15 -15 -60 -60 -45 -30 0 0 30 15 15 60 45 0 -30 15 0 30 -15 30 15 30 15 -30</t>
  </si>
  <si>
    <t>-75 90 -75 -75 -75 -30 -45 0 -45 -30 0 0 -30 15 45 0 -30 -15 0 15 60 45 15 15 45 45 15 30 30 60 -75 -75 60 90 -75 -75 -75 -75 -45 -75 -45 0 -45 90 -75 90 -60 -60 -75 90 -60 -30 -45 -45 0 0 -30 -45 -30 15 -30 -15 0 -30 0 -30 15 15 -15 -15 30 15 -15 15 15 15 15 -15 15 30 -15 -15 15 15 -30 0 -30 0 -15 -30 15 -30 -45 -30 0 0 -45 -45 -30 -60 90 -75 -60 -60 90 -75 90 -45 0 -45 -75 -45 -75 -75 -75 -75 90 60 -75 -75 60 30 30 15 45 45 15 15 45 60 15 0 -15 -30 0 45 15 -30 0 0 -30 -45 0 -45 -30 -75 -75 -75 90 -75</t>
  </si>
  <si>
    <t>-75 90 -75 -75 -75 -30 -45 0 -45 -30 0 0 -30 15 45 0 -30 -15 0 15 60 45 15 15 45 45 15 30 30 60 -75 -75 60 90 -75 -75 -75 -75 -75 -45 0 -45 90 -75 90 -60 -60 -75 90 -45 -60 -30 -45 -45 0 0 -30 -45 -30 15 -30 -15 0 -30 0 -30 15 15 -15 -15 30 15 -15 15 15 15 15 -15 15 30 -15 -15 15 15 -30 0 -30 0 -15 -30 15 -30 -45 -30 0 0 -45 -45 -30 -60 -45 90 -75 -60 -60 90 -75 90 -45 0 -45 -75 -75 -75 -75 -75 90 60 -75 -75 60 30 30 15 45 45 15 15 45 60 15 0 -15 -30 0 45 15 -30 0 0 -30 -45 0 -45 -30 -75 -75 -75 90 -75</t>
  </si>
  <si>
    <t>45 0 15 0 45 0 30 45 45 60 60 45 60 90 -45 -15 -15 0 15 -30 -60 75 30 45 75 90 60 -75 -60 -75 -75 75 -75 -30 -15 -15 30 30 0 0 -30 -60 -15 -30 -15 30 45 60 60 75 60 45 30 15 15 15 -15 -15 30 30 15 60 90 -45 -60 90 -60 -15 15 45 45 75 45 45 45 45 45 45 75 45 45 15 -15 -60 90 -60 -45 90 60 15 30 30 -15 -15 15 15 15 30 45 60 75 60 60 45 30 -15 -30 -15 -60 -30 0 0 30 30 -15 -15 -30 -75 75 -75 -75 -60 -75 60 90 75 45 30 75 -60 -30 15 0 -15 -15 -45 90 60 45 60 60 45 45 30 0 45 0 15 0 45</t>
  </si>
  <si>
    <t>45 30 60 30 45 75 60 90 75 90 60 60 30 60 75 30 60 45 45 45 60 30 75 45 30 15 15 -15 -60 -60 90 60 60 45 60 75 30 -15 -15 0 0 30 60 45 15 45 0 30 -15 -45 -45 -30 -30 15 30 15 60 90 -45 -60 -15 -60 -30 0 15 -15 15 30 75 -75 -45 -45 90 90 90 90 90 90 -45 -45 -75 75 30 15 -15 15 0 -30 -60 -15 -60 -45 90 60 15 30 15 -30 -30 -45 -45 -15 30 0 45 15 45 60 30 0 0 -15 -15 30 75 60 45 60 60 90 -60 -60 -15 15 15 30 45 75 30 60 45 45 45 60 30 75 60 30 60 60 90 75 90 60 75 45 30 60 30 45</t>
  </si>
  <si>
    <t>90 60 -75 -30 -30 0 0 -30 0 15 0 15 15 0 45 90 60 75 45 90 -45 -30 -15 15 60 90 -45 -60 -15 0 -45 0 -45 90 -75 60 90 -75 -30 15 30 60 60 30 60 -75 -30 0 -15 -30 -15 -15 -45 -15 0 30 -15 0 30 15 15 -30 15 -30 -15 30 60 90 -75 -30 -30 15 60 60 60 60 60 60 15 -30 -30 -75 90 60 30 -15 -30 15 -30 15 15 30 0 -15 30 0 -15 -45 -15 -15 -30 -15 0 -30 -75 60 30 60 60 30 15 -30 -75 90 60 -75 90 -45 0 -45 0 -15 -60 -45 90 60 15 -15 -30 -45 90 45 75 60 90 45 0 15 15 0 15 0 -30 0 0 -30 -30 -75 60 90</t>
  </si>
  <si>
    <t>-75 75 -60 -45 -45 -30 -15 15 45 0 -45 -60 75 90 -60 75 75 90 -45 -30 -30 -30 -30 15 30 30 60 -75 75 75 60 90 75 -60 -15 -30 -15 -60 90 -45 -75 -30 -15 0 -15 -45 -15 -60 -45 -30 -60 -75 -75 -60 -30 -60 -30 -60 75 -60 75 75 -75 75 -60 -30 -15 15 45 60 90 90 -45 -45 -45 -45 -45 -45 90 90 60 45 15 -15 -30 -60 75 -75 75 75 -60 75 -60 -30 -60 -30 -60 -75 -75 -60 -30 -45 -60 -15 -45 -15 0 -15 -30 -75 -45 90 -60 -15 -30 -15 -60 75 90 60 75 75 -75 60 30 30 15 -30 -30 -30 -30 -45 90 75 75 -60 90 75 -60 -45 0 45 15 -15 -30 -45 -45 -60 75 -75</t>
  </si>
  <si>
    <t>0 -15 -60 -75 -60 -75 -30 -60 -15 -30 -15 15 30 -15 15 30 -15 -15 -45 -15 0 0 0 0 45 0 45 60 30 75 -75 -30 -60 -45 -30 -45 90 -60 -45 -30 -60 90 -75 90 -60 75 90 -75 75 45 30 -15 -45 -45 0 15 -15 15 0 -30 15 -15 -45 -45 -45 -60 75 -75 -75 -45 -15 -30 -45 -45 90 90 -45 -45 -30 -15 -45 -75 -75 75 -60 -45 -45 -45 -15 15 -30 0 15 -15 15 0 -45 -45 -15 30 45 75 -75 90 75 -60 90 -75 90 -60 -30 -45 -60 90 -45 -30 -45 -60 -30 -75 75 30 60 45 0 45 0 0 0 0 -15 -45 -15 -15 30 15 -15 30 15 -15 -30 -15 -60 -30 -75 -60 -75 -60 -15 0</t>
  </si>
  <si>
    <t>0 -15 -60 -75 -60 -75 -30 -60 -15 -30 -15 15 30 -15 15 30 -15 -15 -45 -15 0 0 0 0 0 45 45 60 30 75 -75 -30 -60 -45 -30 -45 90 -60 -45 -30 -60 90 -75 90 -60 75 90 -75 75 45 30 -15 -45 -45 0 15 -15 15 0 -30 15 -15 -45 -45 -45 -60 75 -75 -75 -45 -15 -30 -45 -45 90 90 -45 -45 -30 -15 -45 -75 -75 75 -60 -45 -45 -45 -15 15 -30 0 15 -15 15 0 -45 -45 -15 30 45 75 -75 90 75 -60 90 -75 90 -60 -30 -45 -60 90 -45 -30 -45 -60 -30 -75 75 30 60 45 45 0 0 0 0 0 -15 -45 -15 -15 30 15 -15 30 15 -15 -30 -15 -60 -30 -75 -60 -75 -60 -15 0</t>
  </si>
  <si>
    <t>-45 -15 -15 15 0 -15 -30 -60 75 -60 90 -60 -15 -15 -60 -15 -45 -45 90 45 90 60 60 75 90 -60 90 -75 -75 -60 90 75 75 60 45 45 45 15 30 75 30 0 0 -45 -15 0 30 75 45 0 45 75 -60 -75 90 -60 90 45 90 90 -75 -75 -75 60 75 45 90 45 0 15 60 75 -75 -75 -75 -75 -75 -75 75 60 15 0 45 90 45 75 60 -75 -75 -75 90 90 45 90 -60 90 -75 -60 75 45 0 45 75 30 0 -15 -45 0 0 30 75 30 15 45 45 45 60 75 75 90 -60 -75 -75 90 -60 90 75 60 60 90 45 90 -45 -45 -15 -60 -15 -15 -60 90 -60 75 -60 -30 -15 0 15 -15 -15 -45</t>
  </si>
  <si>
    <t>-75 -30 -60 90 -75 60 -75 75 75 90 90 75 90 -75 60 30 60 60 90 45 45 30 60 -75 60 90 60 60 15 -15 -15 15 0 -30 15 -15 30 60 90 45 45 0 30 45 45 60 -75 -75 -30 0 30 60 90 75 30 15 -30 -75 90 45 45 15 15 0 15 30 15 45 0 45 30 30 -15 -15 -15 -15 -15 -15 30 30 45 0 45 15 30 15 0 15 15 45 45 90 -75 -30 15 30 75 90 60 30 0 -30 -75 -75 60 45 45 30 0 45 45 90 60 30 -15 15 -30 0 15 -15 -15 15 60 60 90 60 -75 60 30 45 45 90 60 60 30 60 -75 90 75 90 90 75 75 -75 60 -75 90 -60 -30 -75</t>
  </si>
  <si>
    <t>-60 -75 75 75 75 75 30 75 75 -60 -45 -60 -30 -30 -75 -75 -75 -45 -60 -15 -30 -60 -60 -75 -30 -60 -30 15 60 75 45 90 -60 90 60 15 60 90 -60 -15 -45 -45 90 45 90 -75 -30 -60 -15 -30 -45 90 -45 90 -60 -15 30 0 0 15 -15 -30 -30 -75 -30 -45 -60 -30 -75 60 60 75 -75 90 90 90 90 -75 75 60 60 -75 -30 -60 -45 -30 -75 -30 -30 -15 15 0 0 30 -15 -60 90 -45 90 -45 -30 -15 -60 -30 -75 90 45 90 -45 -45 -15 -60 90 60 15 60 90 -60 90 45 75 60 15 -30 -60 -30 -75 -60 -60 -30 -15 -60 -45 -75 -75 -75 -30 -30 -60 -45 -60 75 75 30 75 75 75 75 -75 -60</t>
  </si>
  <si>
    <t>-60 -75 75 75 75 75 75 30 75 -60 -45 -60 -30 -30 -75 -75 -75 -45 -60 -15 -30 -60 -60 -75 -30 -60 -30 15 60 75 45 90 -60 90 60 15 60 90 -60 -15 -45 -45 90 45 90 -75 -30 -60 -15 -30 -45 90 -45 90 -60 -15 30 0 0 15 -15 -30 -30 -75 -30 -45 -60 -30 -75 60 60 75 -75 90 90 90 90 -75 75 60 60 -75 -30 -60 -45 -30 -75 -30 -30 -15 15 0 0 30 -15 -60 90 -45 90 -45 -30 -15 -60 -30 -75 90 45 90 -45 -45 -15 -60 90 60 15 60 90 -60 90 45 75 60 15 -30 -60 -30 -75 -60 -60 -30 -15 -60 -45 -75 -75 -75 -30 -30 -60 -45 -60 75 30 75 75 75 75 75 -75 -60</t>
  </si>
  <si>
    <t>0 30 60 -75 90 75 30 -15 -45 -45 -30 -60 -30 -30 -30 -30 -75 -30 -30 -45 -75 75 45 60 30 30 75 30 0 30 0 -30 -75 -45 -30 -30 -30 -30 -75 90 -60 -75 75 -75 90 -45 -60 -60 -60 -15 -15 -60 -60 -60 -45 90 -75 75 -75 -60 90 -75 -30 -30 -30 -30 -45 -75 -30 0 30 0 30 75 30 30 60 45 75 -75 -45 -30 -30 -75 -30 -30 -30 -30 -60 -30 -45 -45 -15 30 75 90 -75 60 30 0</t>
  </si>
  <si>
    <t>0 30 60 -75 90 75 30 -15 -45 -45 -30 -60 -30 -30 -30 -30 -30 -75 -30 -45 -75 75 45 60 30 30 75 30 0 30 0 -30 -75 -45 -30 -30 -30 -30 -75 90 -60 -75 75 -75 90 -45 -60 -60 -60 -15 -15 -60 -60 -60 -45 90 -75 75 -75 -60 90 -75 -30 -30 -30 -30 -45 -75 -30 0 30 0 30 75 30 30 60 45 75 -75 -45 -30 -75 -30 -30 -30 -30 -30 -60 -30 -45 -45 -15 30 75 90 -75 60 30 0</t>
  </si>
  <si>
    <t>15 15 -30 -60 90 60 30 45 30 0 15 30 0 15 45 0 -45 -75 -45 0 -45 -15 0 -30 -45 -15 30 60 -75 -45 -60 -45 -30 0 0 -45 -30 -75 -45 -60 -15 0 -45 -15 -30 -30 -15 15 -15 -15 -15 -15 15 -15 -30 -30 -15 -45 0 -15 -60 -45 -75 -30 -45 0 0 -30 -45 -60 -45 -75 60 30 -15 -45 -30 0 -15 -45 0 -45 -75 -45 0 45 15 0 30 15 0 30 45 30 60 90 -60 -30 15 15</t>
  </si>
  <si>
    <t>15 15 -30 -60 90 60 30 45 30 0 15 30 0 15 45 0 -45 -75 -45 0 -45 -15 0 -30 -45 -15 30 60 -75 -45 -60 -45 -30 0 0 -45 -30 -75 -45 -60 -15 0 -45 -15 -30 -30 15 -15 -15 -15 -15 -15 -15 15 -30 -30 -15 -45 0 -15 -60 -45 -75 -30 -45 0 0 -30 -45 -60 -45 -75 60 30 -15 -45 -30 0 -15 -45 0 -45 -75 -45 0 45 15 0 30 15 0 30 45 30 60 90 -60 -30 15 15</t>
  </si>
  <si>
    <t>-60 -75 75 75 75 90 45 0 15 60 30 -15 15 0 45 75 -60 75 30 -15 -15 -15 -15 15 -15 -60 75 45 60 90 75 30 -15 30 60 75 90 75 60 45 90 45 60 -75 -60 -45 -60 90 75 30 30 75 90 -60 -45 -60 -75 60 45 90 45 60 75 90 75 60 30 -15 30 75 90 60 45 75 -60 -15 15 -15 -15 -15 -15 30 75 -60 75 45 0 15 -15 30 60 15 0 45 90 75 75 75 -75 -60</t>
  </si>
  <si>
    <t>-60 -75 75 75 75 90 45 0 15 60 30 -15 15 0 45 75 -60 75 30 -15 -15 -15 -15 -15 15 45 60 75 90 -60 75 30 -15 30 60 75 90 75 60 45 90 45 60 -75 -60 -45 -60 90 75 30 30 75 90 -60 -45 -60 -75 60 45 90 45 60 75 90 75 60 30 -15 30 75 -60 90 75 60 45 15 -15 -15 -15 -15 -15 30 75 -60 75 45 0 15 -15 30 60 15 0 45 90 75 75 75 -75 -60</t>
  </si>
  <si>
    <t>-30 -15 -30 -45 -75 -75 -45 90 -75 -30 15 15 60 30 60 75 60 15 60 90 60 60 60 -75 90 90 -75 60 60 75 30 15 45 45 75 75 90 60 60 60 60 15 60 60 15 -15 30 -15 0 30 30 0 -15 30 -15 15 60 60 15 60 60 60 60 90 75 75 45 45 15 30 75 60 60 -75 90 90 -75 60 60 60 90 60 15 60 75 60 30 60 15 15 -30 -75 90 -45 -75 -75 -45 -30 -15 -30</t>
  </si>
  <si>
    <t>-30 -15 -30 -45 -75 -75 -45 90 -75 -30 15 15 60 30 60 75 60 15 60 90 60 60 60 -75 90 90 -75 60 60 75 30 15 45 45 75 75 90 60 60 60 60 60 15 60 15 -15 30 -15 0 30 30 0 -15 30 -15 15 60 15 60 60 60 60 60 90 75 75 45 45 15 30 75 60 60 -75 90 90 -75 60 60 60 90 60 15 60 75 60 30 60 15 15 -30 -75 90 -45 -75 -75 -45 -30 -15 -30</t>
  </si>
  <si>
    <t>-30 -75 90 60 90 75 60 -75 75 -75 -45 -60 75 45 90 75 30 0 30 -15 -60 -60 -75 -60 -30 0 0 0 0 -15 0 15 -30 -15 -30 -45 90 60 -75 60 -75 -75 60 45 0 -45 -30 -45 0 -30 -30 0 -45 -30 -45 0 45 60 -75 -75 60 -75 60 90 -45 -30 -15 -30 15 0 -15 0 0 0 0 -30 -60 -75 -60 -60 -15 30 0 30 75 90 45 75 -60 -45 -75 75 -75 60 75 90 60 90 -75 -30</t>
  </si>
  <si>
    <t>-30 -75 90 60 90 75 60 -75 75 -75 -45 -60 75 45 90 75 30 0 30 -15 -60 -60 -75 -60 -30 0 0 0 0 0 -15 15 -30 -15 -30 -45 90 60 -75 60 -75 -75 60 45 0 -45 -30 -45 0 -30 -30 0 -45 -30 -45 0 45 60 -75 -75 60 -75 60 90 -45 -30 -15 -30 15 -15 0 0 0 0 0 -30 -60 -75 -60 -60 -15 30 0 30 75 90 45 75 -60 -45 -75 75 -75 60 75 90 60 90 -75 -30</t>
  </si>
  <si>
    <t>-15 -15 30 60 90 60 15 0 15 -15 30 45 60 15 15 -15 -15 -45 0 30 0 0 -30 0 -45 -75 90 60 15 60 75 75 60 15 -15 0 -45 -75 -60 -15 -45 0 0 15 30 30 30 -15 30 30 30 30 -15 30 30 30 15 0 0 -45 -15 -60 -75 -45 0 -15 15 60 75 75 60 15 60 90 -75 -45 0 -30 0 0 30 0 -45 -15 -15 15 15 60 45 30 -15 15 0 15 60 90 60 30 -15 -15</t>
  </si>
  <si>
    <t>-15 -15 30 60 90 60 15 0 15 -15 30 45 60 15 15 -15 -15 -45 0 30 0 0 -30 0 -45 -75 90 60 15 60 75 75 60 15 -15 0 -45 -75 -60 -15 -45 0 0 15 -15 30 30 30 30 30 30 30 30 30 30 -15 15 0 0 -45 -15 -60 -75 -45 0 -15 15 60 75 75 60 15 60 90 -75 -45 0 -30 0 0 30 0 -45 -15 -15 15 15 60 45 30 -15 15 0 15 60 90 60 30 -15 -15</t>
  </si>
  <si>
    <t>45 60 60 75 45 15 -15 -15 -30 15 -30 -45 -45 -45 -45 -30 -45 -45 -30 -15 -60 -75 -45 90 60 -75 -30 0 -30 15 30 30 -15 15 -15 -60 90 -45 -45 -75 -30 -75 -75 -45 -15 -60 -60 75 75 -75 -75 75 75 -60 -60 -15 -45 -75 -75 -30 -75 -45 -45 90 -60 -15 15 -15 30 30 15 -30 0 -30 -75 60 90 -45 -75 -60 -15 -30 -45 -45 -30 -45 -45 -45 -45 -30 15 -30 -15 -15 15 45 75 60 60 45</t>
  </si>
  <si>
    <t>45 60 60 75 45 15 -15 -15 -30 15 -30 -45 -45 -45 -45 -45 -30 -45 -30 -15 -60 -75 -45 90 60 -75 -30 0 -30 15 30 30 -15 15 -15 -60 90 -45 -45 -75 -30 -75 -75 -45 -15 -60 -60 75 75 -75 -75 75 75 -60 -60 -15 -45 -75 -75 -30 -75 -45 -45 90 -60 -15 15 -15 30 30 15 -30 0 -30 -75 60 90 -45 -75 -60 -15 -30 -45 -30 -45 -45 -45 -45 -45 -30 15 -30 -15 -15 15 45 75 60 60 45</t>
  </si>
  <si>
    <t>45 15 45 60 45 0 15 45 15 0 -30 -30 -60 75 90 45 30 75 -60 75 90 60 45 0 -15 -15 -60 -45 90 75 -60 -45 -30 15 0 -15 -30 -30 -75 -75 -60 75 90 75 75 90 -75 60 -75 -75 -75 -75 60 -75 90 75 75 90 75 -60 -75 -75 -30 -30 -15 0 15 -30 -45 -60 75 90 -45 -60 -15 -15 0 45 60 90 75 -60 75 30 45 90 75 -60 -30 -30 0 15 45 15 0 45 60 45 15 45</t>
  </si>
  <si>
    <t>45 15 45 60 45 0 15 45 15 0 -30 -30 -60 75 90 45 30 75 -60 75 90 60 45 0 -15 -15 -60 -45 90 75 -60 -45 -30 15 0 -15 -30 -30 -75 -75 -60 75 90 75 75 90 60 -75 -75 -75 -75 -75 -75 60 90 75 75 90 75 -60 -75 -75 -30 -30 -15 0 15 -30 -45 -60 75 90 -45 -60 -15 -15 0 45 60 90 75 -60 75 30 45 90 75 -60 -30 -30 0 15 45 15 0 45 60 45 15 45</t>
  </si>
  <si>
    <t>-30 -60 -75 -60 -60 -75 -75 75 -60 -45 -30 -75 75 90 -75 -60 75 -60 -60 -60 90 45 90 45 45 0 0 15 15 45 30 15 45 90 60 75 45 30 60 60 -75 -75 60 90 60 15 60 -75 -75 -75 -75 -75 -75 60 15 60 90 60 -75 -75 60 60 30 45 75 60 90 45 15 30 45 15 15 0 0 45 45 90 45 90 -60 -60 -60 75 -60 -75 90 75 -75 -30 -45 -60 75 -75 -75 -60 -60 -75 -60 -30</t>
  </si>
  <si>
    <t>-75 -45 -75 60 60 60 45 30 0 -45 90 45 90 -75 -30 -30 -60 -45 -75 75 60 90 90 -45 -30 0 30 15 0 0 -45 -15 -30 -75 -75 -75 60 15 -15 -60 90 60 45 15 60 15 -30 -45 -45 -45 -45 -45 -45 -30 15 60 15 45 60 90 -60 -15 15 60 -75 -75 -75 -30 -15 -45 0 0 15 30 0 -30 -45 90 90 60 75 -75 -45 -60 -30 -30 -75 90 45 90 -45 0 30 45 60 60 60 -75 -45 -75</t>
  </si>
  <si>
    <t>30 15 60 45 0 -15 -60 -60 -30 15 15 -30 -75 75 -60 90 -60 -60 -60 -75 -75 -60 -60 -60 -60 -75 90 90 45 75 60 75 -75 -60 -15 -60 75 60 60 30 75 75 75 90 -45 -15 -60 90 90 90 90 90 90 -60 -15 -45 90 75 75 75 30 60 60 75 -60 -15 -60 -75 75 60 75 45 90 90 -75 -60 -60 -60 -60 -75 -75 -60 -60 -60 90 -60 75 -75 -30 15 15 -30 -60 -60 -15 0 45 60 15 30</t>
  </si>
  <si>
    <t>60 30 -15 -45 0 30 -15 0 15 15 60 60 60 30 30 -15 15 -30 -60 -75 -60 -15 -45 0 45 75 60 75 60 30 60 45 0 -15 -45 -75 -45 90 60 15 -30 -45 -60 75 90 75 75 -60 75 75 75 75 -60 75 75 90 75 -60 -45 -30 15 60 90 -45 -75 -45 -15 0 45 60 30 60 75 60 75 45 0 -45 -15 -60 -75 -60 -30 15 -15 30 30 60 60 60 15 15 0 -15 30 0 -45 -15 30 60</t>
  </si>
  <si>
    <t>60 30 -15 -45 0 30 -15 0 15 15 60 60 60 30 30 -15 15 -30 -60 -75 -60 -15 -45 0 45 75 60 75 60 30 60 45 0 -15 -45 -75 -45 90 60 15 -30 -45 -60 75 90 -60 75 75 75 75 75 75 75 75 -60 90 75 -60 -45 -30 15 60 90 -45 -75 -45 -15 0 45 60 30 60 75 60 75 45 0 -45 -15 -60 -75 -60 -30 15 -15 30 30 60 60 60 15 15 0 -15 30 0 -45 -15 30 60</t>
  </si>
  <si>
    <t>0 -15 0 -45 -15 -15 -30 0 0 0 -15 -15 0 0 -15 30 -15 -60 90 -75 75 75 30 0 15 30 30 45 60 30 15 15 15 60 75 -60 -75 75 30 45 45 45 75 -60 -60 -15 0 -30 0 0 0 0 -30 0 -15 -60 -60 75 45 45 45 30 75 -75 -60 75 60 15 15 15 30 60 45 30 30 15 0 30 75 75 -75 90 -60 -15 30 -15 0 0 -15 -15 0 0 0 -30 -15 -15 -45 0 -15 0</t>
  </si>
  <si>
    <t>0 -15 0 -45 -15 -15 -30 0 0 0 -15 -15 0 0 -15 30 -15 -60 90 -75 75 75 30 0 15 30 30 45 60 30 15 15 15 60 75 -60 -75 75 30 45 45 45 75 -60 -60 -15 -30 0 0 0 0 0 0 -30 -15 -60 -60 75 45 45 45 30 75 -75 -60 75 60 15 15 15 30 60 45 30 30 15 0 30 75 75 -75 90 -60 -15 30 -15 0 0 -15 -15 0 0 0 -30 -15 -15 -45 0 -15 0</t>
  </si>
  <si>
    <t>-15 -45 -75 -75 60 45 0 0 -15 15 45 45 15 30 60 -75 75 45 30 75 -60 -60 -45 -75 -75 -60 90 -75 90 45 75 60 75 -75 -45 -45 -15 -30 -15 30 15 30 30 15 30 0 30 15 30 30 30 30 15 30 0 30 15 30 30 15 30 -15 -30 -15 -45 -45 -75 75 60 75 45 90 -75 90 -60 -75 -75 -45 -60 -60 75 30 45 75 -75 60 30 15 45 45 15 -15 0 0 45 60 -75 -75 -45 -15</t>
  </si>
  <si>
    <t>-15 -45 -75 -75 60 45 0 0 -15 15 45 45 15 30 60 -75 75 45 30 75 -60 -60 -45 -75 -75 -60 90 -75 90 45 75 60 75 -75 -45 -45 -15 -30 -15 30 15 30 30 15 30 0 15 30 30 30 30 30 30 15 0 30 15 30 30 15 30 -15 -30 -15 -45 -45 -75 75 60 75 45 90 -75 90 -60 -75 -75 -45 -60 -60 75 30 45 75 -75 60 30 15 45 45 15 -15 0 0 45 60 -75 -75 -45 -15</t>
  </si>
  <si>
    <t>-60 -15 -60 -45 -75 -45 -75 90 45 30 75 -60 -75 -45 -30 -75 -30 -75 -75 75 -60 -60 -30 -15 -15 -15 -15 0 15 15 -15 -30 -60 -75 90 -60 -60 -15 -45 -45 0 15 -30 -15 -15 15 -30 -60 -60 -60 -60 -60 -60 -30 15 -15 -15 -30 15 0 -45 -45 -15 -60 -60 90 -75 -60 -30 -15 15 15 0 -15 -15 -15 -15 -30 -60 -60 75 -75 -75 -30 -75 -30 -45 -75 -60 75 30 45 90 -75 -45 -75 -45 -60 -15 -60</t>
  </si>
  <si>
    <t>-15 30 -15 -30 -60 75 45 75 75 90 90 75 60 -75 75 60 45 90 -75 75 75 45 75 75 -60 90 60 15 0 -45 -75 90 -75 -75 -75 -75 60 -75 -75 75 75 60 60 -75 75 75 60 30 0 -45 -45 0 30 60 75 75 -75 60 60 75 75 -75 -75 60 -75 -75 -75 -75 90 -75 -45 0 15 60 90 -60 75 75 45 75 75 -75 90 45 60 75 -75 60 75 90 90 75 75 45 75 -60 -30 -15 30 -15</t>
  </si>
  <si>
    <t>-15 30 -15 -30 -60 75 45 75 75 90 90 75 60 -75 75 60 45 90 -75 75 75 45 75 75 -60 90 60 15 0 -45 -75 90 -75 -75 -75 -75 -75 60 -75 75 75 60 60 -75 75 75 60 30 0 -45 -45 0 30 60 75 75 -75 60 60 75 75 -75 60 -75 -75 -75 -75 -75 90 -75 -45 0 15 60 90 -60 75 75 45 75 75 -75 90 45 60 75 -75 60 75 90 90 75 75 45 75 -60 -30 -15 30 -15</t>
  </si>
  <si>
    <t>75 30 30 30 75 30 75 -75 -75 75 -75 90 75 -75 60 15 15 60 45 90 60 45 15 -30 -60 90 -75 -60 -60 90 45 30 30 75 90 75 45 30 30 45 90 45 30 0 45 75 75 75 75 75 75 75 75 75 75 45 0 30 45 90 45 30 30 45 75 90 75 30 30 45 90 -60 -60 -75 90 -60 -30 15 45 60 90 45 60 15 15 60 -75 75 90 -75 75 -75 -75 75 30 75 30 30 30 75</t>
  </si>
  <si>
    <t>-75 75 60 45 75 75 -75 -60 75 90 60 45 90 45 45 75 75 -60 -45 -60 -75 90 -60 90 45 30 15 15 15 15 45 15 0 15 60 45 0 0 45 45 90 75 30 -15 0 0 15 30 0 -15 -15 0 30 15 0 0 -15 30 75 90 45 45 0 0 45 60 15 0 15 45 15 15 15 15 30 45 90 -60 90 -75 -60 -45 -60 75 75 45 45 90 45 60 90 75 -60 -75 75 75 45 60 75 -75</t>
  </si>
  <si>
    <t>-75 75 60 45 75 75 -75 -60 75 90 60 45 90 45 45 75 75 -60 -45 -60 -75 90 -60 90 45 30 15 15 15 15 15 45 0 15 60 45 0 0 45 45 90 75 30 -15 0 0 15 30 0 -15 -15 0 30 15 0 0 -15 30 75 90 45 45 0 0 45 60 15 0 45 15 15 15 15 15 30 45 90 -60 90 -75 -60 -45 -60 75 75 45 45 90 45 60 90 75 -60 -75 75 75 45 60 75 -75</t>
  </si>
  <si>
    <t>15 -15 -30 -30 -15 0 30 30 60 60 45 45 60 60 75 45 90 -45 0 15 15 60 90 -60 -15 -15 -60 75 45 0 45 90 -75 -30 -45 0 15 45 15 0 -30 -30 -60 -30 -45 -75 75 30 30 30 30 30 30 75 -75 -45 -30 -60 -30 -30 0 15 45 15 0 -45 -30 -75 90 45 0 45 75 -60 -15 -15 -60 90 60 15 15 0 -45 90 45 75 60 60 45 45 60 60 30 30 0 -15 -30 -30 -15 15</t>
  </si>
  <si>
    <t>30 75 -75 -75 60 30 -15 -60 -75 -60 -15 -15 -15 -15 -45 -45 0 -45 0 0 0 0 -45 0 -15 -30 -45 -45 -45 90 -75 -45 -15 -45 -45 -15 -30 -30 0 0 0 0 -45 0 0 30 15 0 30 75 75 30 0 15 30 0 0 -45 0 0 0 0 -30 -30 -15 -45 -45 -15 -45 -75 90 -45 -45 -45 -30 -15 0 -45 0 0 0 0 -45 0 -45 -45 -15 -15 -15 -15 -60 -75 -60 -15 30 60 -75 -75 75 30</t>
  </si>
  <si>
    <t>30 75 -75 -75 60 30 -15 -60 -75 -60 -15 -15 -15 -15 -45 -45 0 -45 0 0 0 0 0 -45 -15 -30 -45 -45 -45 90 -75 -45 -15 -45 -45 -15 -30 -30 0 0 0 0 0 -45 0 30 15 0 30 75 75 30 0 15 30 0 -45 0 0 0 0 0 -30 -30 -15 -45 -45 -15 -45 -75 90 -45 -45 -45 -30 -15 -45 0 0 0 0 0 -45 0 -45 -45 -15 -15 -15 -15 -60 -75 -60 -15 30 60 -75 -75 75 30</t>
  </si>
  <si>
    <t>90 -60 75 45 15 30 30 75 45 60 30 0 -30 15 0 30 30 45 0 -15 -60 90 -60 -75 -60 -45 -45 -45 0 30 0 -30 -75 60 60 45 0 30 45 90 -45 -75 60 45 45 0 30 60 60 60 60 60 60 30 0 45 45 60 -75 -45 90 45 30 0 45 60 60 -75 -30 0 30 0 -45 -45 -45 -60 -75 -60 90 -60 -15 0 45 30 30 0 15 -30 0 30 60 45 75 30 30 15 45 75 -60 90</t>
  </si>
  <si>
    <t>0 -30 0 -30 15 60 75 -75 -30 -75 75 75 30 0 -45 90 -45 -45 90 90 -60 -30 -30 15 15 -30 15 30 -15 -60 -75 75 60 30 15 0 -45 -30 -15 -60 75 45 0 -45 0 -15 0 -45 0 0 0 0 -45 0 -15 0 -45 0 45 75 -60 -15 -30 -45 0 15 30 60 75 -75 -60 -15 30 15 -30 15 15 -30 -30 -60 90 90 -45 -45 90 -45 0 30 75 75 -75 -30 -75 75 60 15 -30 0 -30 0</t>
  </si>
  <si>
    <t>0 -30 0 -30 15 60 75 -75 -30 -75 75 75 30 0 -45 90 -45 -45 90 90 -60 -30 -30 15 15 -30 15 30 -15 -60 -75 75 60 30 15 0 -45 -30 -15 -60 75 45 0 -45 0 -15 -45 0 0 0 0 0 0 -45 -15 0 -45 0 45 75 -60 -15 -30 -45 0 15 30 60 75 -75 -60 -15 30 15 -30 15 15 -30 -30 -60 90 90 -45 -45 90 -45 0 30 75 75 -75 -30 -75 75 60 15 -30 0 -30 0</t>
  </si>
  <si>
    <t>-60 -30 -75 -30 -30 -30 -60 -60 -15 15 -15 -60 90 -75 -60 -15 15 60 45 45 75 -60 -45 90 60 60 60 60 75 60 45 0 -15 0 -45 90 -45 -75 -60 -30 15 60 60 30 15 30 15 -15 30 30 30 30 -15 15 30 15 30 60 60 15 -30 -60 -75 -45 90 -45 0 -15 0 45 60 75 60 60 60 60 90 -45 -60 75 45 45 60 15 -15 -60 -75 90 -60 -15 15 -15 -60 -60 -30 -30 -30 -75 -30 -60</t>
  </si>
  <si>
    <t>-60 -30 -75 -30 -30 -30 -60 -60 -15 15 -15 -60 90 -75 -60 -15 15 60 45 45 75 -60 -45 90 60 60 60 60 60 75 45 0 -15 0 -45 90 -45 -75 -60 -30 15 60 60 30 15 30 15 -15 30 30 30 30 -15 15 30 15 30 60 60 15 -30 -60 -75 -45 90 -45 0 -15 0 45 75 60 60 60 60 60 90 -45 -60 75 45 45 60 15 -15 -60 -75 90 -60 -15 15 -15 -60 -60 -30 -30 -30 -75 -30 -60</t>
  </si>
  <si>
    <t>90 -45 -30 15 45 45 30 0 -15 -45 -45 90 90 60 45 15 0 -30 -30 -60 -45 -45 -15 0 0 -15 -15 30 15 60 90 60 -75 -45 90 90 90 90 -60 90 -60 -15 -60 -75 90 -45 -30 0 -30 15 15 -30 0 -30 -45 90 -75 -60 -15 -60 90 -60 90 90 90 90 -45 -75 60 90 60 15 30 -15 -15 0 0 -15 -45 -45 -60 -30 -30 0 15 45 60 90 90 -45 -45 -15 0 30 45 45 15 -30 -45 90</t>
  </si>
  <si>
    <t>90 -45 -30 15 45 45 30 0 -15 -45 -45 90 90 60 45 15 0 -30 -30 -60 -45 -45 -15 0 0 -15 -15 30 15 60 90 60 -75 -45 90 90 90 90 90 -60 -15 -60 -75 90 -60 -45 -30 0 -30 15 15 -30 0 -30 -45 -60 90 -75 -60 -15 -60 90 90 90 90 90 -45 -75 60 90 60 15 30 -15 -15 0 0 -15 -45 -45 -60 -30 -30 0 15 45 60 90 90 -45 -45 -15 0 30 45 45 15 -30 -45 90</t>
  </si>
  <si>
    <t>15 0 -30 -45 -15 0 -15 -15 15 30 45 90 -45 -45 90 60 -75 90 -60 -45 -75 90 45 45 45 45 60 45 45 45 90 -75 -75 -60 90 -60 -75 75 45 0 -30 -75 90 -60 -30 -60 -15 -60 -75 -60 -60 -75 -60 -15 -60 -30 -60 90 -75 -30 0 45 75 -75 -60 90 -60 -75 -75 90 45 45 45 60 45 45 45 45 90 -75 -45 -60 90 -75 60 90 -45 -45 90 45 30 15 -15 -15 0 -15 -45 -30 0 15</t>
  </si>
  <si>
    <t>15 0 -30 -45 -15 0 -15 -15 15 30 45 90 -45 -45 90 60 -75 90 -60 -45 -75 90 45 45 45 45 45 60 45 45 90 -75 -75 -60 90 -60 -75 75 45 0 -30 -75 90 -60 -30 -60 -15 -60 -75 -60 -60 -75 -60 -15 -60 -30 -60 90 -75 -30 0 45 75 -75 -60 90 -60 -75 -75 90 45 45 60 45 45 45 45 45 90 -75 -45 -60 90 -75 60 90 -45 -45 90 45 30 15 -15 -15 0 -15 -45 -30 0 15</t>
  </si>
  <si>
    <t>-75 -45 -45 -45 -45 90 -45 -45 90 90 75 30 15 45 45 75 -60 -30 -45 -15 15 60 75 75 30 0 -15 15 15 -15 -30 15 0 30 -15 15 30 15 30 0 0 15 30 30 0 30 30 -15 0 -30 -30 0 -15 30 30 0 30 30 15 0 0 30 15 30 15 -15 30 0 15 -30 -15 15 15 -15 0 30 75 75 60 15 -15 -45 -30 -60 75 45 45 15 30 75 90 90 -45 -45 90 -45 -45 -45 -45 -75</t>
  </si>
  <si>
    <t>-75 -45 -45 -45 -45 -45 -45 90 90 90 75 30 15 45 45 75 -60 -30 -45 -15 15 60 75 75 30 0 -15 15 15 -15 -30 15 0 30 -15 15 30 15 30 0 0 15 30 30 0 30 30 -15 0 -30 -30 0 -15 30 30 0 30 30 15 0 0 30 15 30 15 -15 30 0 15 -30 -15 15 15 -15 0 30 75 75 60 15 -15 -45 -30 -60 75 45 45 15 30 75 90 90 90 -45 -45 -45 -45 -45 -45 -75</t>
  </si>
  <si>
    <t>45 75 -60 75 75 30 30 30 30 75 30 75 -60 -60 75 60 45 75 45 0 -15 30 15 15 45 30 0 -45 -45 -45 90 90 -60 75 -60 -75 75 60 -75 -60 -30 -60 75 90 45 0 15 15 45 15 15 45 15 15 0 45 90 75 -60 -30 -60 -75 60 75 -75 -60 75 -60 90 90 -45 -45 -45 0 30 45 15 15 30 -15 0 45 75 45 60 75 -60 -60 75 30 75 30 30 30 30 75 75 -60 75 45</t>
  </si>
  <si>
    <t>45 75 -60 75 75 30 30 30 30 30 75 75 -60 -60 75 60 45 75 45 0 -15 30 15 15 45 30 0 -45 -45 -45 90 90 -60 75 -60 -75 75 60 -75 -60 -30 -60 75 90 45 0 15 15 45 15 15 45 15 15 0 45 90 75 -60 -30 -60 -75 60 75 -75 -60 75 -60 90 90 -45 -45 -45 0 30 45 15 15 30 -15 0 45 75 45 60 75 -60 -60 75 75 30 30 30 30 30 75 75 -60 75 45</t>
  </si>
  <si>
    <t>-15 -45 0 15 45 0 45 45 45 45 15 45 0 -30 -15 -45 -30 -45 -30 -15 -15 -30 -75 -60 -15 0 0 -45 0 0 0 0 -15 15 0 0 0 15 30 15 0 -45 -30 -45 0 45 60 -75 75 90 90 75 -75 60 45 0 -45 -30 -45 0 15 30 15 0 0 0 15 -15 0 0 0 0 -45 0 0 -15 -60 -75 -30 -15 -15 -30 -45 -30 -45 -15 -30 0 45 15 45 45 45 45 0 45 15 0 -45 -15</t>
  </si>
  <si>
    <t>-15 -45 0 15 45 0 45 45 45 45 45 15 -30 -15 -45 -30 -45 0 -30 -15 -15 -30 -75 -60 -15 0 0 -45 0 0 0 0 -15 15 0 0 0 15 30 15 0 -45 -30 -45 0 45 60 -75 75 90 90 75 -75 60 45 0 -45 -30 -45 0 15 30 15 0 0 0 15 -15 0 0 0 0 -45 0 0 -15 -60 -75 -30 -15 -15 -30 0 -45 -30 -45 -15 -30 15 45 45 45 45 45 0 45 15 0 -45 -15</t>
  </si>
  <si>
    <t>-15 15 15 30 60 45 45 30 -15 15 -30 0 -30 -60 -75 -45 -60 -45 -15 -45 -45 -75 -30 -60 -60 90 -75 75 -60 90 90 -60 90 60 75 75 -60 75 30 -15 -60 -30 -60 -75 90 -45 0 0 0 0 0 0 0 0 -45 90 -75 -60 -30 -60 -15 30 75 -60 75 75 60 90 -60 90 90 -60 75 -75 90 -60 -60 -30 -75 -45 -45 -15 -45 -60 -45 -75 -60 -30 0 -30 15 -15 30 45 45 60 30 15 15 -15</t>
  </si>
  <si>
    <t>15 -15 -30 -30 -75 -75 -60 -30 -75 -45 -15 30 75 60 15 30 0 -30 15 -15 30 60 90 -45 90 90 45 45 75 -75 -30 -60 75 75 90 -75 75 45 0 30 15 15 15 60 75 90 45 15 15 15 15 15 15 45 90 75 60 15 15 15 30 0 45 75 -75 90 75 75 -60 -30 -75 75 45 45 90 90 -45 90 60 30 -15 15 -30 0 30 15 60 75 30 -15 -45 -75 -30 -60 -75 -75 -30 -30 -15 15</t>
  </si>
  <si>
    <t>60 30 30 -15 -15 -15 -30 15 30 45 90 -60 -30 0 45 90 60 30 45 75 30 60 75 60 15 45 30 0 30 -15 15 15 -15 -30 15 -15 -45 -15 -15 -30 -45 -45 -75 -60 -45 -75 75 60 60 60 60 60 60 75 -75 -45 -60 -75 -45 -45 -30 -15 -15 -45 -15 15 -30 -15 15 15 -15 30 0 30 45 15 60 75 60 30 75 45 30 60 90 45 0 -30 -60 90 45 30 15 -30 -15 -15 -15 30 30 60</t>
  </si>
  <si>
    <t>15 -15 -45 -60 75 30 75 -60 -15 0 -30 -30 0 0 0 -30 -75 -30 -45 -45 -45 -60 -15 -15 -15 -15 15 -15 -30 -15 -15 -45 -15 30 0 15 0 -45 -45 -60 75 90 90 -45 -60 -45 -75 -45 -15 -30 -30 -15 -45 -75 -45 -60 -45 90 90 75 -60 -45 -45 0 15 0 30 -15 -45 -15 -15 -30 -15 15 -15 -15 -15 -15 -60 -45 -45 -45 -30 -75 -30 0 0 0 -30 -30 0 -15 -60 75 30 75 -60 -45 -15 15</t>
  </si>
  <si>
    <t>15 -15 -45 -60 75 30 75 -60 -15 0 -30 -30 0 0 0 -30 -75 -30 -45 -45 -45 -60 -15 -15 -15 -15 -15 15 -30 -15 -15 -45 -15 30 0 15 0 -45 -45 -60 75 90 90 -45 -60 -45 -75 -45 -15 -30 -30 -15 -45 -75 -45 -60 -45 90 90 75 -60 -45 -45 0 15 0 30 -15 -45 -15 -15 -30 15 -15 -15 -15 -15 -15 -60 -45 -45 -45 -30 -75 -30 0 0 0 -30 -30 0 -15 -60 75 30 75 -60 -45 -15 15</t>
  </si>
  <si>
    <t>-60 -30 -45 -15 -30 -15 -30 -30 -45 -45 -15 -45 -60 75 -75 -75 -45 -60 -60 -60 -60 90 -60 -30 0 45 60 30 0 0 -15 -15 -60 90 60 90 60 75 75 45 0 0 15 -15 -15 -45 -30 0 -30 -60 -60 -30 0 -30 -45 -15 -15 15 0 0 45 75 75 60 90 60 90 -60 -15 -15 0 0 30 60 45 0 -30 -60 90 -60 -60 -60 -60 -45 -75 -75 75 -60 -45 -15 -45 -45 -30 -30 -15 -30 -15 -45 -30 -60</t>
  </si>
  <si>
    <t>-60 -30 -45 -15 -30 -15 -30 -30 -45 -45 -15 -45 -60 75 -75 -75 -45 -60 -60 -60 -60 -60 90 60 45 0 0 -30 0 -15 30 -15 -60 90 60 90 60 75 75 45 0 0 15 -15 -15 -45 -30 0 -30 -60 -60 -30 0 -30 -45 -15 -15 15 0 0 45 75 75 60 90 60 90 -60 -15 30 -15 0 -30 0 0 45 60 90 -60 -60 -60 -60 -60 -45 -75 -75 75 -60 -45 -15 -45 -45 -30 -30 -15 -30 -15 -45 -30 -60</t>
  </si>
  <si>
    <t>90 -60 -15 -60 -75 -30 -45 -45 90 75 90 75 45 0 -15 0 -45 -15 0 45 0 45 45 45 90 -75 90 90 45 30 30 60 15 -30 -30 0 -30 -15 -15 30 45 60 60 45 0 15 -15 -60 -60 -60 -60 -60 -60 -15 15 0 45 60 60 45 30 -15 -15 -30 0 -30 -30 15 60 30 30 45 90 90 -75 90 45 45 45 0 45 0 -15 -45 0 -15 0 45 75 90 75 90 -45 -45 -30 -75 -60 -15 -60 90</t>
  </si>
  <si>
    <t>-30 -30 -45 -60 75 90 60 15 -30 -45 90 -60 90 90 90 -60 -75 -60 75 -60 -75 -30 15 60 75 90 -75 -45 -45 0 0 -15 0 -15 -30 0 -30 -15 0 45 15 -30 15 30 0 0 -30 -15 -15 -15 -15 -15 -15 -30 0 0 30 15 -30 15 45 0 -15 -30 0 -30 -15 0 -15 0 0 -45 -45 -75 90 75 60 15 -30 -75 -60 75 -60 -75 -60 90 90 90 -60 90 -45 -30 15 60 90 75 -60 -45 -30 -30</t>
  </si>
  <si>
    <t>0 -45 -30 -75 75 75 60 60 90 60 75 45 15 -15 0 -45 0 -45 0 15 45 60 30 75 -75 60 -75 -30 0 45 45 45 60 75 90 60 30 0 -15 -45 0 30 60 30 15 30 0 0 0 0 0 0 0 0 30 15 30 60 30 0 -45 -15 0 30 60 90 75 60 45 45 45 0 -30 -75 60 -75 75 30 60 45 15 0 -45 0 -45 0 -15 15 45 75 60 90 60 60 75 75 -75 -30 -45 0</t>
  </si>
  <si>
    <t>75 -75 -45 -75 -60 90 75 90 45 60 30 30 0 45 90 -45 90 60 45 75 30 0 -30 -60 -60 -60 90 -45 -60 90 60 15 60 90 90 60 45 0 -45 90 45 90 90 -45 -75 -45 -75 -60 -60 -60 -60 -60 -60 -75 -45 -75 -45 90 90 45 90 -45 0 45 60 90 90 60 15 60 90 -60 -45 90 -60 -60 -60 -30 0 30 75 45 60 90 -45 90 45 0 30 30 60 45 90 75 90 -60 -75 -45 -75 75</t>
  </si>
  <si>
    <t>15 30 30 75 -60 -45 -60 -60 -30 0 -45 -30 15 30 45 0 -45 -45 -30 -15 30 75 -60 -45 -45 -75 90 45 0 45 15 30 0 45 90 -45 -30 -75 -60 -15 -60 75 60 15 -15 0 -30 15 15 15 15 15 15 -30 0 -15 15 60 75 -60 -15 -60 -75 -30 -45 90 45 0 30 15 45 0 45 90 -75 -45 -45 -60 75 30 -15 -30 -45 -45 0 45 30 15 -30 -45 0 -30 -60 -60 -45 -60 75 30 30 15</t>
  </si>
  <si>
    <t>-15 -60 -45 -30 15 -30 -75 -60 90 60 45 75 -60 -75 -75 -60 -60 -15 30 15 -15 15 -30 0 45 90 90 60 75 30 45 90 90 45 90 90 -60 75 -60 -60 75 45 15 15 15 15 30 60 60 60 60 60 60 30 15 15 15 15 45 75 -60 -60 75 -60 90 90 45 90 90 45 30 75 60 90 90 45 0 -30 15 -15 15 30 -15 -60 -60 -75 -75 -60 75 45 60 90 -60 -75 -30 15 -30 -45 -60 -15</t>
  </si>
  <si>
    <t>90 -75 75 75 60 15 30 45 60 45 45 60 -75 -60 -45 90 45 75 75 60 75 -60 -30 -60 -75 -45 -75 -30 -45 -30 -75 -45 -15 -45 -60 -45 -60 -75 -30 -15 30 75 -75 -45 0 -30 -60 -60 -60 -60 -60 -60 -60 -60 -30 0 -45 -75 75 30 -15 -30 -75 -60 -45 -60 -45 -15 -45 -75 -30 -45 -30 -75 -45 -75 -60 -30 -60 75 60 75 75 45 90 -45 -60 -75 60 45 45 60 45 30 15 60 75 75 -75 90</t>
  </si>
  <si>
    <t>-30 -75 -60 -60 -45 -60 -15 -45 -30 -75 -45 90 -45 -30 -15 -30 15 15 30 75 -75 -60 75 30 30 0 15 -30 -60 -30 15 45 0 -15 0 -45 -75 -30 0 0 -15 15 15 60 -75 -30 -75 75 75 75 75 75 75 -75 -30 -75 60 15 15 -15 0 0 -30 -75 -45 0 -15 0 45 15 -30 -60 -30 15 0 30 30 75 -60 -75 75 30 15 15 -30 -15 -30 -45 90 -45 -75 -30 -45 -15 -60 -45 -60 -60 -75 -30</t>
  </si>
  <si>
    <t>15 -30 -15 -30 -45 0 -30 0 30 30 45 90 75 -75 60 60 90 45 60 15 -30 -45 -15 -45 90 -75 -45 -30 15 30 15 15 30 -15 -30 15 -30 -15 -15 0 0 45 60 15 15 0 -30 -75 -75 -75 -75 -75 -75 -30 0 15 15 60 45 0 0 -15 -15 -30 15 -30 -15 30 15 15 30 15 -30 -45 -75 90 -45 -15 -45 -30 15 60 45 90 60 60 -75 75 90 45 30 30 0 -30 0 -45 -30 -15 -30 15</t>
  </si>
  <si>
    <t>60 60 60 90 90 -60 75 60 60 15 -30 -30 15 -30 15 0 15 -30 -60 -60 90 90 45 75 60 75 30 0 15 60 30 30 60 45 0 0 0 0 -15 0 15 60 90 60 -75 75 60 15 -30 -30 -30 -30 15 60 75 -75 60 90 60 15 0 -15 0 0 0 0 45 60 30 30 60 15 0 30 75 60 75 45 90 90 -60 -60 -30 15 0 15 -30 15 -30 -30 15 60 60 75 -60 90 90 60 60 60</t>
  </si>
  <si>
    <t>60 60 60 90 90 -60 75 60 60 15 -30 -30 15 -30 15 0 15 -30 -60 -60 90 90 45 75 60 75 30 0 15 60 30 30 60 45 0 0 0 0 0 -15 15 60 90 60 -75 75 60 15 -30 -30 -30 -30 15 60 75 -75 60 90 60 15 -15 0 0 0 0 0 45 60 30 30 60 15 0 30 75 60 75 45 90 90 -60 -60 -30 15 0 15 -30 15 -30 -30 15 60 60 75 -60 90 90 60 60 60</t>
  </si>
  <si>
    <t>60 30 45 30 30 45 15 60 30 75 60 30 60 90 75 75 -75 -75 -75 -75 60 -75 60 60 75 90 -75 -45 -45 -75 -75 60 60 -75 -30 0 30 0 30 60 60 60 60 -75 -60 -30 -45 0 -30 15 15 -30 0 -45 -30 -60 -75 60 60 60 60 30 0 30 0 -30 -75 60 60 -75 -75 -45 -45 -75 90 75 60 60 -75 60 -75 -75 -75 -75 75 75 90 60 30 60 75 30 60 15 45 30 30 45 30 60</t>
  </si>
  <si>
    <t>60 30 45 30 30 45 15 60 30 75 60 30 60 90 75 75 -75 -75 -75 -75 -75 60 60 60 75 90 -75 -45 -45 -75 -75 60 60 -75 -30 0 30 0 30 60 60 60 60 -75 -60 -30 -45 0 -30 15 15 -30 0 -45 -30 -60 -75 60 60 60 60 30 0 30 0 -30 -75 60 60 -75 -75 -45 -45 -75 90 75 60 60 60 -75 -75 -75 -75 -75 75 75 90 60 30 60 75 30 60 15 45 30 30 45 30 60</t>
  </si>
  <si>
    <t>-15 -30 -15 -60 -30 -75 -75 90 90 90 60 75 30 30 60 15 60 30 30 0 -45 -15 -30 15 30 45 0 -30 0 -15 -15 -45 -45 -30 -60 75 30 0 -15 30 0 15 60 90 -45 -45 -45 -30 -45 -45 -45 -45 -30 -45 -45 -45 90 60 15 0 30 -15 0 30 75 -60 -30 -45 -45 -15 -15 0 -30 0 45 30 15 -30 -15 -45 0 30 30 60 15 60 30 30 75 60 90 90 90 -75 -75 -30 -60 -15 -30 -15</t>
  </si>
  <si>
    <t>-15 -30 -15 -60 -30 -75 -75 90 90 90 60 75 30 30 60 15 60 30 30 0 -45 -15 -30 15 30 45 0 -30 0 -15 -15 -45 -45 -30 -60 75 30 0 -15 30 0 15 60 90 -45 -30 -45 -45 -45 -45 -45 -45 -45 -45 -30 -45 90 60 15 0 30 -15 0 30 75 -60 -30 -45 -45 -15 -15 0 -30 0 45 30 15 -30 -15 -45 0 30 30 60 15 60 30 30 75 60 90 90 90 -75 -75 -30 -60 -15 -30 -15</t>
  </si>
  <si>
    <t>-60 -45 -15 -30 -30 -60 90 -45 90 45 90 60 75 45 45 15 -15 15 -30 -60 -75 -75 -60 90 -60 -75 60 90 60 90 -60 -60 90 -45 -30 0 30 60 90 90 60 30 60 45 15 60 30 75 75 75 75 75 75 30 60 15 45 60 30 60 90 90 60 30 0 -30 -45 90 -60 -60 90 60 90 60 -75 -60 90 -60 -75 -75 -60 -30 15 -15 15 45 45 75 60 90 45 90 -45 90 -60 -30 -30 -15 -45 -60</t>
  </si>
  <si>
    <t>15 15 -30 -75 -75 90 45 15 15 60 90 45 90 -60 -15 30 75 75 60 60 30 60 45 15 45 75 30 15 15 -15 -15 -60 -60 -60 -45 90 45 45 90 -75 75 -75 -30 -15 -60 -30 -15 0 -15 -15 -15 -15 0 -15 -30 -60 -15 -30 -75 75 -75 90 45 45 90 -45 -60 -60 -60 -15 -15 15 15 30 75 45 15 45 60 30 60 60 75 75 30 -15 -60 90 45 90 60 15 15 45 90 -75 -75 -30 15 15</t>
  </si>
  <si>
    <t>15 15 -30 -75 -75 90 45 15 15 60 90 45 90 -60 -15 30 75 75 60 60 30 60 45 15 45 75 30 15 15 -15 -15 -60 -60 -60 -45 90 45 45 90 -75 75 -75 -30 -15 -60 -30 0 -15 -15 -15 -15 -15 -15 0 -30 -60 -15 -30 -75 75 -75 90 45 45 90 -45 -60 -60 -60 -15 -15 15 15 30 75 45 15 45 60 30 60 60 75 75 30 -15 -60 90 45 90 60 15 15 45 90 -75 -75 -30 15 15</t>
  </si>
  <si>
    <t>15 45 15 30 30 0 15 0 0 -30 -60 -75 90 60 45 0 0 0 15 60 15 30 15 45 45 0 -45 0 0 -30 -75 60 -75 -45 0 -45 90 45 45 60 45 90 90 -45 -45 -15 0 15 0 0 0 0 15 0 -15 -45 -45 90 90 45 60 45 45 90 -45 0 -45 -75 60 -75 -30 0 0 -45 0 45 45 15 30 15 60 15 0 0 0 45 60 90 -75 -60 -30 0 0 15 0 30 30 15 45 15</t>
  </si>
  <si>
    <t>15 45 15 30 30 0 15 0 0 -30 -60 -75 90 60 45 0 0 0 15 60 15 30 15 45 45 0 -45 0 0 -30 -75 60 -75 -45 0 -45 90 45 45 60 45 90 90 -45 -45 -15 15 0 0 0 0 0 0 15 -15 -45 -45 90 90 45 60 45 45 90 -45 0 -45 -75 60 -75 -30 0 0 -45 0 45 45 15 30 15 60 15 0 0 0 45 60 90 -75 -60 -30 0 0 15 0 30 30 15 45 15</t>
  </si>
  <si>
    <t>0 30 15 30 60 60 90 75 45 75 30 0 15 -15 -15 15 45 15 0 0 0 0 15 0 -30 -75 -75 60 15 45 0 -15 -45 -60 -30 -45 -45 90 -75 -75 -60 90 90 60 90 90 45 60 15 -15 -15 15 60 45 90 90 60 90 90 -60 -75 -75 90 -45 -45 -30 -60 -45 -15 0 45 15 60 -75 -75 -30 0 15 0 0 0 0 15 45 15 -15 -15 15 0 30 75 45 75 90 60 60 30 15 30 0</t>
  </si>
  <si>
    <t>0 30 15 30 60 60 90 75 45 75 30 0 15 -15 -15 15 45 15 0 0 0 0 0 15 -30 -75 -75 60 15 45 0 -15 -45 -60 -30 -45 -45 90 -75 -75 -60 90 90 60 90 90 45 60 15 -15 -15 15 60 45 90 90 60 90 90 -60 -75 -75 90 -45 -45 -30 -60 -45 -15 0 45 15 60 -75 -75 -30 15 0 0 0 0 0 15 45 15 -15 -15 15 0 30 75 45 75 90 60 60 30 15 30 0</t>
  </si>
  <si>
    <t>45 15 0 -45 90 90 -45 -60 90 75 60 45 30 75 60 45 45 60 45 75 30 60 -75 -30 15 60 45 30 30 0 15 45 90 45 15 45 90 60 -75 75 90 45 0 30 60 45 45 60 60 60 60 60 60 45 45 60 30 0 45 90 75 -75 60 90 45 15 45 90 45 15 0 30 30 45 60 15 -30 -75 60 30 75 45 60 45 45 60 75 30 45 60 75 90 -60 -45 90 90 -45 0 15 45</t>
  </si>
  <si>
    <t>0 -30 -45 -15 15 45 90 90 45 15 60 75 30 45 45 45 45 45 75 -60 75 75 60 60 60 60 60 60 75 75 -60 75 45 45 45 45 45 30 75 60 15 45 90 90 45 15 -15 -45 -30 0</t>
  </si>
  <si>
    <t>90 -45 0 -15 30 75 75 90 -60 90 60 60 75 60 75 -75 -75 90 75 90 -75 -30 -75 -30 -30 -30 -30 -75 -30 -75 90 75 90 -75 -75 75 60 75 60 60 90 -60 90 75 75 30 -15 0 -45 90</t>
  </si>
  <si>
    <t>90 -45 0 -15 30 75 75 90 -60 90 60 60 75 60 75 -75 -75 90 75 90 -75 -75 -30 -30 -30 -30 -30 -30 -75 -75 90 75 90 -75 -75 75 60 75 60 60 90 -60 90 75 75 30 -15 0 -45 90</t>
  </si>
  <si>
    <t>-75 -45 -30 -75 75 45 15 60 15 0 -15 -15 -30 -15 -15 -45 -30 -75 -75 -30 -15 0 30 30 30 30 30 30 0 -15 -30 -75 -75 -30 -45 -15 -15 -30 -15 -15 0 15 60 15 45 75 -75 -30 -45 -75</t>
  </si>
  <si>
    <t>45 15 45 0 -45 -75 -30 15 -30 0 15 -15 -60 75 60 45 30 45 0 30 75 75 -75 75 75 75 75 -75 75 75 30 0 45 30 45 60 75 -60 -15 15 0 -30 15 -30 -75 -45 0 45 15 45</t>
  </si>
  <si>
    <t>45 15 45 0 -45 -75 -30 15 -30 0 15 -15 -60 75 60 45 30 45 0 30 75 -75 75 75 75 75 75 75 -75 75 30 0 45 30 45 60 75 -60 -15 15 0 -30 15 -30 -75 -45 0 45 15 45</t>
  </si>
  <si>
    <t>75 60 15 15 60 15 0 30 -15 -45 -45 90 90 90 -60 75 60 15 30 0 -15 -15 30 -15 -15 -15 -15 30 -15 -15 0 30 15 60 75 -60 90 90 90 -45 -45 -15 30 0 15 60 15 15 60 75</t>
  </si>
  <si>
    <t>75 60 15 15 60 15 0 30 -15 -45 -45 90 90 90 -60 75 60 15 30 0 30 -15 -15 -15 -15 -15 -15 -15 -15 30 0 30 15 60 75 -60 90 90 90 -45 -45 -15 30 0 15 60 15 15 60 75</t>
  </si>
  <si>
    <t>0 30 0 45 45 15 0 0 45 0 30 30 30 30 60 30 15 45 60 15 -15 15 15 15 -15 -15 15 15 15 -15 15 60 45 15 30 60 30 30 30 30 0 45 0 0 15 45 45 0 30 0</t>
  </si>
  <si>
    <t>0 30 0 45 45 15 0 0 45 0 30 30 30 30 30 60 15 45 60 15 -15 15 15 15 -15 -15 15 15 15 -15 15 60 45 15 60 30 30 30 30 30 0 45 0 0 15 45 45 0 30 0</t>
  </si>
  <si>
    <t>75 45 30 -15 -45 0 45 75 -75 60 60 15 45 75 75 75 75 75 45 15 45 90 -60 75 90 90 75 -60 90 45 15 45 75 75 75 75 75 45 15 60 60 -75 75 45 0 -45 -15 30 45 75</t>
  </si>
  <si>
    <t>-15 -45 -30 -15 15 -15 30 -15 30 60 15 45 45 60 90 45 90 45 30 15 30 -15 -60 -60 -60 -60 -60 -60 -15 30 15 30 45 90 45 90 60 45 45 15 60 30 -15 30 -15 15 -15 -30 -45 -15</t>
  </si>
  <si>
    <t>-15 15 -15 -60 -15 -30 -60 -60 -75 -60 -45 0 45 45 15 30 75 30 30 75 45 45 15 45 45 45 45 15 45 45 75 30 30 75 30 15 45 45 0 -45 -60 -75 -60 -60 -30 -15 -60 -15 15 -15</t>
  </si>
  <si>
    <t>-15 15 -15 -60 -15 -30 -60 -60 -75 -60 -45 0 45 45 15 30 75 30 30 75 45 15 45 45 45 45 45 45 15 45 75 30 30 75 30 15 45 45 0 -45 -60 -75 -60 -60 -30 -15 -60 -15 15 -15</t>
  </si>
  <si>
    <t>60 30 75 -60 -30 0 0 15 60 15 60 60 75 90 60 60 60 60 45 75 45 75 45 45 45 45 45 45 75 45 75 45 60 60 60 60 90 75 60 60 15 60 15 0 0 -30 -60 75 30 60</t>
  </si>
  <si>
    <t>60 60 30 75 90 45 75 75 90 75 -60 -45 -75 -30 -60 75 90 -75 75 -75 -60 -15 -30 -30 -30 -30 -30 -30 -15 -60 -75 75 -75 90 75 -60 -30 -75 -45 -60 75 90 75 75 45 90 75 30 60 60</t>
  </si>
  <si>
    <t>0 30 75 90 -45 -45 -30 -45 -60 -30 -30 15 0 15 15 30 15 30 0 -15 15 -15 -60 -60 -60 -60 -60 -60 -15 15 -15 0 30 15 30 15 15 0 15 -30 -30 -60 -45 -30 -45 -45 90 75 30 0</t>
  </si>
  <si>
    <t>-30 -45 90 60 60 -75 -30 -15 -15 -45 -75 -75 -60 90 90 90 90 -75 90 -75 75 60 -75 -30 -45 -45 -30 -75 60 75 -75 90 -75 90 90 90 90 -60 -75 -75 -45 -15 -15 -30 -75 60 60 90 -45 -30</t>
  </si>
  <si>
    <t>-30 -45 90 60 60 -75 -30 -15 -15 -45 -75 -75 -60 90 90 90 90 90 -75 -75 75 60 -75 -30 -45 -45 -30 -75 60 75 -75 -75 90 90 90 90 90 -60 -75 -75 -45 -15 -15 -30 -75 60 60 90 -45 -30</t>
  </si>
  <si>
    <t>-45 0 -30 -30 -75 -30 -15 -45 -15 15 -15 -60 -45 -30 -60 -60 -60 -60 -30 -60 -15 15 0 -30 -75 -75 -30 0 15 -15 -60 -30 -60 -60 -60 -60 -30 -45 -60 -15 15 -15 -45 -15 -30 -75 -30 -30 0 -45</t>
  </si>
  <si>
    <t>-45 0 -30 -30 -75 -30 -15 -45 -15 15 -15 -60 -45 -30 -60 -60 -60 -60 -60 -30 -15 15 0 -30 -75 -75 -30 0 15 -15 -30 -60 -60 -60 -60 -60 -30 -45 -60 -15 15 -15 -45 -15 -30 -75 -30 -30 0 -45</t>
  </si>
  <si>
    <t>-30 -60 -30 0 0 30 75 45 30 0 -15 -45 0 0 15 15 -15 -30 -45 -75 90 -75 90 -75 -75 -75 -75 90 -75 90 -75 -45 -30 -15 15 15 0 0 -45 -15 0 30 45 75 30 0 0 -30 -60 -30</t>
  </si>
  <si>
    <t>-30 -60 -30 0 0 30 75 45 30 0 -15 -45 0 0 15 15 -15 -30 -45 -75 90 90 -75 -75 -75 -75 -75 -75 90 90 -75 -45 -30 -15 15 15 0 0 -45 -15 0 30 45 75 30 0 0 -30 -60 -30</t>
  </si>
  <si>
    <t>45 30 15 -30 -75 -60 90 -45 -30 -45 90 90 -45 -30 -30 15 -15 0 -30 -15 -30 0 -15 -15 -15 -15 -15 -15 0 -30 -15 -30 0 -15 15 -30 -30 -45 90 90 -45 -30 -45 90 -60 -75 -30 15 30 45</t>
  </si>
  <si>
    <t>0 30 30 60 90 -75 -30 -60 90 -75 -75 -75 -75 60 -75 90 45 90 -60 90 60 45 60 30 45 45 30 60 45 60 90 -60 90 45 90 -75 60 -75 -75 -75 -75 90 -60 -30 -75 90 60 30 30 0</t>
  </si>
  <si>
    <t>0 30 30 60 90 -75 -30 -60 90 -75 -75 -75 -75 -75 60 90 45 90 -60 90 60 45 60 30 45 45 30 60 45 60 90 -60 90 45 90 60 -75 -75 -75 -75 -75 90 -60 -30 -75 90 60 30 30 0</t>
  </si>
  <si>
    <t>-45 0 15 30 30 60 60 45 30 45 15 0 -30 15 -15 15 -30 -30 -45 -60 -30 0 -15 0 0 0 0 -15 0 -30 -60 -45 -30 -30 15 -15 15 -30 0 15 45 30 45 60 60 30 30 15 0 -45</t>
  </si>
  <si>
    <t>-45 0 15 30 30 60 60 45 30 45 15 0 -30 15 -15 15 -30 -30 -45 -60 -30 -15 0 0 0 0 0 0 -15 -30 -60 -45 -30 -30 15 -15 15 -30 0 15 45 30 45 60 60 30 30 15 0 -45</t>
  </si>
  <si>
    <t>-30 -75 60 75 -75 90 -75 -75 60 30 45 90 -45 0 0 -15 15 0 30 -15 -30 15 0 15 15 15 15 0 15 -30 -15 30 0 15 -15 0 0 -45 90 45 30 60 -75 -75 90 -75 75 60 -75 -30</t>
  </si>
  <si>
    <t>-30 -75 60 75 -75 90 -75 -75 60 30 45 90 -45 0 0 -15 15 0 30 -15 -30 0 15 15 15 15 15 15 0 -30 -15 30 0 15 -15 0 0 -45 90 45 30 60 -75 -75 90 -75 75 60 -75 -30</t>
  </si>
  <si>
    <t>30 60 30 0 -45 -30 -30 -60 -60 -45 0 45 0 -45 -60 90 90 -60 -15 -60 -15 30 60 60 60 60 60 60 30 -15 -60 -15 -60 90 90 -60 -45 0 45 0 -45 -60 -60 -30 -30 -45 0 30 60 30</t>
  </si>
  <si>
    <t>-60 -30 -75 -60 -45 -15 0 30 15 60 -75 60 90 45 15 45 30 15 -30 -30 -75 90 -60 -60 -60 -60 -60 -60 90 -75 -30 -30 15 30 45 15 45 90 60 -75 60 15 30 0 -15 -45 -60 -75 -30 -60</t>
  </si>
  <si>
    <t>-15 -45 -75 90 -45 90 -60 75 60 75 -75 60 15 -15 -60 -15 0 -15 -60 -45 -45 0 -30 0 0 0 0 -30 0 -45 -45 -60 -15 0 -15 -60 -15 15 60 -75 75 60 75 -60 90 -45 90 -75 -45 -15</t>
  </si>
  <si>
    <t>-15 -45 -75 90 -45 90 -60 75 60 75 -75 60 15 -15 -60 -15 0 -15 -60 -45 -45 -30 0 0 0 0 0 0 -30 -45 -45 -60 -15 0 -15 -60 -15 15 60 -75 75 60 75 -60 90 -45 90 -75 -45 -15</t>
  </si>
  <si>
    <t>-60 -60 75 -75 -75 -75 90 60 30 30 75 90 45 45 15 -30 -45 -15 -60 90 75 90 45 45 45 45 45 45 90 75 90 -60 -15 -45 -30 15 45 45 90 75 30 30 60 90 -75 -75 -75 75 -60 -60</t>
  </si>
  <si>
    <t>45 0 0 -15 -30 0 0 0 0 45 0 0 -30 -60 75 30 60 15 -30 -60 -60 90 75 30 45 45 30 75 90 -60 -60 -30 15 60 30 75 -60 -30 0 0 45 0 0 0 0 -30 -15 0 0 45</t>
  </si>
  <si>
    <t>45 0 0 -15 -30 0 0 0 0 0 45 0 -30 -60 75 30 60 15 -30 -60 -60 90 75 30 45 45 30 75 90 -60 -60 -30 15 60 30 75 -60 -30 0 45 0 0 0 0 0 -30 -15 0 0 45</t>
  </si>
  <si>
    <t>-45 -30 -30 0 45 90 -75 -75 90 -75 75 60 -75 -30 -60 -45 0 0 -45 -30 -45 0 15 15 15 15 15 15 0 -45 -30 -45 0 0 -45 -60 -30 -75 60 75 -75 90 -75 -75 90 45 0 -30 -30 -45</t>
  </si>
  <si>
    <t>-30 -45 -75 75 30 60 15 45 90 45 90 -60 90 60 45 60 90 -45 -45 -45 -60 -30 0 0 0 0 0 0 -30 -60 -45 -45 -45 90 60 45 60 90 -60 90 45 90 45 15 60 30 75 -75 -45 -30</t>
  </si>
  <si>
    <t>45 60 90 90 -60 -15 0 -45 90 -60 -45 -60 -45 -15 -60 -30 -30 -45 -30 -75 -30 0 30 30 30 30 30 30 0 -30 -75 -30 -45 -30 -30 -60 -15 -45 -60 -45 -60 90 -45 0 -15 -60 90 90 60 45</t>
  </si>
  <si>
    <t>75 60 90 90 75 30 30 0 -15 -15 0 -45 -75 -30 -75 90 75 75 -75 60 -75 90 45 45 45 45 45 45 90 -75 60 -75 75 75 90 -75 -30 -75 -45 0 -15 -15 0 30 30 75 90 90 60 75</t>
  </si>
  <si>
    <t>90 60 15 60 -75 -45 0 -30 -45 -30 -15 -30 15 15 60 30 0 30 30 60 75 60 15 15 15 15 15 15 60 75 60 30 30 0 30 60 15 15 -30 -15 -30 -45 -30 0 -45 -75 60 15 60 90</t>
  </si>
  <si>
    <t>30 75 45 45 90 90 45 45 60 15 30 45 60 60 30 30 75 90 90 -75 90 60 75 75 75 75 75 75 60 90 -75 90 90 75 30 30 60 60 45 30 15 60 45 45 90 90 45 45 75 30</t>
  </si>
  <si>
    <t>0 15 45 60 -75 -45 -60 -15 -45 -60 -75 -60 90 -75 -45 -45 -75 -60 -75 90 -60 -15 15 15 15 15 15 15 -15 -60 90 -75 -60 -75 -45 -45 -75 90 -60 -75 -60 -45 -15 -60 -45 -75 60 45 15 0</t>
  </si>
  <si>
    <t>45 30 75 90 75 -60 75 45 90 45 15 -15 -15 -60 -30 -15 -45 -30 0 45 75 -60 -45 -45 -45 -45 -45 -45 -60 75 45 0 -30 -45 -15 -30 -60 -15 -15 15 45 90 45 75 -60 75 90 75 30 45</t>
  </si>
  <si>
    <t>60 -75 60 30 45 60 -75 -30 0 15 45 0 30 45 15 15 -30 -75 -60 90 90 -60 90 -60 -60 -60 -60 90 -60 90 90 -60 -75 -30 15 15 45 30 0 45 15 0 -30 -75 60 45 30 60 -75 60</t>
  </si>
  <si>
    <t>60 -75 60 30 45 60 -75 -30 0 15 45 0 30 45 15 15 -30 -75 -60 90 90 90 -60 -60 -60 -60 -60 -60 90 90 90 -60 -75 -30 15 15 45 30 0 45 15 0 -30 -75 60 45 30 60 -75 60</t>
  </si>
  <si>
    <t>90 75 -75 75 90 -45 -15 30 15 15 15 15 0 15 45 90 -45 -60 -75 -75 -75 -75 75 45 75 75 45 75 -75 -75 -75 -75 -60 -45 90 45 15 0 15 15 15 15 30 -15 -45 90 75 -75 75 90</t>
  </si>
  <si>
    <t>90 75 -75 75 90 -45 -15 30 15 15 15 15 15 0 -45 -60 -75 -75 90 -75 -75 75 45 45 75 75 45 45 75 -75 -75 90 -75 -75 -60 -45 0 15 15 15 15 15 30 -15 -45 90 75 -75 75 90</t>
  </si>
  <si>
    <t>15 60 -75 75 -75 -60 -30 -45 -60 -15 -60 -15 -30 -45 -45 90 45 0 15 60 15 60 90 90 90 90 90 90 60 15 60 15 0 45 90 -45 -45 -30 -15 -60 -15 -60 -45 -30 -60 -75 75 -75 60 15</t>
  </si>
  <si>
    <t>-15 0 -15 0 -30 0 0 30 15 60 30 -15 15 -30 -30 -60 -15 -30 15 15 -15 -45 -60 -45 -45 -45 -45 -60 -45 -15 15 15 -30 -15 -60 -30 -30 15 -15 30 60 15 30 0 0 -30 0 -15 0 -15</t>
  </si>
  <si>
    <t>-15 0 -15 0 -30 0 0 30 15 60 30 -15 15 -30 -30 -60 -15 -30 15 15 -15 -60 -45 -45 -45 -45 -45 -45 -60 -15 15 15 -30 -15 -60 -30 -30 15 -15 30 60 15 30 0 0 -30 0 -15 0 -15</t>
  </si>
  <si>
    <t>90 45 45 30 60 75 30 15 -15 15 15 -15 -45 90 -75 -45 -15 30 45 60 45 15 30 30 30 30 30 30 15 45 60 45 30 -15 -45 -75 90 -45 -15 15 15 -15 15 30 75 60 30 45 45 90</t>
  </si>
  <si>
    <t>-75 90 -75 75 -60 -30 15 15 60 45 15 0 15 -30 -60 -45 -30 -60 -30 -15 -15 -15 15 -15 -15 -15 -15 15 -15 -15 -15 -30 -60 -30 -45 -60 -30 15 0 15 45 60 15 15 -30 -60 75 -75 90 -75</t>
  </si>
  <si>
    <t>-75 90 -75 75 -60 -30 15 15 60 45 15 0 15 -30 -60 -45 -30 -60 -30 15 -15 -15 -15 -15 -15 -15 -15 -15 -15 -15 15 -30 -60 -30 -45 -60 -30 15 0 15 45 60 15 15 -30 -60 75 -75 90 -75</t>
  </si>
  <si>
    <t>-30 0 30 75 60 60 -75 75 -60 -60 -30 -60 -60 -45 0 45 15 30 30 30 75 30 45 30 30 30 30 45 30 75 30 30 30 15 45 0 -45 -60 -60 -30 -60 -60 75 -75 60 60 75 30 0 -30</t>
  </si>
  <si>
    <t>-30 0 30 75 60 60 -75 75 -60 -60 -30 -60 -60 -45 0 45 15 30 30 30 75 45 30 30 30 30 30 30 45 75 30 30 30 15 45 0 -45 -60 -60 -30 -60 -60 75 -75 60 60 75 30 0 -30</t>
  </si>
  <si>
    <t>-30 15 30 60 90 45 60 45 0 15 0 -45 -60 -45 -45 -45 -45 90 -45 0 15 60 15 0 -15 -15 0 15 60 15 0 -45 90 -45 -45 -45 -45 -60 -45 0 15 0 45 60 45 90 60 30 15 -30</t>
  </si>
  <si>
    <t>-30 15 30 60 90 45 60 45 0 15 0 -45 -60 -45 -45 -45 -45 -45 90 60 15 15 0 0 -15 -15 0 0 15 15 60 90 -45 -45 -45 -45 -45 -60 -45 0 15 0 45 60 45 90 60 30 15 -30</t>
  </si>
  <si>
    <t>45 30 45 75 75 -60 -45 -45 90 75 75 30 -15 -60 -75 -60 -30 -75 -75 -75 -45 90 -45 90 90 90 90 -45 90 -45 -75 -75 -75 -30 -60 -75 -60 -15 30 75 75 90 -45 -45 -60 75 75 45 30 45</t>
  </si>
  <si>
    <t>45 30 45 75 75 -60 -45 -45 90 75 75 30 -15 -60 -75 -60 -30 -75 -75 -75 -45 -45 90 90 90 90 90 90 -45 -45 -75 -75 -75 -30 -60 -75 -60 -15 30 75 75 90 -45 -45 -60 75 75 45 30 45</t>
  </si>
  <si>
    <t>-15 -15 -15 30 30 30 30 15 30 45 15 0 -45 90 -60 -30 -45 0 15 0 -15 -60 -60 90 -60 -60 90 -60 -60 -15 0 15 0 -45 -30 -60 90 -45 0 15 45 30 15 30 30 30 30 -15 -15 -15</t>
  </si>
  <si>
    <t>-15 -15 -15 30 30 30 30 30 15 45 15 0 -45 90 -60 -30 -45 0 15 0 -15 -60 -60 90 -60 -60 90 -60 -60 -15 0 15 0 -45 -30 -60 90 -45 0 15 45 15 30 30 30 30 30 -15 -15 -15</t>
  </si>
  <si>
    <t>75 30 45 60 15 45 30 60 -75 -75 -75 90 -45 -45 -60 -15 30 60 15 45 15 0 0 0 0 0 0 0 0 15 45 15 60 30 -15 -60 -45 -45 90 -75 -75 -75 60 30 45 15 60 45 30 75</t>
  </si>
  <si>
    <t>45 15 0 15 30 60 15 45 60 60 -75 75 45 45 45 60 75 75 75 45 15 60 75 75 75 75 75 75 60 15 45 75 75 75 60 45 45 45 75 -75 60 60 45 15 60 30 15 0 15 45</t>
  </si>
  <si>
    <t>-30 -45 90 -45 90 -75 60 60 -75 -45 -30 -30 0 -45 0 -45 90 -45 0 15 60 45 45 45 45 45 45 45 45 60 15 0 -45 90 -45 0 -45 0 -30 -30 -45 -75 60 60 -75 90 -45 90 -45 -30</t>
  </si>
  <si>
    <t>-15 -15 0 -45 90 -75 75 45 90 90 90 60 60 15 -30 0 45 15 -30 -75 -30 -75 90 90 90 90 90 90 -75 -30 -75 -30 15 45 0 -30 15 60 60 90 90 90 45 75 -75 90 -45 0 -15 -15</t>
  </si>
  <si>
    <t>60 -75 -60 -75 90 -75 -30 -75 90 45 75 90 60 -75 75 30 60 75 45 75 60 45 60 60 60 60 60 60 45 60 75 45 75 60 30 75 -75 60 90 75 45 90 -75 -30 -75 90 -75 -60 -75 60</t>
  </si>
  <si>
    <t>0 15 30 30 0 -30 -45 -45 -75 75 -75 -30 -15 -15 30 75 90 -75 75 -75 90 60 60 60 60 60 60 60 60 90 -75 75 -75 90 75 30 -15 -15 -30 -75 75 -75 -45 -45 -30 0 30 30 15 0</t>
  </si>
  <si>
    <t>45 30 60 30 30 30 30 0 30 -15 -30 0 -30 -75 60 -75 -75 -30 -75 -45 -75 90 45 90 60 60 90 45 90 -75 -45 -75 -30 -75 -75 60 -75 -30 0 -30 -15 30 0 30 30 30 30 60 30 45</t>
  </si>
  <si>
    <t>45 30 60 30 30 30 30 30 0 -30 -15 0 -30 -75 60 -75 -75 -30 -75 -45 -75 90 45 90 60 60 90 45 90 -75 -45 -75 -30 -75 -75 60 -75 -30 0 -15 -30 0 30 30 30 30 30 60 30 45</t>
  </si>
  <si>
    <t>0 -30 -75 75 75 45 60 60 30 15 -15 -45 -60 -45 0 -45 0 -15 -60 75 30 30 0 30 30 30 30 0 30 30 75 -60 -15 0 -45 0 -45 -60 -45 -15 15 30 60 60 45 75 75 -75 -30 0</t>
  </si>
  <si>
    <t>0 -30 -75 75 75 45 60 60 30 15 -15 -45 -60 -45 0 -45 0 -15 -60 75 30 0 30 30 30 30 30 30 0 30 75 -60 -15 0 -45 0 -45 -60 -45 -15 15 30 60 60 45 75 75 -75 -30 0</t>
  </si>
  <si>
    <t>0 45 90 45 90 45 0 0 0 45 45 90 90 45 90 45 45 0 0 -45 90 90 90 -45 -45 90 45 45 0 -45 90 -45 -45 90 90 -45 90 90 -45 0 -45 -45 90 45 90 -45 0 -45 0 0 45 45 90 90 45 90 90 -45 0 0 0 -45 -45 0 -45 0 45 90 90 90 90 -45 90 -45 0 0 -45 90 -45 90 90 90 90 45 0 -45 0 -45 -45 0 0 0 -45 90 90 45 90 90 45 45 0 0 -45 0 -45 90 45 90 -45 -45 0 -45 90 90 -45 90 90 -45 -45 90 -45 0 45 45 90 -45 -45 90 90 90 -45 0 0 45 45 90 45 90 90 45 45 0 0 0 45 90 45 90 45 0</t>
  </si>
  <si>
    <t>0 45 90 45 90 45 0 0 0 45 45 90 90 45 90 45 45 0 0 -45 90 90 90 -45 -45 90 45 45 0 -45 90 -45 -45 90 90 -45 90 90 -45 0 -45 -45 90 45 90 -45 0 -45 0 0 45 45 90 90 45 90 90 -45 0 0 0 -45 -45 0 -45 0 45 90 90 90 90 90 -45 -45 0 0 -45 -45 90 90 90 90 90 45 0 -45 0 -45 -45 0 0 0 -45 90 90 45 90 90 45 45 0 0 -45 0 -45 90 45 90 -45 -45 0 -45 90 90 -45 90 90 -45 -45 90 -45 0 45 45 90 -45 -45 90 90 90 -45 0 0 45 45 90 45 90 90 45 45 0 0 0 45 90 45 90 45 0</t>
  </si>
  <si>
    <t>90 90 -45 90 90 45 45 0 45 90 -45 -45 0 45 0 45 45 45 45 0 45 45 90 -45 90 45 45 0 -45 -45 90 90 45 45 90 45 45 45 0 45 0 -45 -45 0 45 0 -45 90 45 45 90 45 45 45 0 45 45 90 45 45 90 -45 0 0 45 45 0 -45 0 45 0 45 0 0 -45 -45 0 0 45 0 45 0 -45 0 45 45 0 0 -45 90 45 45 90 45 45 0 45 45 45 90 45 45 90 -45 0 45 0 -45 -45 0 45 0 45 45 45 90 45 45 90 90 -45 -45 0 45 45 90 -45 90 45 45 0 45 45 45 45 0 45 0 -45 -45 90 45 0 45 45 90 90 -45 90 90</t>
  </si>
  <si>
    <t>90 90 -45 90 90 45 45 0 45 90 -45 -45 0 45 0 45 45 45 45 45 45 0 -45 90 90 45 45 0 -45 -45 90 90 45 45 90 45 45 45 0 45 0 -45 -45 0 45 0 -45 90 45 45 90 45 45 45 0 45 45 90 45 45 90 -45 0 0 45 45 0 -45 0 45 0 45 0 0 -45 -45 0 0 45 0 45 0 -45 0 45 45 0 0 -45 90 45 45 90 45 45 0 45 45 45 90 45 45 90 -45 0 45 0 -45 -45 0 45 0 45 45 45 90 45 45 90 90 -45 -45 0 45 45 90 90 -45 0 45 45 45 45 45 45 0 45 0 -45 -45 90 45 0 45 45 90 90 -45 90 90</t>
  </si>
  <si>
    <t>0 45 0 45 0 45 0 45 45 0 45 90 45 90 90 -45 0 45 45 45 0 45 0 0 45 0 -45 90 45 45 0 -45 -45 0 45 90 90 -45 -45 -45 90 45 45 45 45 90 45 45 90 45 0 45 0 45 45 45 45 0 -45 0 0 0 0 45 90 45 90 -45 -45 90 90 90 -45 0 0 0 0 -45 90 90 90 -45 -45 90 45 90 45 0 0 0 0 -45 0 45 45 45 45 0 45 0 45 90 45 45 90 45 45 45 45 90 -45 -45 -45 90 90 45 0 -45 -45 0 45 45 90 -45 0 45 0 0 45 0 45 45 45 0 -45 90 90 45 90 45 0 45 45 0 45 0 45 0 45 0</t>
  </si>
  <si>
    <t>0 45 0 45 0 45 0 45 45 0 45 90 45 90 90 -45 0 45 45 45 0 45 0 0 45 0 -45 90 45 45 0 -45 -45 0 45 90 90 -45 -45 -45 90 45 45 45 45 45 90 45 90 45 0 45 0 45 45 45 45 0 -45 0 0 0 0 45 90 45 90 -45 -45 90 90 90 -45 0 0 0 0 -45 90 90 90 -45 -45 90 45 90 45 0 0 0 0 -45 0 45 45 45 45 0 45 0 45 90 45 90 45 45 45 45 45 90 -45 -45 -45 90 90 45 0 -45 -45 0 45 45 90 -45 0 45 0 0 45 0 45 45 45 0 -45 90 90 45 90 45 0 45 45 0 45 0 45 0 45 0</t>
  </si>
  <si>
    <t>-45 90 -45 -45 90 45 0 0 0 0 45 45 0 -45 0 0 0 45 45 45 0 0 45 90 90 90 45 90 45 0 45 90 45 90 45 90 90 45 0 -45 -45 0 0 45 90 90 -45 0 0 0 45 0 0 0 0 45 0 45 90 -45 -45 0 0 0 -45 90 -45 90 90 -45 0 45 45 90 90 90 90 45 45 0 -45 90 90 -45 90 -45 0 0 0 -45 -45 90 45 0 45 0 0 0 0 45 0 0 0 -45 90 90 45 0 0 -45 -45 0 45 90 90 45 90 45 90 45 0 45 90 45 90 90 90 45 0 0 45 45 45 0 0 0 -45 0 45 45 0 0 0 0 45 90 -45 -45 90 -45</t>
  </si>
  <si>
    <t>-45 90 -45 -45 90 45 0 0 0 0 45 45 0 -45 0 0 0 45 45 45 0 0 45 90 90 90 45 90 45 0 45 90 45 90 45 90 90 45 0 -45 -45 0 0 45 90 90 -45 0 0 0 45 0 0 0 0 0 45 45 90 -45 -45 0 0 0 -45 90 -45 90 90 -45 0 45 45 90 90 90 90 45 45 0 -45 90 90 -45 90 -45 0 0 0 -45 -45 90 45 45 0 0 0 0 0 45 0 0 0 -45 90 90 45 0 0 -45 -45 0 45 90 90 45 90 45 90 45 0 45 90 45 90 90 90 45 0 0 45 45 45 0 0 0 -45 0 45 45 0 0 0 0 45 90 -45 -45 90 -45</t>
  </si>
  <si>
    <t>0 45 45 0 0 -45 -45 90 -45 0 -45 90 45 90 45 90 -45 0 0 0 -45 90 45 45 90 90 -45 0 0 -45 0 -45 -45 0 -45 90 -45 90 90 45 0 -45 0 45 90 -45 -45 0 0 45 45 90 45 90 45 90 90 45 90 45 90 -45 0 0 0 0 45 45 0 0 45 90 90 90 90 90 90 90 90 45 0 0 45 45 0 0 0 0 -45 90 45 90 45 90 90 45 90 45 90 45 45 0 0 -45 -45 90 45 0 -45 0 45 90 90 -45 90 -45 0 -45 -45 0 -45 0 0 -45 90 90 45 45 90 -45 0 0 0 -45 90 45 90 45 90 -45 0 -45 90 -45 -45 0 0 45 45 0</t>
  </si>
  <si>
    <t>0 0 0 0 -45 0 -45 0 -45 90 -45 0 45 90 90 90 45 0 -45 90 45 0 45 45 90 -45 90 90 90 45 90 90 45 0 0 -45 0 45 90 45 90 45 90 45 90 -45 0 45 45 45 90 45 45 0 -45 -45 90 -45 90 -45 0 -45 0 0 45 90 45 0 45 90 90 90 45 90 90 90 90 45 90 90 90 45 0 45 90 45 0 0 -45 0 -45 90 -45 90 -45 -45 0 45 45 90 45 45 45 0 -45 90 45 90 45 90 45 90 45 0 -45 0 0 45 90 90 45 90 90 90 -45 90 45 45 0 45 90 -45 0 45 90 90 90 45 0 -45 90 -45 0 -45 0 -45 0 0 0 0</t>
  </si>
  <si>
    <t>0 0 0 0 0 -45 -45 0 -45 90 -45 0 45 90 90 90 45 0 -45 90 45 0 45 45 90 -45 90 90 90 45 90 90 45 0 0 -45 0 45 90 45 90 45 90 45 90 -45 0 45 45 45 90 45 45 0 -45 -45 90 -45 90 -45 0 -45 0 0 45 90 45 0 45 45 90 90 90 90 90 90 90 90 90 90 45 45 0 45 90 45 0 0 -45 0 -45 90 -45 90 -45 -45 0 45 45 90 45 45 45 0 -45 90 45 90 45 90 45 90 45 0 -45 0 0 45 90 90 45 90 90 90 -45 90 45 45 0 45 90 -45 0 45 90 90 90 45 0 -45 90 -45 0 -45 -45 0 0 0 0 0</t>
  </si>
  <si>
    <t>90 -45 -45 90 90 -45 90 45 0 45 45 45 45 0 45 45 0 45 90 90 90 90 -45 90 -45 90 90 -45 0 0 0 0 -45 0 0 0 0 0 -45 90 -45 90 -45 90 45 45 45 0 45 0 -45 0 45 0 45 0 -45 -45 -45 90 45 0 -45 0 0 -45 -45 0 -45 90 45 45 90 90 90 90 90 90 45 45 90 -45 0 -45 -45 0 0 -45 0 45 90 -45 -45 -45 0 45 0 45 0 -45 0 45 0 45 45 45 90 -45 90 -45 90 -45 0 0 0 0 0 -45 0 0 0 0 -45 90 90 -45 90 -45 90 90 90 90 45 0 45 45 0 45 45 45 45 0 45 90 -45 90 90 -45 -45 90</t>
  </si>
  <si>
    <t>90 -45 90 -45 -45 0 0 45 0 -45 90 45 90 45 45 45 90 -45 90 90 90 45 45 45 90 90 90 -45 -45 90 45 90 -45 0 0 -45 -45 0 45 0 45 45 45 45 0 45 45 45 45 90 -45 90 -45 90 45 45 90 90 45 45 45 90 -45 0 0 45 0 0 45 90 90 90 45 90 90 90 90 45 90 90 90 45 0 0 45 0 0 -45 90 45 45 45 90 90 45 45 90 -45 90 -45 90 45 45 45 45 0 45 45 45 45 0 45 0 -45 -45 0 0 -45 90 45 90 -45 -45 90 90 90 45 45 45 90 90 90 -45 90 45 45 45 90 45 90 -45 0 45 0 0 -45 -45 90 -45 90</t>
  </si>
  <si>
    <t>90 -45 90 -45 -45 0 0 45 0 -45 90 45 90 45 45 45 90 -45 90 90 90 45 45 45 90 90 90 -45 -45 90 45 90 -45 0 0 -45 -45 0 45 0 45 45 45 45 45 45 0 45 45 90 -45 90 -45 90 45 45 90 90 45 45 45 90 -45 0 0 45 0 0 45 90 45 90 90 90 90 90 90 90 90 45 90 45 0 0 45 0 0 -45 90 45 45 45 90 90 45 45 90 -45 90 -45 90 45 45 0 45 45 45 45 45 45 0 45 0 -45 -45 0 0 -45 90 45 90 -45 -45 90 90 90 45 45 45 90 90 90 -45 90 45 45 45 90 45 90 -45 0 45 0 0 -45 -45 90 -45 90</t>
  </si>
  <si>
    <t>45 45 45 45 90 -45 -45 0 0 45 90 45 45 90 45 0 -45 90 -45 90 -45 90 90 -45 -45 0 45 0 0 45 90 90 -45 -45 0 45 0 -45 90 45 45 45 45 90 45 90 90 45 90 45 45 45 0 45 90 -45 0 45 0 -45 90 45 45 90 -45 0 0 -45 -45 -45 0 45 0 0 45 45 0 0 45 0 -45 -45 -45 0 0 -45 90 45 45 90 -45 0 45 0 -45 90 45 0 45 45 45 90 45 90 90 45 90 45 45 45 45 90 -45 0 45 0 -45 -45 90 90 45 0 0 45 0 -45 -45 90 90 -45 90 -45 90 -45 0 45 90 45 45 90 45 0 0 -45 -45 90 45 45 45 45</t>
  </si>
  <si>
    <t>45 45 45 45 90 -45 -45 0 0 45 90 45 45 90 45 0 -45 90 -45 90 -45 90 90 -45 -45 0 45 0 0 45 90 90 -45 -45 0 45 0 -45 90 45 45 45 45 45 90 90 90 45 90 45 45 45 0 45 90 -45 0 45 0 -45 90 45 45 90 -45 0 0 -45 -45 -45 0 45 0 0 45 45 0 0 45 0 -45 -45 -45 0 0 -45 90 45 45 90 -45 0 45 0 -45 90 45 0 45 45 45 90 45 90 90 90 45 45 45 45 45 90 -45 0 45 0 -45 -45 90 90 45 0 0 45 0 -45 -45 90 90 -45 90 -45 90 -45 0 45 90 45 45 90 45 0 0 -45 -45 90 45 45 45 45</t>
  </si>
  <si>
    <t>0 45 45 45 45 90 90 -45 0 0 45 90 -45 90 45 90 -45 90 45 0 45 90 90 45 0 -45 90 90 -45 0 45 45 0 0 45 45 45 0 0 -45 0 -45 90 90 45 0 -45 0 -45 -45 -45 -45 90 90 90 90 45 90 90 90 -45 0 -45 90 90 90 90 45 0 0 0 -45 -45 0 0 0 0 -45 -45 0 0 0 45 90 90 90 90 -45 0 -45 90 90 90 45 90 90 90 90 -45 -45 -45 -45 0 -45 0 45 90 90 -45 0 -45 0 0 45 45 45 0 0 45 45 0 -45 90 90 -45 0 45 90 90 45 0 45 90 -45 90 45 90 -45 90 45 0 0 -45 90 90 45 45 45 45 0</t>
  </si>
  <si>
    <t>0 45 45 45 45 90 90 -45 0 0 45 90 -45 90 45 90 -45 90 45 0 45 90 90 45 0 -45 90 90 -45 0 45 45 0 0 45 45 45 0 0 -45 0 -45 90 90 45 0 -45 0 -45 -45 -45 -45 90 90 90 90 90 90 90 45 0 -45 90 90 -45 90 90 45 0 0 0 -45 -45 0 0 0 0 -45 -45 0 0 0 45 90 90 -45 90 90 -45 0 45 90 90 90 90 90 90 90 -45 -45 -45 -45 0 -45 0 45 90 90 -45 0 -45 0 0 45 45 45 0 0 45 45 0 -45 90 90 -45 0 45 90 90 45 0 45 90 -45 90 45 90 -45 90 45 0 0 -45 90 90 45 45 45 45 0</t>
  </si>
  <si>
    <t>90 90 -45 90 90 90 -45 90 45 45 90 45 0 -45 0 0 -45 0 45 0 -45 0 45 45 0 -45 -45 90 90 -45 90 90 -45 -45 90 -45 0 -45 90 -45 0 0 -45 -45 -45 -45 0 -45 90 45 45 0 0 -45 -45 90 45 45 45 90 45 0 0 0 0 45 45 45 0 0 0 0 45 0 0 0 0 45 0 0 0 0 45 45 45 0 0 0 0 45 90 45 45 45 90 -45 -45 0 0 45 45 90 -45 0 -45 -45 -45 -45 0 0 -45 90 -45 0 -45 90 -45 -45 90 90 -45 90 90 -45 -45 0 45 45 0 -45 0 45 0 -45 0 0 -45 0 45 90 45 45 90 -45 90 90 90 -45 90 90</t>
  </si>
  <si>
    <t>90 90 -45 90 90 90 -45 90 45 45 90 45 0 -45 0 0 -45 0 45 0 -45 0 45 45 0 -45 -45 90 90 -45 90 90 -45 -45 90 -45 0 -45 90 -45 0 0 -45 -45 -45 -45 0 -45 90 45 45 0 0 -45 -45 90 45 45 45 90 45 0 0 0 0 45 45 45 0 0 0 0 0 45 0 0 45 0 0 0 0 0 45 45 45 0 0 0 0 45 90 45 45 45 90 -45 -45 0 0 45 45 90 -45 0 -45 -45 -45 -45 0 0 -45 90 -45 0 -45 90 -45 -45 90 90 -45 90 90 -45 -45 0 45 45 0 -45 0 45 0 -45 0 0 -45 0 45 90 45 45 90 -45 90 90 90 -45 90 90</t>
  </si>
  <si>
    <t>90 90 90 90 45 90 90 -45 -45 -45 -45 90 90 -45 0 -45 0 45 0 -45 0 45 45 0 -45 -45 0 0 45 0 45 0 45 90 45 0 -45 -45 90 45 0 0 -45 90 90 90 45 45 90 45 90 90 45 45 90 90 -45 -45 0 0 0 45 45 45 90 -45 0 45 45 90 45 45 90 45 90 90 45 90 45 45 90 45 45 0 -45 90 45 45 45 0 0 0 -45 -45 90 90 45 45 90 90 45 90 45 45 90 90 90 -45 0 0 45 90 -45 -45 0 45 90 45 0 45 0 45 0 0 -45 -45 0 45 45 0 -45 0 45 0 -45 0 -45 90 90 -45 -45 -45 -45 90 90 45 90 90 90 90</t>
  </si>
  <si>
    <t>90 90 90 90 90 45 90 -45 -45 -45 -45 90 90 -45 0 -45 0 45 0 -45 0 45 45 0 -45 -45 0 0 45 0 45 0 45 90 45 0 -45 -45 90 45 0 0 -45 90 90 90 45 45 90 45 90 90 45 45 90 90 -45 -45 0 0 0 45 45 45 90 -45 0 45 45 90 45 45 90 45 90 90 45 90 45 45 90 45 45 0 -45 90 45 45 45 0 0 0 -45 -45 90 90 45 45 90 90 45 90 45 45 90 90 90 -45 0 0 45 90 -45 -45 0 45 90 45 0 45 0 45 0 0 -45 -45 0 45 45 0 -45 0 45 0 -45 0 -45 90 90 -45 -45 -45 -45 90 45 90 90 90 90 90</t>
  </si>
  <si>
    <t>45 0 45 90 -45 -45 90 90 -45 0 0 45 0 0 45 0 0 0 45 45 0 -45 -45 90 45 45 45 45 0 45 45 45 45 0 45 45 45 90 -45 -45 0 45 90 90 90 45 45 90 90 -45 90 90 90 90 -45 90 45 0 45 45 90 -45 90 45 0 0 0 45 0 -45 90 45 90 -45 -45 -45 -45 90 45 90 -45 0 45 0 0 0 45 90 -45 90 45 45 0 45 90 -45 90 90 90 90 -45 90 90 45 45 90 90 90 45 0 -45 -45 90 45 45 45 0 45 45 45 45 0 45 45 45 45 90 -45 -45 0 45 45 0 0 0 45 0 0 45 0 0 -45 90 90 -45 -45 90 45 0 45</t>
  </si>
  <si>
    <t>45 0 45 90 -45 -45 90 90 -45 0 0 45 0 0 45 0 0 0 45 45 0 -45 -45 90 45 45 45 45 45 45 45 45 45 0 -45 0 45 45 90 -45 0 45 90 90 90 45 45 90 90 -45 90 90 90 90 -45 90 45 0 45 45 90 -45 90 45 0 0 0 45 0 -45 90 45 90 -45 -45 -45 -45 90 45 90 -45 0 45 0 0 0 45 90 -45 90 45 45 0 45 90 -45 90 90 90 90 -45 90 90 45 45 90 90 90 45 0 -45 90 45 45 0 -45 0 45 45 45 45 45 45 45 45 45 90 -45 -45 0 45 45 0 0 0 45 0 0 45 0 0 -45 90 90 -45 -45 90 45 0 45</t>
  </si>
  <si>
    <t>45 0 45 45 90 45 90 90 90 90 45 90 90 45 45 0 0 0 45 90 45 0 0 0 45 45 0 45 90 90 -45 -45 90 -45 0 0 45 45 90 90 90 45 0 -45 0 45 0 45 45 90 45 90 -45 90 90 45 90 45 90 90 90 90 -45 90 90 90 90 45 90 45 0 45 45 90 90 90 90 45 45 0 45 90 45 90 90 90 90 -45 90 90 90 90 45 90 45 90 90 -45 90 45 90 45 45 0 45 0 -45 0 45 90 90 90 45 45 0 0 -45 90 -45 -45 90 90 45 0 45 45 0 0 0 45 90 45 0 0 0 45 45 90 90 45 90 90 90 90 45 90 45 45 0 45</t>
  </si>
  <si>
    <t>45 0 45 45 90 45 90 90 90 90 90 90 45 45 45 0 0 0 45 90 45 0 0 0 45 45 0 45 90 90 -45 -45 90 -45 0 0 45 45 90 90 90 45 0 -45 0 45 0 45 45 90 45 90 -45 90 90 45 90 45 90 90 90 90 90 90 90 -45 90 90 45 45 0 45 45 90 90 90 90 45 45 0 45 45 90 90 -45 90 90 90 90 90 90 90 45 90 45 90 90 -45 90 45 90 45 45 0 45 0 -45 0 45 90 90 90 45 45 0 0 -45 90 -45 -45 90 90 45 0 45 45 0 0 0 45 90 45 0 0 0 45 45 45 90 90 90 90 90 90 45 90 45 45 0 45</t>
  </si>
  <si>
    <t>45 45 90 -45 90 -45 0 0 45 90 -45 90 90 45 90 -45 -45 90 90 -45 -45 -45 0 45 45 90 90 90 90 -45 90 45 0 0 45 90 -45 -45 90 90 45 90 90 90 -45 -45 0 45 0 0 -45 -45 0 0 -45 -45 0 45 90 90 -45 0 -45 -45 -45 -45 0 -45 0 45 90 -45 90 90 45 45 90 90 -45 90 45 0 -45 0 -45 -45 -45 -45 0 -45 90 90 45 0 -45 -45 0 0 -45 -45 0 0 45 0 -45 -45 90 90 90 45 90 90 -45 -45 90 45 0 0 45 90 -45 90 90 90 90 45 45 0 -45 -45 -45 90 90 -45 -45 90 45 90 90 -45 90 45 0 0 -45 90 -45 90 45 45</t>
  </si>
  <si>
    <t>45 45 90 -45 90 -45 0 0 45 90 -45 90 90 45 90 -45 -45 90 90 -45 -45 -45 0 45 45 90 90 90 90 90 -45 0 0 45 45 90 -45 -45 90 90 45 90 90 90 -45 -45 0 45 0 0 -45 -45 0 0 -45 -45 0 45 90 90 -45 0 -45 -45 -45 -45 0 -45 0 45 90 -45 90 90 45 45 90 90 -45 90 45 0 -45 0 -45 -45 -45 -45 0 -45 90 90 45 0 -45 -45 0 0 -45 -45 0 0 45 0 -45 -45 90 90 90 45 90 90 -45 -45 90 45 45 0 0 -45 90 90 90 90 90 45 45 0 -45 -45 -45 90 90 -45 -45 90 45 90 90 -45 90 45 0 0 -45 90 -45 90 45 45</t>
  </si>
  <si>
    <t>0 0 -45 90 -45 0 -45 -45 90 -45 -45 90 -45 0 -45 0 45 45 90 -45 0 45 90 45 0 45 45 90 -45 0 0 0 0 -45 90 90 -45 90 90 90 90 -45 90 90 90 -45 0 -45 -45 90 -45 90 45 0 -45 -45 0 45 45 45 45 0 45 0 45 0 0 -45 0 0 0 0 45 45 90 90 45 45 0 0 0 0 -45 0 0 45 0 45 0 45 45 45 45 0 -45 -45 0 45 90 -45 90 -45 -45 0 -45 90 90 90 -45 90 90 90 90 -45 90 90 -45 0 0 0 0 -45 90 45 45 0 45 90 45 0 -45 90 45 45 0 -45 0 -45 90 -45 -45 90 -45 -45 0 -45 90 -45 0 0</t>
  </si>
  <si>
    <t>0 0 -45 90 -45 0 -45 -45 90 -45 -45 90 -45 0 -45 0 45 45 90 -45 0 45 90 45 0 45 45 90 -45 0 0 0 0 -45 90 90 -45 90 90 90 90 90 -45 90 90 -45 0 -45 -45 90 -45 90 45 0 -45 -45 0 45 45 45 45 45 0 0 45 0 0 -45 0 0 0 0 45 45 90 90 45 45 0 0 0 0 -45 0 0 45 0 0 45 45 45 45 45 0 -45 -45 0 45 90 -45 90 -45 -45 0 -45 90 90 -45 90 90 90 90 90 -45 90 90 -45 0 0 0 0 -45 90 45 45 0 45 90 45 0 -45 90 45 45 0 -45 0 -45 90 -45 -45 90 -45 -45 0 -45 90 -45 0 0</t>
  </si>
  <si>
    <t>45 0 0 -45 -45 0 -45 90 -45 0 45 0 0 -45 90 -45 -45 -45 0 -45 90 45 0 45 45 0 -45 90 45 90 -45 0 -45 90 -45 0 -45 90 -45 0 -45 0 -45 90 90 90 90 45 90 45 45 0 0 45 45 45 45 90 45 45 90 -45 90 45 0 0 -45 90 45 45 45 0 0 45 90 90 45 0 0 45 45 45 90 -45 0 0 45 90 -45 90 45 45 90 45 45 45 45 0 0 45 45 90 45 90 90 90 90 -45 0 -45 0 -45 90 -45 0 -45 90 -45 0 -45 90 45 90 -45 0 45 45 0 45 90 -45 0 -45 -45 -45 90 -45 0 0 45 0 -45 90 -45 0 -45 -45 0 0 45</t>
  </si>
  <si>
    <t>45 0 0 -45 -45 0 -45 90 -45 0 45 0 0 -45 90 -45 -45 -45 0 -45 90 45 0 45 45 0 -45 90 45 90 -45 0 -45 90 -45 0 -45 90 -45 0 -45 0 -45 90 90 90 90 90 45 45 45 0 0 45 45 45 45 45 45 90 -45 90 90 45 0 0 -45 90 45 45 45 0 0 45 90 90 45 0 0 45 45 45 90 -45 0 0 45 90 90 -45 90 45 45 45 45 45 45 0 0 45 45 45 90 90 90 90 90 -45 0 -45 0 -45 90 -45 0 -45 90 -45 0 -45 90 45 90 -45 0 45 45 0 45 90 -45 0 -45 -45 -45 90 -45 0 0 45 0 -45 90 -45 0 -45 -45 0 0 45</t>
  </si>
  <si>
    <t>90 45 90 -45 -45 0 0 0 0 -45 -45 -45 0 0 -45 0 0 0 45 90 45 45 45 90 90 -45 -45 0 -45 -45 90 -45 0 45 90 90 90 45 90 45 0 45 0 45 45 45 90 -45 0 -45 -45 -45 -45 90 90 45 45 90 -45 -45 90 45 0 -45 90 45 45 90 -45 -45 90 -45 0 0 0 0 0 0 -45 90 -45 -45 90 45 45 90 -45 0 45 90 -45 -45 90 45 45 90 90 -45 -45 -45 -45 0 -45 90 45 45 45 0 45 0 45 90 45 90 90 90 45 0 -45 90 -45 -45 0 -45 -45 90 90 45 45 45 90 45 0 0 0 -45 0 0 -45 -45 -45 0 0 0 0 -45 -45 90 45 90</t>
  </si>
  <si>
    <t>45 45 0 45 45 45 45 0 45 0 -45 -45 0 45 45 0 -45 90 90 45 45 45 45 0 45 45 0 -45 -45 -45 0 -45 -45 90 45 45 0 45 45 0 45 0 -45 90 -45 90 90 45 0 -45 0 0 45 45 0 0 -45 90 -45 -45 0 -45 90 45 45 90 45 90 -45 -45 -45 -45 90 -45 -45 -45 -45 90 -45 -45 -45 -45 90 45 90 45 45 90 -45 0 -45 -45 90 -45 0 0 45 45 0 0 -45 0 45 90 90 -45 90 -45 0 45 0 45 45 0 45 45 90 -45 -45 0 -45 -45 -45 0 45 45 0 45 45 45 45 90 90 -45 0 45 45 0 -45 -45 0 45 0 45 45 45 45 0 45 45</t>
  </si>
  <si>
    <t>45 45 0 45 45 45 45 0 45 0 -45 -45 0 45 45 0 -45 90 90 45 45 45 45 45 45 0 0 -45 -45 -45 0 -45 -45 90 45 45 0 45 45 0 45 0 -45 90 -45 90 90 45 0 -45 0 0 45 45 0 0 -45 90 -45 -45 0 -45 90 45 45 90 45 90 -45 -45 -45 -45 90 -45 -45 -45 -45 90 -45 -45 -45 -45 90 45 90 45 45 90 -45 0 -45 -45 90 -45 0 0 45 45 0 0 -45 0 45 90 90 -45 90 -45 0 45 0 45 45 0 45 45 90 -45 -45 0 -45 -45 -45 0 0 45 45 45 45 45 45 90 90 -45 0 45 45 0 -45 -45 0 45 0 45 45 45 45 0 45 45</t>
  </si>
  <si>
    <t>-45 -45 90 -45 0 45 45 45 45 0 45 0 0 0 0 45 0 -45 90 -45 0 45 0 -45 -45 0 45 90 90 90 45 90 45 45 0 45 45 45 0 0 45 0 0 -45 0 45 45 90 45 45 0 -45 90 -45 0 45 45 0 0 -45 0 0 0 -45 90 90 45 45 45 90 45 90 45 0 -45 -45 0 45 90 45 90 45 45 45 90 90 -45 0 0 0 -45 0 0 45 45 0 -45 90 -45 0 45 45 90 45 45 0 -45 0 0 45 0 0 45 45 45 0 45 45 90 45 90 90 90 45 0 -45 -45 0 45 0 -45 90 -45 0 45 0 0 0 0 45 0 45 45 45 45 0 -45 90 -45 -45</t>
  </si>
  <si>
    <t>-45 -45 90 -45 0 45 45 45 45 45 0 0 0 0 0 0 45 90 -45 -45 0 45 0 -45 -45 0 45 90 90 90 45 90 45 45 0 45 45 45 0 0 45 0 0 -45 0 45 45 90 45 45 0 -45 90 -45 0 45 45 0 0 -45 0 0 0 -45 90 90 45 45 45 90 45 90 45 0 -45 -45 0 45 90 45 90 45 45 45 90 90 -45 0 0 0 -45 0 0 45 45 0 -45 90 -45 0 45 45 90 45 45 0 -45 0 0 45 0 0 45 45 45 0 45 45 90 45 90 90 90 45 0 -45 -45 0 45 0 -45 -45 90 45 0 0 0 0 0 0 45 45 45 45 45 0 -45 90 -45 -45</t>
  </si>
  <si>
    <t>90 45 45 0 0 -45 -45 -45 90 -45 0 -45 90 45 45 45 45 0 45 0 -45 90 45 0 -45 -45 0 0 0 45 90 -45 -45 90 -45 0 0 -45 -45 0 0 45 90 90 45 0 45 0 -45 90 45 45 45 45 90 45 90 45 0 -45 0 -45 0 0 0 0 45 0 45 90 45 45 45 0 45 45 0 45 45 45 90 45 0 45 0 0 0 0 -45 0 -45 0 45 90 45 90 45 45 45 45 90 -45 0 45 0 45 90 90 45 0 0 -45 -45 0 0 -45 90 -45 -45 90 45 0 0 0 -45 -45 0 45 90 -45 0 45 0 45 45 45 45 90 -45 0 -45 90 -45 -45 -45 0 0 45 45 90</t>
  </si>
  <si>
    <t>90 45 45 0 0 -45 -45 -45 90 -45 0 -45 90 45 45 45 45 0 45 0 -45 90 45 0 -45 -45 0 0 0 45 90 -45 -45 90 -45 0 0 -45 -45 0 0 45 90 90 45 0 45 0 -45 90 45 45 45 45 45 90 90 45 0 -45 0 -45 0 0 0 0 0 45 90 45 45 45 45 0 45 45 0 45 45 45 45 90 45 0 0 0 0 0 -45 0 -45 0 45 90 90 45 45 45 45 45 90 -45 0 45 0 45 90 90 45 0 0 -45 -45 0 0 -45 90 -45 -45 90 45 0 0 0 -45 -45 0 45 90 -45 0 45 0 45 45 45 45 90 -45 0 -45 90 -45 -45 -45 0 0 45 45 90</t>
  </si>
  <si>
    <t>45 90 45 45 90 -45 -45 90 90 45 90 90 -45 0 0 -45 -45 0 -45 -45 90 -45 -45 0 0 45 90 -45 -45 90 90 90 90 45 90 45 0 0 -45 -45 90 -45 -45 -45 0 45 45 0 0 0 -45 0 -45 0 0 45 45 45 90 -45 0 45 0 45 90 -45 0 45 45 45 90 90 -45 0 45 45 0 -45 90 90 45 45 45 0 -45 90 45 0 45 0 -45 90 45 45 45 0 0 -45 0 -45 0 0 0 45 45 0 -45 -45 -45 90 -45 -45 0 0 45 90 45 90 90 90 90 -45 -45 90 45 0 0 -45 -45 90 -45 -45 0 -45 -45 0 0 -45 90 90 45 90 90 -45 -45 90 45 45 90 45</t>
  </si>
  <si>
    <t>45 90 45 45 90 -45 -45 90 90 45 90 90 -45 0 0 -45 -45 0 -45 -45 90 -45 -45 0 0 45 90 -45 -45 90 90 90 90 90 45 45 0 0 -45 -45 90 -45 -45 -45 0 45 45 0 0 0 -45 0 -45 0 0 45 45 45 90 -45 0 45 0 45 90 -45 0 45 45 45 90 90 -45 0 45 45 0 -45 90 90 45 45 45 0 -45 90 45 0 45 0 -45 90 45 45 45 0 0 -45 0 -45 0 0 0 45 45 0 -45 -45 -45 90 -45 -45 0 0 45 45 90 90 90 90 90 -45 -45 90 45 0 0 -45 -45 90 -45 -45 0 -45 -45 0 0 -45 90 90 45 90 90 -45 -45 90 45 45 90 45</t>
  </si>
  <si>
    <t>90 -45 -45 0 45 45 45 0 -45 -45 0 45 45 45 0 -45 90 45 0 -45 0 45 45 45 45 0 45 45 45 90 45 45 0 -45 90 -45 90 -45 90 45 0 45 90 45 45 90 90 -45 -45 90 90 -45 0 -45 -45 90 90 45 90 45 45 0 45 45 90 45 90 45 90 -45 90 45 45 45 90 90 45 45 45 90 -45 90 45 90 45 90 45 45 0 45 45 90 45 90 90 -45 -45 0 -45 90 90 -45 -45 90 90 45 45 90 45 0 45 90 -45 90 -45 90 -45 0 45 45 90 45 45 45 0 45 45 45 45 0 -45 0 45 90 -45 0 45 45 45 0 -45 -45 0 45 45 45 0 -45 -45 90</t>
  </si>
  <si>
    <t>90 -45 -45 0 45 45 45 0 -45 -45 0 45 45 45 0 -45 90 45 0 -45 0 45 45 45 45 45 0 45 45 90 45 45 0 -45 90 -45 90 -45 90 45 0 45 90 45 45 90 90 -45 -45 90 90 -45 0 -45 -45 90 90 45 90 45 45 0 45 45 90 45 90 45 90 -45 90 45 45 45 90 90 45 45 45 90 -45 90 45 90 45 90 45 45 0 45 45 90 45 90 90 -45 -45 0 -45 90 90 -45 -45 90 90 45 45 90 45 0 45 90 -45 90 -45 90 -45 0 45 45 90 45 45 0 45 45 45 45 45 0 -45 0 45 90 -45 0 45 45 45 0 -45 -45 0 45 45 45 0 -45 -45 90</t>
  </si>
  <si>
    <t>-45 90 -45 90 90 45 90 -45 0 -45 0 -45 0 45 90 90 45 0 45 45 45 0 45 90 45 45 90 90 -45 90 90 -45 -45 -45 90 90 90 45 0 0 0 0 45 0 45 0 -45 0 0 -45 90 -45 90 -45 -45 -45 0 45 90 90 -45 0 45 90 -45 90 45 45 90 -45 90 90 90 90 45 45 90 90 90 90 -45 90 45 45 90 -45 90 45 0 -45 90 90 45 0 -45 -45 -45 90 -45 90 -45 0 0 -45 0 45 0 45 0 0 0 0 45 90 90 90 -45 -45 -45 90 90 -45 90 90 45 45 90 45 0 45 45 45 0 45 90 90 45 0 -45 0 -45 0 -45 90 45 90 90 -45 90 -45</t>
  </si>
  <si>
    <t>-45 90 -45 90 90 45 90 -45 0 -45 0 -45 0 45 90 90 45 0 45 45 45 0 45 90 45 45 90 90 -45 90 90 -45 -45 -45 90 90 90 45 0 0 0 0 0 45 45 0 -45 0 0 -45 90 -45 90 -45 -45 -45 0 45 90 90 -45 0 45 90 -45 90 45 45 90 -45 90 90 90 90 45 45 90 90 90 90 -45 90 45 45 90 -45 90 45 0 -45 90 90 45 0 -45 -45 -45 90 -45 90 -45 0 0 -45 0 45 45 0 0 0 0 0 45 90 90 90 -45 -45 -45 90 90 -45 90 90 45 45 90 45 0 45 45 45 0 45 90 90 45 0 -45 0 -45 0 -45 90 45 90 90 -45 90 -45</t>
  </si>
  <si>
    <t>90 45 45 45 45 0 -45 0 -45 -45 90 90 90 -45 0 -45 0 0 0 45 90 45 0 -45 -45 90 -45 0 0 0 0 45 90 90 90 45 45 0 0 0 -45 0 0 0 0 0 0 -45 90 -45 90 45 0 45 0 -45 -45 90 90 90 -45 -45 0 45 90 45 45 90 -45 0 -45 0 0 0 0 0 0 0 0 -45 0 -45 90 45 45 90 45 0 -45 -45 90 90 90 -45 -45 0 45 0 45 90 -45 90 -45 0 0 0 0 0 0 -45 0 0 0 45 45 90 90 90 45 0 0 0 0 -45 90 -45 -45 0 45 90 45 0 0 0 -45 0 -45 90 90 90 -45 -45 0 -45 0 45 45 45 45 90</t>
  </si>
  <si>
    <t>0 -45 0 -45 90 -45 -45 -45 -45 90 -45 -45 0 45 45 90 90 -45 0 -45 0 -45 -45 0 0 45 45 90 -45 0 0 0 0 -45 90 -45 0 45 90 90 -45 0 45 45 45 45 0 -45 90 45 0 45 90 90 90 90 -45 90 90 90 -45 0 -45 0 0 45 0 45 0 45 45 0 45 0 0 0 0 45 0 45 45 0 45 0 45 0 0 -45 0 -45 90 90 90 -45 90 90 90 90 45 0 45 90 -45 0 45 45 45 45 0 -45 90 90 45 0 -45 90 -45 0 0 0 0 -45 90 45 45 0 0 -45 -45 0 -45 0 -45 90 90 45 45 0 -45 -45 90 -45 -45 -45 -45 90 -45 0 -45 0</t>
  </si>
  <si>
    <t>0 -45 0 -45 90 -45 -45 -45 -45 -45 90 -45 0 45 45 90 90 -45 0 -45 0 -45 -45 0 0 45 45 90 -45 0 0 0 0 -45 90 -45 0 45 90 90 -45 0 45 45 45 45 0 -45 90 45 0 45 90 90 90 90 90 90 90 -45 -45 0 -45 0 0 45 0 45 0 45 45 45 0 0 0 0 0 0 45 45 45 0 45 0 45 0 0 -45 0 -45 -45 90 90 90 90 90 90 90 45 0 45 90 -45 0 45 45 45 45 0 -45 90 90 45 0 -45 90 -45 0 0 0 0 -45 90 45 45 0 0 -45 -45 0 -45 0 -45 90 90 45 45 0 -45 90 -45 -45 -45 -45 -45 90 -45 0 -45 0</t>
  </si>
  <si>
    <t>0 45 45 45 90 -45 -45 -45 -45 90 -45 -45 90 -45 0 45 0 0 45 0 0 0 45 45 0 -45 -45 90 90 -45 -45 0 45 90 -45 0 -45 -45 -45 -45 90 90 -45 -45 -45 -45 90 90 90 45 90 90 90 90 -45 90 90 -45 0 0 0 0 45 45 90 -45 -45 0 0 45 45 0 45 0 -45 -45 0 45 0 45 45 0 0 -45 -45 90 45 45 0 0 0 0 -45 90 90 -45 90 90 90 90 45 90 90 90 -45 -45 -45 -45 90 90 -45 -45 -45 -45 0 -45 90 45 0 -45 -45 90 90 -45 -45 0 45 45 0 0 0 45 0 0 45 0 -45 90 -45 -45 90 -45 -45 -45 -45 90 45 45 45 0</t>
  </si>
  <si>
    <t>0 45 45 45 90 -45 -45 -45 -45 -45 -45 90 90 -45 0 45 0 0 45 0 0 0 45 45 0 -45 -45 90 90 -45 -45 0 45 90 -45 0 -45 -45 -45 -45 90 90 -45 -45 -45 -45 90 90 90 45 90 90 90 90 90 90 -45 0 0 0 -45 0 45 45 90 -45 -45 0 0 45 45 0 45 0 -45 -45 0 45 0 45 45 0 0 -45 -45 90 45 45 0 -45 0 0 0 -45 90 90 90 90 90 90 45 90 90 90 -45 -45 -45 -45 90 90 -45 -45 -45 -45 0 -45 90 45 0 -45 -45 90 90 -45 -45 0 45 45 0 0 0 45 0 0 45 0 -45 90 90 -45 -45 -45 -45 -45 -45 90 45 45 45 0</t>
  </si>
  <si>
    <t>-45 -45 -45 -45 90 -45 90 45 45 90 -45 90 45 0 -45 -45 0 45 0 -45 0 -45 -45 0 0 0 0 -45 90 90 90 90 -45 90 90 90 90 -45 90 90 -45 0 0 0 0 45 0 0 45 90 90 45 0 45 90 90 -45 90 90 -45 -45 90 90 45 0 45 90 90 -45 90 -45 90 -45 90 90 90 90 -45 90 -45 90 -45 90 90 45 0 45 90 90 -45 -45 90 90 -45 90 90 45 0 45 90 90 45 0 0 45 0 0 0 0 -45 90 90 -45 90 90 90 90 -45 90 90 90 90 -45 0 0 0 0 -45 -45 0 -45 0 45 0 -45 -45 0 45 90 -45 90 45 45 90 -45 90 -45 -45 -45 -45</t>
  </si>
  <si>
    <t>-45 -45 -45 -45 -45 90 45 45 90 -45 90 90 45 0 -45 -45 0 45 0 -45 0 -45 -45 0 0 0 0 -45 90 90 90 90 90 90 90 -45 90 90 90 -45 0 -45 0 0 0 0 0 45 90 90 45 0 45 45 90 90 -45 90 90 -45 -45 90 90 45 0 45 90 90 -45 90 -45 90 -45 90 90 90 90 -45 90 -45 90 -45 90 90 45 0 45 90 90 -45 -45 90 90 -45 90 90 45 45 0 45 90 90 45 0 0 0 0 0 -45 0 -45 90 90 90 -45 90 90 90 90 90 90 90 -45 0 0 0 0 -45 -45 0 -45 0 45 0 -45 -45 0 45 90 90 -45 90 45 45 90 -45 -45 -45 -45 -45</t>
  </si>
  <si>
    <t>0 45 90 90 -45 90 90 90 90 45 45 45 45 90 45 45 45 0 -45 90 -45 -45 -45 -45 0 0 -45 90 90 90 90 90 45 90 90 -45 90 -45 90 -45 90 90 90 -45 -45 -45 90 -45 -45 90 45 90 90 -45 90 90 -45 90 45 45 45 90 -45 0 0 45 0 0 45 90 90 -45 0 0 0 0 0 0 -45 90 90 45 0 0 45 0 0 -45 90 45 45 45 90 -45 90 90 -45 90 90 45 90 -45 -45 90 -45 -45 -45 90 90 90 -45 90 -45 90 -45 90 90 45 90 90 90 90 90 -45 0 0 -45 -45 -45 -45 90 -45 0 45 45 45 90 45 45 45 45 90 90 90 90 -45 90 90 45 0</t>
  </si>
  <si>
    <t>45 45 90 -45 0 0 0 45 0 45 90 -45 -45 -45 0 0 -45 0 45 90 -45 -45 -45 0 45 90 90 -45 90 45 0 -45 -45 0 -45 90 90 -45 90 45 0 0 -45 -45 -45 90 45 0 45 45 90 45 0 -45 90 90 90 -45 0 45 45 45 0 45 90 90 90 90 45 90 45 0 0 -45 -45 -45 -45 0 0 45 90 45 90 90 90 90 45 0 45 45 45 0 -45 90 90 90 -45 0 45 90 45 45 0 45 90 -45 -45 -45 0 0 45 90 -45 90 90 -45 0 -45 -45 0 45 90 -45 90 90 45 0 -45 -45 -45 90 45 0 -45 0 0 -45 -45 -45 90 45 0 45 0 0 0 -45 90 45 45</t>
  </si>
  <si>
    <t>45 45 90 -45 0 0 0 45 0 45 90 -45 -45 -45 0 0 -45 0 45 90 -45 -45 -45 0 45 90 90 -45 90 45 0 -45 -45 0 -45 90 90 -45 90 45 0 0 -45 -45 -45 90 45 0 45 45 90 45 0 -45 90 90 90 -45 0 45 45 45 0 45 90 90 90 90 90 45 45 0 0 -45 -45 -45 -45 0 0 45 45 90 90 90 90 90 45 0 45 45 45 0 -45 90 90 90 -45 0 45 90 45 45 0 45 90 -45 -45 -45 0 0 45 90 -45 90 90 -45 0 -45 -45 0 45 90 -45 90 90 45 0 -45 -45 -45 90 45 0 -45 0 0 -45 -45 -45 90 45 0 45 0 0 0 -45 90 45 45</t>
  </si>
  <si>
    <t>-45 0 -45 0 -45 0 -45 -45 90 45 0 0 -45 -45 0 45 90 45 0 -45 0 45 0 -45 0 0 45 0 -45 0 45 45 45 45 90 90 90 45 0 0 -45 -45 -45 -45 90 45 90 -45 0 0 -45 0 0 -45 -45 -45 -45 0 -45 -45 0 45 0 -45 0 45 45 0 -45 0 -45 90 45 0 0 0 0 45 90 -45 0 -45 0 45 45 0 -45 0 45 0 -45 -45 0 -45 -45 -45 -45 0 0 -45 0 0 -45 90 45 90 -45 -45 -45 -45 0 0 45 90 90 90 45 45 45 45 0 -45 0 45 0 0 -45 0 45 0 -45 0 45 90 45 0 -45 -45 0 0 45 90 -45 -45 0 -45 0 -45 0 -45</t>
  </si>
  <si>
    <t>-45 0 -45 0 -45 0 -45 -45 90 45 0 0 -45 -45 0 45 90 45 0 -45 0 45 0 -45 0 0 45 0 -45 0 45 45 45 45 90 90 90 45 0 0 -45 -45 -45 -45 90 45 90 -45 0 0 -45 0 0 -45 -45 -45 -45 -45 -45 0 45 0 -45 0 0 45 45 0 -45 0 -45 90 45 0 0 0 0 45 90 -45 0 -45 0 45 45 0 0 -45 0 45 0 -45 -45 -45 -45 -45 -45 0 0 -45 0 0 -45 90 45 90 -45 -45 -45 -45 0 0 45 90 90 90 45 45 45 45 0 -45 0 45 0 0 -45 0 45 0 -45 0 45 90 45 0 -45 -45 0 0 45 90 -45 -45 0 -45 0 -45 0 -45</t>
  </si>
  <si>
    <t>90 90 -45 -45 0 0 0 -45 0 -45 90 45 0 0 -45 0 0 0 0 -45 0 0 -45 0 -45 -45 -45 0 45 0 -45 0 0 0 0 45 90 45 0 0 45 0 45 45 0 0 0 0 45 0 0 45 0 45 0 0 -45 90 90 45 0 45 90 90 45 90 45 90 90 45 45 90 90 -45 -45 -45 -45 90 90 45 45 90 90 45 90 45 90 90 45 0 45 90 90 -45 0 0 45 0 45 0 0 45 0 0 0 0 45 45 0 45 0 0 45 90 45 0 0 0 0 -45 0 45 0 -45 -45 -45 0 -45 0 0 -45 0 0 0 0 -45 0 0 45 90 -45 0 -45 0 0 0 -45 -45 90 90</t>
  </si>
  <si>
    <t>90 90 -45 -45 0 0 0 -45 0 -45 90 45 0 0 -45 0 0 0 0 0 0 -45 -45 0 -45 -45 -45 0 45 0 -45 0 0 0 0 45 90 45 0 0 45 0 45 45 0 0 0 0 0 45 0 45 0 45 0 0 -45 90 90 45 0 45 90 90 45 90 45 90 90 45 45 90 90 -45 -45 -45 -45 90 90 45 45 90 90 45 90 45 90 90 45 0 45 90 90 -45 0 0 45 0 45 0 45 0 0 0 0 0 45 45 0 45 0 0 45 90 45 0 0 0 0 -45 0 45 0 -45 -45 -45 0 -45 -45 0 0 0 0 0 0 -45 0 0 45 90 -45 0 -45 0 0 0 -45 -45 90 90</t>
  </si>
  <si>
    <t>90 -45 -45 -45 90 -45 0 -45 -45 0 -45 -45 -45 90 -45 -45 90 90 90 -45 0 0 -45 0 45 0 45 45 0 0 -45 -45 0 45 90 -45 -45 -45 90 -45 -45 90 45 0 -45 90 90 -45 -45 0 0 0 -45 90 45 90 -45 0 45 90 90 45 90 90 -45 0 45 45 45 45 90 45 0 -45 0 0 -45 0 45 90 45 45 45 45 0 -45 90 90 45 90 90 45 0 -45 90 45 90 -45 0 0 0 -45 -45 90 90 -45 0 45 90 -45 -45 90 -45 -45 -45 90 45 0 -45 -45 0 0 45 45 0 45 0 -45 0 0 -45 90 90 90 -45 -45 90 -45 -45 -45 0 -45 -45 0 -45 90 -45 -45 -45 90</t>
  </si>
  <si>
    <t>90 -45 -45 -45 90 -45 0 -45 -45 0 -45 -45 -45 90 -45 -45 90 90 90 -45 0 0 -45 0 45 0 45 45 0 0 -45 -45 0 45 90 -45 -45 -45 90 -45 -45 90 45 0 -45 90 90 -45 -45 0 0 0 -45 90 45 90 -45 0 45 90 90 45 90 90 -45 0 45 45 45 45 45 90 -45 0 0 0 0 -45 90 45 45 45 45 45 0 -45 90 90 45 90 90 45 0 -45 90 45 90 -45 0 0 0 -45 -45 90 90 -45 0 45 90 -45 -45 90 -45 -45 -45 90 45 0 -45 -45 0 0 45 45 0 45 0 -45 0 0 -45 90 90 90 -45 -45 90 -45 -45 -45 0 -45 -45 0 -45 90 -45 -45 -45 90</t>
  </si>
  <si>
    <t>0 -45 90 -45 -45 0 -45 90 45 45 0 0 0 0 -45 0 45 90 -45 0 45 90 90 45 90 -45 90 -45 -45 90 45 45 0 0 -45 -45 90 90 90 -45 90 -45 90 45 45 45 45 0 -45 0 -45 0 -45 -45 -45 90 -45 90 90 90 90 -45 90 90 -45 -45 90 -45 0 45 0 0 0 45 0 0 45 0 0 0 45 0 -45 90 -45 -45 90 90 -45 90 90 90 90 -45 90 -45 -45 -45 0 -45 0 -45 0 45 45 45 45 90 -45 90 -45 90 90 90 -45 -45 0 0 45 45 90 -45 -45 90 -45 90 45 90 90 45 0 -45 90 45 0 -45 0 0 0 0 45 45 90 -45 0 -45 -45 90 -45 0</t>
  </si>
  <si>
    <t>0 -45 90 -45 -45 0 -45 90 45 45 0 0 0 0 -45 0 45 90 -45 0 45 90 90 45 90 -45 90 -45 -45 90 45 45 0 0 -45 -45 90 90 90 -45 90 -45 90 45 45 45 45 0 -45 0 -45 0 -45 -45 -45 90 -45 90 90 90 90 90 90 -45 -45 -45 90 -45 0 45 0 0 0 45 0 0 45 0 0 0 45 0 -45 90 -45 -45 -45 90 90 90 90 90 90 -45 90 -45 -45 -45 0 -45 0 -45 0 45 45 45 45 90 -45 90 -45 90 90 90 -45 -45 0 0 45 45 90 -45 -45 90 -45 90 45 90 90 45 0 -45 90 45 0 -45 0 0 0 0 45 45 90 -45 0 -45 -45 90 -45 0</t>
  </si>
  <si>
    <t>90 45 45 0 45 0 -45 90 -45 -45 -45 -45 0 -45 -45 -45 -45 0 -45 90 45 90 -45 -45 -45 -45 0 45 0 45 90 90 90 90 -45 0 45 90 90 -45 0 0 0 45 0 -45 90 90 45 0 -45 0 -45 0 -45 0 45 45 45 45 90 -45 90 -45 -45 -45 0 -45 90 45 90 90 -45 0 0 0 0 -45 90 90 45 90 -45 0 -45 -45 -45 90 -45 90 45 45 45 45 0 -45 0 -45 0 -45 0 45 90 90 -45 0 45 0 0 0 -45 90 90 45 0 -45 90 90 90 90 45 0 45 0 -45 -45 -45 -45 90 45 90 -45 0 -45 -45 -45 -45 0 -45 -45 -45 -45 90 -45 0 45 0 45 45 90</t>
  </si>
  <si>
    <t>90 45 45 0 45 0 -45 90 -45 -45 -45 -45 -45 0 -45 -45 -45 -45 0 45 90 -45 90 -45 -45 -45 0 45 0 45 90 90 90 90 -45 0 45 90 90 -45 0 0 0 45 0 -45 90 90 45 0 -45 0 -45 0 -45 0 45 45 45 45 90 -45 90 -45 -45 -45 0 -45 90 45 90 90 -45 0 0 0 0 -45 90 90 45 90 -45 0 -45 -45 -45 90 -45 90 45 45 45 45 0 -45 0 -45 0 -45 0 45 90 90 -45 0 45 0 0 0 -45 90 90 45 0 -45 90 90 90 90 45 0 45 0 -45 -45 -45 90 -45 90 45 0 -45 -45 -45 -45 0 -45 -45 -45 -45 -45 90 -45 0 45 0 45 45 90</t>
  </si>
  <si>
    <t>-45 0 -45 0 45 90 45 45 45 45 90 45 90 -45 -45 90 45 45 0 -45 90 45 90 -45 0 -45 90 -45 90 90 90 90 -45 90 -45 0 0 0 45 45 90 90 45 45 90 45 0 45 0 -45 -45 0 -45 90 -45 0 45 45 0 0 0 -45 -45 -45 0 0 45 90 -45 -45 0 45 45 90 45 45 90 45 45 0 -45 -45 90 45 0 0 -45 -45 -45 0 0 0 45 45 0 -45 90 -45 0 -45 -45 0 45 0 45 90 45 45 90 90 45 45 0 0 0 -45 90 -45 90 90 90 90 -45 90 -45 0 -45 90 45 90 -45 0 45 45 90 -45 -45 90 45 90 45 45 45 45 90 45 0 -45 0 -45</t>
  </si>
  <si>
    <t>-45 0 -45 0 45 90 45 45 45 45 45 90 90 -45 -45 90 45 45 0 -45 90 45 90 -45 0 -45 90 -45 90 90 90 90 90 -45 -45 0 0 0 45 45 90 90 45 45 90 45 0 45 0 -45 -45 0 -45 90 -45 0 45 45 0 0 0 -45 -45 -45 0 0 45 90 -45 -45 0 45 45 90 45 45 90 45 45 0 -45 -45 90 45 0 0 -45 -45 -45 0 0 0 45 45 0 -45 90 -45 0 -45 -45 0 45 0 45 90 45 45 90 90 45 45 0 0 0 -45 -45 90 90 90 90 90 -45 90 -45 0 -45 90 45 90 -45 0 45 45 90 -45 -45 90 90 45 45 45 45 45 90 45 0 -45 0 -45</t>
  </si>
  <si>
    <t>45 90 -45 0 45 90 -45 0 -45 90 45 0 -45 0 -45 -45 0 45 90 45 0 45 45 0 -45 0 45 45 45 90 45 90 45 90 -45 90 90 45 0 -45 -45 90 -45 90 45 0 0 45 0 0 45 0 -45 -45 90 90 45 0 0 -45 0 45 45 45 45 90 45 45 45 90 90 90 -45 0 0 0 0 -45 90 90 90 45 45 45 90 45 45 45 45 0 -45 0 0 45 90 90 -45 -45 0 45 0 0 45 0 0 45 90 -45 90 -45 -45 0 45 90 90 -45 90 45 90 45 90 45 45 45 0 -45 0 45 45 0 45 90 45 0 -45 -45 0 -45 0 45 90 -45 0 -45 90 45 0 -45 90 45</t>
  </si>
  <si>
    <t>45 90 -45 0 45 90 -45 0 -45 90 45 0 -45 0 -45 -45 0 45 90 45 0 45 45 0 -45 0 45 45 45 90 45 90 45 90 -45 90 90 45 0 -45 -45 90 -45 90 45 0 0 45 0 0 45 0 -45 -45 90 90 45 0 0 -45 0 45 45 45 45 45 45 90 45 90 90 90 -45 0 0 0 0 -45 90 90 90 45 90 45 45 45 45 45 45 0 -45 0 0 45 90 90 -45 -45 0 45 0 0 45 0 0 45 90 -45 90 -45 -45 0 45 90 90 -45 90 45 90 45 90 45 45 45 0 -45 0 45 45 0 45 90 45 0 -45 -45 0 -45 0 45 90 -45 0 -45 90 45 0 -45 90 45</t>
  </si>
  <si>
    <t>90 90 90 45 45 90 -45 0 0 45 0 0 0 -45 90 45 45 45 0 45 0 -45 90 -45 -45 0 45 45 90 90 90 -45 -45 -45 -45 0 -45 -45 -45 0 45 90 45 0 -45 -45 0 -45 0 -45 90 90 45 45 90 45 0 0 -45 0 0 0 45 90 90 45 45 90 90 45 90 -45 90 -45 90 90 -45 90 -45 90 45 90 90 45 45 90 90 45 0 0 0 -45 0 0 45 90 45 45 90 90 -45 0 -45 0 -45 -45 0 45 90 45 0 -45 -45 -45 0 -45 -45 -45 -45 90 90 90 45 45 0 -45 -45 90 -45 0 45 0 45 45 45 90 -45 0 0 0 45 0 0 -45 90 45 45 90 90 90</t>
  </si>
  <si>
    <t>90 90 90 45 45 90 -45 0 0 45 0 0 0 -45 90 45 45 45 0 45 0 -45 90 -45 -45 0 45 45 90 90 90 -45 -45 -45 -45 -45 -45 0 -45 0 45 90 45 0 -45 -45 0 -45 0 -45 90 90 45 45 90 45 0 0 -45 0 0 0 45 90 90 45 45 90 90 45 90 -45 90 -45 90 90 -45 90 -45 90 45 90 90 45 45 90 90 45 0 0 0 -45 0 0 45 90 45 45 90 90 -45 0 -45 0 -45 -45 0 45 90 45 0 -45 0 -45 -45 -45 -45 -45 -45 90 90 90 45 45 0 -45 -45 90 -45 0 45 0 45 45 45 90 -45 0 0 0 45 0 0 -45 90 45 45 90 90 90</t>
  </si>
  <si>
    <t>45 45 90 90 -45 0 0 0 0 45 90 -45 -45 -45 -45 0 -45 -45 -45 0 45 0 0 45 45 0 0 45 45 90 45 45 45 45 0 0 45 90 -45 0 -45 90 45 45 45 90 90 -45 -45 90 90 -45 0 45 45 0 0 -45 -45 90 -45 90 45 0 45 45 45 45 0 45 45 90 -45 0 0 0 0 -45 90 45 45 0 45 45 45 45 0 45 90 -45 90 -45 -45 0 0 45 45 0 -45 90 90 -45 -45 90 90 45 45 45 90 -45 0 -45 90 45 0 0 45 45 45 45 90 45 45 0 0 45 45 0 0 45 0 -45 -45 -45 0 -45 -45 -45 -45 90 45 0 0 0 0 -45 90 90 45 45</t>
  </si>
  <si>
    <t>45 45 90 90 -45 0 0 0 0 45 90 -45 -45 -45 -45 -45 -45 0 -45 0 45 0 0 45 45 0 0 45 45 90 45 45 45 45 0 0 45 90 -45 0 -45 90 45 45 45 90 90 -45 -45 90 90 -45 0 45 45 0 0 -45 -45 90 -45 90 45 0 45 45 45 45 45 0 45 90 -45 0 0 0 0 -45 90 45 0 45 45 45 45 45 0 45 90 -45 90 -45 -45 0 0 45 45 0 -45 90 90 -45 -45 90 90 45 45 45 90 -45 0 -45 90 45 0 0 45 45 45 45 90 45 45 0 0 45 45 0 0 45 0 -45 0 -45 -45 -45 -45 -45 -45 90 45 0 0 0 0 -45 90 90 45 45</t>
  </si>
  <si>
    <t>-45 -45 90 45 0 0 45 90 45 0 45 45 45 0 -45 -45 0 45 45 0 -45 0 -45 90 -45 -45 -45 90 -45 -45 -45 -45 0 -45 0 0 -45 0 -45 -45 90 -45 90 45 45 0 0 45 0 -45 90 -45 0 45 0 -45 90 45 90 90 90 45 45 0 45 90 90 90 90 45 0 45 0 45 45 45 45 0 45 0 45 90 90 90 90 45 0 45 45 90 90 90 45 90 -45 0 45 0 -45 90 -45 0 45 0 0 45 45 90 -45 90 -45 -45 0 -45 0 0 -45 0 -45 -45 -45 -45 90 -45 -45 -45 90 -45 0 -45 0 45 45 0 -45 -45 0 45 45 45 0 45 90 45 0 0 45 90 -45 -45</t>
  </si>
  <si>
    <t>-45 -45 90 45 0 0 45 90 45 0 45 45 45 0 -45 -45 0 45 45 0 -45 0 -45 90 -45 -45 -45 90 -45 -45 -45 -45 -45 0 0 0 -45 0 -45 -45 90 -45 90 45 45 0 0 45 0 -45 90 -45 0 45 0 -45 90 45 90 90 90 45 45 0 45 90 90 90 90 45 0 45 0 45 45 45 45 0 45 0 45 90 90 90 90 45 0 45 45 90 90 90 45 90 -45 0 45 0 -45 90 -45 0 45 0 0 45 45 90 -45 90 -45 -45 0 -45 0 0 0 -45 -45 -45 -45 -45 90 -45 -45 -45 90 -45 0 -45 0 45 45 0 -45 -45 0 45 45 45 0 45 90 45 0 0 45 90 -45 -45</t>
  </si>
  <si>
    <t>0 0 45 0 -45 0 -45 90 -45 -45 0 0 0 0 -45 0 45 90 90 90 -45 -45 0 45 45 90 90 90 -45 90 45 0 0 45 90 -45 90 -45 90 45 90 90 -45 90 -45 0 45 45 45 0 -45 90 -45 0 45 45 90 -45 0 0 -45 90 45 90 -45 -45 -45 90 45 90 -45 -45 90 45 45 45 45 90 -45 -45 90 45 90 -45 -45 -45 90 45 90 -45 0 0 -45 90 45 45 0 -45 90 -45 0 45 45 45 0 -45 90 -45 90 90 45 90 -45 90 -45 90 45 0 0 45 90 -45 90 90 90 45 45 0 -45 -45 90 90 90 45 0 -45 0 0 0 0 -45 -45 90 -45 0 -45 0 45 0 0</t>
  </si>
  <si>
    <t>0 0 45 0 -45 0 -45 90 -45 -45 0 0 0 0 0 -45 90 90 45 90 -45 -45 0 45 45 90 90 90 -45 90 45 0 0 45 90 -45 90 -45 90 45 90 90 -45 90 -45 0 45 45 45 0 -45 90 -45 0 45 45 90 -45 0 0 -45 90 45 90 -45 -45 -45 90 45 90 -45 -45 90 45 45 45 45 90 -45 -45 90 45 90 -45 -45 -45 90 45 90 -45 0 0 -45 90 45 45 0 -45 90 -45 0 45 45 45 0 -45 90 -45 90 90 45 90 -45 90 -45 90 45 0 0 45 90 -45 90 90 90 45 45 0 -45 -45 90 45 90 90 -45 0 0 0 0 0 -45 -45 90 -45 0 -45 0 45 0 0</t>
  </si>
  <si>
    <t>45 90 -45 0 0 45 0 0 0 -45 0 0 0 0 45 0 0 45 90 90 90 -45 0 45 45 90 90 90 -45 90 90 90 90 45 45 90 90 45 45 45 90 45 45 45 45 0 -45 0 0 45 45 0 45 90 -45 90 45 0 -45 -45 0 0 0 0 -45 0 0 -45 -45 0 45 45 0 45 0 0 45 0 45 45 0 -45 -45 0 0 -45 0 0 0 0 -45 -45 0 45 90 -45 90 45 0 45 45 0 0 -45 0 45 45 45 45 90 45 45 45 90 90 45 45 90 90 90 90 -45 90 90 90 45 45 0 -45 90 90 90 45 0 0 45 0 0 0 0 -45 0 0 0 45 0 0 -45 90 45</t>
  </si>
  <si>
    <t>45 90 -45 0 0 45 0 0 0 -45 0 0 0 0 0 45 0 45 90 90 90 -45 0 45 45 90 90 90 -45 90 90 90 90 45 45 90 90 45 45 45 90 45 45 45 45 0 -45 0 0 45 45 0 45 90 -45 90 45 0 -45 -45 0 0 0 0 0 -45 0 -45 -45 0 45 45 0 45 0 0 45 0 45 45 0 -45 -45 0 -45 0 0 0 0 0 -45 -45 0 45 90 -45 90 45 0 45 45 0 0 -45 0 45 45 45 45 90 45 45 45 90 90 45 45 90 90 90 90 -45 90 90 90 45 45 0 -45 90 90 90 45 0 45 0 0 0 0 0 -45 0 0 0 45 0 0 -45 90 45</t>
  </si>
  <si>
    <t>-45 90 90 -45 0 45 0 45 45 0 45 0 0 45 0 -45 0 -45 90 90 45 0 -45 -45 -45 -45 90 -45 -45 -45 -45 0 45 0 0 0 45 45 45 45 90 45 45 90 45 45 90 45 45 0 -45 -45 90 90 -45 -45 0 45 45 45 0 -45 -45 90 -45 90 45 45 45 45 0 -45 -45 0 0 0 0 -45 -45 0 45 45 45 45 90 -45 90 -45 -45 0 45 45 45 0 -45 -45 90 90 -45 -45 0 45 45 90 45 45 90 45 45 90 45 45 45 45 0 0 0 45 0 -45 -45 -45 -45 90 -45 -45 -45 -45 0 45 90 90 -45 0 -45 0 45 0 0 45 0 45 45 0 45 0 -45 90 90 -45</t>
  </si>
  <si>
    <t>-45 90 90 -45 0 45 0 45 45 0 45 0 0 45 0 -45 0 -45 90 90 45 0 -45 -45 -45 -45 -45 -45 90 -45 -45 0 45 0 0 0 45 45 45 45 45 90 45 90 45 45 90 45 45 0 -45 -45 90 90 -45 -45 0 45 45 45 0 -45 -45 90 -45 90 45 45 45 45 0 -45 -45 0 0 0 0 -45 -45 0 45 45 45 45 90 -45 90 -45 -45 0 45 45 45 0 -45 -45 90 90 -45 -45 0 45 45 90 45 45 90 45 90 45 45 45 45 45 0 0 0 45 0 -45 -45 90 -45 -45 -45 -45 -45 -45 0 45 90 90 -45 0 -45 0 45 0 0 45 0 45 45 0 45 0 -45 90 90 -45</t>
  </si>
  <si>
    <t>-45 90 90 -45 90 90 90 -45 -45 90 90 -45 0 45 45 45 0 0 -45 90 -45 0 45 45 90 -45 -45 -45 0 0 0 -45 0 45 45 90 -45 -45 -45 0 45 45 90 45 0 45 0 0 45 0 -45 0 -45 -45 0 0 -45 0 0 45 45 90 90 90 -45 0 -45 90 -45 90 90 90 90 -45 90 90 -45 90 90 90 90 -45 90 -45 0 -45 90 90 90 45 45 0 0 -45 0 0 -45 -45 0 -45 0 45 0 0 45 0 45 90 45 45 0 -45 -45 -45 90 45 45 0 -45 0 0 0 -45 -45 -45 90 45 45 0 -45 90 -45 0 0 45 45 45 0 -45 90 90 -45 -45 90 90 90 -45 90 90 -45</t>
  </si>
  <si>
    <t>-45 90 90 -45 90 90 90 -45 -45 90 90 -45 0 45 45 45 0 0 -45 90 -45 0 45 45 90 -45 -45 -45 0 0 0 -45 0 45 45 90 -45 -45 -45 0 45 45 90 45 0 45 0 0 45 0 -45 0 -45 -45 0 0 -45 0 0 45 45 90 90 90 -45 0 -45 90 -45 90 90 90 90 90 -45 -45 90 90 90 90 90 -45 90 -45 0 -45 90 90 90 45 45 0 0 -45 0 0 -45 -45 0 -45 0 45 0 0 45 0 45 90 45 45 0 -45 -45 -45 90 45 45 0 -45 0 0 0 -45 -45 -45 90 45 45 0 -45 90 -45 0 0 45 45 45 0 -45 90 90 -45 -45 90 90 90 -45 90 90 -45</t>
  </si>
  <si>
    <t>90 45 45 90 90 90 -45 90 45 90 45 45 45 45 90 -45 -45 -45 -45 90 90 90 90 -45 90 -45 0 -45 90 90 -45 0 0 0 45 90 -45 -45 90 45 90 90 -45 90 -45 0 -45 0 -45 -45 -45 -45 0 -45 0 45 45 45 45 0 45 90 45 90 90 -45 0 45 0 0 0 -45 0 45 90 90 45 0 -45 0 0 0 45 0 -45 90 90 45 90 45 0 45 45 45 45 0 -45 0 -45 -45 -45 -45 0 -45 0 -45 90 -45 90 90 45 90 -45 -45 90 45 0 0 0 -45 90 90 -45 0 -45 90 -45 90 90 90 90 -45 -45 -45 -45 90 45 45 45 45 90 45 90 -45 90 90 90 45 45 90</t>
  </si>
  <si>
    <t>90 45 45 90 90 90 -45 90 45 90 45 45 45 45 90 -45 -45 -45 -45 90 90 90 90 90 -45 0 -45 90 90 -45 -45 0 0 0 45 90 -45 -45 90 45 90 90 -45 90 -45 0 -45 0 -45 -45 -45 -45 0 -45 0 45 45 45 45 0 45 90 45 90 90 -45 0 45 0 0 0 -45 0 45 90 90 45 0 -45 0 0 0 45 0 -45 90 90 45 90 45 0 45 45 45 45 0 -45 0 -45 -45 -45 -45 0 -45 0 -45 90 -45 90 90 45 90 -45 -45 90 45 0 0 0 -45 -45 90 90 -45 0 -45 90 90 90 90 90 -45 -45 -45 -45 90 45 45 45 45 90 45 90 -45 90 90 90 45 45 90</t>
  </si>
  <si>
    <t>0 0 -45 -45 0 -45 0 45 90 45 90 90 45 90 45 0 -45 0 45 0 -45 90 -45 90 -45 90 90 -45 0 45 90 90 90 90 45 0 0 0 45 45 90 -45 90 -45 0 45 0 0 0 0 45 0 45 0 -45 -45 -45 90 90 -45 90 90 -45 -45 -45 -45 90 90 45 90 45 90 90 90 90 90 90 90 90 45 90 45 90 90 -45 -45 -45 -45 90 90 -45 90 90 -45 -45 -45 0 45 0 45 0 0 0 0 45 0 -45 90 -45 90 45 45 0 0 0 45 90 90 90 90 45 0 -45 90 90 -45 90 -45 90 -45 0 45 0 -45 0 45 90 45 90 90 45 90 45 0 -45 0 -45 -45 0 0</t>
  </si>
  <si>
    <t>0 45 45 90 90 45 90 90 45 45 45 90 90 90 45 90 -45 -45 90 45 45 45 90 45 90 -45 -45 -45 -45 0 -45 -45 90 -45 -45 0 -45 -45 90 90 -45 90 -45 90 90 90 45 45 90 -45 0 45 45 0 45 45 0 45 0 45 0 -45 0 0 -45 -45 -45 -45 0 -45 90 45 45 0 0 0 0 45 45 90 -45 0 -45 -45 -45 -45 0 0 -45 0 45 0 45 0 45 45 0 45 45 0 -45 90 45 45 90 90 90 -45 90 -45 90 90 -45 -45 0 -45 -45 90 -45 -45 0 -45 -45 -45 -45 90 45 90 45 45 45 90 -45 -45 90 45 90 90 90 45 45 45 90 90 45 90 90 45 45 0</t>
  </si>
  <si>
    <t>0 45 45 90 90 45 90 90 45 45 45 90 90 90 45 90 -45 -45 90 45 45 45 90 45 90 -45 -45 -45 -45 -45 0 -45 90 -45 -45 0 -45 -45 90 90 -45 90 -45 90 90 90 45 45 90 -45 0 45 45 0 45 45 0 45 0 45 0 -45 0 0 -45 -45 -45 -45 -45 0 45 90 45 0 0 0 0 45 90 45 0 -45 -45 -45 -45 -45 0 0 -45 0 45 0 45 0 45 45 0 45 45 0 -45 90 45 45 90 90 90 -45 90 -45 90 90 -45 -45 0 -45 -45 90 -45 0 -45 -45 -45 -45 -45 90 45 90 45 45 45 90 -45 -45 90 45 90 90 90 45 45 45 90 90 45 90 90 45 45 0</t>
  </si>
  <si>
    <t>0 -45 0 0 0 -45 90 90 90 90 -45 0 0 45 45 0 45 0 -45 0 0 45 90 90 -45 90 -45 90 -45 0 0 0 0 45 0 0 0 45 90 90 45 90 -45 -45 90 45 90 45 45 0 -45 -45 0 45 0 -45 90 -45 -45 -45 0 0 45 0 0 45 0 0 -45 0 45 45 45 90 -45 -45 90 45 45 45 0 -45 0 0 45 0 0 45 0 0 -45 -45 -45 90 -45 0 45 0 -45 -45 0 45 45 90 45 90 -45 -45 90 45 90 90 45 0 0 0 45 0 0 0 0 -45 90 -45 90 -45 90 90 45 0 0 -45 0 45 0 45 45 0 0 -45 90 90 90 90 -45 0 0 0 -45 0</t>
  </si>
  <si>
    <t>0 -45 0 0 0 -45 90 90 90 90 -45 0 0 45 45 0 45 0 -45 0 0 45 90 90 -45 90 -45 90 -45 0 0 0 0 0 0 0 45 90 45 90 45 90 -45 -45 90 45 90 45 45 0 -45 -45 0 45 0 -45 90 -45 -45 -45 0 0 45 0 0 45 0 0 -45 0 45 45 45 90 -45 -45 90 45 45 45 0 -45 0 0 45 0 0 45 0 0 -45 -45 -45 90 -45 0 45 0 -45 -45 0 45 45 90 45 90 -45 -45 90 45 90 45 90 45 0 0 0 0 0 0 0 -45 90 -45 90 -45 90 90 45 0 0 -45 0 45 0 45 45 0 0 -45 90 90 90 90 -45 0 0 0 -45 0</t>
  </si>
  <si>
    <t>45 0 0 45 0 45 0 -45 -45 90 90 45 90 90 -45 0 0 0 0 0 0 45 90 90 -45 90 45 45 0 0 0 45 90 -45 90 90 90 90 -45 -45 -45 90 -45 90 90 90 45 45 0 -45 -45 0 -45 90 45 45 45 90 -45 90 45 45 90 90 -45 90 -45 0 0 45 0 -45 -45 -45 -45 -45 -45 -45 -45 0 45 0 0 -45 90 -45 90 90 45 45 90 -45 90 45 45 45 90 -45 0 -45 -45 0 45 45 90 90 90 -45 90 -45 -45 -45 90 90 90 90 -45 90 45 0 0 0 45 45 90 -45 90 90 45 0 0 0 0 0 0 -45 90 90 45 90 90 -45 -45 0 45 0 45 0 0 45</t>
  </si>
  <si>
    <t>0 0 -45 90 90 -45 90 -45 0 -45 -45 90 45 90 45 45 45 90 45 0 45 45 45 45 90 45 45 45 45 90 -45 -45 90 -45 -45 -45 -45 0 45 90 90 -45 -45 0 45 90 45 45 0 45 45 45 45 90 -45 -45 90 45 45 0 45 45 45 90 45 0 0 -45 90 45 45 0 0 -45 -45 -45 -45 0 0 45 45 90 -45 0 0 45 90 45 45 45 0 45 45 90 -45 -45 90 45 45 45 45 0 45 45 90 45 0 -45 -45 90 90 45 0 -45 -45 -45 -45 90 -45 -45 90 45 45 45 45 90 45 45 45 45 0 45 90 45 45 45 90 45 90 -45 -45 0 -45 90 -45 90 90 -45 0 0</t>
  </si>
  <si>
    <t>0 0 -45 90 90 -45 90 -45 0 -45 -45 90 45 90 45 45 45 90 45 0 45 45 45 45 45 45 45 45 90 90 -45 -45 90 -45 -45 -45 -45 0 45 90 90 -45 -45 0 45 90 45 45 0 45 45 45 45 90 -45 -45 90 45 45 0 45 45 45 90 45 0 0 -45 90 45 45 0 0 -45 -45 -45 -45 0 0 45 45 90 -45 0 0 45 90 45 45 45 0 45 45 90 -45 -45 90 45 45 45 45 0 45 45 90 45 0 -45 -45 90 90 45 0 -45 -45 -45 -45 90 -45 -45 90 90 45 45 45 45 45 45 45 45 0 45 90 45 45 45 90 45 90 -45 -45 0 -45 90 -45 90 90 -45 0 0</t>
  </si>
  <si>
    <t>45 45 0 45 45 45 0 45 0 0 -45 -45 -45 -45 0 -45 -45 90 45 0 0 45 90 -45 90 90 -45 90 45 0 0 45 90 -45 -45 0 -45 -45 -45 -45 0 0 45 0 45 45 45 0 45 45</t>
  </si>
  <si>
    <t>45 45 0 45 45 45 0 45 0 0 -45 -45 -45 -45 -45 0 -45 90 45 0 0 45 90 -45 90 90 -45 90 45 0 0 45 90 -45 0 -45 -45 -45 -45 -45 0 0 45 0 45 45 45 0 45 45</t>
  </si>
  <si>
    <t>45 45 90 45 90 90 45 90 90 -45 -45 -45 0 -45 0 45 0 45 0 45 45 0 -45 -45 -45 -45 -45 -45 0 45 45 0 45 0 45 0 -45 0 -45 -45 -45 90 90 45 90 90 45 90 45 45</t>
  </si>
  <si>
    <t>0 0 -45 -45 90 -45 90 -45 -45 -45 0 0 0 45 45 45 90 90 45 90 90 -45 90 90 90 90 90 90 -45 90 90 45 90 90 45 45 45 0 0 0 -45 -45 -45 90 -45 90 -45 -45 0 0</t>
  </si>
  <si>
    <t>45 45 45 45 0 45 45 90 -45 -45 -45 90 90 -45 -45 0 0 -45 -45 -45 -45 90 -45 0 45 45 0 -45 90 -45 -45 -45 -45 0 0 -45 -45 90 90 -45 -45 -45 90 45 45 0 45 45 45 45</t>
  </si>
  <si>
    <t>45 45 45 45 45 45 0 -45 -45 90 -45 90 90 -45 -45 0 0 -45 -45 -45 -45 -45 90 45 0 0 45 90 -45 -45 -45 -45 -45 0 0 -45 -45 90 90 -45 90 -45 -45 0 45 45 45 45 45 45</t>
  </si>
  <si>
    <t>45 0 45 90 90 90 45 90 -45 -45 90 90 90 90 45 90 90 45 45 0 0 -45 90 -45 -45 -45 -45 90 -45 0 0 45 45 90 90 45 90 90 90 90 -45 -45 90 45 90 90 90 45 0 45</t>
  </si>
  <si>
    <t>45 0 45 90 90 90 45 90 -45 -45 90 90 90 90 90 45 90 45 45 0 0 -45 90 -45 -45 -45 -45 90 -45 0 0 45 45 90 45 90 90 90 90 90 -45 -45 90 45 90 90 90 45 0 45</t>
  </si>
  <si>
    <t>45 90 45 90 90 45 45 0 0 0 45 45 0 0 0 0 45 0 0 45 90 90 45 90 90 90 90 45 90 90 45 0 0 45 0 0 0 0 45 45 0 0 0 45 45 90 90 45 90 45</t>
  </si>
  <si>
    <t>45 90 45 90 90 45 45 0 0 0 45 45 0 0 0 0 0 0 45 45 45 90 90 90 90 90 90 90 90 45 45 45 0 0 0 0 0 0 45 45 0 0 0 45 45 90 90 45 90 45</t>
  </si>
  <si>
    <t>45 0 45 90 45 0 0 45 0 45 45 45 45 0 0 0 0 0 0 -45 90 90 -45 0 0 0 0 -45 90 90 -45 0 0 0 0 0 0 45 45 45 45 0 45 0 0 45 90 45 0 45</t>
  </si>
  <si>
    <t>-45 0 -45 -45 -45 -45 90 45 45 45 0 -45 0 0 45 0 45 90 90 -45 0 45 90 90 90 90 90 90 45 0 -45 90 90 45 0 45 0 0 -45 0 45 45 45 90 -45 -45 -45 -45 0 -45</t>
  </si>
  <si>
    <t>0 45 0 -45 0 -45 -45 -45 90 45 45 90 90 -45 90 90 -45 90 90 90 -45 -45 90 -45 -45 -45 -45 90 -45 -45 90 90 90 -45 90 90 -45 90 90 45 45 90 -45 -45 -45 0 -45 0 45 0</t>
  </si>
  <si>
    <t>0 45 0 -45 0 -45 -45 -45 90 45 45 90 90 -45 90 90 -45 90 90 90 -45 90 -45 -45 -45 -45 -45 -45 90 -45 90 90 90 -45 90 90 -45 90 90 45 45 90 -45 -45 -45 0 -45 0 45 0</t>
  </si>
  <si>
    <t>0 0 45 45 90 -45 -45 0 -45 -45 -45 -45 90 -45 -45 0 45 0 -45 -45 0 45 45 45 90 90 45 45 45 0 -45 -45 0 45 0 -45 -45 90 -45 -45 -45 -45 0 -45 -45 90 45 45 0 0</t>
  </si>
  <si>
    <t>0 0 45 45 90 -45 -45 0 -45 -45 -45 -45 -45 -45 90 45 0 -45 -45 0 45 0 45 45 90 90 45 45 0 45 0 -45 -45 0 45 90 -45 -45 -45 -45 -45 -45 0 -45 -45 90 45 45 0 0</t>
  </si>
  <si>
    <t>-45 90 90 -45 0 0 -45 0 0 0 45 45 90 45 90 90 90 -45 90 45 0 45 45 45 45 45 45 45 45 0 45 90 -45 90 90 90 45 90 45 45 0 0 0 -45 0 0 -45 90 90 -45</t>
  </si>
  <si>
    <t>45 0 0 0 -45 -45 -45 -45 0 -45 -45 0 0 0 0 45 45 45 45 0 0 -45 90 45 90 90 45 90 -45 0 0 45 45 45 45 0 0 0 0 -45 -45 0 -45 -45 -45 -45 0 0 0 45</t>
  </si>
  <si>
    <t>45 0 0 0 -45 -45 -45 -45 -45 0 -45 0 0 0 0 45 45 45 45 0 0 -45 90 45 90 90 45 90 -45 0 0 45 45 45 45 0 0 0 0 -45 0 -45 -45 -45 -45 -45 0 0 0 45</t>
  </si>
  <si>
    <t>45 45 0 0 0 -45 -45 -45 -45 0 -45 -45 -45 0 0 -45 0 -45 90 45 0 -45 90 45 90 90 45 90 -45 0 45 90 -45 0 -45 0 0 -45 -45 -45 0 -45 -45 -45 -45 0 0 0 45 45</t>
  </si>
  <si>
    <t>45 45 0 0 0 -45 -45 -45 -45 -45 -45 0 -45 0 0 -45 0 -45 90 45 0 -45 90 45 90 90 45 90 -45 0 45 90 -45 0 -45 0 0 -45 0 -45 -45 -45 -45 -45 -45 0 0 0 45 45</t>
  </si>
  <si>
    <t>90 90 -45 0 -45 90 -45 0 -45 -45 90 -45 0 0 -45 0 0 45 90 90 90 45 0 0 0 0 0 0 45 90 90 90 45 0 0 -45 0 0 -45 90 -45 -45 0 -45 90 -45 0 -45 90 90</t>
  </si>
  <si>
    <t>90 -45 -45 -45 90 -45 -45 -45 0 0 -45 0 -45 90 -45 -45 90 45 45 0 -45 -45 90 90 90 90 90 90 -45 -45 0 45 45 90 -45 -45 90 -45 0 -45 0 0 -45 -45 -45 90 -45 -45 -45 90</t>
  </si>
  <si>
    <t>0 0 0 45 90 45 0 0 0 -45 90 -45 0 0 0 0 -45 0 0 45 45 90 90 45 0 0 45 90 90 45 45 0 0 -45 0 0 0 0 -45 90 -45 0 0 0 45 90 45 0 0 0</t>
  </si>
  <si>
    <t>0 0 0 45 90 45 0 0 0 -45 90 -45 0 0 0 0 0 -45 0 45 45 90 90 45 0 0 45 90 90 45 45 0 -45 0 0 0 0 0 -45 90 -45 0 0 0 45 90 45 0 0 0</t>
  </si>
  <si>
    <t>0 -45 90 45 90 45 45 0 -45 -45 90 -45 0 0 0 0 45 0 -45 90 90 -45 -45 90 45 45 90 -45 -45 90 90 -45 0 45 0 0 0 0 -45 90 -45 -45 0 45 45 90 45 90 -45 0</t>
  </si>
  <si>
    <t>0 -45 90 45 90 45 45 0 -45 -45 90 -45 0 0 0 0 0 45 90 -45 90 -45 -45 90 45 45 90 -45 -45 90 -45 90 45 0 0 0 0 0 -45 90 -45 -45 0 45 45 90 45 90 -45 0</t>
  </si>
  <si>
    <t>0 45 0 0 45 90 90 45 90 -45 0 45 0 0 0 0 45 45 45 45 90 45 45 90 45 45 90 45 45 90 45 45 45 45 0 0 0 0 45 0 -45 90 45 90 90 45 0 0 45 0</t>
  </si>
  <si>
    <t>0 45 0 0 45 90 90 45 90 -45 0 45 0 0 0 0 45 45 45 45 45 45 90 90 45 45 90 90 45 45 45 45 45 45 0 0 0 0 45 0 -45 90 45 90 90 45 0 0 45 0</t>
  </si>
  <si>
    <t>-45 -45 -45 -45 0 -45 -45 90 -45 90 45 45 90 90 45 0 45 0 -45 0 -45 0 45 90 90 90 90 45 0 -45 0 -45 0 45 0 45 90 90 45 45 90 -45 90 -45 -45 0 -45 -45 -45 -45</t>
  </si>
  <si>
    <t>-45 -45 -45 -45 -45 0 -45 90 -45 90 45 45 90 90 45 0 45 0 -45 0 -45 0 45 90 90 90 90 45 0 -45 0 -45 0 45 0 45 90 90 45 45 90 -45 90 -45 0 -45 -45 -45 -45 -45</t>
  </si>
  <si>
    <t>-45 0 0 -45 0 -45 0 45 45 0 0 45 90 90 -45 0 45 0 -45 90 -45 -45 0 0 0 0 0 0 -45 -45 90 -45 0 45 0 -45 90 90 45 0 0 45 45 0 -45 0 -45 0 0 -45</t>
  </si>
  <si>
    <t>0 45 90 45 90 -45 90 90 45 90 -45 -45 -45 90 90 90 -45 90 -45 90 45 90 45 45 45 45 45 45 90 45 90 -45 90 -45 90 90 90 -45 -45 -45 90 45 90 90 -45 90 45 90 45 0</t>
  </si>
  <si>
    <t>90 45 45 0 45 90 45 45 45 90 -45 0 0 -45 90 90 45 90 90 90 -45 90 -45 -45 -45 -45 -45 -45 90 -45 90 90 90 45 90 90 -45 0 0 -45 90 45 45 45 90 45 0 45 45 90</t>
  </si>
  <si>
    <t>90 -45 0 45 45 45 45 90 45 45 45 90 -45 0 45 90 45 45 90 45 45 45 0 -45 -45 -45 -45 0 45 45 45 90 45 45 90 45 0 -45 90 45 45 45 90 45 45 45 45 0 -45 90</t>
  </si>
  <si>
    <t>90 -45 0 45 45 45 45 45 45 90 45 90 -45 0 45 90 45 45 90 45 45 45 0 -45 -45 -45 -45 0 45 45 45 90 45 45 90 45 0 -45 90 45 90 45 45 45 45 45 45 0 -45 90</t>
  </si>
  <si>
    <t>-45 0 -45 90 90 45 0 -45 90 90 90 90 -45 90 90 90 90 45 45 45 90 -45 0 -45 90 90 -45 0 -45 90 45 45 45 90 90 90 90 -45 90 90 90 90 -45 0 45 90 90 -45 0 -45</t>
  </si>
  <si>
    <t>-45 0 -45 90 90 45 0 -45 90 90 90 90 90 -45 90 90 90 45 45 45 90 -45 0 -45 90 90 -45 0 -45 90 45 45 45 90 90 90 -45 90 90 90 90 90 -45 0 45 90 90 -45 0 -45</t>
  </si>
  <si>
    <t>90 -45 -45 90 45 90 45 0 -45 -45 90 90 90 45 45 45 90 45 0 -45 -45 -45 -45 -45 -45 -45 -45 -45 -45 -45 -45 0 45 90 45 45 45 90 90 90 -45 -45 0 45 90 45 90 -45 -45 90</t>
  </si>
  <si>
    <t>90 -45 -45 -45 -45 90 45 45 0 45 45 45 90 90 45 0 45 0 -45 90 45 90 -45 -45 -45 -45 -45 -45 90 45 90 -45 0 45 0 45 90 90 45 45 45 0 45 45 90 -45 -45 -45 -45 90</t>
  </si>
  <si>
    <t>45 90 90 90 45 0 0 45 45 45 90 -45 0 45 45 45 45 90 45 90 45 45 0 -45 90 90 -45 0 45 45 90 45 90 45 45 45 45 0 -45 90 45 45 45 0 0 45 90 90 90 45</t>
  </si>
  <si>
    <t>45 90 90 90 45 0 0 45 45 45 90 -45 0 45 45 45 45 45 90 90 45 45 0 -45 90 90 -45 0 45 45 90 90 45 45 45 45 45 0 -45 90 45 45 45 0 0 45 90 90 90 45</t>
  </si>
  <si>
    <t>-45 0 -45 90 -45 90 45 90 45 45 45 0 -45 90 45 90 90 45 90 -45 -45 -45 -45 0 -45 -45 0 -45 -45 -45 -45 90 45 90 90 45 90 -45 0 45 45 45 90 45 90 -45 90 -45 0 -45</t>
  </si>
  <si>
    <t>-45 0 -45 90 -45 90 45 90 45 45 45 0 -45 90 45 90 90 45 90 -45 -45 -45 -45 -45 0 0 -45 -45 -45 -45 -45 90 45 90 90 45 90 -45 0 45 45 45 90 45 90 -45 90 -45 0 -45</t>
  </si>
  <si>
    <t>45 0 -45 90 90 45 45 45 0 45 0 0 45 0 45 0 0 45 45 0 0 0 0 45 0 0 45 0 0 0 0 45 45 0 0 45 0 45 0 0 45 0 45 45 45 90 90 -45 0 45</t>
  </si>
  <si>
    <t>45 0 -45 90 90 45 45 45 0 45 0 0 45 0 45 0 0 45 45 0 0 0 0 0 45 45 0 0 0 0 0 45 45 0 0 45 0 45 0 0 45 0 45 45 45 90 90 -45 0 45</t>
  </si>
  <si>
    <t>0 0 45 45 0 -45 0 45 90 90 90 90 -45 90 -45 -45 0 45 0 0 45 45 45 45 45 45 45 45 45 45 0 0 45 0 -45 -45 90 -45 90 90 90 90 45 0 -45 0 45 45 0 0</t>
  </si>
  <si>
    <t>-45 90 -45 0 45 0 0 45 0 45 90 90 -45 -45 90 90 -45 90 90 90 90 -45 90 -45 0 0 -45 90 -45 90 90 90 90 -45 90 90 -45 -45 90 90 45 0 45 0 0 45 0 -45 90 -45</t>
  </si>
  <si>
    <t>-45 90 -45 0 45 0 0 45 0 45 90 90 -45 -45 90 90 -45 90 90 90 90 90 -45 0 -45 -45 0 -45 90 90 90 90 90 -45 90 90 -45 -45 90 90 45 0 45 0 0 45 0 -45 90 -45</t>
  </si>
  <si>
    <t>0 -45 0 45 0 0 -45 90 -45 0 0 -45 0 -45 -45 0 -45 -45 0 45 0 -45 90 90 90 90 90 90 -45 0 45 0 -45 -45 0 -45 -45 0 -45 0 0 -45 90 -45 0 0 45 0 -45 0</t>
  </si>
  <si>
    <t>0 0 -45 0 0 0 45 45 0 0 0 45 45 90 45 45 45 45 90 45 45 0 0 45 0 0 45 0 0 45 45 90 45 45 45 45 90 45 45 0 0 0 45 45 0 0 0 -45 0 0</t>
  </si>
  <si>
    <t>0 0 -45 0 0 0 45 45 0 0 0 45 45 90 45 45 45 45 45 90 45 0 0 45 0 0 45 0 0 45 90 45 45 45 45 45 90 45 45 0 0 0 45 45 0 0 0 -45 0 0</t>
  </si>
  <si>
    <t>90 45 90 45 0 0 45 90 45 90 -45 -45 0 0 -45 90 45 0 45 90 -45 0 -45 0 0 0 0 -45 0 -45 90 45 0 45 90 -45 0 0 -45 -45 90 45 90 45 0 0 45 90 45 90</t>
  </si>
  <si>
    <t>90 45 90 45 0 0 45 90 45 90 -45 -45 0 0 -45 90 45 0 45 90 -45 -45 0 0 0 0 0 0 -45 -45 90 45 0 45 90 -45 0 0 -45 -45 90 45 90 45 0 0 45 90 45 90</t>
  </si>
  <si>
    <t>-45 0 -45 0 -45 -45 0 45 90 -45 90 90 90 45 0 -45 0 45 45 0 -45 90 90 90 90 90 90 90 90 -45 0 45 45 0 -45 0 45 90 90 90 -45 90 45 0 -45 -45 0 -45 0 -45</t>
  </si>
  <si>
    <t>-45 0 -45 90 90 45 0 -45 90 -45 90 -45 -45 -45 0 45 90 45 45 0 0 0 -45 0 0 0 0 -45 0 0 0 45 45 90 45 0 -45 -45 -45 90 -45 90 -45 0 45 90 90 -45 0 -45</t>
  </si>
  <si>
    <t>-45 0 -45 90 90 45 0 -45 90 -45 90 -45 -45 -45 0 45 90 45 45 0 0 -45 0 0 0 0 0 0 -45 0 0 45 45 90 45 0 -45 -45 -45 90 -45 90 -45 0 45 90 90 -45 0 -45</t>
  </si>
  <si>
    <t>45 0 -45 -45 90 45 45 45 45 90 -45 -45 -45 -45 -45 -45 90 45 45 90 -45 -45 90 45 45 45 45 90 -45 -45 90 45 45 90 -45 -45 -45 -45 -45 -45 90 45 45 45 45 90 -45 -45 0 45</t>
  </si>
  <si>
    <t>45 0 0 45 45 0 0 -45 -45 0 45 90 -45 90 90 45 45 90 -45 0 0 0 45 45 45 45 45 45 0 0 0 -45 90 45 45 90 90 -45 90 45 0 -45 -45 0 0 45 45 0 0 45</t>
  </si>
  <si>
    <t>45 90 -45 90 45 0 -45 90 90 -45 -45 0 -45 90 90 90 90 -45 90 -45 -45 0 -45 0 -45 -45 0 -45 0 -45 -45 90 -45 90 90 90 90 -45 0 -45 -45 90 90 -45 0 45 90 -45 90 45</t>
  </si>
  <si>
    <t>45 90 -45 90 45 0 -45 90 90 -45 -45 0 -45 90 90 90 90 90 -45 -45 -45 0 -45 0 -45 -45 0 -45 0 -45 -45 -45 90 90 90 90 90 -45 0 -45 -45 90 90 -45 0 45 90 -45 90 45</t>
  </si>
  <si>
    <t>45 0 0 -45 0 45 0 45 0 0 45 0 45 0 45 45 90 -45 90 90 -45 90 -45 -45 -45 -45 -45 -45 90 -45 90 90 -45 90 45 45 0 45 0 45 0 0 45 0 45 0 -45 0 0 45</t>
  </si>
  <si>
    <t>45 90 45 90 -45 90 -45 90 -45 90 45 45 90 45 0 -45 -45 90 -45 -45 -45 -45 0 -45 -45 -45 -45 0 -45 -45 -45 -45 90 -45 -45 0 45 90 45 45 90 -45 90 -45 90 -45 90 45 90 45</t>
  </si>
  <si>
    <t>45 90 45 90 -45 90 -45 90 -45 90 45 45 90 45 0 -45 -45 90 -45 -45 -45 -45 -45 -45 0 0 -45 -45 -45 -45 -45 -45 90 -45 -45 0 45 90 45 45 90 -45 90 -45 90 -45 90 45 90 45</t>
  </si>
  <si>
    <t>-45 0 0 -45 90 -45 90 90 -45 -45 -45 -45 0 -45 0 45 0 -45 -45 -45 90 90 90 90 90 90 90 90 90 90 -45 -45 -45 0 45 0 -45 0 -45 -45 -45 -45 90 90 -45 90 -45 0 0 -45</t>
  </si>
  <si>
    <t>45 90 90 -45 0 45 45 45 90 90 45 45 0 0 0 0 -45 90 90 90 90 -45 0 0 0 0 0 0 -45 90 90 90 90 -45 0 0 0 0 45 45 90 90 45 45 45 0 -45 90 90 45</t>
  </si>
  <si>
    <t>45 45 90 90 -45 90 -45 90 90 90 45 0 0 -45 0 -45 -45 -45 -45 90 90 90 90 45 90 90 45 90 90 90 90 -45 -45 -45 -45 0 -45 0 0 45 90 90 90 -45 90 -45 90 90 45 45</t>
  </si>
  <si>
    <t>45 45 90 90 -45 90 -45 90 90 90 45 0 0 -45 0 -45 -45 -45 -45 90 90 90 90 90 45 45 90 90 90 90 90 -45 -45 -45 -45 0 -45 0 0 45 90 90 90 -45 90 -45 90 90 45 45</t>
  </si>
  <si>
    <t>-45 -45 -45 90 -45 0 0 45 90 45 45 45 45 0 45 45 0 0 0 0 45 45 90 90 -45 -45 90 90 45 45 0 0 0 0 45 45 0 45 45 45 45 90 45 0 0 -45 90 -45 -45 -45</t>
  </si>
  <si>
    <t>-45 -45 -45 90 -45 0 0 45 90 45 45 45 45 45 45 0 0 0 0 0 45 45 90 90 -45 -45 90 90 45 45 0 0 0 0 0 45 45 45 45 45 45 90 45 0 0 -45 90 -45 -45 -45</t>
  </si>
  <si>
    <t>45 90 90 90 -45 0 -45 90 90 90 90 45 90 45 0 0 0 0 45 0 0 0 45 45 0 0 45 45 0 0 0 45 0 0 0 0 45 90 45 90 90 90 90 -45 0 -45 90 90 90 45</t>
  </si>
  <si>
    <t>45 90 90 90 -45 0 -45 90 90 90 90 90 45 0 45 0 0 0 0 0 45 0 45 45 0 0 45 45 0 45 0 0 0 0 0 45 0 45 90 90 90 90 90 -45 0 -45 90 90 90 45</t>
  </si>
  <si>
    <t>-45 -45 0 -45 0 -45 0 0 -45 0 -45 -45 90 90 -45 90 90 -45 0 0 45 90 90 90 90 90 90 90 90 45 0 0 -45 90 90 -45 90 90 -45 -45 0 -45 0 0 -45 0 -45 0 -45 -45</t>
  </si>
  <si>
    <t>-45 0 45 0 0 0 0 45 90 -45 -45 90 90 90 -45 90 90 90 90 45 90 45 0 -45 -45 -45 -45 0 45 90 45 90 90 90 90 -45 90 90 90 -45 -45 90 45 0 0 0 0 45 0 -45</t>
  </si>
  <si>
    <t>-45 0 45 0 0 0 0 45 90 -45 -45 90 90 90 -45 90 90 90 90 90 45 45 0 -45 -45 -45 -45 0 45 45 90 90 90 90 90 -45 90 90 90 -45 -45 90 45 0 0 0 0 45 0 -45</t>
  </si>
  <si>
    <t>0 0 0 -45 90 90 90 90 -45 90 45 90 90 90 90 -45 -45 0 45 0 45 0 45 0 0 0 0 45 0 45 0 45 0 -45 -45 90 90 90 90 45 90 -45 90 90 90 90 -45 0 0 0</t>
  </si>
  <si>
    <t>0 0 0 -45 90 90 90 90 -45 90 45 90 90 90 90 -45 -45 0 45 0 45 45 0 0 0 0 0 0 45 45 0 45 0 -45 -45 90 90 90 90 45 90 -45 90 90 90 90 -45 0 0 0</t>
  </si>
  <si>
    <t>-45 -45 0 0 -45 90 90 45 45 90 -45 90 -45 0 -45 -45 -45 -45 0 -45 -45 90 45 0 45 45 0 45 90 -45 -45 0 -45 -45 -45 -45 0 -45 90 -45 90 45 45 90 90 -45 0 0 -45 -45</t>
  </si>
  <si>
    <t>-45 -45 0 0 -45 90 90 45 45 90 -45 90 -45 0 -45 -45 -45 -45 -45 0 -45 90 45 0 45 45 0 45 90 -45 0 -45 -45 -45 -45 -45 0 -45 90 -45 90 45 45 90 90 -45 0 0 -45 -45</t>
  </si>
  <si>
    <t>0 45 90 90 45 0 0 -45 0 -45 -45 90 -45 0 45 0 0 -45 -45 -45 -45 0 -45 0 45 45 90 90 -45 -45 -45 90 -45 90 45 45 45 45 0 0 45 0 0 0 45 45 0 45 90 -45 -45 90 45 0 45 45 0 0 0 45 0 0 45 45 45 45 90 -45 90 -45 -45 -45 90 90 45 45 0 -45 0 -45 -45 -45 -45 0 0 45 0 -45 90 -45 -45 0 -45 0 0 45 90 90 45 0</t>
  </si>
  <si>
    <t>0 45 90 90 45 0 0 -45 0 -45 -45 90 -45 0 45 0 0 -45 -45 -45 -45 -45 0 0 45 45 90 90 -45 -45 -45 90 -45 90 45 45 45 45 0 0 45 0 0 0 45 45 0 45 90 -45 -45 90 45 0 45 45 0 0 0 45 0 0 45 45 45 45 90 -45 90 -45 -45 -45 90 90 45 45 0 0 -45 -45 -45 -45 -45 0 0 45 0 -45 90 -45 -45 0 -45 0 0 45 90 90 45 0</t>
  </si>
  <si>
    <t>0 0 45 90 -45 90 45 90 -45 0 0 0 45 45 0 45 90 45 0 0 0 -45 -45 0 0 0 -45 -45 -45 -45 0 45 0 0 0 -45 90 -45 90 45 45 45 0 0 45 90 90 90 90 90 90 90 90 90 90 45 0 0 45 45 45 90 -45 90 -45 0 0 0 45 0 -45 -45 -45 -45 0 0 0 -45 -45 0 0 0 45 90 45 0 45 45 0 0 0 -45 90 45 90 -45 90 45 0 0</t>
  </si>
  <si>
    <t>90 -45 0 -45 90 45 45 0 45 90 45 0 -45 -45 0 0 45 45 45 0 0 -45 0 45 90 -45 0 45 45 0 -45 90 90 45 45 90 45 45 90 45 90 -45 -45 90 90 90 -45 0 0 0 0 0 0 -45 90 90 90 -45 -45 90 45 90 45 45 90 45 45 90 90 -45 0 45 45 0 -45 90 45 0 -45 0 0 45 45 45 0 0 -45 -45 0 45 90 45 0 45 45 90 -45 0 -45 90</t>
  </si>
  <si>
    <t>90 -45 90 -45 90 -45 0 -45 0 -45 -45 0 45 0 0 -45 -45 0 45 90 -45 -45 -45 -45 0 -45 -45 -45 90 45 45 0 45 0 45 45 0 -45 -45 90 90 90 45 45 45 0 0 -45 90 90 90 90 -45 0 0 45 45 45 90 90 90 -45 -45 0 45 45 0 45 0 45 45 90 -45 -45 -45 0 -45 -45 -45 -45 90 45 0 -45 -45 0 0 45 0 -45 -45 0 -45 0 -45 90 -45 90 -45 90</t>
  </si>
  <si>
    <t>90 -45 90 -45 90 -45 0 -45 0 -45 -45 0 45 0 0 -45 -45 0 45 90 -45 -45 -45 -45 -45 -45 -45 0 45 90 45 0 45 0 45 45 0 -45 -45 90 90 90 45 45 45 0 0 -45 90 90 90 90 -45 0 0 45 45 45 90 90 90 -45 -45 0 45 45 0 45 0 45 90 45 0 -45 -45 -45 -45 -45 -45 -45 90 45 0 -45 -45 0 0 45 0 -45 -45 0 -45 0 -45 90 -45 90 -45 90</t>
  </si>
  <si>
    <t>-45 0 45 0 45 90 90 90 90 -45 90 -45 0 0 0 -45 -45 90 45 90 90 -45 90 45 90 45 90 45 45 90 -45 -45 0 0 -45 -45 0 -45 90 90 90 90 45 90 90 45 0 -45 -45 0 0 -45 -45 0 45 90 90 45 90 90 90 90 -45 0 -45 -45 0 0 -45 -45 90 45 45 90 45 90 45 90 -45 90 90 45 90 -45 -45 0 0 0 -45 90 -45 90 90 90 90 45 0 45 0 -45</t>
  </si>
  <si>
    <t>-45 0 45 0 45 90 90 90 90 90 -45 0 0 -45 0 -45 -45 90 45 90 90 -45 90 45 90 45 90 45 45 90 -45 -45 0 0 -45 -45 0 -45 90 90 90 90 90 90 45 45 0 -45 -45 0 0 -45 -45 0 45 45 90 90 90 90 90 90 -45 0 -45 -45 0 0 -45 -45 90 45 45 90 45 90 45 90 -45 90 90 45 90 -45 -45 0 -45 0 0 -45 90 90 90 90 90 45 0 45 0 -45</t>
  </si>
  <si>
    <t>-45 90 45 0 45 45 0 0 -45 0 0 -45 0 0 -45 0 -45 0 -45 -45 90 90 -45 90 90 90 -45 0 45 0 0 45 45 45 0 45 0 0 -45 0 -45 -45 0 45 45 0 -45 90 90 90 90 90 90 -45 0 45 45 0 -45 -45 0 -45 0 0 45 0 45 45 45 0 0 45 0 -45 90 90 90 -45 90 90 -45 -45 0 -45 0 -45 0 0 -45 0 0 -45 0 0 45 45 0 45 90 -45</t>
  </si>
  <si>
    <t>90 90 -45 0 0 45 90 -45 0 0 45 90 90 -45 90 45 45 90 90 -45 -45 90 -45 90 45 90 -45 0 -45 0 45 0 -45 90 90 90 90 45 45 90 -45 0 45 45 0 0 0 45 0 0 0 0 45 0 0 0 45 45 0 -45 90 45 45 90 90 90 90 -45 0 45 0 -45 0 -45 90 45 90 -45 90 -45 -45 90 90 45 45 90 -45 90 90 45 0 0 -45 90 45 0 0 -45 90 90</t>
  </si>
  <si>
    <t>90 90 -45 0 0 45 90 -45 0 0 45 90 90 -45 90 45 45 90 90 -45 -45 90 -45 90 45 90 -45 0 -45 0 45 0 -45 90 90 90 90 45 45 90 -45 0 45 45 0 0 45 0 0 0 0 0 0 45 0 0 45 45 0 -45 90 45 45 90 90 90 90 -45 0 45 0 -45 0 -45 90 45 90 -45 90 -45 -45 90 90 45 45 90 -45 90 90 45 0 0 -45 90 45 0 0 -45 90 90</t>
  </si>
  <si>
    <t>90 45 0 -45 90 45 45 45 90 -45 0 0 0 -45 -45 0 -45 90 -45 -45 -45 0 0 0 45 45 45 90 -45 -45 0 0 -45 -45 0 0 0 -45 -45 0 -45 -45 -45 0 45 0 0 0 0 0 0 0 0 0 0 45 0 -45 -45 -45 0 -45 -45 0 0 0 -45 -45 0 0 -45 -45 90 45 45 45 0 0 0 -45 -45 -45 90 -45 0 -45 -45 0 0 0 -45 90 45 45 45 90 -45 0 45 90</t>
  </si>
  <si>
    <t>90 90 90 90 -45 -45 -45 -45 90 -45 90 45 0 45 45 90 90 45 0 0 -45 0 -45 -45 -45 90 45 90 90 45 0 45 90 45 45 45 0 -45 90 90 90 -45 -45 0 0 45 45 90 -45 90 90 -45 90 45 45 0 0 -45 -45 90 90 90 -45 0 45 45 45 90 45 0 45 90 90 45 90 -45 -45 -45 0 -45 0 0 45 90 90 45 45 0 45 90 -45 90 -45 -45 -45 -45 90 90 90 90</t>
  </si>
  <si>
    <t>90 90 90 90 -45 -45 -45 -45 -45 90 90 45 0 45 45 90 90 45 0 0 -45 0 -45 -45 -45 90 45 90 90 45 0 45 90 45 45 45 0 -45 90 90 90 -45 -45 0 0 45 45 90 -45 90 90 -45 90 45 45 0 0 -45 -45 90 90 90 -45 0 45 45 45 90 45 0 45 90 90 45 90 -45 -45 -45 0 -45 0 0 45 90 90 45 45 0 45 90 90 -45 -45 -45 -45 -45 90 90 90 90</t>
  </si>
  <si>
    <t>90 -45 -45 90 -45 0 45 90 45 45 45 45 90 90 -45 90 45 45 45 0 -45 90 90 -45 -45 -45 90 45 0 0 0 45 90 90 -45 90 -45 90 45 90 45 45 45 45 90 45 0 -45 0 0 0 0 -45 0 45 90 45 45 45 45 90 45 90 -45 90 -45 90 90 45 0 0 0 45 90 -45 -45 -45 90 90 -45 0 45 45 45 90 -45 90 90 45 45 45 45 90 45 0 -45 90 -45 -45 90</t>
  </si>
  <si>
    <t>90 -45 -45 90 -45 0 45 90 45 45 45 45 90 90 -45 90 45 45 45 0 -45 90 90 -45 -45 -45 90 45 0 0 0 45 90 90 -45 90 -45 90 45 90 45 45 45 45 45 90 -45 0 0 0 0 0 0 -45 90 45 45 45 45 45 90 45 90 -45 90 -45 90 90 45 0 0 0 45 90 -45 -45 -45 90 90 -45 0 45 45 45 90 -45 90 90 45 45 45 45 90 45 0 -45 90 -45 -45 90</t>
  </si>
  <si>
    <t>90 -45 90 45 90 -45 90 -45 0 -45 90 -45 -45 0 -45 90 45 90 90 90 -45 0 -45 90 90 90 90 -45 90 90 90 -45 90 -45 -45 -45 90 90 45 0 -45 0 -45 90 90 45 45 0 0 -45 -45 0 0 45 45 90 90 -45 0 -45 0 45 90 90 -45 -45 -45 90 -45 90 90 90 -45 90 90 90 90 -45 0 -45 90 90 90 45 90 -45 0 -45 -45 90 -45 0 -45 90 -45 90 45 90 -45 90</t>
  </si>
  <si>
    <t>90 -45 90 45 90 -45 90 -45 0 -45 90 -45 -45 0 -45 90 45 90 90 90 -45 0 -45 90 90 90 90 90 -45 90 90 -45 90 -45 -45 -45 90 90 45 0 -45 0 -45 90 90 45 45 0 0 -45 -45 0 0 45 45 90 90 -45 0 -45 0 45 90 90 -45 -45 -45 90 -45 90 90 -45 90 90 90 90 90 -45 0 -45 90 90 90 45 90 -45 0 -45 -45 90 -45 0 -45 90 -45 90 45 90 -45 90</t>
  </si>
  <si>
    <t>0 -45 0 0 -45 -45 -45 90 -45 90 45 45 45 0 0 45 45 90 -45 90 -45 -45 90 45 0 0 45 45 45 0 -45 90 -45 90 45 45 0 0 0 0 45 45 0 0 -45 -45 -45 0 -45 -45 -45 -45 0 -45 -45 -45 0 0 45 45 0 0 0 0 45 45 90 -45 90 -45 0 45 45 45 0 0 45 90 -45 -45 90 -45 90 45 45 0 0 45 45 45 90 -45 90 -45 -45 -45 0 0 -45 0</t>
  </si>
  <si>
    <t>0 -45 0 0 -45 -45 -45 90 -45 90 45 45 45 0 0 45 45 90 -45 90 -45 -45 90 45 0 0 45 45 45 0 -45 90 -45 90 45 45 0 0 0 0 45 45 0 0 -45 0 -45 -45 -45 -45 -45 -45 -45 -45 0 -45 0 0 45 45 0 0 0 0 45 45 90 -45 90 -45 0 45 45 45 0 0 45 90 -45 -45 90 -45 90 45 45 0 0 45 45 45 90 -45 90 -45 -45 -45 0 0 -45 0</t>
  </si>
  <si>
    <t>0 -45 -45 -45 90 90 45 45 0 -45 90 45 45 90 -45 0 -45 90 45 0 0 0 0 45 0 0 0 0 45 0 -45 0 0 0 45 0 0 -45 0 0 -45 -45 0 0 45 0 45 45 0 0 0 0 45 45 0 45 0 0 -45 -45 0 0 -45 0 0 45 0 0 0 -45 0 45 0 0 0 0 45 0 0 0 0 45 90 -45 0 -45 90 45 45 90 -45 0 45 45 90 90 -45 -45 -45 0</t>
  </si>
  <si>
    <t>0 -45 -45 -45 90 90 45 45 0 -45 90 45 45 90 -45 0 -45 90 45 0 0 0 0 0 0 0 45 0 45 0 -45 0 0 0 45 0 0 -45 0 0 -45 -45 0 0 45 0 45 45 0 0 0 0 45 45 0 45 0 0 -45 -45 0 0 -45 0 0 45 0 0 0 -45 0 45 0 45 0 0 0 0 0 0 0 45 90 -45 0 -45 90 45 45 90 -45 0 45 45 90 90 -45 -45 -45 0</t>
  </si>
  <si>
    <t>45 45 45 0 0 45 90 90 90 90 45 0 45 0 -45 0 -45 -45 0 45 90 45 90 90 45 0 -45 90 -45 -45 -45 -45 0 -45 90 -45 0 45 90 -45 90 45 0 0 -45 0 -45 0 -45 -45 -45 -45 0 -45 0 -45 0 0 45 90 -45 90 45 0 -45 90 -45 0 -45 -45 -45 -45 90 -45 0 45 90 90 45 90 45 0 -45 -45 0 -45 0 45 0 45 90 90 90 90 45 0 0 45 45 45</t>
  </si>
  <si>
    <t>45 45 45 0 0 45 90 90 90 90 45 0 45 0 -45 0 -45 -45 0 45 90 45 90 90 45 0 -45 90 -45 -45 -45 -45 0 -45 90 -45 0 45 90 -45 90 45 0 0 -45 0 0 -45 -45 -45 -45 -45 -45 0 0 -45 0 0 45 90 -45 90 45 0 -45 90 -45 0 -45 -45 -45 -45 90 -45 0 45 90 90 45 90 45 0 -45 -45 0 -45 0 45 0 45 90 90 90 90 45 0 0 45 45 45</t>
  </si>
  <si>
    <t>90 45 0 45 0 0 45 90 45 45 45 45 90 45 90 -45 90 45 90 90 90 90 -45 90 45 0 -45 90 45 0 45 90 45 45 0 0 45 0 0 45 90 45 45 0 0 45 45 0 -45 0 0 -45 0 45 45 0 0 45 45 90 45 0 0 45 0 0 45 45 90 45 0 45 90 -45 0 45 90 -45 90 90 90 90 45 90 -45 90 45 90 45 45 45 45 90 45 0 0 45 0 45 90</t>
  </si>
  <si>
    <t>90 45 0 45 0 0 45 90 45 45 45 45 45 90 90 -45 90 45 90 90 90 90 -45 90 45 0 -45 90 45 0 45 90 45 45 0 0 45 0 0 45 90 45 45 0 0 45 45 0 -45 0 0 -45 0 45 45 0 0 45 45 90 45 0 0 45 0 0 45 45 90 45 0 45 90 -45 0 45 90 -45 90 90 90 90 45 90 -45 90 90 45 45 45 45 45 90 45 0 0 45 0 45 90</t>
  </si>
  <si>
    <t>-45 0 0 0 -45 -45 0 0 45 0 -45 -45 0 0 -45 0 -45 -45 0 0 45 0 0 45 0 0 45 0 45 45 90 45 0 -45 -45 90 45 90 90 90 45 0 0 0 0 45 0 45 90 45 45 90 45 0 45 0 0 0 0 45 90 90 90 45 90 -45 -45 0 45 90 45 45 0 45 0 0 45 0 0 45 0 0 -45 -45 0 -45 0 0 -45 -45 0 45 0 0 -45 -45 0 0 0 -45</t>
  </si>
  <si>
    <t>-45 0 0 0 -45 -45 0 0 45 0 -45 -45 0 0 -45 0 -45 -45 0 0 45 0 0 45 0 0 45 0 45 45 90 45 0 -45 -45 90 45 90 90 90 45 0 0 0 0 0 45 90 45 45 45 45 90 45 0 0 0 0 0 45 90 90 90 45 90 -45 -45 0 45 90 45 45 0 45 0 0 45 0 0 45 0 0 -45 -45 0 -45 0 0 -45 -45 0 45 0 0 -45 -45 0 0 0 -45</t>
  </si>
  <si>
    <t>0 45 90 45 0 0 45 0 0 45 90 45 90 -45 0 45 90 45 0 45 0 -45 0 -45 -45 0 0 0 0 45 0 45 90 90 -45 -45 90 45 45 90 -45 -45 0 -45 0 45 90 -45 90 -45 -45 90 -45 90 45 0 -45 0 -45 -45 90 45 45 90 -45 -45 90 90 45 0 45 0 0 0 0 -45 -45 0 -45 0 45 0 45 90 45 0 -45 90 45 90 45 0 0 45 0 0 45 90 45 0</t>
  </si>
  <si>
    <t>0 45 90 45 0 0 45 0 0 45 90 45 90 -45 0 45 90 45 0 45 0 -45 0 -45 -45 0 0 0 0 0 45 90 45 90 -45 -45 90 45 45 90 -45 -45 0 -45 0 45 90 -45 90 -45 -45 90 -45 90 45 0 -45 0 -45 -45 90 45 45 90 -45 -45 90 45 90 45 0 0 0 0 0 -45 -45 0 -45 0 45 0 45 90 45 0 -45 90 45 90 45 0 0 45 0 0 45 90 45 0</t>
  </si>
  <si>
    <t>45 90 90 45 90 -45 90 -45 -45 90 -45 90 45 0 -45 90 -45 0 -45 0 -45 0 0 0 0 -45 0 -45 90 45 0 -45 -45 90 -45 -45 -45 0 -45 -45 90 45 90 -45 0 -45 0 0 45 90 90 45 0 0 -45 0 -45 90 45 90 -45 -45 0 -45 -45 -45 90 -45 -45 0 45 90 -45 0 -45 0 0 0 0 -45 0 -45 0 -45 90 -45 0 45 90 -45 90 -45 -45 90 -45 90 45 90 90 45</t>
  </si>
  <si>
    <t>45 90 90 45 90 -45 90 -45 -45 90 -45 90 45 0 -45 90 -45 0 -45 0 -45 0 0 0 0 0 -45 -45 90 45 0 -45 -45 90 -45 -45 -45 0 -45 -45 90 45 90 -45 0 -45 0 0 45 90 90 45 0 0 -45 0 -45 90 45 90 -45 -45 0 -45 -45 -45 90 -45 -45 0 45 90 -45 -45 0 0 0 0 0 -45 0 -45 0 -45 90 -45 0 45 90 -45 90 -45 -45 90 -45 90 45 90 90 45</t>
  </si>
  <si>
    <t>45 45 90 -45 90 45 0 -45 90 90 90 -45 -45 -45 -45 0 0 0 45 45 90 -45 -45 0 45 90 90 -45 -45 0 0 45 0 45 90 -45 90 45 0 0 -45 -45 90 -45 -45 -45 -45 0 -45 -45 -45 -45 0 -45 -45 -45 -45 90 -45 -45 0 0 45 90 -45 90 45 0 45 0 0 -45 -45 90 90 45 0 -45 -45 90 45 45 0 0 0 -45 -45 -45 -45 90 90 90 -45 0 45 90 -45 90 45 45</t>
  </si>
  <si>
    <t>45 45 90 -45 90 45 0 -45 90 90 90 -45 -45 -45 -45 0 0 0 45 45 90 -45 -45 0 45 90 90 -45 -45 0 0 45 0 45 90 -45 90 45 0 0 -45 -45 90 -45 -45 0 -45 -45 -45 -45 -45 -45 -45 -45 0 -45 -45 90 -45 -45 0 0 45 90 -45 90 45 0 45 0 0 -45 -45 90 90 45 0 -45 -45 90 45 45 0 0 0 -45 -45 -45 -45 90 90 90 -45 0 45 90 -45 90 45 45</t>
  </si>
  <si>
    <t>90 90 45 0 -45 -45 -45 90 45 45 90 90 -45 0 45 0 0 0 45 0 45 90 -45 0 -45 0 45 45 45 90 45 0 -45 -45 0 0 45 0 45 0 45 45 0 -45 0 -45 0 45 45 45 45 45 45 0 -45 0 -45 0 45 45 0 45 0 45 0 0 -45 -45 0 45 90 45 45 45 0 -45 0 -45 90 45 0 45 0 0 0 45 0 -45 90 90 45 45 90 -45 -45 -45 0 45 90 90</t>
  </si>
  <si>
    <t>45 90 90 45 90 -45 0 45 0 0 0 0 -45 0 45 45 45 0 -45 90 45 0 -45 90 90 -45 -45 0 -45 90 45 45 45 0 45 0 0 45 45 45 0 0 0 0 -45 0 0 -45 90 45 45 90 -45 0 0 -45 0 0 0 0 45 45 45 0 0 45 0 45 45 45 90 -45 0 -45 -45 90 90 -45 0 45 90 -45 0 45 45 45 0 -45 0 0 0 0 45 0 -45 90 45 90 90 45</t>
  </si>
  <si>
    <t>45 90 90 45 90 -45 0 45 0 0 0 0 -45 0 45 45 45 0 -45 90 45 0 -45 90 90 -45 -45 0 -45 90 45 45 45 0 45 0 0 45 45 45 0 0 0 0 0 0 -45 -45 90 45 45 90 -45 -45 0 0 0 0 0 0 45 45 45 0 0 45 0 45 45 45 90 -45 0 -45 -45 90 90 -45 0 45 90 -45 0 45 45 45 0 -45 0 0 0 0 45 0 -45 90 45 90 90 45</t>
  </si>
  <si>
    <t>0 45 90 -45 -45 -45 -45 0 -45 -45 90 45 45 45 90 -45 90 90 45 0 45 45 0 0 -45 0 45 0 0 45 45 90 90 -45 90 45 45 0 0 45 90 90 -45 0 45 0 0 0 0 45 45 0 0 0 0 45 0 -45 90 90 45 0 0 45 45 90 -45 90 90 45 45 0 0 45 0 -45 0 0 45 45 0 45 90 90 -45 90 45 45 45 90 -45 -45 0 -45 -45 -45 -45 90 45 0</t>
  </si>
  <si>
    <t>0 45 90 -45 -45 -45 -45 -45 -45 0 45 45 90 45 90 -45 90 90 45 0 45 45 0 0 -45 0 45 0 0 45 45 90 90 -45 90 45 45 0 0 45 90 90 -45 0 45 0 0 0 0 45 45 0 0 0 0 45 0 -45 90 90 45 0 0 45 45 90 -45 90 90 45 45 0 0 45 0 -45 0 0 45 45 0 45 90 90 -45 90 45 90 45 45 0 -45 -45 -45 -45 -45 -45 90 45 0</t>
  </si>
  <si>
    <t>45 90 45 90 90 -45 0 45 90 45 0 -45 0 0 0 0 45 0 45 0 0 45 45 45 0 -45 90 90 90 45 45 0 45 90 -45 0 0 45 45 90 90 -45 0 45 45 90 90 90 90 -45 -45 90 90 90 90 45 45 0 -45 90 90 45 45 0 0 -45 90 45 0 45 45 90 90 90 -45 0 45 45 45 0 0 45 0 45 0 0 0 0 -45 0 45 90 45 0 -45 90 90 45 90 45</t>
  </si>
  <si>
    <t>45 90 45 90 90 -45 0 45 90 45 0 -45 0 0 0 0 0 45 45 0 0 45 45 45 0 -45 90 90 90 45 45 0 45 90 -45 0 0 45 45 90 90 -45 0 45 45 90 90 90 90 -45 -45 90 90 90 90 45 45 0 -45 90 90 45 45 0 0 -45 90 45 0 45 45 90 90 90 -45 0 45 45 45 0 0 45 45 0 0 0 0 0 -45 0 45 90 45 0 -45 90 90 45 90 45</t>
  </si>
  <si>
    <t>90 -45 0 45 45 45 0 0 45 0 45 45 45 90 90 90 90 -45 90 90 -45 0 0 45 90 45 45 90 90 45 90 -45 90 -45 90 45 90 -45 -45 -45 -45 90 90 90 90 45 0 0 45 90 90 45 0 0 45 90 90 90 90 -45 -45 -45 -45 90 45 90 -45 90 -45 90 45 90 90 45 45 90 45 0 0 -45 90 90 -45 90 90 90 90 45 45 45 0 45 0 0 45 45 45 0 -45 90</t>
  </si>
  <si>
    <t>90 -45 0 45 45 45 0 0 45 0 45 45 45 90 90 90 90 90 90 -45 0 -45 0 45 90 45 45 90 90 45 90 -45 90 -45 90 45 90 -45 -45 -45 -45 90 90 90 90 45 0 0 45 90 90 45 0 0 45 90 90 90 90 -45 -45 -45 -45 90 45 90 -45 90 -45 90 45 90 90 45 45 90 45 0 -45 0 -45 90 90 90 90 90 90 45 45 45 0 45 0 0 45 45 45 0 -45 90</t>
  </si>
  <si>
    <t>90 45 90 -45 -45 -45 0 -45 90 -45 0 -45 -45 -45 90 90 90 90 45 0 45 45 45 0 45 0 -45 -45 0 0 -45 -45 90 -45 90 90 90 90 -45 0 0 -45 0 45 45 45 45 0 45 45 45 45 0 45 45 45 45 0 -45 0 0 -45 90 90 90 90 -45 90 -45 -45 0 0 -45 -45 0 45 0 45 45 45 0 45 90 90 90 90 -45 -45 -45 0 -45 90 -45 0 -45 -45 -45 90 45 90</t>
  </si>
  <si>
    <t>90 45 90 -45 -45 -45 0 -45 90 -45 0 -45 -45 -45 90 90 90 90 45 0 45 45 45 0 45 0 -45 -45 0 0 -45 -45 90 -45 90 90 90 90 -45 0 0 -45 0 45 45 45 45 45 45 0 0 45 45 45 45 45 45 0 -45 0 0 -45 90 90 90 90 -45 90 -45 -45 0 0 -45 -45 0 45 0 45 45 45 0 45 90 90 90 90 -45 -45 -45 0 -45 90 -45 0 -45 -45 -45 90 45 90</t>
  </si>
  <si>
    <t>45 0 45 90 90 90 -45 0 45 45 45 45 0 45 45 0 -45 0 -45 -45 -45 -45 0 -45 0 45 0 45 45 90 90 -45 90 90 45 0 0 -45 -45 90 45 45 90 45 90 -45 90 -45 0 45 45 0 -45 90 -45 90 45 90 45 45 90 -45 -45 0 0 45 90 90 -45 90 90 45 45 0 45 0 -45 0 -45 -45 -45 -45 0 -45 0 45 45 0 45 45 45 45 0 -45 90 90 90 45 0 45</t>
  </si>
  <si>
    <t>45 0 45 90 90 90 -45 0 45 45 45 45 45 45 0 0 -45 0 -45 -45 -45 -45 -45 0 45 0 0 45 45 90 90 -45 90 90 45 0 0 -45 -45 90 45 45 90 45 90 -45 90 -45 0 45 45 0 -45 90 -45 90 45 90 45 45 90 -45 -45 0 0 45 90 90 -45 90 90 45 45 0 0 45 0 -45 -45 -45 -45 -45 0 -45 0 0 45 45 45 45 45 45 0 -45 90 90 90 45 0 45</t>
  </si>
  <si>
    <t>-45 0 45 45 90 45 90 45 90 45 0 45 45 45 90 45 90 -45 -45 -45 -45 90 -45 90 45 90 90 -45 0 0 45 45 0 -45 -45 90 -45 0 -45 0 -45 -45 -45 -45 0 -45 0 45 45 0 0 45 45 0 -45 0 -45 -45 -45 -45 0 -45 0 -45 90 -45 -45 0 45 45 0 0 -45 90 90 45 90 -45 90 -45 -45 -45 -45 90 45 90 45 45 45 0 45 90 45 90 45 90 45 45 0 -45</t>
  </si>
  <si>
    <t>-45 0 45 45 90 45 90 45 90 45 0 45 45 45 90 45 90 -45 -45 -45 -45 -45 90 45 90 90 90 -45 0 0 45 45 0 -45 -45 90 -45 0 -45 0 -45 -45 -45 -45 -45 0 0 45 45 0 0 45 45 0 0 -45 -45 -45 -45 -45 0 -45 0 -45 90 -45 -45 0 45 45 0 0 -45 90 90 90 45 90 -45 -45 -45 -45 -45 90 45 90 45 45 45 0 45 90 45 90 45 90 45 45 0 -45</t>
  </si>
  <si>
    <t>0 -45 90 -45 -45 -45 0 0 45 45 0 0 -45 0 0 45 45 90 45 90 90 90 90 45 90 45 0 -45 0 -45 90 90 90 -45 -45 90 -45 0 45 0 45 45 90 45 45 90 90 -45 0 -45 -45 0 -45 90 90 45 45 90 45 45 0 45 0 -45 90 -45 -45 90 90 90 -45 0 -45 0 45 90 45 90 90 90 90 45 90 45 45 0 0 -45 0 0 45 45 0 0 -45 -45 -45 90 -45 0</t>
  </si>
  <si>
    <t>0 -45 90 -45 -45 -45 0 0 45 45 0 0 -45 0 0 45 45 90 45 90 90 90 90 90 45 45 0 -45 0 -45 90 90 90 -45 -45 90 -45 0 45 0 45 45 90 45 45 90 90 -45 0 -45 -45 0 -45 90 90 45 45 90 45 45 0 45 0 -45 90 -45 -45 90 90 90 -45 0 -45 0 45 45 90 90 90 90 90 45 90 45 45 0 0 -45 0 0 45 45 0 0 -45 -45 -45 90 -45 0</t>
  </si>
  <si>
    <t>0 45 45 45 45 0 0 0 0 0 -45 90 90 -45 -45 90 90 -45 -45 90 90 -45 90 45 90 45 0 45 45 90 90 90 45 90 -45 -45 -45 -45 90 90 -45 0 45 45 45 90 45 90 90 90 90 90 90 45 90 45 45 45 0 -45 90 90 -45 -45 -45 -45 90 45 90 90 90 45 45 0 45 90 45 90 -45 90 90 -45 -45 90 90 -45 -45 90 90 -45 0 0 0 0 0 45 45 45 45 0</t>
  </si>
  <si>
    <t>0 45 45 90 90 45 90 90 90 90 90 45 90 90 90 -45 90 90 45 90 45 0 -45 -45 -45 0 -45 0 0 -45 -45 -45 0 0 0 45 0 -45 90 -45 90 90 45 0 45 90 90 45 45 45 45 45 45 90 90 45 0 45 90 90 -45 90 -45 0 45 0 0 0 -45 -45 -45 0 0 -45 0 -45 -45 -45 0 45 90 45 90 90 -45 90 90 90 45 90 90 90 90 90 45 90 90 45 45 0</t>
  </si>
  <si>
    <t>90 90 -45 -45 0 45 90 45 45 90 -45 0 45 90 90 -45 90 90 45 90 -45 90 -45 -45 -45 -45 0 -45 -45 0 45 45 0 45 45 0 0 45 90 45 45 0 -45 90 -45 0 0 45 90 -45 -45 90 45 0 0 -45 90 -45 0 45 45 90 45 0 0 45 45 0 45 45 0 -45 -45 0 -45 -45 -45 -45 90 -45 90 45 90 90 -45 90 90 45 0 -45 90 45 45 90 45 0 -45 -45 90 90</t>
  </si>
  <si>
    <t>90 90 -45 -45 0 45 90 45 45 90 -45 0 45 90 90 -45 90 90 45 90 -45 90 -45 -45 -45 -45 -45 -45 0 45 45 0 0 45 45 0 0 45 90 45 45 0 -45 90 -45 0 0 45 90 -45 -45 90 45 0 0 -45 90 -45 0 45 45 90 45 0 0 45 45 0 0 45 45 0 -45 -45 -45 -45 -45 -45 90 -45 90 45 90 90 -45 90 90 45 0 -45 90 45 45 90 45 0 -45 -45 90 90</t>
  </si>
  <si>
    <t>45 45 0 45 45 45 45 0 -45 0 45 45 45 0 -45 -45 0 -45 0 0 -45 0 45 45 45 90 45 90 -45 0 0 45 45 0 -45 90 45 90 -45 0 0 0 0 -45 -45 -45 -45 0 -45 0 0 -45 0 -45 -45 -45 -45 0 0 0 0 -45 90 45 90 -45 0 45 45 0 0 -45 90 45 90 45 45 45 0 -45 0 0 -45 0 -45 -45 0 45 45 45 0 -45 0 45 45 45 45 0 45 45</t>
  </si>
  <si>
    <t>45 45 0 45 45 45 45 0 -45 0 45 45 45 0 -45 -45 0 -45 0 0 -45 0 45 45 45 90 45 90 -45 0 0 45 45 0 -45 90 45 90 -45 0 0 0 0 -45 -45 -45 -45 -45 0 0 0 0 -45 -45 -45 -45 -45 0 0 0 0 -45 90 45 90 -45 0 45 45 0 0 -45 90 45 90 45 45 45 0 -45 0 0 -45 0 -45 -45 0 45 45 45 0 -45 0 45 45 45 45 0 45 45</t>
  </si>
  <si>
    <t>45 0 45 45 90 45 45 90 45 0 -45 -45 90 -45 -45 90 90 45 45 45 0 45 45 90 -45 -45 0 -45 90 90 90 -45 0 -45 90 -45 0 45 0 45 0 0 0 45 0 0 -45 90 90 90 90 90 90 -45 0 0 45 0 0 0 45 0 45 0 -45 90 -45 0 -45 90 90 90 -45 0 -45 -45 90 45 45 0 45 45 45 90 90 -45 -45 90 -45 -45 0 45 90 45 45 90 45 45 0 45</t>
  </si>
  <si>
    <t>-45 90 45 45 45 0 45 90 45 45 0 45 45 90 45 90 90 -45 -45 -45 -45 90 -45 -45 -45 -45 90 -45 -45 90 -45 90 45 90 -45 -45 0 -45 90 -45 -45 0 45 90 90 45 0 45 0 0 0 0 45 0 45 90 90 45 0 -45 -45 90 -45 0 -45 -45 90 45 90 -45 90 -45 -45 90 -45 -45 -45 -45 90 -45 -45 -45 -45 90 90 45 90 45 45 0 45 45 90 45 0 45 45 45 90 -45</t>
  </si>
  <si>
    <t>-45 90 45 45 45 0 45 90 45 45 0 45 45 90 45 90 90 -45 -45 -45 -45 -45 -45 -45 -45 90 -45 90 -45 90 -45 90 45 90 -45 -45 0 -45 90 -45 -45 0 45 90 90 45 0 45 0 0 0 0 45 0 45 90 90 45 0 -45 -45 90 -45 0 -45 -45 90 45 90 -45 90 -45 90 -45 90 -45 -45 -45 -45 -45 -45 -45 -45 90 90 45 90 45 45 0 45 45 90 45 0 45 45 45 90 -45</t>
  </si>
  <si>
    <t>90 90 45 45 45 45 0 0 -45 -45 -45 -45 0 -45 0 45 0 -45 -45 0 45 45 45 90 45 0 0 -45 -45 -45 -45 0 -45 90 90 45 0 45 45 0 0 -45 0 -45 90 45 0 -45 -45 0 0 -45 -45 0 45 90 -45 0 -45 0 0 45 45 0 45 90 90 -45 0 -45 -45 -45 -45 0 0 45 90 45 45 45 0 -45 -45 0 45 0 -45 0 -45 -45 -45 -45 0 0 45 45 45 45 90 90</t>
  </si>
  <si>
    <t>90 90 45 45 45 45 0 0 -45 -45 -45 -45 -45 0 45 0 -45 -45 0 45 0 45 45 90 45 0 0 -45 -45 -45 -45 0 -45 90 90 45 0 45 45 0 0 -45 0 -45 90 45 0 -45 -45 0 0 -45 -45 0 45 90 -45 0 -45 0 0 45 45 0 45 90 90 -45 0 -45 -45 -45 -45 0 0 45 90 45 45 0 45 0 -45 -45 0 45 0 -45 -45 -45 -45 -45 0 0 45 45 45 45 90 90</t>
  </si>
  <si>
    <t>0 -45 90 -45 90 45 90 -45 -45 -45 0 -45 90 45 45 45 45 90 45 90 90 -45 90 45 45 0 45 0 -45 -45 0 45 90 -45 90 90 -45 -45 0 -45 0 0 -45 -45 -45 0 45 45 45 90 90 45 45 45 0 -45 -45 -45 0 0 -45 0 -45 -45 90 90 -45 90 45 0 -45 -45 0 45 0 45 45 90 -45 90 90 45 90 45 45 45 45 90 -45 0 -45 -45 -45 90 45 90 -45 90 -45 0</t>
  </si>
  <si>
    <t>0 -45 90 -45 90 45 90 -45 -45 -45 0 -45 90 45 45 45 45 45 90 90 90 -45 90 45 45 0 45 0 -45 -45 0 45 90 -45 90 90 -45 -45 0 -45 0 0 -45 -45 -45 0 45 45 45 90 90 45 45 45 0 -45 -45 -45 0 0 -45 0 -45 -45 90 90 -45 90 45 0 -45 -45 0 45 0 45 45 90 -45 90 90 90 45 45 45 45 45 90 -45 0 -45 -45 -45 90 45 90 -45 90 -45 0</t>
  </si>
  <si>
    <t>45 0 45 90 -45 -45 90 45 90 45 90 -45 -45 90 45 45 90 45 0 0 -45 90 45 45 0 0 -45 -45 90 45 0 -45 90 45 0 -45 90 90 45 90 90 90 90 -45 0 0 0 45 0 0 0 0 45 0 0 0 -45 90 90 90 90 45 90 90 -45 0 45 90 -45 0 45 90 -45 -45 0 0 45 45 90 -45 0 0 45 90 45 45 90 -45 -45 90 45 90 45 90 -45 -45 90 45 0 45</t>
  </si>
  <si>
    <t>45 0 45 90 -45 -45 90 45 90 45 90 -45 -45 90 45 45 90 45 0 0 -45 90 45 45 0 0 -45 -45 90 45 0 -45 90 45 0 -45 90 90 45 90 90 90 90 -45 0 0 45 0 0 0 0 0 0 45 0 0 -45 90 90 90 90 45 90 90 -45 0 45 90 -45 0 45 90 -45 -45 0 0 45 45 90 -45 0 0 45 90 45 45 90 -45 -45 90 45 90 45 90 -45 -45 90 45 0 45</t>
  </si>
  <si>
    <t>-45 0 45 0 45 90 45 90 90 45 45 90 45 0 -45 -45 0 -45 0 -45 0 0 0 0 45 45 0 45 0 -45 -45 -45 -45 0 -45 0 45 90 -45 90 45 45 90 90 90 90 -45 90 90 45 45 90 90 -45 90 90 90 90 45 45 90 -45 90 45 0 -45 0 -45 -45 -45 -45 0 45 0 45 45 0 0 0 0 -45 0 -45 0 -45 -45 0 45 90 45 45 90 90 45 90 45 0 45 0 -45</t>
  </si>
  <si>
    <t>-45 0 45 0 45 90 45 90 90 45 45 90 45 0 -45 -45 0 -45 0 -45 0 0 0 0 45 45 0 45 0 -45 -45 -45 -45 -45 0 45 0 -45 90 45 90 45 90 90 90 90 90 -45 90 45 45 90 -45 90 90 90 90 90 45 90 45 90 -45 0 45 0 -45 -45 -45 -45 -45 0 45 0 45 45 0 0 0 0 -45 0 -45 0 -45 -45 0 45 90 45 45 90 90 45 90 45 0 45 0 -45</t>
  </si>
  <si>
    <t>-45 0 0 0 45 45 0 45 90 -45 0 0 45 0 45 45 0 45 90 90 90 45 0 -45 -45 90 -45 -45 -45 -45 0 -45 0 45 45 45 0 -45 -45 90 90 45 45 45 0 0 45 90 45 90 90 45 90 45 0 0 45 45 45 90 90 -45 -45 0 45 45 45 0 -45 0 -45 -45 -45 -45 90 -45 -45 0 45 90 90 90 45 0 45 45 0 45 0 0 -45 90 45 0 45 45 0 0 0 -45</t>
  </si>
  <si>
    <t>-45 0 0 0 45 45 0 45 90 -45 0 0 45 0 45 45 0 45 90 90 90 45 0 -45 -45 90 -45 -45 -45 -45 -45 0 0 45 45 45 0 -45 -45 90 90 45 45 45 0 0 45 90 45 90 90 45 90 45 0 0 45 45 45 90 90 -45 -45 0 45 45 45 0 0 -45 -45 -45 -45 -45 90 -45 -45 0 45 90 90 90 45 0 45 45 0 45 0 0 -45 90 45 0 45 45 0 0 0 -45</t>
  </si>
  <si>
    <t>0 0 0 0 45 0 45 0 45 90 90 90 -45 -45 90 -45 0 0 0 0 45 0 -45 90 90 90 45 90 -45 -45 -45 0 45 0 0 -45 90 -45 90 45 45 0 45 45 45 0 -45 0 45 90 90 45 0 -45 0 45 45 45 0 45 45 90 -45 90 -45 0 0 45 0 -45 -45 -45 90 45 90 90 90 -45 0 45 0 0 0 0 -45 90 -45 -45 90 90 90 45 0 45 0 45 0 0 0 0</t>
  </si>
  <si>
    <t>0 0 0 0 45 0 45 0 45 90 90 90 -45 -45 90 -45 0 0 0 0 0 45 90 90 -45 90 45 90 -45 -45 -45 0 45 0 0 -45 90 -45 90 45 45 0 45 45 45 0 -45 0 45 90 90 45 0 -45 0 45 45 45 0 45 45 90 -45 90 -45 0 0 45 0 -45 -45 -45 90 45 90 -45 90 90 45 0 0 0 0 0 -45 90 -45 -45 90 90 90 45 0 45 0 45 0 0 0 0</t>
  </si>
  <si>
    <t>45 0 -45 -45 90 45 45 45 0 45 45 0 0 -45 -45 0 -45 -45 90 45 90 45 90 90 45 0 0 0 0 0 45 45 45 0 45 0 0 -45 0 -45 0 45 45 0 0 0 -45 90 90 90 90 90 90 -45 0 0 0 45 45 0 -45 0 -45 0 0 45 0 45 45 45 0 0 0 0 0 45 90 90 45 90 45 90 -45 -45 0 -45 -45 0 0 45 45 0 45 45 45 90 -45 -45 0 45</t>
  </si>
  <si>
    <t>90 -45 -45 -45 90 -45 90 45 90 45 45 0 45 45 90 -45 -45 -45 -45 90 90 -45 90 45 0 -45 -45 90 -45 90 -45 90 -45 0 -45 -45 90 90 90 90 45 90 -45 0 -45 90 45 0 45 0 0 45 0 45 90 -45 0 -45 90 45 90 90 90 90 -45 -45 0 -45 90 -45 90 -45 90 -45 -45 0 45 90 -45 90 90 -45 -45 -45 -45 90 45 45 0 45 45 90 45 90 -45 90 -45 -45 -45 90</t>
  </si>
  <si>
    <t>90 -45 -45 -45 90 -45 90 45 90 45 45 0 45 45 90 -45 -45 -45 -45 90 90 -45 90 45 0 -45 -45 90 -45 90 -45 90 -45 0 -45 -45 90 90 90 90 90 45 0 -45 90 -45 0 45 45 0 0 45 45 0 -45 90 -45 0 45 90 90 90 90 90 -45 -45 0 -45 90 -45 90 -45 90 -45 -45 0 45 90 -45 90 90 -45 -45 -45 -45 90 45 45 0 45 45 90 45 90 -45 90 -45 -45 -45 90</t>
  </si>
  <si>
    <t>0 45 45 45 90 -45 0 -45 0 45 90 90 90 45 90 90 45 45 0 -45 -45 90 90 90 45 90 45 90 90 45 45 0 0 0 -45 90 -45 90 45 90 45 0 45 45 0 45 0 -45 -45 -45 -45 -45 -45 0 45 0 45 45 0 45 90 45 90 -45 90 -45 0 0 0 45 45 90 90 45 90 45 90 90 90 -45 -45 0 45 45 90 90 45 90 90 90 45 0 -45 0 -45 90 45 45 45 0</t>
  </si>
  <si>
    <t>-45 -45 0 0 -45 -45 -45 90 -45 -45 -45 -45 90 -45 0 45 45 0 45 45 90 45 45 45 90 -45 -45 90 -45 -45 90 -45 0 -45 -45 0 45 0 0 45 90 90 45 90 -45 0 45 0 -45 90 90 -45 0 45 0 -45 90 45 90 90 45 0 0 45 0 -45 -45 0 -45 90 -45 -45 90 -45 -45 90 45 45 45 90 45 45 0 45 45 0 -45 90 -45 -45 -45 -45 90 -45 -45 -45 0 0 -45 -45</t>
  </si>
  <si>
    <t>-45 -45 0 0 -45 -45 -45 90 -45 -45 -45 -45 -45 90 45 0 45 0 45 45 90 45 45 45 90 -45 -45 90 -45 -45 90 -45 0 -45 -45 0 45 0 0 45 90 90 45 90 -45 0 45 0 -45 90 90 -45 0 45 0 -45 90 45 90 90 45 0 0 45 0 -45 -45 0 -45 90 -45 -45 90 -45 -45 90 45 45 45 90 45 45 0 45 0 45 90 -45 -45 -45 -45 -45 90 -45 -45 -45 0 0 -45 -45</t>
  </si>
  <si>
    <t>-45 -45 90 90 90 -45 -45 0 0 45 90 90 -45 0 0 45 45 0 45 0 -45 0 45 0 -45 90 -45 90 45 45 0 0 0 0 -45 0 0 -45 0 -45 0 0 45 45 0 45 90 45 0 45 45 0 45 90 45 0 45 45 0 0 -45 0 -45 0 0 -45 0 0 0 0 45 45 90 -45 90 -45 0 45 0 -45 0 45 0 45 45 0 0 -45 90 90 45 0 0 -45 -45 90 90 90 -45 -45</t>
  </si>
  <si>
    <t>-45 -45 90 90 90 -45 -45 0 0 45 90 90 -45 0 0 45 45 0 45 0 -45 0 45 0 -45 90 -45 90 45 45 0 0 0 0 0 -45 0 -45 0 -45 0 0 45 45 0 45 90 45 0 45 45 0 45 90 45 0 45 45 0 0 -45 0 -45 0 -45 0 0 0 0 0 45 45 90 -45 90 -45 0 45 0 -45 0 45 0 45 45 0 0 -45 90 90 45 0 0 -45 -45 90 90 90 -45 -45</t>
  </si>
  <si>
    <t>-45 -45 0 0 0 0 45 0 45 90 45 0 45 90 90 90 90 -45 90 45 45 0 -45 0 45 45 90 -45 90 45 90 90 -45 0 45 90 -45 90 -45 -45 90 90 90 90 45 90 -45 0 -45 -45 -45 -45 0 -45 90 45 90 90 90 90 -45 -45 90 -45 90 45 0 -45 90 90 45 90 -45 90 45 45 0 -45 0 45 45 90 -45 90 90 90 90 45 0 45 90 45 0 45 0 0 0 0 -45 -45</t>
  </si>
  <si>
    <t>-45 -45 0 0 0 0 0 45 90 45 0 45 90 90 45 90 90 -45 90 45 45 0 -45 0 45 45 90 -45 90 45 90 90 -45 0 45 90 -45 90 -45 -45 90 90 90 90 45 90 -45 0 -45 -45 -45 -45 0 -45 90 45 90 90 90 90 -45 -45 90 -45 90 45 0 -45 90 90 45 90 -45 90 45 45 0 -45 0 45 45 90 -45 90 90 45 90 90 45 0 45 90 45 0 0 0 0 0 -45 -45</t>
  </si>
  <si>
    <t>45 0 45 0 0 -45 90 90 90 -45 0 0 -45 90 -45 -45 90 45 90 90 -45 90 90 -45 -45 -45 90 90 -45 90 45 90 90 90 90 -45 90 90 45 0 0 0 45 45 0 45 90 45 90 90 90 90 45 90 45 0 45 45 0 0 0 45 90 90 -45 90 90 90 90 45 90 -45 90 90 -45 -45 -45 90 90 -45 90 90 45 90 -45 -45 90 -45 0 0 -45 90 90 90 -45 0 0 45 0 45</t>
  </si>
  <si>
    <t>45 0 45 0 0 -45 90 90 90 -45 0 0 -45 90 -45 -45 90 45 90 90 -45 90 90 -45 -45 -45 90 90 -45 90 45 90 90 90 90 90 -45 90 45 0 0 0 45 45 0 45 90 45 90 90 90 90 45 90 45 0 45 45 0 0 0 45 90 -45 90 90 90 90 90 45 90 -45 90 90 -45 -45 -45 90 90 -45 90 90 45 90 -45 -45 90 -45 0 0 -45 90 90 90 -45 0 0 45 0 45</t>
  </si>
  <si>
    <t>45 0 45 45 0 45 90 90 90 90 45 90 90 45 0 45 45 0 0 -45 90 90 45 0 0 0 45 45 45 0 -45 -45 -45 90 45 0 0 -45 90 90 45 45 0 -45 0 0 45 45 90 -45 -45 90 45 45 0 0 -45 0 45 45 90 90 -45 0 0 45 90 -45 -45 -45 0 45 45 45 0 0 0 45 90 90 -45 0 0 45 45 0 45 90 90 45 90 90 90 90 45 0 45 45 0 45</t>
  </si>
  <si>
    <t>45 0 45 45 0 45 90 90 90 90 90 90 45 0 45 45 45 0 0 -45 90 90 45 0 0 0 45 45 45 0 -45 -45 -45 90 45 0 0 -45 90 90 45 45 0 -45 0 0 45 45 90 -45 -45 90 45 45 0 0 -45 0 45 45 90 90 -45 0 0 45 90 -45 -45 -45 0 45 45 45 0 0 0 45 90 90 -45 0 0 45 45 45 0 45 90 90 90 90 90 90 45 0 45 45 0 45</t>
  </si>
  <si>
    <t>45 0 -45 -45 0 -45 -45 90 90 45 45 90 90 90 90 45 90 90 90 -45 90 45 45 45 90 -45 0 45 0 45 45 45 0 45 45 90 -45 90 45 0 45 90 90 -45 -45 0 45 0 45 45 45 45 0 45 0 -45 -45 90 90 45 0 45 90 -45 90 45 45 0 45 45 45 0 45 0 -45 90 45 45 45 90 -45 90 90 90 45 90 90 90 90 45 45 90 90 -45 -45 0 -45 -45 0 45</t>
  </si>
  <si>
    <t>45 0 -45 -45 0 -45 -45 90 90 45 45 90 90 90 90 90 45 90 90 -45 90 45 45 45 90 -45 0 45 0 45 45 45 0 45 45 90 -45 90 45 0 45 90 90 -45 -45 0 0 45 45 45 45 45 45 0 0 -45 -45 90 90 45 0 45 90 -45 90 45 45 0 45 45 45 0 45 0 -45 90 45 45 45 90 -45 90 90 45 90 90 90 90 90 45 45 90 90 -45 -45 0 -45 -45 0 45</t>
  </si>
  <si>
    <t>45 90 90 90 90 45 90 90 90 90 -45 -45 90 -45 0 0 0 45 45 0 0 -45 90 90 -45 90 -45 0 45 90 -45 0 45 90 90 45 90 -45 0 0 -45 -45 90 45 90 45 0 0 45 45 45 45 0 0 45 90 45 90 -45 -45 0 0 -45 90 45 90 90 45 0 -45 90 45 0 -45 90 -45 90 90 -45 0 0 45 45 0 0 0 -45 90 -45 -45 90 90 90 90 45 90 90 90 90 45</t>
  </si>
  <si>
    <t>45 90 90 90 90 90 45 90 90 90 -45 -45 90 -45 0 0 0 45 45 0 0 -45 90 90 -45 90 -45 0 45 90 -45 0 45 90 90 45 90 -45 0 0 -45 -45 90 45 90 45 0 0 45 45 45 45 0 0 45 90 45 90 -45 -45 0 0 -45 90 45 90 90 45 0 -45 90 45 0 -45 90 -45 90 90 -45 0 0 45 45 0 0 0 -45 90 -45 -45 90 90 90 45 90 90 90 90 90 45</t>
  </si>
  <si>
    <t>-45 -60 -30 -30 0 30 60 60 60 60 90 90 90 60 90 60 45 60 45 90 90 90 45 0 45 45 60 60 60 60 90 60 45 0 -45 -60 90 -60 90 -60 90 45 90 45 30 45 30 30 0 0 -45 0 45 60 60 45 0 30 0 -45 -45 -30 0 30 30 30 30 60 30 60 90 60 60 45 60 60 45 60 60 90 60 30 60 30 30 30 30 0 -30 -45 -45 0 30 0 45 60 60 45 0 -45 0 0 30 30 45 30 45 90 45 90 -60 90 -60 90 -60 -45 0 45 60 90 60 60 60 60 45 45 0 45 90 90 90 45 60 45 60 90 60 90 90 90 60 60 60 60 30 0 -30 -30 -60 -45</t>
  </si>
  <si>
    <t>-45 -60 -30 -30 0 30 60 60 60 60 90 90 90 60 90 60 45 60 45 90 90 90 45 0 45 45 60 60 60 60 60 90 -60 -45 0 45 90 -60 90 -60 90 45 90 45 30 45 30 30 0 0 -45 0 45 60 60 45 0 30 0 -45 -45 -30 0 30 30 30 30 30 60 90 60 60 60 45 60 60 45 60 60 60 90 60 30 30 30 30 30 0 -30 -45 -45 0 30 0 45 60 60 45 0 -45 0 0 30 30 45 30 45 90 45 90 -60 90 -60 90 45 0 -45 -60 90 60 60 60 60 60 45 45 0 45 90 90 90 45 60 45 60 90 60 90 90 90 60 60 60 60 30 0 -30 -30 -60 -45</t>
  </si>
  <si>
    <t>-45 -60 -45 -30 -60 -45 0 30 30 45 45 90 45 60 60 90 60 60 45 30 30 45 30 60 60 60 90 -45 -30 -60 -60 90 -45 -60 -30 -30 0 -45 90 45 60 45 0 45 0 0 -45 0 -30 0 30 30 30 30 60 30 30 30 30 60 60 90 -60 -60 -30 -30 -30 -60 -60 -30 0 30 0 45 0 0 45 0 30 0 -30 -60 -60 -30 -30 -30 -60 -60 90 60 60 30 30 30 30 60 30 30 30 30 0 -30 0 -45 0 0 45 0 45 60 45 90 -45 0 -30 -30 -60 -45 90 -60 -60 -30 -45 90 60 60 60 30 45 30 30 45 60 60 90 60 60 45 90 45 45 30 30 0 -45 -60 -30 -45 -60 -45</t>
  </si>
  <si>
    <t>-45 -60 -45 -30 -60 -45 0 30 30 45 45 90 45 60 60 90 60 60 45 30 30 45 30 60 60 60 90 -45 -30 -60 -60 90 -45 -60 -30 -30 0 -45 90 45 60 45 0 45 0 0 -45 0 -30 0 30 30 30 30 30 60 30 30 30 60 60 90 -60 -60 -30 -30 -30 -60 -60 -30 0 30 0 45 0 0 45 0 30 0 -30 -60 -60 -30 -30 -30 -60 -60 90 60 60 30 30 30 60 30 30 30 30 30 0 -30 0 -45 0 0 45 0 45 60 45 90 -45 0 -30 -30 -60 -45 90 -60 -60 -30 -45 90 60 60 60 30 45 30 30 45 60 60 90 60 60 45 90 45 45 30 30 0 -45 -60 -30 -45 -60 -45</t>
  </si>
  <si>
    <t>-45 -45 -30 -60 -30 -45 -45 -30 0 45 0 30 60 90 60 30 45 30 0 0 -30 -60 90 60 60 45 45 30 0 -30 -60 -60 90 -60 -60 -60 90 45 45 45 45 90 45 45 90 -60 -45 0 -45 90 90 -60 -30 0 0 0 0 45 0 0 30 0 30 0 -30 0 -45 -45 90 90 45 90 60 45 45 45 45 60 90 45 90 90 -45 -45 0 -30 0 30 0 30 0 0 45 0 0 0 0 -30 -60 90 90 -45 0 -45 -60 90 45 45 90 45 45 45 45 90 -60 -60 -60 90 -60 -60 -30 0 30 45 45 60 60 90 -60 -30 0 0 30 45 30 60 90 60 30 0 45 0 -30 -45 -45 -30 -60 -30 -45 -45</t>
  </si>
  <si>
    <t>-45 -45 -30 -60 -30 -45 -45 -30 0 45 0 30 60 90 60 30 45 30 0 0 -30 -60 90 60 60 45 45 30 0 -30 -60 -60 90 -60 -60 -60 90 45 45 45 45 90 45 45 90 -60 -45 0 -45 90 90 -60 -30 0 0 0 0 0 45 0 30 0 30 0 -30 0 -45 -45 90 90 45 90 60 45 45 45 45 60 90 45 90 90 -45 -45 0 -30 0 30 0 30 0 45 0 0 0 0 0 -30 -60 90 90 -45 0 -45 -60 90 45 45 90 45 45 45 45 90 -60 -60 -60 90 -60 -60 -30 0 30 45 45 60 60 90 -60 -30 0 0 30 45 30 60 90 60 30 0 45 0 -30 -45 -45 -30 -60 -30 -45 -45</t>
  </si>
  <si>
    <t>-30 -30 0 30 30 30 30 60 30 30 30 0 30 60 90 -45 0 0 0 -45 -45 90 -45 -45 0 -45 -60 -60 -45 90 60 90 90 -45 0 -30 0 30 45 0 -45 -60 -60 -30 -30 -30 -45 -45 -45 -30 -60 90 90 -45 90 45 0 -45 0 -30 -45 -45 -60 -30 -60 -30 -45 -30 0 45 30 0 30 30 60 60 30 30 0 30 45 0 -30 -45 -30 -60 -30 -60 -45 -45 -30 0 -45 0 45 90 -45 90 90 -60 -30 -45 -45 -45 -30 -30 -30 -60 -60 -45 0 45 30 0 -30 0 -45 90 90 60 90 -45 -60 -60 -45 0 -45 -45 90 -45 -45 0 0 0 -45 90 60 30 0 30 30 30 60 30 30 30 30 0 -30 -30</t>
  </si>
  <si>
    <t>-30 -30 0 30 30 30 30 30 60 30 30 0 30 60 90 -45 0 0 0 -45 -45 90 -45 -45 0 -45 -60 -60 -45 90 60 90 90 -45 0 -30 0 30 45 0 -45 -60 -60 -30 -30 -30 -45 -45 -45 -30 -60 90 90 -45 90 45 0 -45 0 -30 -45 -45 -60 -30 -60 -30 -45 -30 0 45 30 0 30 30 60 60 30 30 0 30 45 0 -30 -45 -30 -60 -30 -60 -45 -45 -30 0 -45 0 45 90 -45 90 90 -60 -30 -45 -45 -45 -30 -30 -30 -60 -60 -45 0 45 30 0 -30 0 -45 90 90 60 90 -45 -60 -60 -45 0 -45 -45 90 -45 -45 0 0 0 -45 90 60 30 0 30 30 60 30 30 30 30 30 0 -30 -30</t>
  </si>
  <si>
    <t>0 30 60 45 0 45 0 0 45 30 60 30 30 60 45 45 60 45 60 60 30 45 30 30 30 60 30 30 60 60 60 60 90 60 90 90 45 0 -45 90 -60 90 90 45 90 90 45 90 -45 90 -45 0 45 90 45 0 45 60 30 0 0 45 90 45 30 30 30 30 0 45 90 -60 -45 0 0 0 0 -45 -60 90 45 0 30 30 30 30 45 90 45 0 0 30 60 45 0 45 90 45 0 -45 90 -45 90 45 90 90 45 90 90 -60 90 -45 0 45 90 90 60 90 60 60 60 60 30 30 60 30 30 30 45 30 60 60 45 60 45 45 60 30 30 60 30 45 0 0 45 0 45 60 30 0</t>
  </si>
  <si>
    <t>0 30 60 45 0 45 0 0 45 30 60 30 30 60 45 45 60 45 60 60 30 45 30 30 30 60 30 30 60 60 60 60 60 90 90 90 45 0 -45 90 -60 90 90 45 90 90 45 90 -45 90 -45 0 45 90 45 0 45 60 30 0 0 45 90 45 30 30 30 30 0 45 90 -60 -45 0 0 0 0 -45 -60 90 45 0 30 30 30 30 45 90 45 0 0 30 60 45 0 45 90 45 0 -45 90 -45 90 45 90 90 45 90 90 -60 90 -45 0 45 90 90 90 60 60 60 60 60 30 30 60 30 30 30 45 30 60 60 45 60 45 45 60 30 30 60 30 45 0 0 45 0 45 60 30 0</t>
  </si>
  <si>
    <t>-60 -45 -45 0 0 30 30 60 60 60 30 45 30 30 60 30 0 -45 -60 90 90 -60 -60 90 45 30 45 45 45 45 90 45 90 -60 90 -45 -45 90 90 60 30 45 0 0 30 0 0 -45 -45 0 -45 -60 -60 -60 -30 0 30 30 30 60 60 45 0 45 0 0 -45 90 -60 -30 0 0 -30 0 45 45 0 -30 0 0 -30 -60 90 -45 0 0 45 0 45 60 60 30 30 30 0 -30 -60 -60 -60 -45 0 -45 -45 0 0 30 0 0 45 30 60 90 90 -45 -45 90 -60 90 45 90 45 45 45 45 30 45 90 -60 -60 90 90 -60 -45 0 30 60 30 30 45 30 60 60 60 30 30 0 0 -45 -45 -60</t>
  </si>
  <si>
    <t>-60 -45 -45 0 0 30 30 60 60 60 30 45 30 30 60 30 0 -45 -60 90 90 -60 -60 90 45 30 45 45 45 45 45 90 -60 90 90 -45 -45 90 90 60 30 45 0 0 30 0 0 -45 -45 0 -45 -60 -60 -60 -30 0 30 30 30 60 60 45 0 45 0 0 -45 90 -60 -30 0 0 -30 0 45 45 0 -30 0 0 -30 -60 90 -45 0 0 45 0 45 60 60 30 30 30 0 -30 -60 -60 -60 -45 0 -45 -45 0 0 30 0 0 45 30 60 90 90 -45 -45 90 90 -60 90 45 45 45 45 45 30 45 90 -60 -60 90 90 -60 -45 0 30 60 30 30 45 30 60 60 60 30 30 0 0 -45 -45 -60</t>
  </si>
  <si>
    <t>-60 90 90 45 30 60 30 0 30 45 0 30 0 0 -30 -60 -30 0 0 0 0 -45 0 45 90 60 60 30 0 0 -30 -45 -60 -45 0 45 45 45 0 30 0 0 30 0 -45 -30 0 -30 -60 -60 -30 -60 -60 -45 -60 -60 90 90 90 45 45 90 -45 -30 -30 -30 -45 0 -30 -45 -30 -30 -30 0 0 0 0 -30 -30 -30 -45 -30 0 -45 -30 -30 -30 -45 90 45 45 90 90 90 -60 -60 -45 -60 -60 -30 -60 -60 -30 0 -30 -45 0 30 0 0 30 0 45 45 45 0 -45 -60 -45 -30 0 0 30 60 60 90 45 0 -45 0 0 0 0 -30 -60 -30 0 0 30 0 45 30 0 30 60 30 45 90 90 -60</t>
  </si>
  <si>
    <t>-60 90 90 45 30 60 30 0 30 45 0 30 0 0 -30 -60 -30 0 0 0 0 0 -45 90 60 60 45 0 30 0 -30 -45 -60 -45 0 45 45 45 0 30 0 0 30 0 -45 -30 0 -30 -60 -60 -30 -60 -60 -45 -60 -60 90 90 90 45 45 90 -45 -30 -30 -30 -45 0 -30 -45 -30 -30 -30 0 0 0 0 -30 -30 -30 -45 -30 0 -45 -30 -30 -30 -45 90 45 45 90 90 90 -60 -60 -45 -60 -60 -30 -60 -60 -30 0 -30 -45 0 30 0 0 30 0 45 45 45 0 -45 -60 -45 -30 0 30 0 45 60 60 90 -45 0 0 0 0 0 -30 -60 -30 0 0 30 0 45 30 0 30 60 30 45 90 90 -60</t>
  </si>
  <si>
    <t>-45 -30 0 0 -45 -30 0 30 45 90 -60 -30 0 -45 -30 -45 -60 -45 -30 -30 -60 -30 0 -30 -45 -30 -60 -30 -45 -60 -45 -30 -30 -60 -30 -30 -60 -45 -60 90 90 90 -45 -60 -45 -60 90 90 -60 -60 90 -45 -30 -60 -30 -60 90 -60 -60 -60 -60 -30 -60 90 45 45 0 0 45 45 60 60 60 60 60 60 60 60 60 60 45 45 0 0 45 45 90 -60 -30 -60 -60 -60 -60 90 -60 -30 -60 -30 -45 90 -60 -60 90 90 -60 -45 -60 -45 90 90 90 -60 -45 -60 -30 -30 -60 -30 -30 -45 -60 -45 -30 -60 -30 -45 -30 0 -30 -60 -30 -30 -45 -60 -45 -30 -45 0 -30 -60 90 45 30 0 -30 -45 0 0 -30 -45</t>
  </si>
  <si>
    <t>-30 -45 90 60 30 45 90 -60 90 -45 0 45 90 90 -45 90 60 30 45 30 45 30 60 90 90 -60 -30 -60 -30 -45 0 30 60 30 30 60 60 60 60 90 60 90 -45 0 0 0 -30 0 -45 -60 -45 90 60 45 90 60 45 90 45 90 -60 -30 0 30 60 90 -45 0 30 30 30 45 45 60 30 30 60 45 45 30 30 30 0 -45 90 60 30 0 -30 -60 90 45 90 45 60 90 45 60 90 -45 -60 -45 0 -30 0 0 0 -45 90 60 90 60 60 60 60 30 30 60 30 0 -45 -30 -60 -30 -60 90 90 60 30 45 30 45 30 60 90 -45 90 90 45 0 -45 90 -60 90 45 30 60 90 -45 -30</t>
  </si>
  <si>
    <t>-30 -45 90 60 30 45 90 -60 90 -45 0 45 90 90 -45 90 60 30 45 30 45 30 60 90 90 -60 -30 -60 -30 -45 0 30 60 30 30 60 60 60 60 60 90 -45 0 0 0 -30 0 -45 -60 -45 90 60 90 45 90 60 45 90 45 90 -60 -30 0 30 60 90 -45 0 30 30 30 45 45 60 30 30 60 45 45 30 30 30 0 -45 90 60 30 0 -30 -60 90 45 90 45 60 90 45 90 60 90 -45 -60 -45 0 -30 0 0 0 -45 90 60 60 60 60 60 30 30 60 30 0 -45 -30 -60 -30 -60 90 90 60 30 45 30 45 30 60 90 -45 90 90 45 0 -45 90 -60 90 45 30 60 90 -45 -30</t>
  </si>
  <si>
    <t>-60 -30 -30 -30 0 45 60 30 45 0 45 30 60 60 45 45 60 90 45 30 0 -30 -60 -30 -60 -60 -60 -30 -30 -45 0 45 45 30 45 0 0 0 0 -45 0 0 0 -45 0 -45 -60 -60 -60 -30 0 45 60 90 45 30 30 0 0 45 45 30 0 0 -30 0 45 45 30 0 45 45 60 90 45 45 90 60 45 45 0 30 45 45 0 -30 0 0 30 45 45 0 0 30 30 45 90 60 45 0 -30 -60 -60 -60 -45 0 -45 0 0 0 -45 0 0 0 0 45 30 45 45 0 -45 -30 -30 -60 -60 -60 -30 -60 -30 0 30 45 90 60 45 45 60 60 30 45 0 45 30 60 45 0 -30 -30 -30 -60</t>
  </si>
  <si>
    <t>-60 -30 -30 -30 0 45 60 30 45 0 45 30 60 60 45 45 60 90 45 30 0 -30 -60 -30 -60 -60 -60 -30 -30 -45 0 45 45 30 45 0 0 0 0 0 0 0 -45 -45 0 -45 -60 -60 -60 -30 0 45 60 90 45 30 30 0 0 45 45 30 0 0 -30 0 45 45 30 0 45 45 60 90 45 45 90 60 45 45 0 30 45 45 0 -30 0 0 30 45 45 0 0 30 30 45 90 60 45 0 -30 -60 -60 -60 -45 0 -45 -45 0 0 0 0 0 0 0 45 30 45 45 0 -45 -30 -30 -60 -60 -60 -30 -60 -30 0 30 45 90 60 45 45 60 60 30 45 0 45 30 60 45 0 -30 -30 -30 -60</t>
  </si>
  <si>
    <t>30 0 0 45 30 30 30 30 60 30 30 0 0 -30 -60 -45 -60 -45 0 30 0 -30 -30 0 -45 -30 -45 90 90 45 45 45 90 60 30 0 30 30 60 60 60 90 90 60 30 30 60 30 60 60 45 45 90 -60 -60 -45 0 -45 0 30 0 -30 -45 -45 -60 -45 -60 -60 -60 90 60 30 30 0 0 0 0 30 30 60 90 -60 -60 -60 -45 -60 -45 -45 -30 0 30 0 -45 0 -45 -60 -60 90 45 45 60 60 30 60 30 30 60 90 90 60 60 60 30 30 0 30 60 90 45 45 45 90 90 -45 -30 -45 0 -30 -30 0 30 0 -45 -60 -45 -60 -30 0 0 30 30 60 30 30 30 30 45 0 0 30</t>
  </si>
  <si>
    <t>30 0 0 45 30 30 30 30 30 60 30 0 0 -30 -60 -45 -60 -45 0 30 0 -30 -30 0 -45 -30 -45 90 90 45 45 45 90 60 30 0 30 30 60 60 60 90 90 60 30 30 60 30 60 60 45 45 90 -60 -60 -45 0 -45 0 30 0 -30 -45 -45 -60 -45 -60 -60 -60 90 60 30 30 0 0 0 0 30 30 60 90 -60 -60 -60 -45 -60 -45 -45 -30 0 30 0 -45 0 -45 -60 -60 90 45 45 60 60 30 60 30 30 60 90 90 60 60 60 30 30 0 30 60 90 45 45 45 90 90 -45 -30 -45 0 -30 -30 0 30 0 -45 -60 -45 -60 -30 0 0 30 60 30 30 30 30 30 45 0 0 30</t>
  </si>
  <si>
    <t>-30 -30 -45 -60 -30 -60 -30 -60 90 -60 -45 -60 -60 -45 -45 0 30 0 30 45 30 60 90 -60 90 60 60 45 0 -30 -30 -45 -45 -45 90 -60 -45 -45 -45 -45 90 -45 90 45 45 90 90 -60 90 90 45 0 45 0 30 0 -30 -30 -45 -45 -30 -30 -45 90 45 45 30 30 45 90 -45 -60 90 90 60 60 90 90 -60 -45 90 45 30 30 45 45 90 -45 -30 -30 -45 -45 -30 -30 0 30 0 45 0 45 90 90 -60 90 90 45 45 90 -45 90 -45 -45 -45 -45 -60 90 -45 -45 -45 -30 -30 0 45 60 60 90 -60 90 60 30 45 30 0 30 0 -45 -45 -60 -60 -45 -60 90 -60 -30 -60 -30 -60 -45 -30 -30</t>
  </si>
  <si>
    <t>-30 -30 -45 -60 -30 -60 -30 -60 90 -60 -45 -60 -60 -45 -45 0 30 0 30 45 30 60 90 -60 90 60 60 45 0 -30 -30 -45 -45 -45 90 -60 -45 -45 -45 -45 -45 90 90 45 45 90 90 -60 90 90 45 0 45 0 30 0 -30 -30 -45 -45 -30 -30 -45 90 45 45 30 30 45 90 -45 -60 90 90 60 60 90 90 -60 -45 90 45 30 30 45 45 90 -45 -30 -30 -45 -45 -30 -30 0 30 0 45 0 45 90 90 -60 90 90 45 45 90 90 -45 -45 -45 -45 -45 -60 90 -45 -45 -45 -30 -30 0 45 60 60 90 -60 90 60 30 45 30 0 30 0 -45 -45 -60 -60 -45 -60 90 -60 -30 -60 -30 -60 -45 -30 -30</t>
  </si>
  <si>
    <t>45 0 -45 -60 -30 -30 -45 0 -30 0 45 60 45 30 45 0 -45 -30 0 -45 -45 -30 -60 -30 -60 -30 -45 -45 90 90 45 90 60 45 30 45 60 30 30 45 30 60 90 -45 0 45 60 45 0 -45 90 45 45 30 0 30 60 60 90 60 30 30 30 30 60 30 45 90 -45 0 30 60 90 90 -60 -60 90 90 60 30 0 -45 90 45 30 60 30 30 30 30 60 90 60 60 30 0 30 45 45 90 -45 0 45 60 45 0 -45 90 60 30 45 30 30 60 45 30 45 60 90 45 90 90 -45 -45 -30 -60 -30 -60 -30 -45 -45 0 -30 -45 0 45 30 45 60 45 0 -30 0 -45 -30 -30 -60 -45 0 45</t>
  </si>
  <si>
    <t>45 0 -45 -60 -30 -30 -45 0 -30 0 45 60 45 30 45 0 -45 -30 0 -45 -45 -30 -60 -30 -60 -30 -45 -45 90 90 45 90 60 45 30 45 60 30 30 45 30 60 90 -45 0 45 60 45 0 -45 90 45 45 30 0 30 60 60 90 60 30 30 30 30 30 60 45 90 -45 0 30 60 90 90 -60 -60 90 90 60 30 0 -45 90 45 60 30 30 30 30 30 60 90 60 60 30 0 30 45 45 90 -45 0 45 60 45 0 -45 90 60 30 45 30 30 60 45 30 45 60 90 45 90 90 -45 -45 -30 -60 -30 -60 -30 -45 -45 0 -30 -45 0 45 30 45 60 45 0 -30 0 -45 -30 -30 -60 -45 0 45</t>
  </si>
  <si>
    <t>60 90 90 90 60 90 -45 90 60 30 60 90 60 45 60 30 60 90 -45 -30 -60 -60 -45 -45 90 45 60 45 0 45 90 -60 -60 -45 0 45 45 60 30 0 0 30 0 -30 -45 -30 -30 -45 -30 -30 -45 -30 0 -45 -30 -30 -30 -30 -45 90 -45 -30 0 30 60 30 60 90 -60 -60 -60 -45 -45 -45 -45 -45 -45 -45 -45 -60 -60 -60 90 60 30 60 30 0 -30 -45 90 -45 -30 -30 -30 -30 -45 0 -30 -45 -30 -30 -45 -30 -30 -45 -30 0 30 0 0 30 60 45 45 0 -45 -60 -60 90 45 0 45 60 45 90 -45 -45 -60 -60 -30 -45 90 60 30 60 45 60 90 60 30 60 90 -45 90 60 90 90 90 60</t>
  </si>
  <si>
    <t>45 90 45 60 60 90 90 45 60 30 0 -45 -45 -60 -30 -60 -60 -45 -45 0 30 0 0 -30 -60 -30 -60 -30 -60 90 90 -45 0 -45 90 -45 -30 -60 -45 -60 -60 -30 0 45 90 60 60 45 60 30 60 30 45 90 -45 -60 -60 -60 -30 -60 -30 -45 -45 -60 90 -60 90 -45 -30 -30 -30 -30 -30 -60 90 90 -60 -30 -30 -30 -30 -30 -45 90 -60 90 -60 -45 -45 -30 -60 -30 -60 -60 -60 -45 90 45 30 60 30 60 45 60 60 90 45 0 -30 -60 -60 -45 -60 -30 -45 90 -45 0 -45 90 90 -60 -30 -60 -30 -60 -30 0 0 30 0 -45 -45 -60 -60 -30 -60 -45 -45 0 30 60 45 90 90 60 60 45 90 45</t>
  </si>
  <si>
    <t>0 -30 -30 0 -45 0 45 90 -45 -30 -60 -60 -45 90 -45 0 -30 -30 -60 -45 -60 90 -60 -45 -45 -60 -30 -30 -30 0 0 0 0 45 0 45 45 0 45 60 30 0 30 45 45 0 30 0 30 45 60 90 90 -45 0 0 0 30 60 60 60 90 45 30 60 60 90 -60 -45 90 45 60 30 0 45 45 0 30 60 45 90 -45 -60 90 60 60 30 45 90 60 60 60 30 0 0 0 -45 90 90 60 45 30 0 30 0 45 45 30 0 30 60 45 0 45 45 0 45 0 0 0 0 -30 -30 -30 -60 -45 -45 -60 90 -60 -45 -60 -30 -30 0 -45 90 -45 -60 -60 -30 -45 90 45 0 -45 0 -30 -30 0</t>
  </si>
  <si>
    <t>0 -30 -30 0 -45 0 45 90 -45 -30 -60 -60 -45 90 -45 0 -30 -30 -60 -45 -60 90 -60 -45 -45 -60 -30 -30 -30 0 0 0 0 0 45 45 45 0 45 60 30 0 30 45 45 0 30 0 30 45 60 90 90 -45 0 0 0 30 60 60 60 90 45 30 60 60 90 -60 -45 90 45 60 30 0 45 45 0 30 60 45 90 -45 -60 90 60 60 30 45 90 60 60 60 30 0 0 0 -45 90 90 60 45 30 0 30 0 45 45 30 0 30 60 45 0 45 45 45 0 0 0 0 0 -30 -30 -30 -60 -45 -45 -60 90 -60 -45 -60 -30 -30 0 -45 90 -45 -60 -60 -30 -45 90 45 0 -45 0 -30 -30 0</t>
  </si>
  <si>
    <t>90 -45 0 -45 -30 0 -45 90 90 -45 -60 -45 -60 90 90 45 60 90 90 -45 90 60 60 30 45 45 30 45 90 45 90 90 -45 -30 0 0 -45 -60 -45 90 90 -60 90 -45 -60 -60 -30 -30 -30 -30 -60 -30 -45 0 -45 -45 -45 -60 -60 90 60 30 45 90 -60 90 90 60 90 60 45 90 60 90 45 45 90 60 90 45 60 90 60 90 90 -60 90 45 30 60 90 -60 -60 -45 -45 -45 0 -45 -30 -60 -30 -30 -30 -30 -60 -60 -45 90 -60 90 90 -45 -60 -45 0 0 -30 -45 90 90 45 90 45 30 45 45 30 60 60 90 -45 90 90 60 45 90 90 -60 -45 -60 -45 90 90 -45 0 -30 -45 0 -45 90</t>
  </si>
  <si>
    <t>90 -45 0 -45 -30 0 -45 90 90 -45 -60 -45 -60 90 90 45 60 90 90 -45 90 60 60 30 45 45 30 45 90 45 90 90 -45 -30 0 0 -45 -60 -45 90 90 -60 90 -45 -60 -60 -30 -30 -30 -30 -30 -60 -45 0 -45 -45 -45 -60 -60 90 60 30 45 90 -60 90 90 60 90 60 45 90 60 90 45 45 90 60 90 45 60 90 60 90 90 -60 90 45 30 60 90 -60 -60 -45 -45 -45 0 -45 -60 -30 -30 -30 -30 -30 -60 -60 -45 90 -60 90 90 -45 -60 -45 0 0 -30 -45 90 90 45 90 45 30 45 45 30 60 60 90 -45 90 90 60 45 90 90 -60 -45 -60 -45 90 90 -45 0 -30 -45 0 -45 90</t>
  </si>
  <si>
    <t>-30 -45 90 60 90 -45 90 60 45 60 90 60 60 60 30 45 30 30 30 60 45 90 -60 -30 0 -45 0 0 45 30 45 0 -45 -30 -45 90 -45 -45 -60 90 60 60 30 60 45 45 0 45 30 30 60 60 60 60 90 60 45 30 60 60 45 30 30 60 60 45 60 60 90 -60 90 -60 -45 -30 -30 -30 -30 -45 -60 90 -60 90 60 60 45 60 60 30 30 45 60 60 30 45 60 90 60 60 60 60 30 30 45 0 45 45 60 30 60 60 90 -60 -45 -45 90 -45 -30 -45 0 45 30 45 0 0 -45 0 -30 -60 90 45 60 30 30 30 45 30 60 60 60 90 60 45 60 90 -45 90 60 90 -45 -30</t>
  </si>
  <si>
    <t>-30 -45 90 60 90 -45 90 60 45 60 90 60 60 60 30 45 30 30 30 60 45 90 -60 -30 0 -45 0 0 45 30 45 0 -45 -30 -45 90 -45 -45 -60 90 60 60 30 60 45 45 0 45 30 30 60 60 60 60 60 90 45 30 60 60 45 30 30 60 60 45 60 60 90 -60 90 -60 -45 -30 -30 -30 -30 -45 -60 90 -60 90 60 60 45 60 60 30 30 45 60 60 30 45 90 60 60 60 60 60 30 30 45 0 45 45 60 30 60 60 90 -60 -45 -45 90 -45 -30 -45 0 45 30 45 0 0 -45 0 -30 -60 90 45 60 30 30 30 45 30 60 60 60 90 60 45 60 90 -45 90 60 90 -45 -30</t>
  </si>
  <si>
    <t>60 60 45 30 60 90 45 30 60 60 45 45 0 -45 90 -60 -60 90 -45 0 -45 -30 -60 90 90 45 90 60 30 60 90 -60 -60 90 -45 0 -30 -30 -45 0 -30 -60 -45 -45 -45 90 90 60 60 90 -45 0 0 0 45 45 90 90 90 90 -60 -60 90 -45 -60 -45 -30 -45 -60 90 45 45 60 60 60 60 60 60 45 45 90 -60 -45 -30 -45 -60 -45 90 -60 -60 90 90 90 90 45 45 0 0 0 -45 90 60 60 90 90 -45 -45 -45 -60 -30 0 -45 -30 -30 0 -45 90 -60 -60 90 60 30 60 90 45 90 90 -60 -30 -45 0 -45 90 -60 -60 90 -45 0 45 45 60 60 30 45 90 60 30 45 60 60</t>
  </si>
  <si>
    <t>90 90 90 -60 -60 -30 -60 -30 -30 -30 0 45 30 0 45 45 60 90 45 90 -60 -60 -45 90 -45 -30 -45 -60 -60 -60 -30 -45 -60 -45 90 60 30 30 60 45 30 0 -30 -60 -60 90 60 60 30 30 45 90 -60 -45 -30 -60 -45 0 30 45 90 90 90 45 30 45 0 -30 -60 -30 -30 -45 -30 -45 -45 -45 -45 -30 -45 -30 -30 -60 -30 0 45 30 45 90 90 90 45 30 0 -45 -60 -30 -45 -60 90 45 30 30 60 60 90 -60 -60 -30 0 30 45 60 30 30 60 90 -45 -60 -45 -30 -60 -60 -60 -45 -30 -45 90 -45 -60 -60 90 45 90 60 45 45 0 30 45 0 -30 -30 -30 -60 -30 -60 -60 90 90 90</t>
  </si>
  <si>
    <t>90 90 90 -60 -60 -30 -60 -30 -30 -30 0 45 30 0 45 45 60 90 45 90 -60 -60 -45 90 -45 -30 -45 -60 -60 -60 -30 -45 -60 -45 90 60 30 30 60 45 30 0 -30 -60 -60 90 60 60 30 30 45 90 -60 -45 -30 -60 -45 0 30 45 90 90 90 45 30 45 0 -30 -60 -30 -30 -30 -45 -45 -45 -45 -45 -45 -30 -30 -30 -60 -30 0 45 30 45 90 90 90 45 30 0 -45 -60 -30 -45 -60 90 45 30 30 60 60 90 -60 -60 -30 0 30 45 60 30 30 60 90 -45 -60 -45 -30 -60 -60 -60 -45 -30 -45 90 -45 -60 -60 90 45 90 60 45 45 0 30 45 0 -30 -30 -30 -60 -30 -60 -60 90 90 90</t>
  </si>
  <si>
    <t>-30 -45 90 60 45 45 60 30 30 30 30 60 45 90 45 30 0 -45 -45 -60 90 60 90 45 30 30 60 30 60 90 -45 90 -60 -30 -45 -60 -60 -30 -60 -60 -45 -30 -60 -60 -60 -45 -60 -60 90 90 45 0 45 45 90 60 90 -45 0 45 45 90 -45 90 -45 90 60 60 90 45 0 -30 -30 -30 -30 -30 -30 -30 -30 0 45 90 60 60 90 -45 90 -45 90 45 45 0 -45 90 60 90 45 45 0 45 90 90 -60 -60 -45 -60 -60 -60 -30 -45 -60 -60 -30 -60 -60 -45 -30 -60 90 -45 90 60 30 60 30 30 45 90 60 90 -60 -45 -45 0 30 45 90 45 60 30 30 30 30 60 45 45 60 90 -45 -30</t>
  </si>
  <si>
    <t>90 -45 -30 -60 90 -45 -45 90 -45 -45 -45 -45 -30 -45 0 0 0 30 60 90 90 -60 -30 -45 90 60 90 -45 90 45 30 30 30 45 90 45 90 60 90 90 90 45 45 45 45 60 90 45 30 0 -30 0 45 30 45 0 -30 -30 -30 -60 -30 -60 -45 90 -45 -60 -30 0 0 -45 -30 -60 90 -45 0 0 -45 90 -60 -30 -45 0 0 -30 -60 -45 90 -45 -60 -30 -60 -30 -30 -30 0 45 30 45 0 -30 0 30 45 90 60 45 45 45 45 90 90 90 60 90 45 90 45 30 30 30 45 90 -45 90 60 90 -45 -30 -60 90 90 60 30 0 0 0 -45 -30 -45 -45 -45 -45 90 -45 -45 90 -60 -30 -45 90</t>
  </si>
  <si>
    <t>90 -45 -30 -60 90 -45 -45 90 -45 -45 -45 -45 -45 -30 0 0 0 30 60 90 90 -60 -30 -45 90 60 90 -45 90 45 30 30 30 45 90 45 90 60 90 90 90 45 45 45 45 60 90 45 30 0 -30 0 45 30 45 0 -30 -30 -30 -60 -30 -60 -45 90 -45 -60 -30 0 0 -45 -30 -60 90 -45 0 0 -45 90 -60 -30 -45 0 0 -30 -60 -45 90 -45 -60 -30 -60 -30 -30 -30 0 45 30 45 0 -30 0 30 45 90 60 45 45 45 45 90 90 90 60 90 45 90 45 30 30 30 45 90 -45 90 60 90 -45 -30 -60 90 90 60 30 0 0 0 -30 -45 -45 -45 -45 -45 90 -45 -45 90 -60 -30 -45 90</t>
  </si>
  <si>
    <t>-60 90 90 90 60 45 30 30 45 90 90 45 30 30 0 45 30 60 90 60 60 60 60 30 60 30 0 45 0 -45 0 30 0 -30 -60 90 -60 -45 -45 0 0 -45 -45 0 0 30 30 45 0 -30 -30 0 -30 -30 -45 0 30 30 30 45 45 45 90 60 30 30 30 0 45 30 0 45 60 45 45 45 45 60 45 0 30 45 0 30 30 30 60 90 45 45 45 30 30 30 0 -45 -30 -30 0 -30 -30 0 45 30 30 0 0 -45 -45 0 0 -45 -45 -60 90 -60 -30 0 30 0 -45 0 45 0 30 60 30 60 60 60 60 90 60 30 45 0 30 30 45 90 90 45 30 30 45 60 90 90 90 -60</t>
  </si>
  <si>
    <t>-60 90 90 90 60 45 30 30 45 90 90 45 30 30 0 45 30 60 90 60 60 60 60 60 30 0 30 45 0 -45 0 30 0 -30 -60 90 -60 -45 -45 0 0 -45 -45 0 0 30 30 45 0 -30 -30 0 -30 -30 -45 0 30 30 30 45 45 45 90 60 30 30 30 0 45 30 0 45 60 45 45 45 45 60 45 0 30 45 0 30 30 30 60 90 45 45 45 30 30 30 0 -45 -30 -30 0 -30 -30 0 45 30 30 0 0 -45 -45 0 0 -45 -45 -60 90 -60 -30 0 30 0 -45 0 45 30 0 30 60 60 60 60 60 90 60 30 45 0 30 30 45 90 90 45 30 30 45 60 90 90 90 -60</t>
  </si>
  <si>
    <t>45 90 -60 -30 -30 -60 -45 -60 -30 -30 -30 -45 -60 -45 -60 90 90 -60 90 -60 -30 -60 -45 -45 -60 -30 -30 -30 -30 0 -30 -30 -30 0 -45 -30 -60 -30 0 -45 -60 -60 90 -60 -60 -45 -30 -45 -45 0 -45 -45 -45 -30 -60 -60 -60 -45 -60 -30 -45 0 0 45 90 90 -60 -60 -45 0 0 45 30 45 60 60 45 30 45 0 0 -45 -60 -60 90 90 45 0 0 -45 -30 -60 -45 -60 -60 -60 -30 -45 -45 -45 0 -45 -45 -30 -45 -60 -60 90 -60 -60 -45 0 -30 -60 -30 -45 0 -30 -30 -30 0 -30 -30 -30 -30 -60 -45 -45 -60 -30 -60 90 -60 90 90 -60 -45 -60 -45 -30 -30 -30 -60 -45 -60 -30 -30 -60 90 45</t>
  </si>
  <si>
    <t>45 90 -60 -30 -30 -60 -45 -60 -30 -30 -30 -45 -60 -45 -60 90 90 -60 90 -60 -30 -60 -45 -45 -60 -30 -30 -30 -30 -30 -30 0 -30 0 -45 -30 -60 -30 0 -45 -60 -60 90 -60 -60 -45 -30 -45 -45 0 -45 -45 -45 -30 -60 -60 -60 -45 -60 -30 -45 0 0 45 90 90 -60 -60 -45 0 0 45 30 45 60 60 45 30 45 0 0 -45 -60 -60 90 90 45 0 0 -45 -30 -60 -45 -60 -60 -60 -30 -45 -45 -45 0 -45 -45 -30 -45 -60 -60 90 -60 -60 -45 0 -30 -60 -30 -45 0 -30 0 -30 -30 -30 -30 -30 -30 -60 -45 -45 -60 -30 -60 90 -60 90 90 -60 -45 -60 -45 -30 -30 -30 -60 -45 -60 -30 -30 -60 90 45</t>
  </si>
  <si>
    <t>30 45 60 30 30 45 60 90 45 90 -45 -45 -30 -45 -60 -45 90 45 45 90 90 60 30 45 90 45 45 30 60 45 90 -45 -60 -45 90 60 45 90 -45 -45 -30 0 45 45 45 45 60 45 45 60 30 60 60 30 30 60 90 90 -45 -60 -60 -45 -60 90 60 60 45 0 0 -45 90 -45 -45 0 -45 -45 0 -45 -45 90 -45 0 0 45 60 60 90 -60 -45 -60 -60 -45 90 90 60 30 30 60 60 30 60 45 45 60 45 45 45 45 0 -30 -45 -45 90 45 60 90 -45 -60 -45 90 45 60 30 45 45 90 45 30 60 90 90 45 45 90 -45 -60 -45 -30 -45 -45 90 45 90 60 45 30 30 60 45 30</t>
  </si>
  <si>
    <t>30 45 60 30 30 45 60 90 45 90 -45 -45 -30 -45 -60 -45 90 45 45 90 90 60 30 45 90 45 45 30 60 45 90 -45 -60 -45 90 60 45 90 -45 -45 -30 0 45 45 45 45 45 45 60 60 30 60 60 30 30 60 90 90 -45 -60 -60 -45 -60 90 60 60 45 0 0 -45 90 -45 -45 0 -45 -45 0 -45 -45 90 -45 0 0 45 60 60 90 -60 -45 -60 -60 -45 90 90 60 30 30 60 60 30 60 60 45 45 45 45 45 45 0 -30 -45 -45 90 45 60 90 -45 -60 -45 90 45 60 30 45 45 90 45 30 60 90 90 45 45 90 -45 -60 -45 -30 -45 -45 90 45 90 60 45 30 30 60 45 30</t>
  </si>
  <si>
    <t>30 45 45 60 60 60 30 60 90 90 60 45 45 60 30 30 30 30 45 30 30 30 60 45 90 90 -60 -30 -60 -60 90 60 45 30 45 90 -45 90 60 45 0 -45 -60 -30 -60 -45 0 -45 -30 0 -30 -30 0 45 45 45 45 60 60 60 45 0 0 -45 -45 0 30 45 90 90 60 30 30 30 60 60 30 30 30 60 90 90 45 30 0 -45 -45 0 0 45 60 60 60 45 45 45 45 0 -30 -30 0 -30 -45 0 -45 -60 -30 -60 -45 0 45 60 90 -45 90 45 30 45 60 90 -60 -60 -30 -60 90 90 45 60 30 30 30 45 30 30 30 30 60 45 45 60 90 90 60 30 60 60 60 45 45 30</t>
  </si>
  <si>
    <t>30 45 45 60 60 60 30 60 90 90 60 45 45 60 30 30 30 30 30 45 30 30 60 45 90 90 -60 -30 -60 -60 90 60 45 30 45 90 -45 90 60 45 0 -45 -60 -30 -60 -45 0 -45 -30 0 -30 -30 0 45 45 45 45 60 60 60 45 0 0 -45 -45 0 30 45 90 90 60 30 30 30 60 60 30 30 30 60 90 90 45 30 0 -45 -45 0 0 45 60 60 60 45 45 45 45 0 -30 -30 0 -30 -45 0 -45 -60 -30 -60 -45 0 45 60 90 -45 90 45 30 45 60 90 -60 -60 -30 -60 90 90 45 60 30 30 45 30 30 30 30 30 60 45 45 60 90 90 60 30 60 60 60 45 45 30</t>
  </si>
  <si>
    <t>30 60 30 0 30 60 30 30 30 30 0 45 45 45 45 90 60 45 30 30 0 -45 -60 -30 -30 -60 -60 -45 -60 -60 -30 -60 -60 -45 -60 -45 -30 -30 -45 -60 90 45 45 0 -30 0 -30 -60 -45 0 45 60 45 30 30 0 -45 -60 90 60 30 30 0 0 -45 -60 -30 -60 90 -60 90 -45 90 -45 -45 -45 -45 90 -45 90 -60 90 -60 -30 -60 -45 0 0 30 30 60 90 -60 -45 0 30 30 45 60 45 0 -45 -60 -30 0 -30 0 45 45 90 -60 -45 -30 -30 -45 -60 -45 -60 -60 -30 -60 -60 -45 -60 -60 -30 -30 -60 -45 0 30 30 45 60 90 45 45 45 45 0 30 30 30 30 60 30 0 30 60 30</t>
  </si>
  <si>
    <t>30 60 30 0 30 60 30 30 30 30 0 45 45 45 45 90 60 45 30 30 0 -45 -60 -30 -30 -60 -60 -45 -60 -60 -30 -60 -60 -45 -60 -45 -30 -30 -45 -60 90 45 45 0 -30 0 -30 -60 -45 0 45 60 45 30 30 0 -45 -60 90 60 30 30 0 0 -45 -60 -30 -60 90 -60 90 90 -45 -45 -45 -45 -45 -45 90 90 -60 90 -60 -30 -60 -45 0 0 30 30 60 90 -60 -45 0 30 30 45 60 45 0 -45 -60 -30 0 -30 0 45 45 90 -60 -45 -30 -30 -45 -60 -45 -60 -60 -30 -60 -60 -45 -60 -60 -30 -30 -60 -45 0 30 30 45 60 90 45 45 45 45 0 30 30 30 30 60 30 0 30 60 30</t>
  </si>
  <si>
    <t>0 30 45 30 45 45 30 0 -45 -45 -60 -45 -45 0 45 90 90 -60 -45 -45 -60 -60 -60 -60 -45 -60 -45 0 45 45 0 30 60 45 60 45 45 30 60 60 90 90 -45 -45 -60 -45 0 30 60 30 30 60 30 30 45 30 0 30 60 45 45 60 45 45 30 30 30 30 0 -45 -30 -60 -30 -45 -60 -60 -45 -30 -60 -30 -45 0 30 30 30 30 45 45 60 45 45 60 30 0 30 45 30 30 60 30 30 60 30 0 -45 -60 -45 -45 90 90 60 60 30 45 45 60 45 60 30 0 45 45 0 -45 -60 -45 -60 -60 -60 -60 -45 -45 -60 90 90 45 0 -45 -45 -60 -45 -45 0 30 45 45 30 45 30 0</t>
  </si>
  <si>
    <t>0 30 45 30 45 45 30 0 -45 -45 -60 -45 -45 0 45 90 90 -60 -45 -45 -60 -60 -60 -60 -60 -45 -45 0 45 45 0 30 60 45 60 45 45 30 60 60 90 90 -45 -45 -60 -45 0 30 60 30 30 60 30 30 45 30 0 30 60 45 45 60 45 45 30 30 30 30 0 -45 -30 -60 -30 -45 -60 -60 -45 -30 -60 -30 -45 0 30 30 30 30 45 45 60 45 45 60 30 0 30 45 30 30 60 30 30 60 30 0 -45 -60 -45 -45 90 90 60 60 30 45 45 60 45 60 30 0 45 45 0 -45 -45 -60 -60 -60 -60 -60 -45 -45 -60 90 90 45 0 -45 -45 -60 -45 -45 0 30 45 45 30 45 30 0</t>
  </si>
  <si>
    <t>45 45 0 -30 -45 -45 -45 -30 -45 -60 -30 -30 -30 -45 -45 -45 0 -45 0 0 30 60 90 90 45 60 30 30 0 45 90 -45 -30 0 30 60 45 60 90 60 60 60 60 90 60 30 0 -45 -45 -30 -60 -45 -60 -30 -45 0 30 60 60 60 60 90 -60 -30 0 -30 -30 -60 90 45 90 -60 -45 -30 0 0 -30 -45 -60 90 45 90 -60 -30 -30 0 -30 -60 90 60 60 60 60 30 0 -45 -30 -60 -45 -60 -30 -45 -45 0 30 60 90 60 60 60 60 90 60 45 60 30 0 -30 -45 90 45 0 30 30 60 45 90 90 60 30 0 0 -45 0 -45 -45 -45 -30 -30 -30 -60 -45 -30 -45 -45 -45 -30 0 45 45</t>
  </si>
  <si>
    <t>45 45 0 -30 -45 -45 -45 -30 -45 -60 -30 -30 -30 -45 -45 -45 0 -45 0 0 30 60 90 90 45 60 30 30 0 45 90 -45 -30 0 30 60 45 60 90 60 60 60 60 60 90 -45 -45 -30 -60 -45 -60 -30 -45 0 30 60 60 60 60 30 0 0 -30 -30 -30 -60 90 -60 90 45 90 -60 -45 -30 0 0 -30 -45 -60 90 45 90 -60 90 -60 -30 -30 -30 0 0 30 60 60 60 60 30 0 -45 -30 -60 -45 -60 -30 -45 -45 90 60 60 60 60 60 90 60 45 60 30 0 -30 -45 90 45 0 30 30 60 45 90 90 60 30 0 0 -45 0 -45 -45 -45 -30 -30 -30 -60 -45 -30 -45 -45 -45 -30 0 45 45</t>
  </si>
  <si>
    <t>60 30 0 -30 -60 -30 -45 -60 -30 0 45 0 45 60 30 30 0 -45 0 0 -30 -45 -45 -60 -30 -60 90 45 30 30 60 60 45 45 45 60 60 30 0 -30 0 -45 0 45 90 -60 90 -45 -60 -30 -30 -45 -30 0 45 30 60 30 60 30 45 60 60 45 30 30 30 30 0 45 45 45 60 45 45 45 45 60 45 45 45 0 30 30 30 30 45 60 60 45 30 60 30 60 30 45 0 -30 -45 -30 -30 -60 -45 90 -60 90 45 0 -45 0 -30 0 30 60 60 45 45 45 60 60 30 30 45 90 -60 -30 -60 -45 -45 -30 0 0 -45 0 30 30 60 45 0 45 0 -30 -60 -45 -30 -60 -30 0 30 60</t>
  </si>
  <si>
    <t>60 30 0 -30 -60 -30 -45 -60 -30 0 45 0 45 60 30 30 0 -45 0 0 -30 -45 -45 -60 -30 -60 90 45 30 30 60 60 45 45 45 60 60 30 0 -30 0 -45 0 45 90 -60 90 -45 -60 -30 -30 -45 -30 0 45 30 60 30 60 30 45 60 60 45 30 30 30 30 0 45 60 45 45 45 45 45 45 45 45 60 45 0 30 30 30 30 45 60 60 45 30 60 30 60 30 45 0 -30 -45 -30 -30 -60 -45 90 -60 90 45 0 -45 0 -30 0 30 60 60 45 45 45 60 60 30 30 45 90 -60 -30 -60 -45 -45 -30 0 0 -45 0 30 30 60 45 0 45 0 -30 -60 -45 -30 -60 -30 0 30 60</t>
  </si>
  <si>
    <t>60 30 0 45 30 60 30 60 30 0 30 45 90 -60 90 45 30 30 45 45 0 30 30 30 60 60 60 60 30 60 30 0 0 -45 -30 -45 90 90 60 30 60 45 90 45 30 60 45 90 90 -60 -30 -30 -30 -30 -60 -45 0 0 -30 -45 -30 -60 -60 -45 0 30 30 0 30 30 0 -30 -30 -30 0 0 -30 -30 -30 0 30 30 0 30 30 0 -45 -60 -60 -30 -45 -30 0 0 -45 -60 -30 -30 -30 -30 -60 90 90 45 60 30 45 90 45 60 30 60 90 90 -45 -30 -45 0 0 30 60 30 60 60 60 60 30 30 30 0 45 45 30 30 45 90 -60 90 45 30 0 30 60 30 60 30 45 0 30 60</t>
  </si>
  <si>
    <t>60 30 0 45 30 60 30 60 30 0 30 45 90 -60 90 45 30 30 45 45 0 30 30 30 60 60 60 60 60 30 0 30 0 -45 -30 -45 90 90 60 30 60 45 90 45 30 60 45 90 90 -60 -30 -30 -30 -30 -60 -45 0 0 -30 -45 -30 -60 -60 -45 0 30 30 0 30 30 0 -30 -30 -30 0 0 -30 -30 -30 0 30 30 0 30 30 0 -45 -60 -60 -30 -45 -30 0 0 -45 -60 -30 -30 -30 -30 -60 90 90 45 60 30 45 90 45 60 30 60 90 90 -45 -30 -45 0 30 0 30 60 60 60 60 60 30 30 30 0 45 45 30 30 45 90 -60 90 45 30 0 30 60 30 60 30 45 0 30 60</t>
  </si>
  <si>
    <t>-45 90 90 60 45 0 0 0 30 60 30 30 30 45 45 90 60 30 45 60 45 60 30 60 60 45 90 60 45 0 -30 -60 -45 -60 -45 -30 -60 90 60 60 45 90 -60 -30 -30 -30 -30 0 0 30 45 45 0 -45 0 0 0 0 45 0 45 60 30 45 0 30 0 0 -45 0 0 45 30 0 0 0 0 30 45 0 0 -45 0 0 30 0 45 30 60 45 0 45 0 0 0 0 -45 0 45 45 30 0 0 -30 -30 -30 -30 -60 90 45 60 60 90 -60 -30 -45 -60 -45 -60 -30 0 45 60 90 45 60 60 30 60 45 60 45 30 60 90 45 45 30 30 30 60 30 0 0 0 45 60 90 90 -45</t>
  </si>
  <si>
    <t>-45 90 90 60 45 0 0 0 30 60 30 30 30 45 45 90 60 30 45 60 45 60 30 60 60 45 90 60 45 0 -30 -60 -45 -60 -45 -30 -60 90 60 60 45 90 -60 -30 -30 -30 -30 0 0 30 45 45 0 -45 0 0 0 0 0 45 45 60 30 45 0 30 0 0 -45 0 0 45 30 0 0 0 0 30 45 0 0 -45 0 0 30 0 45 30 60 45 45 0 0 0 0 0 -45 0 45 45 30 0 0 -30 -30 -30 -30 -60 90 45 60 60 90 -60 -30 -45 -60 -45 -60 -30 0 45 60 90 45 60 60 30 60 45 60 45 30 60 90 45 45 30 30 30 60 30 0 0 0 45 60 90 90 -45</t>
  </si>
  <si>
    <t>-45 -60 -45 90 90 60 30 45 60 60 45 30 30 30 60 30 60 30 45 90 45 45 45 30 45 45 60 60 45 0 30 45 90 45 90 45 30 30 30 30 45 30 45 30 30 45 90 45 45 45 0 -30 -60 -30 -45 -60 -60 -60 -60 -45 -60 90 60 45 30 0 30 0 -30 0 0 -45 -45 90 -45 -45 90 -45 -45 0 0 -30 0 30 0 30 45 60 90 -60 -45 -60 -60 -60 -60 -45 -30 -60 -30 0 45 45 45 90 45 30 30 45 30 45 30 30 30 30 45 90 45 90 45 30 0 45 60 60 45 45 30 45 45 45 90 45 30 60 30 60 30 30 30 45 60 60 45 30 60 90 90 -45 -60 -45</t>
  </si>
  <si>
    <t>-45 -60 -45 90 90 60 30 45 60 60 45 30 30 30 60 30 60 30 45 90 45 45 45 30 45 45 60 60 45 0 30 45 90 45 90 45 30 30 30 30 30 45 45 30 30 45 90 45 45 45 0 -30 -60 -30 -45 -60 -60 -60 -60 -60 -45 90 60 45 30 0 30 0 -30 0 0 -45 -45 90 -45 -45 90 -45 -45 0 0 -30 0 30 0 30 45 60 90 -45 -60 -60 -60 -60 -60 -45 -30 -60 -30 0 45 45 45 90 45 30 30 45 45 30 30 30 30 30 45 90 45 90 45 30 0 45 60 60 45 45 30 45 45 45 90 45 30 60 30 60 30 30 30 45 60 60 45 30 60 90 90 -45 -60 -45</t>
  </si>
  <si>
    <t>45 0 -30 -60 -45 -45 -30 -45 90 45 90 45 90 90 90 90 45 90 45 0 30 60 90 -60 -30 -45 -45 -30 0 45 60 60 90 60 90 -45 -30 -30 0 30 60 60 60 30 60 60 90 45 0 0 45 90 -60 -30 0 -30 0 45 30 30 60 30 0 -45 0 30 0 -45 90 -60 -30 -45 0 30 30 30 30 0 -45 -30 -60 90 -45 0 30 0 -45 0 30 60 30 30 45 0 -30 0 -30 -60 90 45 0 0 45 90 60 60 30 60 60 60 30 0 -30 -30 -45 90 60 90 60 60 45 0 -30 -45 -45 -30 -60 90 60 30 0 45 90 45 90 90 90 90 45 90 45 90 -45 -30 -45 -45 -60 -30 0 45</t>
  </si>
  <si>
    <t>45 0 -30 -60 -45 -45 -30 -45 90 45 90 45 90 90 90 90 90 45 0 30 45 60 90 -60 -30 -45 -45 -30 0 45 60 60 90 60 90 -45 -30 -30 0 30 60 60 60 30 60 60 90 45 0 0 45 90 -60 -30 0 -30 0 45 30 30 60 30 0 -45 0 30 0 -45 90 -60 -30 -45 0 30 30 30 30 0 -45 -30 -60 90 -45 0 30 0 -45 0 30 60 30 30 45 0 -30 0 -30 -60 90 45 0 0 45 90 60 60 30 60 60 60 30 0 -30 -30 -45 90 60 90 60 60 45 0 -30 -45 -45 -30 -60 90 60 45 30 0 45 90 90 90 90 90 45 90 45 90 -45 -30 -45 -45 -60 -30 0 45</t>
  </si>
  <si>
    <t>30 60 45 60 45 30 45 30 0 45 90 60 45 0 -45 0 -45 -45 -30 -45 90 45 90 -45 -30 -60 90 -45 -45 -45 -45 -30 -45 -60 -30 -45 0 30 45 45 0 -30 0 0 45 30 0 -45 90 60 60 90 -45 90 90 90 60 90 -60 -45 -60 -30 -30 -45 0 0 45 90 -45 -45 90 -45 0 45 0 0 45 0 -45 90 -45 -45 90 45 0 0 -45 -30 -30 -60 -45 -60 90 60 90 90 90 -45 90 60 60 90 -45 0 30 45 0 0 -30 0 45 45 30 0 -45 -30 -60 -45 -30 -45 -45 -45 -45 90 -60 -30 -45 90 45 90 -45 -30 -45 -45 0 -45 0 45 60 90 45 0 30 45 30 45 60 45 60 30</t>
  </si>
  <si>
    <t>30 60 45 60 45 30 45 30 0 45 90 60 45 0 -45 0 -45 -45 -30 -45 90 45 90 -45 -30 -60 90 -45 -45 -45 -45 -45 -30 -60 -30 -45 0 30 45 45 0 -30 0 0 45 30 0 -45 90 60 60 90 -45 90 90 90 60 90 -60 -45 -60 -30 -30 -45 0 0 45 90 -45 -45 90 -45 0 45 0 0 45 0 -45 90 -45 -45 90 45 0 0 -45 -30 -30 -60 -45 -60 90 60 90 90 90 -45 90 60 60 90 -45 0 30 45 0 0 -30 0 45 45 30 0 -45 -30 -60 -30 -45 -45 -45 -45 -45 90 -60 -30 -45 90 45 90 -45 -30 -45 -45 0 -45 0 45 60 90 45 0 30 45 30 45 60 45 60 30</t>
  </si>
  <si>
    <t>90 90 90 -45 -30 0 45 30 30 0 -45 -30 -30 -45 -60 90 -45 -60 -45 -60 -45 -30 -60 -45 90 -45 90 -60 -45 -30 0 -45 90 60 90 -45 90 60 60 60 90 45 30 60 30 45 45 90 45 60 60 60 90 45 90 45 60 45 60 45 60 60 45 45 45 45 0 45 45 30 60 60 60 45 30 30 45 60 60 60 30 45 45 0 45 45 45 45 60 60 45 60 45 60 45 90 45 90 60 60 60 45 90 45 45 30 60 30 45 90 60 60 60 90 -45 90 60 90 -45 0 -30 -45 -60 90 -45 90 -45 -60 -30 -45 -60 -45 -60 -45 90 -60 -45 -30 -30 -45 0 30 30 45 0 -30 -45 90 90 90</t>
  </si>
  <si>
    <t>90 90 90 -45 -30 0 45 30 30 0 -45 -30 -30 -45 -60 90 -45 -60 -45 -60 -45 -30 -60 -45 90 -45 90 -60 -45 -30 0 -45 90 60 90 -45 90 60 60 60 90 45 30 60 30 45 45 90 45 60 60 60 90 45 90 45 60 45 60 45 60 60 45 45 45 45 45 45 0 30 60 60 60 45 30 30 45 60 60 60 30 0 45 45 45 45 45 45 60 60 45 60 45 60 45 90 45 90 60 60 60 45 90 45 45 30 60 30 45 90 60 60 60 90 -45 90 60 90 -45 0 -30 -45 -60 90 -45 90 -45 -60 -30 -45 -60 -45 -60 -45 90 -60 -45 -30 -30 -45 0 30 30 45 0 -30 -45 90 90 90</t>
  </si>
  <si>
    <t>30 0 45 30 45 30 60 60 45 45 45 60 45 45 30 45 30 45 0 -30 -30 -60 90 45 0 -30 -60 -30 -30 -45 90 -60 -45 -30 -45 -30 0 -45 90 -60 -30 -45 -45 -60 90 90 90 45 60 60 90 -60 -45 0 -30 -60 -60 -60 90 90 60 90 45 60 90 -45 -45 -30 0 0 45 90 -45 -45 -45 -45 -45 -45 90 45 0 0 -30 -45 -45 90 60 45 90 60 90 90 -60 -60 -60 -30 0 -45 -60 90 60 60 45 90 90 90 -60 -45 -45 -30 -60 90 -45 0 -30 -45 -30 -45 -60 90 -45 -30 -30 -60 -30 0 45 90 -60 -30 -30 0 45 30 45 30 45 45 60 45 45 45 60 60 30 45 30 45 0 30</t>
  </si>
  <si>
    <t>0 -45 -45 -30 -30 0 45 60 90 60 45 60 30 0 0 0 30 30 0 45 0 30 30 60 30 60 45 0 -45 90 60 60 60 60 45 60 90 -45 0 0 -45 -60 -60 90 45 0 -45 -60 90 45 90 90 60 60 60 90 45 45 45 0 30 60 60 60 30 45 30 45 90 45 0 -30 -45 0 -30 -30 0 -45 -30 0 45 90 45 30 45 30 60 60 60 30 0 45 45 45 90 60 60 60 90 90 45 90 -60 -45 0 45 90 -60 -60 -45 0 0 -45 90 60 45 60 60 60 60 90 -45 0 45 60 30 60 30 30 0 45 0 30 30 0 0 0 30 60 45 60 90 60 45 0 -30 -30 -45 -45 0</t>
  </si>
  <si>
    <t>0 -45 -45 -30 -30 0 45 60 90 60 45 60 30 0 0 0 30 30 0 45 0 30 30 60 30 60 45 0 -45 90 60 60 60 60 60 45 0 -45 0 -45 -60 -60 90 90 45 0 -45 -60 90 45 90 90 60 60 60 90 45 45 45 0 30 60 60 60 30 45 30 45 90 45 0 -30 -45 0 -30 -30 0 -45 -30 0 45 90 45 30 45 30 60 60 60 30 0 45 45 45 90 60 60 60 90 90 45 90 -60 -45 0 45 90 90 -60 -60 -45 0 -45 0 45 60 60 60 60 60 90 -45 0 45 60 30 60 30 30 0 45 0 30 30 0 0 0 30 60 45 60 90 60 45 0 -30 -30 -45 -45 0</t>
  </si>
  <si>
    <t>30 60 60 30 60 60 60 45 45 90 -45 -30 -45 90 45 0 30 0 0 30 30 60 60 45 90 -60 -30 -30 0 45 90 90 60 45 0 0 30 0 -45 0 0 0 45 60 60 90 -60 -60 -30 0 0 30 0 30 60 90 60 45 0 -45 -60 -45 -60 -60 -30 0 30 60 90 90 90 45 90 90 90 90 90 90 45 90 90 90 60 30 0 -30 -60 -60 -45 -60 -45 0 45 60 90 60 30 0 30 0 0 -30 -60 -60 90 60 60 45 0 0 0 -45 0 30 0 0 45 60 90 90 45 0 -30 -30 -60 90 45 60 60 30 30 0 0 30 0 45 90 -45 -30 -45 90 45 45 60 60 60 30 60 60 30</t>
  </si>
  <si>
    <t>-45 -45 -45 -60 -60 -45 90 45 60 30 45 30 0 -30 0 45 30 60 90 -45 90 45 45 45 30 60 30 0 30 30 45 30 30 0 45 45 90 -60 -30 -30 -30 0 0 45 30 30 45 0 -45 90 45 90 -45 -45 -60 -45 -60 90 90 45 0 30 60 30 30 30 30 0 30 45 60 60 45 90 60 60 90 45 60 60 45 30 0 30 30 30 30 60 30 0 45 90 90 -60 -45 -60 -45 -45 90 45 90 -45 0 45 30 30 45 0 0 -30 -30 -30 -60 90 45 45 0 30 30 45 30 30 0 30 60 30 45 45 45 90 -45 90 60 30 45 0 -30 0 30 45 30 60 45 90 -45 -60 -60 -45 -45 -45</t>
  </si>
  <si>
    <t>-45 -45 -45 -60 -60 -45 90 45 60 30 45 30 0 -30 0 45 30 60 90 -45 90 45 45 45 30 60 30 0 30 30 45 30 30 0 45 45 90 -60 -30 -30 -30 0 0 45 30 30 45 0 -45 90 45 90 -45 -45 -60 -45 -60 90 90 45 0 30 60 30 30 30 30 30 0 45 60 60 45 90 60 60 90 45 60 60 45 0 30 30 30 30 30 60 30 0 45 90 90 -60 -45 -60 -45 -45 90 45 90 -45 0 45 30 30 45 0 0 -30 -30 -30 -60 90 45 45 0 30 30 45 30 30 0 30 60 30 45 45 45 90 -45 90 60 30 45 0 -30 0 30 45 30 60 45 90 -45 -60 -60 -45 -45 -45</t>
  </si>
  <si>
    <t>30 30 30 45 30 45 60 90 90 90 90 60 90 90 60 90 -60 -30 -30 0 45 30 45 90 45 45 90 -60 -30 -45 0 30 45 45 60 60 60 90 60 30 60 45 0 -45 0 0 -45 -30 -30 -30 0 -45 -45 0 -30 0 45 60 30 30 45 60 90 -45 -60 -30 0 -45 0 30 0 0 0 -30 0 0 -30 0 0 0 30 0 -45 0 -30 -60 -45 90 60 45 30 30 60 45 0 -30 0 -45 -45 0 -30 -30 -30 -45 0 0 -45 0 45 60 30 60 90 60 60 60 45 45 30 0 -45 -30 -60 90 45 45 90 45 30 45 0 -30 -30 -60 90 60 90 90 60 90 90 90 90 60 45 30 45 30 30 30</t>
  </si>
  <si>
    <t>30 30 30 45 30 45 60 90 90 90 90 90 60 90 60 90 -60 -30 -30 0 45 30 45 90 45 45 90 -60 -30 -45 0 30 45 45 60 60 60 90 60 30 60 45 0 -45 0 0 -45 -30 -30 -30 0 -45 -45 0 -30 0 45 60 30 30 45 60 90 -45 -60 -30 0 -45 0 30 0 0 0 -30 0 0 -30 0 0 0 30 0 -45 0 -30 -60 -45 90 60 45 30 30 60 45 0 -30 0 -45 -45 0 -30 -30 -30 -45 0 0 -45 0 45 60 30 60 90 60 60 60 45 45 30 0 -45 -30 -60 90 45 45 90 45 30 45 0 -30 -30 -60 90 60 90 60 90 90 90 90 90 60 45 30 45 30 30 30</t>
  </si>
  <si>
    <t>60 30 0 0 -30 -60 -45 90 -45 -45 0 -30 0 -30 -60 90 -45 90 -60 -60 -30 -30 -45 -60 -60 90 -45 -30 -30 -30 -30 -45 -30 0 -30 -30 0 -30 0 -30 0 0 0 -45 90 45 0 -30 -60 -45 -30 -45 -60 90 -45 -60 -45 -60 -30 -45 -45 0 0 45 0 -45 -60 -60 -60 -60 -30 -60 -30 -30 -45 -45 -30 -30 -60 -30 -60 -60 -60 -60 -45 0 45 0 0 -45 -45 -30 -60 -45 -60 -45 90 -60 -45 -30 -45 -60 -30 0 45 90 -45 0 0 0 -30 0 -30 0 -30 -30 0 -30 -45 -30 -30 -30 -30 -45 90 -60 -60 -45 -30 -30 -60 -60 90 -45 90 -60 -30 0 -30 0 -45 -45 90 -45 -60 -30 0 0 30 60</t>
  </si>
  <si>
    <t>60 30 0 0 -30 -60 -45 90 -45 -45 0 -30 0 -30 -60 90 -45 90 -60 -60 -30 -30 -45 -60 -60 90 -45 -30 -30 -30 -30 -45 -30 0 -30 -30 0 -30 0 -30 0 0 0 -45 90 45 0 -30 -60 -45 -30 -45 -60 90 -45 -60 -45 -60 -30 -45 -45 0 0 45 0 -45 -60 -60 -60 -60 -60 -30 -30 -30 -45 -45 -30 -30 -30 -60 -60 -60 -60 -60 -45 0 45 0 0 -45 -45 -30 -60 -45 -60 -45 90 -60 -45 -30 -45 -60 -30 0 45 90 -45 0 0 0 -30 0 -30 0 -30 -30 0 -30 -45 -30 -30 -30 -30 -45 90 -60 -60 -45 -30 -30 -60 -60 90 -45 90 -60 -30 0 -30 0 -45 -45 90 -45 -60 -30 0 0 30 60</t>
  </si>
  <si>
    <t>-45 -45 -60 90 -45 -45 -30 0 -30 0 0 45 45 0 30 30 30 30 0 -45 -30 -30 -30 -30 -60 -30 -30 -45 -30 0 -30 -45 -60 -60 -30 -45 -60 -30 -60 -30 0 -30 0 -45 -45 -60 90 -45 -45 90 45 60 60 90 -45 -45 -45 0 -30 -30 -60 -60 -30 -30 -45 -30 -30 0 30 30 60 30 0 -30 -60 -60 -30 0 30 60 30 30 0 -30 -30 -45 -30 -30 -60 -60 -30 -30 0 -45 -45 -45 90 60 60 45 90 -45 -45 90 -60 -45 -45 0 -30 0 -30 -60 -30 -60 -45 -30 -60 -60 -45 -30 0 -30 -45 -30 -30 -60 -30 -30 -30 -30 -45 0 30 30 30 30 0 45 45 0 0 -30 0 -30 -45 -45 90 -60 -45 -45</t>
  </si>
  <si>
    <t>-45 -45 -60 90 -45 -45 -30 0 -30 0 0 45 45 0 30 30 30 30 0 -45 -30 -30 -30 -30 -30 -60 -30 -45 -30 0 -30 -45 -60 -60 -30 -45 -60 -30 -60 -30 0 -30 0 -45 -45 -60 90 -45 -45 90 45 60 60 90 -45 -45 -45 0 -30 -30 -60 -60 -30 -30 -45 -30 -30 0 30 30 60 30 0 -30 -60 -60 -30 0 30 60 30 30 0 -30 -30 -45 -30 -30 -60 -60 -30 -30 0 -45 -45 -45 90 60 60 45 90 -45 -45 90 -60 -45 -45 0 -30 0 -30 -60 -30 -60 -45 -30 -60 -60 -45 -30 0 -30 -45 -30 -60 -30 -30 -30 -30 -30 -45 0 30 30 30 30 0 45 45 0 0 -30 0 -30 -45 -45 90 -60 -45 -45</t>
  </si>
  <si>
    <t>60 60 60 60 45 60 60 90 -45 -45 0 45 60 60 45 30 0 30 60 60 30 45 45 30 60 30 45 30 60 90 90 60 60 90 60 90 90 60 60 90 45 45 60 30 30 45 90 45 90 -45 -45 -30 0 45 45 0 -45 0 -30 0 -30 0 0 -30 -45 0 30 60 60 60 60 30 60 60 45 45 60 60 30 60 60 60 60 30 0 -45 -30 0 0 -30 0 -30 0 -45 0 45 45 0 -30 -45 -45 90 45 90 45 30 30 60 45 45 90 60 60 90 90 60 90 60 60 90 90 60 30 45 30 60 30 45 45 30 60 60 30 0 30 45 60 60 45 0 -45 -45 90 60 60 45 60 60 60 60</t>
  </si>
  <si>
    <t>60 60 60 60 60 45 60 90 -45 -45 0 45 60 60 45 30 0 30 60 60 30 45 45 30 60 30 45 30 60 90 90 60 60 90 60 90 90 60 60 90 45 45 60 30 30 45 90 45 90 -45 -45 -30 0 45 45 0 -45 0 -30 0 -30 0 0 -30 -45 0 30 60 60 60 60 30 60 60 45 45 60 60 30 60 60 60 60 30 0 -45 -30 0 0 -30 0 -30 0 -45 0 45 45 0 -30 -45 -45 90 45 90 45 30 30 60 45 45 90 60 60 90 90 60 90 60 60 90 90 60 30 45 30 60 30 45 45 30 60 60 30 0 30 45 60 60 45 0 -45 -45 90 60 45 60 60 60 60 60</t>
  </si>
  <si>
    <t>-45 -60 -60 -60 -30 -30 -30 -60 90 90 60 60 45 60 90 90 90 90 -60 90 90 90 90 -45 -30 -60 -45 -60 -30 -30 -45 -60 -45 0 -30 -45 90 -45 -45 -30 -45 90 -45 0 -30 -30 0 45 0 30 30 45 30 0 45 0 0 -45 0 45 0 -30 0 0 45 60 45 45 45 30 45 90 60 90 45 45 90 60 90 45 30 45 45 45 60 45 0 0 -30 0 45 0 -45 0 0 45 0 30 45 30 30 0 45 0 -30 -30 0 -45 90 -45 -30 -45 -45 90 -45 -30 0 -45 -60 -45 -30 -30 -60 -45 -60 -30 -45 90 90 90 90 -60 90 90 90 90 60 45 60 60 90 90 -60 -30 -30 -30 -60 -60 -60 -45</t>
  </si>
  <si>
    <t>-45 -60 -60 -60 -30 -30 -30 -60 90 90 60 60 45 60 90 90 90 90 90 90 90 -60 90 -45 -30 -60 -45 -60 -30 -30 -45 -60 -45 0 -30 -45 90 -45 -45 -30 -45 90 -45 0 -30 -30 0 45 0 30 30 45 30 0 45 0 0 -45 0 45 0 -30 0 0 45 60 45 45 45 30 45 90 60 90 45 45 90 60 90 45 30 45 45 45 60 45 0 0 -30 0 45 0 -45 0 0 45 0 30 45 30 30 0 45 0 -30 -30 0 -45 90 -45 -30 -45 -45 90 -45 -30 0 -45 -60 -45 -30 -30 -60 -45 -60 -30 -45 90 -60 90 90 90 90 90 90 90 60 45 60 60 90 90 -60 -30 -30 -30 -60 -60 -60 -45</t>
  </si>
  <si>
    <t>90 45 90 -45 -60 -60 -30 -60 -45 90 -60 -30 -60 -60 -30 -45 -45 0 -30 0 45 45 0 45 60 45 45 0 -30 -60 -30 -60 -30 -60 -60 -60 -60 90 -60 90 45 45 60 30 0 -45 -45 -45 -45 90 60 30 45 60 90 45 0 0 45 90 -45 -45 -60 90 -60 -30 0 45 90 45 30 45 0 30 60 60 30 0 45 30 45 90 45 0 -30 -60 90 -60 -45 -45 90 45 0 0 45 90 60 45 30 60 90 -45 -45 -45 -45 0 30 60 45 45 90 -60 90 -60 -60 -60 -60 -30 -60 -30 -60 -30 0 45 45 60 45 0 45 45 0 -30 0 -45 -45 -30 -60 -60 -30 -60 90 -45 -60 -30 -60 -60 -45 90 45 90</t>
  </si>
  <si>
    <t>90 45 90 -45 -60 -60 -30 -60 -45 90 -60 -30 -60 -60 -30 -45 -45 0 -30 0 45 45 0 45 60 45 45 0 -30 -60 -30 -60 -30 -60 -60 -60 -60 -60 90 45 90 45 60 30 0 -45 -45 -45 -45 90 60 30 45 60 90 45 0 0 45 90 -45 -45 -60 90 -60 -30 0 45 90 45 30 45 0 30 60 60 30 0 45 30 45 90 45 0 -30 -60 90 -60 -45 -45 90 45 0 0 45 90 60 45 30 60 90 -45 -45 -45 -45 0 30 60 45 90 45 90 -60 -60 -60 -60 -60 -30 -60 -30 -60 -30 0 45 45 60 45 0 45 45 0 -30 0 -45 -45 -30 -60 -60 -30 -60 90 -45 -60 -30 -60 -60 -45 90 45 90</t>
  </si>
  <si>
    <t>45 90 60 60 90 90 60 45 90 45 60 90 -60 -30 -60 90 45 60 45 60 90 45 90 90 -60 -60 -60 -60 -30 -60 -45 -60 -45 0 30 0 -45 -30 -30 0 -45 -60 -30 0 30 30 60 30 0 45 90 -60 90 -60 90 60 90 -60 -60 -45 -60 -60 -45 -30 -60 -45 0 -30 -60 -30 -45 -45 0 -30 -30 -30 -30 0 -45 -45 -30 -60 -30 0 -45 -60 -30 -45 -60 -60 -45 -60 -60 90 60 90 -60 90 -60 90 45 0 30 60 30 30 0 -30 -60 -45 0 -30 -30 -45 0 30 0 -45 -60 -45 -60 -30 -60 -60 -60 -60 90 90 45 90 60 45 60 45 90 -60 -30 -60 90 60 45 90 45 60 90 90 60 60 90 45</t>
  </si>
  <si>
    <t>45 90 60 60 90 90 60 45 90 45 60 90 -60 -30 -60 90 45 60 45 60 90 45 90 90 -60 -60 -60 -60 -60 -30 -45 -60 -45 0 30 0 -45 -30 -30 0 -45 -60 -30 0 30 30 60 30 0 45 90 -60 90 -60 90 60 90 -60 -60 -45 -60 -60 -45 -30 -60 -45 0 -30 -60 -30 -45 -45 0 -30 -30 -30 -30 0 -45 -45 -30 -60 -30 0 -45 -60 -30 -45 -60 -60 -45 -60 -60 90 60 90 -60 90 -60 90 45 0 30 60 30 30 0 -30 -60 -45 0 -30 -30 -45 0 30 0 -45 -60 -45 -30 -60 -60 -60 -60 -60 90 90 45 90 60 45 60 45 90 -60 -30 -60 90 60 45 90 45 60 90 90 60 60 90 45</t>
  </si>
  <si>
    <t>90 90 -60 90 90 -45 -30 0 45 60 60 90 -45 0 -45 -45 90 45 30 45 0 30 30 0 45 45 60 90 -60 -60 -30 -60 -30 -30 0 30 45 30 45 60 90 -60 -30 -45 90 90 -45 -60 -45 -45 0 0 -45 0 -45 90 45 0 -45 -30 -30 -30 -30 -30 -60 -60 -60 90 90 -45 -60 -30 -30 -30 -30 -30 -30 -30 -30 -60 -45 90 90 -60 -60 -60 -30 -30 -30 -30 -30 -45 0 45 90 -45 0 -45 0 0 -45 -45 -60 -45 90 90 -45 -30 -60 90 60 45 30 45 30 0 -30 -30 -60 -30 -60 -60 90 60 45 45 0 30 30 0 45 30 45 90 -45 -45 0 -45 90 60 60 45 0 -30 -45 90 90 -60 90 90</t>
  </si>
  <si>
    <t>60 45 45 60 45 90 90 60 60 60 60 45 60 60 45 45 30 45 60 45 45 90 60 30 30 60 45 90 45 90 45 0 -45 -60 -30 -45 -45 -60 -60 90 -60 -45 -30 -60 -60 -30 -45 -30 -30 -30 -60 -45 -45 0 45 30 0 0 30 60 60 90 -60 90 60 45 60 90 45 0 -45 0 0 45 45 45 45 0 0 -45 0 45 90 60 45 60 90 -60 90 60 60 30 0 0 30 45 0 -45 -45 -60 -30 -30 -30 -45 -30 -60 -60 -30 -45 -60 90 -60 -60 -45 -45 -30 -60 -45 0 45 90 45 90 45 60 30 30 60 90 45 45 60 45 30 45 45 60 60 45 60 60 60 60 90 90 45 60 45 45 60</t>
  </si>
  <si>
    <t>60 45 45 60 45 90 90 60 60 60 60 60 45 60 45 45 30 45 60 45 45 90 60 30 30 60 45 90 45 90 45 0 -45 -60 -30 -45 -45 -60 -60 90 -60 -45 -30 -60 -60 -30 -45 -30 -30 -30 -60 -45 -45 0 45 30 0 0 30 60 60 90 -60 90 60 45 60 90 45 0 -45 0 0 45 45 45 45 0 0 -45 0 45 90 60 45 60 90 -60 90 60 60 30 0 0 30 45 0 -45 -45 -60 -30 -30 -30 -45 -30 -60 -60 -30 -45 -60 90 -60 -60 -45 -45 -30 -60 -45 0 45 90 45 90 45 60 30 30 60 90 45 45 60 45 30 45 45 60 45 60 60 60 60 60 90 90 45 60 45 45 60</t>
  </si>
  <si>
    <t>30 0 45 60 60 60 45 60 90 45 45 60 30 60 90 90 45 30 45 45 60 60 30 30 45 60 90 -45 90 45 90 -60 -60 -30 -45 -45 -60 -60 90 -60 90 60 60 90 45 60 45 0 45 45 60 45 0 -30 -45 -60 -45 -30 -45 0 -45 -45 -60 -60 -45 -30 -30 0 30 60 60 60 30 30 30 30 30 30 60 60 60 30 0 -30 -30 -45 -60 -60 -45 -45 0 -45 -30 -45 -60 -45 -30 0 45 60 45 45 0 45 60 45 90 60 60 90 -60 90 -60 -60 -45 -45 -30 -60 -60 90 45 90 -45 90 60 45 30 30 60 60 45 45 30 45 90 90 60 30 60 45 45 90 60 45 60 60 60 45 0 30</t>
  </si>
  <si>
    <t>-45 -60 -45 90 60 60 60 60 90 60 60 90 -45 -45 -30 -45 -60 -60 -45 -30 0 -30 0 -45 -30 -60 -45 90 -45 -45 -45 -60 -30 0 0 30 45 0 30 45 90 45 30 60 30 0 -45 0 -45 -45 -45 -45 0 -45 0 30 60 30 45 90 45 30 0 45 30 0 0 -30 -60 -45 -45 -45 90 -45 -60 -30 -45 0 -30 0 -30 -45 -60 -60 -45 -30 -45 -45 90 60 60 90 60 60 60 60 90 -45 -60 -45</t>
  </si>
  <si>
    <t>-45 -60 -45 90 60 60 60 60 60 90 60 90 -45 -45 -30 -45 -60 -60 -45 -30 0 -30 0 -45 -30 -60 -45 90 -45 -45 -45 -60 -30 0 0 30 45 0 30 45 90 45 30 60 30 0 0 -45 -45 -45 -45 -45 -45 0 0 30 60 30 45 90 45 30 0 45 30 0 0 -30 -60 -45 -45 -45 90 -45 -60 -30 -45 0 -30 0 -30 -45 -60 -60 -45 -30 -45 -45 90 60 90 60 60 60 60 60 90 -45 -60 -45</t>
  </si>
  <si>
    <t>45 45 60 90 -45 -60 -30 -30 -30 -45 0 0 30 60 60 30 60 30 0 45 45 0 30 0 -30 -60 90 -60 -45 90 -45 -45 -30 0 -45 -30 -30 0 0 45 30 0 30 45 90 60 90 -60 -60 -60 -60 -60 -60 90 60 90 45 30 0 30 45 0 0 -30 -30 -45 0 -30 -45 -45 90 -45 -60 90 -60 -30 0 30 0 45 45 0 30 60 30 60 60 30 0 0 -45 -30 -30 -30 -60 -45 90 60 45 45</t>
  </si>
  <si>
    <t>-60 -60 -60 -30 -30 -30 -30 -60 -30 -30 -30 -60 90 45 90 -45 0 -30 0 0 30 60 90 60 60 45 0 -45 -45 -60 -60 -45 -30 -60 -60 90 -60 -30 -60 -60 -30 -45 90 60 30 0 30 45 0 -45 -45 0 45 30 0 30 60 90 -45 -30 -60 -60 -30 -60 90 -60 -60 -30 -45 -60 -60 -45 -45 0 45 60 60 90 60 30 0 0 -30 0 -45 90 45 90 -60 -30 -30 -30 -60 -30 -30 -30 -30 -60 -60 -60</t>
  </si>
  <si>
    <t>-60 -60 -60 -30 -30 -30 -30 -30 -30 -60 -30 -60 90 45 90 -45 0 -30 0 0 30 60 90 60 60 45 0 -45 -45 -60 -60 -45 -30 -60 -60 90 -60 -30 -60 -60 -30 -45 90 60 30 0 30 45 0 -45 -45 0 45 30 0 30 60 90 -45 -30 -60 -60 -30 -60 90 -60 -60 -30 -45 -60 -60 -45 -45 0 45 60 60 90 60 30 0 0 -30 0 -45 90 45 90 -60 -30 -60 -30 -30 -30 -30 -30 -30 -60 -60 -60</t>
  </si>
  <si>
    <t>-45 -60 90 60 30 60 30 45 0 45 90 90 90 -45 -60 90 -60 -60 90 45 0 45 45 90 90 -45 0 45 0 -45 -30 -45 90 -60 90 -45 -30 -45 90 90 -45 -60 90 90 90 -45 -30 -60 -30 -30 -30 -30 -60 -30 -45 90 90 90 -60 -45 90 90 -45 -30 -45 90 -60 90 -45 -30 -45 0 45 0 -45 90 90 45 45 0 45 90 -60 -60 90 -60 -45 90 90 90 45 0 45 30 60 30 60 90 -60 -45</t>
  </si>
  <si>
    <t>-60 -45 90 60 30 60 30 45 0 45 90 90 90 -45 -60 90 -60 -60 90 45 0 45 45 90 90 -45 0 45 0 -45 -30 -45 90 -60 90 -45 -30 -45 90 90 -45 -60 -45 90 90 90 -60 -30 -30 -30 -30 -30 -30 -60 90 90 90 -45 -60 -45 90 90 -45 -30 -45 90 -60 90 -45 -30 -45 0 45 0 -45 90 90 45 45 0 45 90 -60 -60 90 -60 -45 90 90 90 45 0 45 30 60 30 60 90 -45 -60</t>
  </si>
  <si>
    <t>-45 -60 -45 0 45 30 0 -45 0 -45 -30 -60 -30 0 -45 0 0 0 -45 -30 -60 -30 -60 -60 -60 -30 -45 -45 -30 0 45 0 -30 -30 0 0 -45 -45 -45 -60 -30 0 -30 -60 -60 -30 0 45 45 45 45 45 45 0 -30 -60 -60 -30 0 -30 -60 -45 -45 -45 0 0 -30 -30 0 45 0 -30 -45 -45 -30 -60 -60 -60 -30 -60 -30 -45 0 0 0 -45 0 -30 -60 -30 -45 0 -45 0 30 45 0 -45 -60 -45</t>
  </si>
  <si>
    <t>0 -45 -60 -30 0 0 -30 0 -30 -60 -30 0 45 45 45 45 90 45 45 45 90 60 30 30 30 0 30 45 45 60 90 -60 -45 -30 0 0 -45 -60 90 60 90 90 45 60 45 30 60 60 90 90 90 90 60 60 30 45 60 45 90 90 60 90 -60 -45 0 0 -30 -45 -60 90 60 45 45 30 0 30 30 30 60 90 45 45 45 90 45 45 45 45 0 -30 -60 -30 0 -30 0 0 -30 -60 -45 0</t>
  </si>
  <si>
    <t>0 -45 -60 -30 0 0 -30 0 -30 -60 -30 0 45 45 45 45 45 45 90 45 90 60 30 30 30 0 30 45 45 60 90 -60 -45 -30 0 0 -45 -60 90 60 90 90 45 60 45 30 60 60 90 90 90 90 60 60 30 45 60 45 90 90 60 90 -60 -45 0 0 -30 -45 -60 90 60 45 45 30 0 30 30 30 60 90 45 90 45 45 45 45 45 45 0 -30 -60 -30 0 -30 0 0 -30 -60 -45 0</t>
  </si>
  <si>
    <t>0 30 30 60 30 60 45 30 60 45 45 60 45 0 30 30 0 -30 -45 -30 -30 -30 0 30 0 0 0 30 30 45 0 30 60 90 -60 -30 -60 90 60 60 90 60 45 60 45 30 45 90 90 90 90 90 90 45 30 45 60 45 60 90 60 60 90 -60 -30 -60 90 60 30 0 45 30 30 0 0 0 30 0 -30 -30 -30 -45 -30 0 30 30 0 45 60 45 45 60 30 45 60 30 60 30 30 0</t>
  </si>
  <si>
    <t>-60 -60 90 60 60 60 30 60 45 45 30 0 -30 -45 -30 -60 -45 -45 90 -60 -30 -30 0 30 60 60 30 0 30 0 -30 0 45 60 60 90 -45 0 0 -30 0 -30 -60 -60 90 45 0 45 0 0 0 0 45 0 45 90 -60 -60 -30 0 -30 0 0 -45 90 60 60 45 0 -30 0 30 0 30 60 60 30 0 -30 -30 -60 90 -45 -45 -60 -30 -45 -30 0 30 45 45 60 30 60 60 60 90 -60 -60</t>
  </si>
  <si>
    <t>-60 -60 90 60 60 60 30 60 45 45 30 0 -30 -45 -30 -60 -45 -45 90 -60 -30 -30 0 30 60 60 30 0 30 0 -30 0 45 60 60 90 -45 0 0 -30 0 -30 -60 -60 90 45 45 0 0 0 0 0 0 45 45 90 -60 -60 -30 0 -30 0 0 -45 90 60 60 45 0 -30 0 30 0 30 60 60 30 0 -30 -30 -60 90 -45 -45 -60 -30 -45 -30 0 30 45 45 60 30 60 60 60 90 -60 -60</t>
  </si>
  <si>
    <t>90 -45 0 -45 -30 -45 -45 -30 -60 -30 -30 -45 -30 -30 -30 -30 -45 -30 0 45 90 45 30 30 0 45 90 45 0 0 0 45 30 60 60 30 30 60 90 90 90 -60 90 -45 -60 90 -45 -30 0 -45 -45 0 -30 -45 90 -60 -45 90 -60 90 90 90 60 30 30 60 60 30 45 0 0 0 45 90 45 0 30 30 45 90 45 0 -30 -45 -30 -30 -30 -30 -45 -30 -30 -60 -30 -45 -45 -30 -45 0 -45 90</t>
  </si>
  <si>
    <t>90 -45 0 -45 -30 -45 -45 -30 -60 -30 -30 -45 -30 -30 -30 -30 -30 -45 90 45 0 30 30 0 45 90 45 0 45 0 0 45 30 60 60 30 30 60 90 90 90 -60 90 -45 -60 90 -45 -30 0 -45 -45 0 -30 -45 90 -60 -45 90 -60 90 90 90 60 30 30 60 60 30 45 0 0 45 0 45 90 45 0 30 30 0 45 90 -45 -30 -30 -30 -30 -30 -45 -30 -30 -60 -30 -45 -45 -30 -45 0 -45 90</t>
  </si>
  <si>
    <t>-60 90 -45 -60 -60 -60 -60 90 -60 90 90 60 30 45 60 30 45 30 30 0 -45 -45 0 30 30 0 45 0 -45 -45 90 -60 -30 -30 0 45 90 -45 0 -30 -45 0 45 60 90 90 90 60 45 90 90 45 60 90 90 90 60 45 0 -45 -30 0 -45 90 45 0 -30 -30 -60 90 -45 -45 0 45 0 30 30 0 -45 -45 0 30 30 45 30 60 45 30 60 90 90 -60 90 -60 -60 -60 -60 -45 90 -60</t>
  </si>
  <si>
    <t>-60 90 -45 -60 -60 -60 -60 -60 90 90 90 60 30 45 60 30 45 30 30 0 -45 -45 0 30 30 0 45 0 -45 -45 90 -60 -30 -30 0 45 90 -45 0 -30 -45 0 45 60 90 90 90 60 45 90 90 45 60 90 90 90 60 45 0 -45 -30 0 -45 90 45 0 -30 -30 -60 90 -45 -45 0 45 0 30 30 0 -45 -45 0 30 30 45 30 60 45 30 60 90 90 90 -60 -60 -60 -60 -60 -45 90 -60</t>
  </si>
  <si>
    <t>90 45 45 0 -30 -60 -30 -45 -30 -45 -60 -30 0 45 90 -45 0 30 45 90 -45 -60 90 60 45 45 30 30 30 60 90 90 45 0 -45 90 45 30 30 0 0 -30 -30 0 0 0 0 0 -45 90 90 -45 0 0 0 0 0 -30 -30 0 0 30 30 45 90 -45 0 45 90 90 60 30 30 30 45 45 60 90 -60 -45 90 45 30 0 -45 90 45 0 -30 -60 -45 -30 -45 -30 -60 -30 0 45 45 90</t>
  </si>
  <si>
    <t>30 60 30 30 45 60 90 45 30 45 45 60 60 60 45 0 -30 -60 -60 -60 -45 -30 -45 -45 90 60 60 30 30 30 60 30 0 -30 -60 -30 0 45 30 30 45 30 30 60 90 90 45 30 30 30 30 30 30 45 90 90 60 30 30 45 30 30 45 0 -30 -60 -30 0 30 60 30 30 30 60 60 90 -45 -45 -30 -45 -60 -60 -60 -30 0 45 60 60 60 45 45 30 45 90 60 45 30 30 60 30</t>
  </si>
  <si>
    <t>-60 -30 -30 -30 -30 0 -30 -45 90 -60 -45 -45 90 60 30 60 60 90 -60 90 -60 90 45 60 45 60 45 90 -45 -30 -45 90 60 30 30 45 0 45 0 45 60 30 30 45 60 45 30 0 -30 -30 -30 -30 0 30 45 60 45 30 30 60 45 0 45 0 45 30 30 60 90 -45 -30 -45 90 45 60 45 60 45 90 -60 90 -60 90 60 60 30 60 90 -45 -45 -60 90 -45 -30 0 -30 -30 -30 -30 -60</t>
  </si>
  <si>
    <t>-60 -30 -30 -30 -30 -30 0 -45 90 -60 -45 -45 90 60 30 60 60 90 -60 90 -60 90 45 60 45 60 45 90 -45 -30 -45 90 60 30 30 45 0 45 0 45 60 30 30 45 60 45 30 0 -30 -30 -30 -30 0 30 45 60 45 30 30 60 45 0 45 0 45 30 30 60 90 -45 -30 -45 90 45 60 45 60 45 90 -60 90 -60 90 60 60 30 60 90 -45 -45 -60 90 -45 0 -30 -30 -30 -30 -30 -60</t>
  </si>
  <si>
    <t>-60 90 45 0 0 30 30 30 30 45 60 60 90 60 90 -45 -60 -45 -60 -45 -60 90 -45 -45 90 -45 -60 -30 -30 -30 -30 -45 -30 -45 0 0 -30 -30 -30 -30 0 -45 -30 -45 -30 0 -30 -30 0 -30 -30 0 -30 -30 0 -30 -45 -30 -45 0 -30 -30 -30 -30 0 0 -45 -30 -45 -30 -30 -30 -30 -60 -45 90 -45 -45 90 -60 -45 -60 -45 -60 -45 90 60 90 60 60 45 30 30 30 30 0 0 45 90 -60</t>
  </si>
  <si>
    <t>-60 90 45 0 0 30 30 30 30 45 60 60 90 60 90 -45 -60 -45 -60 -45 -60 90 -45 -45 90 -45 -60 -30 -30 -30 -30 -30 -45 -45 0 0 -30 -30 -30 -30 0 -45 -30 -45 -30 0 -30 -30 0 -30 -30 0 -30 -30 0 -30 -45 -30 -45 0 -30 -30 -30 -30 0 0 -45 -45 -30 -30 -30 -30 -30 -60 -45 90 -45 -45 90 -60 -45 -60 -45 -60 -45 90 60 90 60 60 45 30 30 30 30 0 0 45 90 -60</t>
  </si>
  <si>
    <t>90 -45 -60 -60 -45 0 45 30 45 90 45 30 60 90 -45 0 45 90 45 30 0 0 0 30 60 60 30 30 45 30 30 30 30 60 30 30 45 60 90 90 60 60 30 60 45 30 30 0 -30 -30 -30 -30 0 30 30 45 60 30 60 60 90 90 60 45 30 30 60 30 30 30 30 45 30 30 60 60 30 0 0 0 30 45 90 45 0 -45 90 60 30 45 90 45 30 45 0 -45 -60 -60 -45 90</t>
  </si>
  <si>
    <t>90 -45 -60 -60 -45 0 45 30 45 90 45 30 60 90 -45 0 45 90 45 30 0 0 0 30 60 60 30 30 45 30 30 30 30 30 30 60 45 60 90 90 60 60 30 60 45 30 30 0 -30 -30 -30 -30 0 30 30 45 60 30 60 60 90 90 60 45 60 30 30 30 30 30 30 45 30 30 60 60 30 0 0 0 30 45 90 45 0 -45 90 60 30 45 90 45 30 45 0 -45 -60 -60 -45 90</t>
  </si>
  <si>
    <t>-45 0 -45 0 30 60 90 90 -60 -60 -30 -30 -30 -30 -30 -45 90 90 60 60 90 90 90 90 60 60 30 30 30 0 -45 -30 -60 90 -60 90 90 -60 -30 -45 -45 -45 -60 -60 -45 -45 90 90 -45 90 90 -45 90 90 -45 -45 -60 -60 -45 -45 -45 -30 -60 90 90 -60 90 -60 -30 -45 0 30 30 30 60 60 90 90 90 90 60 60 90 90 -45 -30 -30 -30 -30 -30 -60 -60 90 90 60 30 0 -45 0 -45</t>
  </si>
  <si>
    <t>60 60 45 0 45 45 90 -45 -60 90 -60 -30 0 -45 -45 90 60 60 90 -45 -60 90 -60 -45 -60 -45 -45 0 -30 -60 -60 -45 -60 -30 0 -30 -60 90 90 45 90 -60 -45 -45 90 60 90 -60 -60 -60 -60 -60 -60 90 60 90 -45 -45 -60 90 45 90 90 -60 -30 0 -30 -60 -45 -60 -60 -30 0 -45 -45 -60 -45 -60 90 -60 -45 90 60 60 90 -45 -45 0 -30 -60 90 -60 -45 90 45 45 0 45 60 60</t>
  </si>
  <si>
    <t>60 45 30 30 60 60 30 30 30 60 60 90 -60 -30 -60 -45 -60 -45 -30 -45 0 30 30 30 0 -30 -30 -60 -60 -60 -60 -30 -60 -60 -45 -60 -30 -30 -60 -60 90 -60 -60 90 45 0 -45 -45 -60 -30 -30 -60 -45 -45 0 45 90 -60 -60 90 -60 -60 -30 -30 -60 -45 -60 -60 -30 -60 -60 -60 -60 -30 -30 0 30 30 30 0 -45 -30 -45 -60 -45 -60 -30 -60 90 60 60 30 30 30 60 60 30 30 45 60</t>
  </si>
  <si>
    <t>60 45 30 30 60 60 30 30 30 60 60 90 -60 -30 -60 -45 -60 -45 -30 -45 0 30 30 30 0 -30 -30 -60 -60 -60 -60 -60 -60 -30 -45 -60 -30 -30 -60 -60 90 -60 -60 90 45 0 -45 -45 -60 -30 -30 -60 -45 -45 0 45 90 -60 -60 90 -60 -60 -30 -30 -60 -45 -30 -60 -60 -60 -60 -60 -60 -30 -30 0 30 30 30 0 -45 -30 -45 -60 -45 -60 -30 -60 90 60 60 30 30 30 60 60 30 30 45 60</t>
  </si>
  <si>
    <t>0 45 0 30 60 45 60 60 60 60 90 60 90 -45 -45 -45 0 30 60 30 30 0 -30 -60 90 -60 -30 -30 0 -30 -30 -45 -60 -60 -30 0 45 0 45 0 -45 -45 -60 -45 -60 -45 90 -60 -45 -30 -30 -45 -60 90 -45 -60 -45 -60 -45 -45 0 45 0 45 0 -30 -60 -60 -45 -30 -30 0 -30 -30 -60 90 -60 -30 0 30 30 60 30 0 -45 -45 -45 90 60 90 60 60 60 60 45 60 30 0 45 0</t>
  </si>
  <si>
    <t>0 45 0 30 60 45 60 60 60 60 60 90 -45 -45 -45 90 60 30 30 30 0 -30 -60 90 -60 -30 0 -30 0 -30 -30 -45 -60 -60 -30 0 45 0 45 0 -45 -45 -60 -45 -60 -45 90 -60 -45 -30 -30 -45 -60 90 -45 -60 -45 -60 -45 -45 0 45 0 45 0 -30 -60 -60 -45 -30 -30 0 -30 0 -30 -60 90 -60 -30 0 30 30 30 60 90 -45 -45 -45 90 60 60 60 60 60 45 60 30 0 45 0</t>
  </si>
  <si>
    <t>45 45 45 0 -45 -60 90 -60 90 60 60 90 60 60 60 60 30 60 45 0 45 0 30 45 30 0 -30 -60 -45 -30 -60 90 -60 -45 -60 90 45 0 30 0 -45 -30 -60 -30 0 30 45 60 90 60 60 90 60 45 30 0 -30 -60 -30 -45 0 30 0 45 90 -60 -45 -60 90 -60 -30 -45 -60 -30 0 30 45 30 0 45 0 45 60 30 60 60 60 60 90 60 60 90 -60 90 -60 -45 0 45 45 45</t>
  </si>
  <si>
    <t>45 45 45 0 -45 -60 90 -60 90 60 60 90 60 60 60 60 60 30 0 45 45 0 30 45 30 0 -30 -60 -45 -30 -60 90 -60 -45 -60 90 45 0 30 0 -45 -30 -60 -30 0 30 45 60 90 60 60 90 60 45 30 0 -30 -60 -30 -45 0 30 0 45 90 -60 -45 -60 90 -60 -30 -45 -60 -30 0 30 45 30 0 45 45 0 30 60 60 60 60 60 90 60 60 90 -60 90 -60 -45 0 45 45 45</t>
  </si>
  <si>
    <t>60 45 90 -60 -45 -30 -45 -60 -45 -45 90 90 60 90 90 45 30 30 60 30 45 30 30 30 45 30 30 30 0 0 30 45 45 30 45 90 45 90 90 90 45 30 30 30 60 45 90 60 60 60 60 60 60 90 45 60 30 30 30 45 90 90 90 45 90 45 30 45 45 30 0 0 30 30 30 45 30 30 30 45 30 60 30 30 45 90 90 60 90 90 -45 -45 -60 -45 -30 -45 -60 90 45 60</t>
  </si>
  <si>
    <t>90 45 0 0 -45 90 60 30 30 30 30 0 30 0 -30 -60 -60 90 90 -45 0 45 45 45 0 -45 90 45 45 30 0 -30 0 0 30 0 45 30 0 30 30 45 0 -45 -30 -45 -30 0 30 30 30 30 0 -30 -45 -30 -45 0 45 30 30 0 30 45 0 30 0 0 -30 0 30 45 45 90 -45 0 45 45 45 0 -45 90 90 -60 -60 -30 0 30 0 30 30 30 30 60 90 -45 0 0 45 90</t>
  </si>
  <si>
    <t>90 45 0 0 -45 90 60 30 30 30 30 30 0 0 -30 -60 -60 90 90 -45 0 45 45 45 0 -45 90 45 45 30 0 -30 0 0 30 0 45 30 0 30 30 45 0 -45 -30 -45 -30 0 30 30 30 30 0 -30 -45 -30 -45 0 45 30 30 0 30 45 0 30 0 0 -30 0 30 45 45 90 -45 0 45 45 45 0 -45 90 90 -60 -60 -30 0 0 30 30 30 30 30 60 90 -45 0 0 45 90</t>
  </si>
  <si>
    <t>-30 -30 -60 -30 -60 -45 -45 90 -60 -45 -30 0 0 0 0 -30 0 0 0 0 -30 0 45 90 -60 -45 0 0 30 60 60 60 60 30 0 -30 -45 -30 -30 -30 -45 -60 -30 0 0 -45 0 30 60 45 45 60 30 0 -45 0 0 -30 -60 -45 -30 -30 -30 -45 -30 0 30 60 60 60 60 30 0 0 -45 -60 90 45 0 -30 0 0 0 0 -30 0 0 0 0 -30 -45 -60 90 -45 -45 -60 -30 -60 -30 -30</t>
  </si>
  <si>
    <t>-30 -30 -60 -30 -60 -45 -45 90 -60 -45 -30 0 0 0 0 -30 0 0 0 0 0 -30 -60 90 60 45 0 0 30 60 60 60 30 0 -45 -30 -45 -30 -30 -30 -45 -60 -30 0 0 -45 0 30 60 45 45 60 30 0 -45 0 0 -30 -60 -45 -30 -30 -30 -45 -30 -45 0 30 60 60 60 30 0 0 45 60 90 -60 -30 0 0 0 0 0 -30 0 0 0 0 -30 -45 -60 90 -45 -45 -60 -30 -60 -30 -30</t>
  </si>
  <si>
    <t>-30 -45 -60 -45 -30 -60 -30 -45 90 -60 -45 0 -30 0 0 0 0 -30 -30 -60 -60 90 -45 90 45 30 60 30 60 90 -45 -60 -60 90 90 -45 -60 -45 -30 -45 -60 -45 -30 -60 -30 -45 -45 -60 -60 -60 -60 -60 -60 -45 -45 -30 -60 -30 -45 -60 -45 -30 -45 -60 -45 90 90 -60 -60 -45 90 60 30 60 30 45 90 -45 90 -60 -60 -30 -30 0 0 0 0 -30 0 -45 -60 90 -45 -30 -60 -30 -45 -60 -45 -30</t>
  </si>
  <si>
    <t>0 45 0 -30 -30 -45 90 -60 -60 90 45 45 45 30 45 30 45 45 60 90 -45 -60 -30 0 -45 90 -60 90 90 45 30 60 90 60 60 60 60 60 45 90 60 30 0 30 45 0 45 60 60 60 60 60 60 45 0 45 30 0 30 60 90 45 60 60 60 60 60 90 60 30 45 90 90 -60 90 -45 0 -30 -60 -45 90 60 45 45 30 45 30 45 45 45 90 -60 -60 90 -45 -30 -30 0 45 0</t>
  </si>
  <si>
    <t>-45 -60 90 45 30 30 60 30 45 90 -60 -60 -30 -60 -30 -30 0 -45 -30 -30 0 0 45 90 45 90 60 60 60 60 90 60 90 -60 -45 -60 -45 -60 -45 -45 -30 0 -45 90 -45 -30 -30 -60 -60 -45 -45 -60 -60 -30 -30 -45 90 -45 0 -30 -45 -45 -60 -45 -60 -45 -60 90 60 90 60 60 60 60 90 45 90 45 0 0 -30 -30 -45 0 -30 -30 -60 -30 -60 -60 90 45 30 60 30 30 45 90 -60 -45</t>
  </si>
  <si>
    <t>-45 -60 90 45 30 30 60 30 45 90 -60 -60 -30 -60 -30 -30 0 -45 -30 -30 0 0 45 90 45 90 60 60 60 60 60 90 90 -60 -45 -60 -45 -60 -45 -45 -30 0 -45 90 -45 -30 -30 -60 -60 -45 -45 -60 -60 -30 -30 -45 90 -45 0 -30 -45 -45 -60 -45 -60 -45 -60 90 90 60 60 60 60 60 90 45 90 45 0 0 -30 -30 -45 0 -30 -30 -60 -30 -60 -60 90 45 30 60 30 30 45 90 -60 -45</t>
  </si>
  <si>
    <t>60 60 90 60 60 45 45 30 45 30 30 30 60 45 90 60 45 60 90 60 60 30 30 30 60 60 45 0 45 0 -30 -45 90 90 90 60 90 -60 -45 -30 0 0 -30 -60 -60 -60 -45 -60 -60 -60 -60 -60 -60 -45 -60 -60 -60 -30 0 0 -30 -45 -60 90 60 90 90 90 -45 -30 0 45 0 45 60 60 30 30 30 60 60 90 60 45 60 90 45 60 30 30 30 45 30 45 45 60 60 90 60 60</t>
  </si>
  <si>
    <t>90 -60 -30 0 -30 -60 -30 0 0 -30 0 0 30 60 30 30 60 45 45 0 0 45 90 60 30 30 30 0 45 45 90 -45 -45 -60 -60 -45 -60 -60 -60 -30 -60 -60 90 45 30 30 0 45 0 0 0 0 45 0 30 30 45 90 -60 -60 -30 -60 -60 -60 -45 -60 -60 -45 -45 90 45 45 0 30 30 30 60 90 45 0 0 45 45 60 30 30 60 30 0 0 -30 0 0 -30 -60 -30 0 -30 -60 90</t>
  </si>
  <si>
    <t>90 -60 -30 0 -30 -60 -30 0 0 -30 0 0 30 60 30 30 60 45 45 0 0 45 90 60 30 30 30 0 45 45 90 -45 -45 -60 -60 -45 -60 -60 -60 -30 -60 -60 90 45 30 30 45 0 0 0 0 0 0 45 30 30 45 90 -60 -60 -30 -60 -60 -60 -45 -60 -60 -45 -45 90 45 45 0 30 30 30 60 90 45 0 0 45 45 60 30 30 60 30 0 0 -30 0 0 -30 -60 -30 0 -30 -60 90</t>
  </si>
  <si>
    <t>90 90 -45 90 90 60 30 60 90 45 0 45 45 45 45 0 45 60 90 90 60 45 90 45 90 -45 -45 -45 -45 0 -30 -30 -30 -30 -45 -45 -45 -45 -60 -45 -60 -45 -60 -45 0 30 60 30 0 45 45 0 30 60 30 0 -45 -60 -45 -60 -45 -60 -45 -45 -45 -45 -30 -30 -30 -30 0 -45 -45 -45 -45 90 45 90 45 60 90 90 60 45 0 45 45 45 45 0 45 90 60 30 60 90 90 -45 90 90</t>
  </si>
  <si>
    <t>90 90 -45 90 90 60 30 60 90 45 0 45 45 45 45 0 45 60 90 90 60 45 90 45 90 -45 -45 -45 -45 0 -30 -30 -30 -30 -45 -45 -45 -45 -45 -60 -60 -45 -60 -45 0 30 60 30 0 45 45 0 30 60 30 0 -45 -60 -45 -60 -60 -45 -45 -45 -45 -45 -30 -30 -30 -30 0 -45 -45 -45 -45 90 45 90 45 60 90 90 60 45 0 45 45 45 45 0 45 90 60 30 60 90 90 -45 90 90</t>
  </si>
  <si>
    <t>0 0 0 0 -45 0 -30 -60 -60 -60 90 -45 -30 -30 -60 90 -45 90 60 30 45 45 30 30 60 90 45 90 -60 -30 -30 -30 0 30 45 45 60 60 30 0 45 60 60 90 45 45 0 0 45 45 45 45 0 0 45 45 90 60 60 45 0 30 60 60 45 45 30 0 -30 -30 -30 -60 90 45 90 60 30 30 45 45 30 60 90 -45 90 -60 -30 -30 -45 90 -60 -60 -60 -30 0 -45 0 0 0 0</t>
  </si>
  <si>
    <t>0 0 0 0 0 -45 -60 -60 -30 -60 90 -45 -30 -30 -60 90 -45 90 60 30 45 45 30 30 60 90 45 90 -60 -30 -30 -30 0 30 45 45 60 60 30 0 45 60 60 90 45 45 0 0 45 45 45 45 0 0 45 45 90 60 60 45 0 30 60 60 45 45 30 0 -30 -30 -30 -60 90 45 90 60 30 30 45 45 30 60 90 -45 90 -60 -30 -30 -45 90 -60 -30 -60 -60 -45 0 0 0 0 0</t>
  </si>
  <si>
    <t>45 45 60 30 45 45 90 -60 -45 90 60 60 30 30 30 30 60 30 60 90 90 60 30 60 90 90 -45 90 -60 -60 90 90 60 60 30 45 30 45 45 60 30 60 90 -45 90 -60 90 -60 -30 0 0 -30 -60 90 -60 90 -45 90 60 30 60 45 45 30 45 30 60 60 90 90 -60 -60 90 -45 90 90 60 30 60 90 90 60 30 60 30 30 30 30 60 60 90 -45 -60 90 45 45 30 60 45 45</t>
  </si>
  <si>
    <t>45 45 60 30 45 45 90 -60 -45 90 60 60 30 30 30 30 30 60 90 90 60 30 60 90 60 90 -45 90 -60 -60 90 90 60 60 30 45 30 45 45 60 30 60 90 -45 90 -60 90 -60 -30 0 0 -30 -60 90 -60 90 -45 90 60 30 60 45 45 30 45 30 60 60 90 90 -60 -60 90 -45 90 60 90 60 30 60 90 90 60 30 30 30 30 30 60 60 90 -45 -60 90 45 45 30 60 45 45</t>
  </si>
  <si>
    <t>-45 -45 -60 -60 -45 90 -60 90 90 -60 90 90 45 45 60 30 30 0 0 30 30 60 90 -60 -45 -45 -30 0 45 45 60 60 60 60 30 60 30 60 90 60 90 -60 -30 -45 -30 -30 0 -30 -60 -30 -30 -60 -30 0 -30 -30 -45 -30 -60 90 60 90 60 30 60 30 60 60 60 60 45 45 0 -30 -45 -45 -60 90 60 30 30 0 0 30 30 60 45 45 90 90 -60 90 90 -60 90 -45 -60 -60 -45 -45</t>
  </si>
  <si>
    <t>-45 -45 -60 -60 -45 90 -60 90 90 -60 90 90 45 45 60 30 30 0 0 30 30 60 90 -60 -45 -45 -30 0 45 45 60 60 60 60 60 30 30 60 90 60 90 -60 -30 -45 -30 -30 0 -30 -60 -30 -30 -60 -30 0 -30 -30 -45 -30 -60 90 60 90 60 30 30 60 60 60 60 60 45 45 0 -30 -45 -45 -60 90 60 30 30 0 0 30 30 60 45 45 90 90 -60 90 90 -60 90 -45 -60 -60 -45 -45</t>
  </si>
  <si>
    <t>90 60 60 45 60 90 45 60 90 -60 -60 -60 -60 90 -60 -45 0 0 0 0 45 0 45 90 45 90 -45 -45 -60 -45 -45 -30 -60 -30 -60 -45 -45 -45 -30 -45 -45 0 0 -45 -30 0 -45 90 -60 -45 -45 -60 90 -45 0 -30 -45 0 0 -45 -45 -30 -45 -45 -45 -60 -30 -60 -30 -45 -45 -60 -45 -45 90 45 90 45 0 45 0 0 0 0 -45 -60 90 -60 -60 -60 -60 90 60 45 90 60 45 60 60 90</t>
  </si>
  <si>
    <t>90 60 60 45 60 90 45 60 90 -60 -60 -60 -60 -60 90 -45 0 0 0 0 0 45 45 90 45 90 -45 -45 -60 -45 -45 -30 -60 -30 -60 -45 -45 -45 -30 -45 -45 0 0 -45 -30 0 -45 90 -60 -45 -45 -60 90 -45 0 -30 -45 0 0 -45 -45 -30 -45 -45 -45 -60 -30 -60 -30 -45 -45 -60 -45 -45 90 45 90 45 45 0 0 0 0 0 -45 90 -60 -60 -60 -60 -60 90 60 45 90 60 45 60 60 90</t>
  </si>
  <si>
    <t>-45 -30 -30 -45 -60 -30 -60 -45 -45 0 45 0 30 0 -45 -30 -45 -30 -45 -45 -60 -60 -30 -60 -60 -60 -60 90 -60 -45 0 45 0 -30 -45 -45 -60 -60 -45 -30 -30 -60 -60 -60 90 45 60 45 45 60 60 45 45 60 45 90 -60 -60 -60 -30 -30 -45 -60 -60 -45 -45 -30 0 45 0 -45 -60 90 -60 -60 -60 -60 -30 -60 -60 -45 -45 -30 -45 -30 -45 0 30 0 45 0 -45 -45 -60 -30 -60 -45 -30 -30 -45</t>
  </si>
  <si>
    <t>-45 -30 -30 -45 -60 -30 -60 -45 -45 0 45 0 30 0 -45 -30 -45 -30 -45 -45 -60 -60 -30 -60 -60 -60 -60 -60 90 45 0 -45 -30 -45 0 -45 -60 -60 -45 -30 -30 -60 -60 -60 90 45 60 45 45 60 60 45 45 60 45 90 -60 -60 -60 -30 -30 -45 -60 -60 -45 0 -45 -30 -45 0 45 90 -60 -60 -60 -60 -60 -30 -60 -60 -45 -45 -30 -45 -30 -45 0 30 0 45 0 -45 -45 -60 -30 -60 -45 -30 -30 -45</t>
  </si>
  <si>
    <t>-30 -45 -45 0 -30 -60 -60 -30 -45 0 -45 90 90 -45 0 0 0 0 45 45 60 45 60 45 60 60 90 60 90 -60 90 45 30 30 30 30 45 30 60 45 30 30 45 0 0 -30 0 45 45 0 0 45 45 0 -30 0 0 45 30 30 45 60 30 45 30 30 30 30 45 90 -60 90 60 90 60 60 45 60 45 60 45 45 0 0 0 0 -45 90 90 -45 0 -45 -30 -60 -60 -30 0 -45 -45 -30</t>
  </si>
  <si>
    <t>-30 -45 -45 0 -30 -60 -60 -30 -45 0 -45 90 90 -45 0 0 0 0 45 45 60 45 60 45 60 60 90 60 90 -60 90 45 30 30 30 30 30 45 60 45 30 30 45 0 0 -30 0 45 45 0 0 45 45 0 -30 0 0 45 30 30 45 60 45 30 30 30 30 30 45 90 -60 90 60 90 60 60 45 60 45 60 45 45 0 0 0 0 -45 90 90 -45 0 -45 -30 -60 -60 -30 0 -45 -45 -30</t>
  </si>
  <si>
    <t>-30 -30 -30 -30 -60 -60 -60 -30 -45 -60 -60 -60 -30 -60 -45 0 0 -45 0 -30 -45 -30 0 45 0 -30 -60 -60 -45 0 -30 -30 -30 -45 -60 -60 90 90 60 45 30 60 30 60 30 60 60 90 60 60 60 60 90 60 60 30 60 30 60 30 45 60 90 90 -60 -60 -45 -30 -30 -30 0 -45 -60 -60 -30 0 45 0 -30 -45 -30 0 -45 0 0 -45 -60 -30 -60 -60 -60 -45 -30 -60 -60 -60 -30 -30 -30 -30</t>
  </si>
  <si>
    <t>-30 -30 -30 -30 -60 -60 -60 -30 -45 -60 -60 -60 -30 -60 -45 0 0 -45 0 -30 -45 -30 0 45 0 -30 -60 -60 -45 0 -30 -30 -30 -45 -60 -60 90 90 60 45 30 60 30 60 30 60 90 60 60 60 60 60 60 90 60 30 60 30 60 30 45 60 90 90 -60 -60 -45 -30 -30 -30 0 -45 -60 -60 -30 0 45 0 -30 -45 -30 0 -45 0 0 -45 -60 -30 -60 -60 -60 -45 -30 -60 -60 -60 -30 -30 -30 -30</t>
  </si>
  <si>
    <t>90 -45 -30 -45 0 -45 90 90 60 60 60 60 90 60 90 60 60 30 45 0 0 0 30 45 90 -45 -30 -60 -30 -45 -30 0 45 60 30 45 0 -45 -45 -45 -60 -30 0 45 0 30 30 45 30 30 30 30 45 30 30 0 45 0 -30 -60 -45 -45 -45 0 45 30 60 45 0 -30 -45 -30 -60 -30 -45 90 45 30 0 0 0 45 30 60 60 90 60 90 60 60 60 60 90 90 -45 0 -45 -30 -45 90</t>
  </si>
  <si>
    <t>90 -45 -30 -45 0 -45 90 90 60 60 60 60 60 90 90 60 60 30 45 0 0 0 30 45 90 -45 -30 -60 -30 -45 -30 0 45 60 30 45 0 -45 -45 -45 -60 -30 0 45 0 30 30 45 30 30 30 30 45 30 30 0 45 0 -30 -60 -45 -45 -45 0 45 30 60 45 0 -30 -45 -30 -60 -30 -45 90 45 30 0 0 0 45 30 60 60 90 90 60 60 60 60 60 90 90 -45 0 -45 -30 -45 90</t>
  </si>
  <si>
    <t>-30 -30 0 0 30 45 60 60 90 45 0 -45 0 45 30 45 30 30 0 -45 0 30 30 30 30 45 30 60 30 30 60 90 60 45 45 45 60 30 30 45 45 90 60 30 60 90 45 30 60 60 60 60 30 45 90 60 30 60 90 45 45 30 30 60 45 45 45 60 90 60 30 30 60 30 45 30 30 30 30 0 -45 0 30 30 45 30 45 0 -45 0 45 90 60 60 45 30 0 0 -30 -30</t>
  </si>
  <si>
    <t>-30 -30 0 0 30 45 60 60 90 45 0 -45 0 45 30 45 30 30 0 -45 0 30 30 30 30 30 45 60 30 30 60 90 60 45 45 45 60 30 30 45 45 90 60 30 60 90 45 30 60 60 60 60 30 45 90 60 30 60 90 45 45 30 30 60 45 45 45 60 90 60 30 30 60 45 30 30 30 30 30 0 -45 0 30 30 45 30 45 0 -45 0 45 90 60 60 45 30 0 0 -30 -30</t>
  </si>
  <si>
    <t>-45 90 45 0 -30 -60 90 45 60 30 45 90 60 60 90 45 0 -45 0 45 60 90 60 90 60 90 60 60 45 30 0 0 -45 -30 -30 -60 -45 -30 -60 90 60 60 60 45 90 45 45 60 60 60 60 60 60 45 45 90 45 60 60 60 90 -60 -30 -45 -60 -30 -30 -45 0 0 30 45 60 60 90 60 90 60 90 60 45 0 -45 0 45 90 60 60 90 45 30 60 45 90 -60 -30 0 45 90 -45</t>
  </si>
  <si>
    <t>30 45 90 -60 -45 -30 -30 -30 -45 -45 -60 90 -45 90 90 45 60 45 90 45 45 45 45 0 -45 -60 -60 90 60 30 30 30 30 0 30 45 90 -45 -30 -45 90 60 30 45 30 45 90 -45 -60 -60 -60 -60 -45 90 45 30 45 30 60 90 -45 -30 -45 90 45 30 0 30 30 30 30 60 90 -60 -60 -45 0 45 45 45 45 90 45 60 45 90 90 -45 90 -60 -45 -45 -30 -30 -30 -45 -60 90 45 30</t>
  </si>
  <si>
    <t>30 45 90 -60 -45 -30 -30 -30 -45 -45 -60 90 -45 90 90 45 60 45 90 45 45 45 45 0 -45 -60 -60 90 60 30 30 30 30 30 0 -30 -45 -45 90 90 45 60 30 45 30 45 90 -45 -60 -60 -60 -60 -45 90 45 30 45 30 60 45 90 90 -45 -45 -30 0 30 30 30 30 30 60 90 -60 -60 -45 0 45 45 45 45 90 45 60 45 90 90 -45 90 -60 -45 -45 -30 -30 -30 -45 -60 90 45 30</t>
  </si>
  <si>
    <t>0 45 60 30 30 45 30 30 60 90 -60 -30 -30 -30 -30 -45 -30 -30 -30 -30 0 -30 -60 -45 -45 0 0 45 0 45 30 45 45 0 30 60 30 0 0 30 30 0 0 -30 -30 -60 -45 -60 -60 90 90 -60 -60 -45 -60 -30 -30 0 0 30 30 0 0 30 60 30 0 45 45 30 45 0 45 0 0 -45 -45 -60 -30 0 -30 -30 -30 -30 -45 -30 -30 -30 -30 -60 90 60 30 30 45 30 30 60 45 0</t>
  </si>
  <si>
    <t>0 45 60 30 30 45 30 30 60 90 -60 -30 -30 -30 -30 -30 -45 -30 -30 -30 0 -30 -60 -45 -45 0 0 45 0 45 30 45 45 0 30 60 30 0 0 30 30 0 0 -30 -30 -60 -45 -60 -60 90 90 -60 -60 -45 -60 -30 -30 0 0 30 30 0 0 30 60 30 0 45 45 30 45 0 45 0 0 -45 -45 -60 -30 0 -30 -30 -30 -45 -30 -30 -30 -30 -30 -60 90 60 30 30 45 30 30 60 45 0</t>
  </si>
  <si>
    <t>30 45 0 -45 0 -45 0 -45 90 -45 -45 90 45 45 90 -60 -45 -45 90 90 90 90 -45 90 -60 -60 -60 -60 90 90 -60 -30 -30 -45 90 -45 90 -60 -60 -45 0 45 45 0 0 30 30 0 -45 -30 -30 -45 0 30 30 0 0 45 45 0 -45 -60 -60 90 -45 90 -45 -30 -30 -60 90 90 -60 -60 -60 -60 90 -45 90 90 90 90 -45 -45 -60 90 45 45 90 -45 -45 90 -45 0 -45 0 -45 0 45 30</t>
  </si>
  <si>
    <t>30 45 0 -45 0 -45 0 -45 90 -45 -45 90 45 45 90 -60 -45 -45 90 90 90 90 90 -45 -60 -60 -60 -60 90 90 -60 -30 -30 -45 90 -45 90 -60 -60 -45 0 45 45 0 0 30 30 0 -45 -30 -30 -45 0 30 30 0 0 45 45 0 -45 -60 -60 90 -45 90 -45 -30 -30 -60 90 90 -60 -60 -60 -60 -45 90 90 90 90 90 -45 -45 -60 90 45 45 90 -45 -45 90 -45 0 -45 0 -45 0 45 30</t>
  </si>
  <si>
    <t>30 30 60 30 30 60 30 60 60 90 -60 -30 -30 0 0 0 30 0 45 45 90 -60 90 90 90 90 -60 -45 -45 -45 90 -60 -30 -60 -45 0 45 60 45 45 30 30 30 60 90 90 -45 -60 -60 -60 -60 -60 -60 -45 90 90 60 30 30 30 45 45 60 45 0 -45 -60 -30 -60 90 -45 -45 -45 -60 90 90 90 90 -60 90 45 45 0 30 0 0 0 -30 -30 -60 90 60 60 30 60 30 30 60 30 30</t>
  </si>
  <si>
    <t>60 45 90 60 60 60 60 45 60 30 30 0 45 90 60 60 30 0 45 30 0 -30 -30 -60 90 45 0 45 45 0 0 0 30 30 0 30 0 45 45 30 45 60 60 30 0 -45 -30 0 45 0 0 45 0 -30 -45 0 30 60 60 45 30 45 45 0 30 0 30 30 0 0 0 45 45 0 45 90 -60 -30 -30 0 30 45 0 30 60 60 90 45 0 30 30 60 45 60 60 60 60 90 45 60</t>
  </si>
  <si>
    <t>60 45 90 60 60 60 60 60 45 30 30 0 45 90 60 60 30 0 45 30 0 -30 -30 -60 90 45 0 45 45 0 0 0 30 30 0 30 0 45 45 30 45 60 60 30 0 -45 -30 0 45 0 0 45 0 -30 -45 0 30 60 60 45 30 45 45 0 30 0 30 30 0 0 0 45 45 0 45 90 -60 -30 -30 0 30 45 0 30 60 60 90 45 0 30 30 45 60 60 60 60 60 90 45 60</t>
  </si>
  <si>
    <t>45 0 -30 -30 -45 0 -45 -45 -45 -30 -60 -45 90 -60 -30 -45 90 -45 -45 -45 -45 -60 -45 -60 90 90 60 60 60 90 45 30 45 45 90 60 30 60 90 90 90 90 -60 90 -60 -30 -30 -45 90 45 45 90 -45 -30 -30 -60 90 -60 90 90 90 90 60 30 60 90 45 45 30 45 90 60 60 60 90 90 -60 -45 -60 -45 -45 -45 -45 90 -45 -30 -60 90 -45 -60 -30 -45 -45 -45 0 -45 -30 -30 0 45</t>
  </si>
  <si>
    <t>45 0 -30 -30 -45 0 -45 -45 -45 -30 -60 -45 90 -60 -30 -45 90 -45 -45 -45 -45 -60 -45 -60 90 90 60 60 60 90 45 30 45 45 90 60 30 60 90 90 90 90 90 -60 -60 -30 -30 -45 90 45 45 90 -45 -30 -30 -60 -60 90 90 90 90 90 60 30 60 90 45 45 30 45 90 60 60 60 90 90 -60 -45 -60 -45 -45 -45 -45 90 -45 -30 -60 90 -45 -60 -30 -45 -45 -45 0 -45 -30 -30 0 45</t>
  </si>
  <si>
    <t>-60 90 -45 -45 90 -60 -30 -30 0 30 60 45 0 30 30 0 -30 -60 -30 -30 -45 0 -45 90 -60 -60 -45 -60 -45 -60 -45 90 60 60 30 45 0 30 60 45 60 45 45 45 60 90 90 -45 -45 -45 -45 -45 -45 90 90 60 45 45 45 60 45 60 30 0 45 30 60 60 90 -45 -60 -45 -60 -45 -60 -60 90 -45 0 -45 -30 -30 -60 -30 0 30 30 0 45 60 30 0 -30 -30 -60 90 -45 -45 90 -60</t>
  </si>
  <si>
    <t>-30 -60 90 -60 90 90 -60 -30 0 -45 -45 -60 -45 90 90 -45 -30 -60 -30 -45 90 45 30 60 45 45 45 45 0 45 45 45 60 45 30 30 60 30 0 -45 -60 -60 -30 -45 0 30 60 90 90 45 45 90 90 60 30 0 -45 -30 -60 -60 -45 0 30 60 30 30 45 60 45 45 45 0 45 45 45 45 60 30 45 90 -45 -30 -60 -30 -45 90 90 -45 -60 -45 -45 0 -30 -60 90 90 -60 90 -60 -30</t>
  </si>
  <si>
    <t>-30 -60 90 -60 90 90 -60 -30 0 -45 -45 -60 -45 90 90 -45 -30 -60 -30 -45 90 45 30 60 45 45 45 45 45 45 0 45 60 45 30 30 60 30 0 -45 -60 -60 -30 -45 0 30 60 90 90 45 45 90 90 60 30 0 -45 -30 -60 -60 -45 0 30 60 30 30 45 60 45 0 45 45 45 45 45 45 60 30 45 90 -45 -30 -60 -30 -45 90 90 -45 -60 -45 -45 0 -30 -60 90 90 -60 90 -60 -30</t>
  </si>
  <si>
    <t>90 60 90 60 45 45 45 45 90 45 45 45 45 60 30 45 90 -45 -45 -30 -30 -60 90 -60 -45 -30 -60 -45 -45 0 0 45 30 60 45 45 45 45 30 45 45 60 90 -45 -45 -60 -30 0 45 30 30 45 0 -30 -60 -45 -45 90 60 45 45 30 45 45 45 45 60 30 45 0 0 -45 -45 -60 -30 -45 -60 90 -60 -30 -30 -45 -45 90 45 30 60 45 45 45 45 90 45 45 45 45 60 90 60 90</t>
  </si>
  <si>
    <t>90 60 90 60 45 45 45 45 45 45 90 45 45 60 30 45 90 -45 -45 -30 -30 -60 90 -60 -45 -30 -60 -45 -45 0 0 45 30 60 45 45 45 45 30 45 45 60 90 -45 -45 -60 -30 0 45 30 30 45 0 -30 -60 -45 -45 90 60 45 45 30 45 45 45 45 60 30 45 0 0 -45 -45 -60 -30 -45 -60 90 -60 -30 -30 -45 -45 90 45 30 60 45 45 90 45 45 45 45 45 45 60 90 60 90</t>
  </si>
  <si>
    <t>30 0 0 -30 0 45 30 45 30 30 60 45 45 60 30 0 -30 -45 90 -60 90 60 45 90 90 60 60 30 60 30 60 45 90 90 -45 -45 -30 -45 -60 -30 -45 -45 -45 -45 -45 90 45 45 60 45 45 60 45 45 90 -45 -45 -45 -45 -45 -30 -60 -45 -30 -45 -45 90 90 45 60 30 60 30 60 60 90 90 45 60 90 -60 90 -45 -30 0 30 60 45 45 60 30 30 45 30 45 0 -30 0 0 30</t>
  </si>
  <si>
    <t>0 -45 0 30 45 45 30 45 45 45 90 90 -45 -45 -30 -30 -60 -30 -30 -60 -30 -60 -30 0 0 -45 -30 -60 -45 0 45 0 30 45 45 30 0 0 -30 -60 -60 -30 0 0 30 0 45 90 90 90 90 90 90 45 0 30 0 0 -30 -60 -60 -30 0 0 30 45 45 30 0 45 0 -45 -60 -30 -45 0 0 -30 -60 -30 -60 -30 -30 -60 -30 -30 -45 -45 90 90 45 45 45 30 45 45 30 0 -45 0</t>
  </si>
  <si>
    <t>30 30 60 90 -45 -45 -45 -60 -30 -30 -45 0 -45 -45 -60 -30 0 -45 90 60 60 60 45 60 60 60 60 45 60 60 60 90 -45 0 -30 -60 -45 -45 0 -45 -30 -30 -60 -45 -45 -45 90 60 30 30</t>
  </si>
  <si>
    <t>30 30 60 90 -45 90 -45 -45 -60 -30 -30 -45 0 -45 -45 -30 -60 -45 0 45 60 60 60 60 60 60 60 60 60 60 45 0 -45 -60 -30 -45 -45 0 -45 -30 -30 -60 -45 -45 90 -45 90 60 30 30</t>
  </si>
  <si>
    <t>60 60 60 30 30 0 45 60 90 -45 0 0 -30 -45 -30 -45 90 45 45 45 0 -45 -45 -45 -45 -45 -45 -45 -45 0 45 45 45 90 -45 -30 -45 -30 0 0 -45 90 60 45 0 30 30 60 60 60</t>
  </si>
  <si>
    <t>30 0 -30 -30 -30 -60 -60 -60 -45 -45 -45 -45 -30 0 -45 0 45 60 45 90 90 45 60 45 45 45 45 60 45 90 90 45 60 45 0 -45 0 -30 -45 -45 -45 -45 -60 -60 -60 -30 -30 -30 0 30</t>
  </si>
  <si>
    <t>30 0 -30 -30 -30 -60 -60 -60 -45 -45 -45 -45 -30 0 -45 0 45 60 45 90 90 60 45 45 45 45 45 45 60 90 90 45 60 45 0 -45 0 -30 -45 -45 -45 -45 -60 -60 -60 -30 -30 -30 0 30</t>
  </si>
  <si>
    <t>-60 -45 -45 90 60 90 -45 -45 -30 -45 -45 -30 -60 -45 0 30 30 30 30 0 30 0 0 0 -30 -30 0 0 0 30 0 30 30 30 30 0 -45 -60 -30 -45 -45 -30 -45 -45 90 60 90 -45 -45 -60</t>
  </si>
  <si>
    <t>-60 -45 -45 90 60 90 -45 -45 -30 -45 -45 -30 -60 -45 0 30 30 30 30 30 0 0 0 0 -30 -30 0 0 0 0 30 30 30 30 30 0 -45 -60 -30 -45 -45 -30 -45 -45 90 60 90 -45 -45 -60</t>
  </si>
  <si>
    <t>60 45 45 30 60 90 60 30 30 0 45 90 -45 -45 -30 -30 -30 -30 -45 -30 -30 -60 -60 -30 -60 -60 -30 -60 -60 -30 -30 -45 -30 -30 -30 -30 -45 -45 90 45 0 30 30 60 90 60 30 45 45 60</t>
  </si>
  <si>
    <t>60 45 45 30 60 90 60 30 30 0 45 90 -45 -45 -30 -30 -30 -30 -30 -30 -45 -60 -60 -30 -60 -60 -30 -60 -60 -45 -30 -30 -30 -30 -30 -30 -45 -45 90 45 0 30 30 60 90 60 30 45 45 60</t>
  </si>
  <si>
    <t>-60 -60 -30 -30 0 0 -30 -30 -30 -60 -45 90 90 45 90 -60 -45 -30 -30 -30 -30 -30 -30 -45 90 90 -45 -30 -30 -30 -30 -30 -30 -45 -60 90 45 90 90 -45 -60 -30 -30 -30 0 0 -30 -30 -60 -60</t>
  </si>
  <si>
    <t>-30 -60 90 45 0 45 90 60 45 30 0 45 60 30 0 30 0 0 45 45 30 30 60 30 30 30 30 60 30 30 45 45 0 0 30 0 30 60 45 0 30 45 60 90 45 0 45 90 -60 -30</t>
  </si>
  <si>
    <t>-30 -60 90 45 0 45 90 60 45 30 0 45 60 30 0 30 0 0 45 45 60 30 30 30 30 30 30 30 30 60 45 45 0 0 30 0 30 60 45 0 30 45 60 90 45 0 45 90 -60 -30</t>
  </si>
  <si>
    <t>-45 -60 90 90 -45 -30 -30 -60 -45 0 0 45 0 45 90 45 0 -45 -30 -30 -30 -30 0 -30 -45 -45 -30 0 -30 -30 -30 -30 -45 0 45 90 45 0 45 0 0 -45 -60 -30 -30 -45 90 90 -60 -45</t>
  </si>
  <si>
    <t>-45 -60 90 90 -45 -30 -30 -60 -45 0 0 45 0 45 90 45 0 -45 -30 -30 -30 -30 -30 0 -45 -45 0 -30 -30 -30 -30 -30 -45 0 45 90 45 0 45 0 0 -45 -60 -30 -30 -45 90 90 -60 -45</t>
  </si>
  <si>
    <t>-30 -45 -30 -60 -60 90 -45 0 30 45 60 45 45 90 90 60 30 30 45 0 30 45 30 45 45 45 45 30 45 30 0 45 30 30 60 90 90 45 45 60 45 30 0 -45 90 -60 -60 -30 -45 -30</t>
  </si>
  <si>
    <t>-30 -45 -30 -60 -60 90 -45 0 30 45 60 45 45 90 90 60 30 30 45 0 30 30 45 45 45 45 45 45 30 30 0 45 30 30 60 90 90 45 45 60 45 30 0 -45 90 -60 -60 -30 -45 -30</t>
  </si>
  <si>
    <t>-45 -45 -60 -45 -45 -45 -60 -45 0 -30 -45 -45 -60 -30 -60 -45 -60 -30 -45 -60 -30 -30 -45 -45 -45 -45 -45 -45 -30 -30 -60 -45 -30 -60 -45 -60 -30 -60 -45 -45 -30 0 -45 -60 -45 -45 -45 -60 -45 -45</t>
  </si>
  <si>
    <t>0 45 90 60 60 30 60 90 90 -60 -45 -45 -60 90 45 0 -45 -45 -45 -45 -45 0 30 45 30 30 45 30 0 -45 -45 -45 -45 -45 0 45 90 -60 -45 -45 -60 90 90 60 30 60 60 90 45 0</t>
  </si>
  <si>
    <t>0 -30 -30 -30 -30 -60 -30 0 45 90 90 45 45 45 30 0 45 45 45 45 90 -45 -60 -30 -45 -45 -30 -60 -45 90 45 45 45 45 0 30 45 45 45 90 90 45 0 -30 -60 -30 -30 -30 -30 0</t>
  </si>
  <si>
    <t>0 -30 -30 -30 -30 -30 -60 90 45 90 45 45 0 45 30 0 45 45 45 45 90 -45 -60 -30 -45 -45 -30 -60 -45 90 45 45 45 45 0 30 45 0 45 45 90 45 90 -60 -30 -30 -30 -30 -30 0</t>
  </si>
  <si>
    <t>-30 -30 -45 -30 -60 90 -45 -60 -60 -30 -60 -30 0 -30 -60 -60 90 90 45 90 90 -60 -60 -60 -60 -60 -60 -60 -60 90 90 45 90 90 -60 -60 -30 0 -30 -60 -30 -60 -60 -45 90 -60 -30 -45 -30 -30</t>
  </si>
  <si>
    <t>0 30 30 60 30 30 30 60 90 -60 -30 -45 -30 -45 0 0 0 -30 0 0 -30 -30 -60 -60 -60 -60 -60 -60 -30 -30 0 0 -30 0 0 0 -45 -30 -45 -30 -60 90 60 30 30 30 60 30 30 0</t>
  </si>
  <si>
    <t>0 -30 -45 -60 -45 -60 -60 -60 -60 -30 -60 -60 -60 -30 0 -45 -60 -45 -30 0 0 -45 -45 -60 90 90 -60 -45 -45 0 0 -30 -45 -60 -45 0 -30 -60 -60 -60 -30 -60 -60 -60 -60 -45 -60 -45 -30 0</t>
  </si>
  <si>
    <t>0 -30 -45 -60 -45 -60 -60 -60 -60 -60 -60 -30 -60 -30 0 -45 -60 -45 -30 0 0 -45 -45 -60 90 90 -60 -45 -45 0 0 -30 -45 -60 -45 0 -30 -60 -30 -60 -60 -60 -60 -60 -60 -45 -60 -45 -30 0</t>
  </si>
  <si>
    <t>30 0 45 45 60 45 45 0 -45 -45 0 0 0 0 -30 0 0 -30 -30 -30 -30 -45 -30 -45 90 90 -45 -30 -45 -30 -30 -30 -30 0 0 -30 0 0 0 0 -45 -45 0 45 45 60 45 45 0 30</t>
  </si>
  <si>
    <t>30 0 45 45 60 45 45 0 -45 -45 0 0 0 0 0 -30 0 -30 -30 -30 -30 -45 -30 -45 90 90 -45 -30 -45 -30 -30 -30 -30 0 -30 0 0 0 0 0 -45 -45 0 45 45 60 45 45 0 30</t>
  </si>
  <si>
    <t>-60 -30 -60 -30 -45 -45 -60 -60 -60 -60 -30 -60 -60 -60 -30 -45 0 0 45 45 90 90 -45 -60 -30 -30 -60 -45 90 90 45 45 0 0 -45 -30 -60 -60 -60 -30 -60 -60 -60 -60 -45 -45 -30 -60 -30 -60</t>
  </si>
  <si>
    <t>-60 -30 -60 -30 -45 -45 -60 -60 -60 -60 -60 -60 -30 -60 -30 -45 0 0 45 45 90 90 -45 -60 -30 -30 -60 -45 90 90 45 45 0 0 -45 -30 -60 -30 -60 -60 -60 -60 -60 -60 -45 -45 -30 -60 -30 -60</t>
  </si>
  <si>
    <t>90 90 60 45 45 45 90 90 60 60 30 45 90 90 90 60 90 45 90 60 90 -60 -30 -30 -30 -30 -30 -30 -60 90 60 90 45 90 60 90 90 90 45 30 60 60 90 90 45 45 45 60 90 90</t>
  </si>
  <si>
    <t>30 30 60 45 45 30 0 30 0 30 30 60 45 30 60 60 90 45 45 45 0 30 60 60 60 60 60 60 30 0 45 45 45 90 60 60 30 45 60 30 30 0 30 0 30 45 45 60 30 30</t>
  </si>
  <si>
    <t>30 45 30 0 30 0 0 30 30 60 90 45 90 -60 90 -60 -30 -30 -45 90 90 90 -60 90 90 90 90 -60 90 90 90 -45 -30 -30 -60 90 -60 90 45 90 60 30 30 0 0 30 0 30 45 30</t>
  </si>
  <si>
    <t>30 45 30 0 30 0 0 30 30 60 90 45 90 -60 90 -60 -30 -30 -45 -60 90 90 90 90 90 90 90 90 90 90 -60 -45 -30 -30 -60 90 -60 90 45 90 60 30 30 0 0 30 0 30 45 30</t>
  </si>
  <si>
    <t>-45 -45 -45 -45 0 -30 -60 90 90 90 60 60 90 90 90 90 -45 90 90 -45 -60 -60 -30 -60 -30 -30 -60 -30 -60 -60 -45 90 90 -45 90 90 90 90 60 60 90 90 90 -60 -30 0 -45 -45 -45 -45</t>
  </si>
  <si>
    <t>-45 -45 -45 -45 0 -30 -60 90 90 90 60 60 90 90 90 90 90 90 -45 -45 -60 -60 -30 -60 -30 -30 -60 -30 -60 -60 -45 -45 90 90 90 90 90 90 60 60 90 90 90 -60 -30 0 -45 -45 -45 -45</t>
  </si>
  <si>
    <t>30 30 30 30 0 30 30 60 45 60 30 0 0 -45 -30 0 0 -30 -30 0 -30 0 45 60 45 45 60 45 0 -30 0 -30 -30 0 0 -30 -45 0 0 30 60 45 60 30 30 0 30 30 30 30</t>
  </si>
  <si>
    <t>30 30 30 30 30 0 30 60 45 60 30 0 0 -45 -30 0 0 -30 -30 0 -30 0 45 60 45 45 60 45 0 -30 0 -30 -30 0 0 -30 -45 0 0 30 60 45 60 30 0 30 30 30 30 30</t>
  </si>
  <si>
    <t>60 90 90 60 45 90 -45 -45 -45 -60 -30 -60 90 -45 90 60 60 45 90 -45 -30 -30 -45 -45 -45 -45 -45 -45 -30 -30 -45 90 45 60 60 90 -45 90 -60 -30 -60 -45 -45 -45 90 45 60 90 90 60</t>
  </si>
  <si>
    <t>90 45 60 90 -60 -30 -30 -30 -30 -60 -60 -45 0 30 45 0 -45 -30 -30 0 -45 -30 0 0 0 0 0 0 -30 -45 0 -30 -30 -45 0 45 30 0 -45 -60 -60 -30 -30 -30 -30 -60 90 60 45 90</t>
  </si>
  <si>
    <t>90 -60 90 60 60 60 30 60 30 60 60 60 45 0 0 30 30 30 30 45 30 0 0 45 30 30 45 0 0 30 45 30 30 30 30 0 0 45 60 60 60 30 60 30 60 60 60 90 -60 90</t>
  </si>
  <si>
    <t>90 -60 90 60 60 60 30 60 30 60 60 60 45 0 0 30 30 30 30 30 45 0 0 45 30 30 45 0 0 45 30 30 30 30 30 0 0 45 60 60 60 30 60 30 60 60 60 90 -60 90</t>
  </si>
  <si>
    <t>-60 -30 -45 -45 -60 -30 -45 -30 0 -30 -30 -45 -60 -45 -60 -45 -60 -30 -45 -45 0 45 45 45 45 45 45 45 45 0 -45 -45 -30 -60 -45 -60 -45 -60 -45 -30 -30 0 -30 -45 -30 -60 -45 -45 -30 -60</t>
  </si>
  <si>
    <t>0 30 30 0 45 45 90 60 90 45 45 0 -45 90 -45 -45 90 90 60 30 30 30 30 0 30 30 0 30 30 30 30 60 90 90 -45 -45 90 -45 0 45 45 90 60 90 45 45 0 30 30 0</t>
  </si>
  <si>
    <t>0 30 30 0 45 45 90 60 90 45 45 0 -45 90 -45 -45 90 90 60 30 30 30 30 30 0 0 30 30 30 30 30 60 90 90 -45 -45 90 -45 0 45 45 90 60 90 45 45 0 30 30 0</t>
  </si>
  <si>
    <t>-60 -30 -60 -60 -45 -45 0 -30 -30 -30 -30 -60 -30 -45 -30 -60 -30 -45 -45 90 -60 90 -45 -30 -45 -45 -30 -45 90 -60 90 -45 -45 -30 -60 -30 -45 -30 -60 -30 -30 -30 -30 0 -45 -45 -60 -60 -30 -60</t>
  </si>
  <si>
    <t>-60 -30 -60 -60 -45 -45 0 -30 -30 -30 -30 -30 -60 -45 -30 -60 -30 -45 -45 90 -60 90 -45 -30 -45 -45 -30 -45 90 -60 90 -45 -45 -30 -60 -30 -45 -60 -30 -30 -30 -30 -30 0 -45 -45 -60 -60 -30 -60</t>
  </si>
  <si>
    <t>-30 0 0 -45 -30 0 30 0 -30 0 30 60 60 90 -60 -45 -60 -60 -60 -60 90 45 30 30 30 30 30 30 45 90 -60 -60 -60 -60 -45 -60 90 60 60 30 0 -30 0 30 0 -30 -45 0 0 -30</t>
  </si>
  <si>
    <t>-30 -30 -30 -30 0 -30 -30 -60 -30 0 30 0 -45 -30 -60 -45 -60 -30 -45 -30 -45 -45 -60 90 -45 -45 90 -60 -45 -45 -30 -45 -30 -60 -45 -60 -30 -45 0 30 0 -30 -60 -30 -30 0 -30 -30 -30 -30</t>
  </si>
  <si>
    <t>-30 -30 -30 -30 -30 0 -30 -60 -30 0 30 0 -45 -30 -60 -45 -60 -30 -45 -30 -45 -45 -60 90 -45 -45 90 -60 -45 -45 -30 -45 -30 -60 -45 -60 -30 -45 0 30 0 -30 -60 -30 0 -30 -30 -30 -30 -30</t>
  </si>
  <si>
    <t>60 90 45 60 30 0 30 45 90 45 0 -30 -60 90 90 -45 0 45 45 45 60 45 30 30 30 30 30 30 45 60 45 45 45 0 -45 90 90 -60 -30 0 45 90 45 30 0 30 60 45 90 60</t>
  </si>
  <si>
    <t>0 30 45 30 30 30 30 60 30 45 90 -45 90 -45 -60 90 90 45 60 30 60 30 60 90 -45 -45 90 60 30 60 30 60 45 90 90 -60 -45 90 -45 90 45 30 60 30 30 30 30 45 30 0</t>
  </si>
  <si>
    <t>0 30 45 30 30 30 30 30 60 90 -45 90 -45 -60 90 45 90 45 60 30 60 30 60 90 -45 -45 90 60 30 60 30 60 45 90 45 90 -60 -45 90 -45 90 60 30 30 30 30 30 45 30 0</t>
  </si>
  <si>
    <t>90 -45 -30 0 45 60 45 45 90 -60 -60 -60 -60 -45 -60 -60 -60 -30 -60 -30 -30 0 30 30 45 45 30 30 0 -30 -30 -60 -30 -60 -60 -60 -45 -60 -60 -60 -60 90 45 45 60 45 0 -30 -45 90</t>
  </si>
  <si>
    <t>90 -45 -30 0 45 60 45 45 90 -60 -60 -60 -60 -60 -60 -60 -45 -30 -60 -30 -30 0 30 30 45 45 30 30 0 -30 -30 -60 -30 -45 -60 -60 -60 -60 -60 -60 -60 90 45 45 60 45 0 -30 -45 90</t>
  </si>
  <si>
    <t>45 30 60 60 60 45 30 30 60 45 0 -45 -45 0 30 60 45 90 90 45 30 0 30 30 30 30 30 30 0 30 45 90 90 45 60 30 0 -45 -45 0 45 60 30 30 45 60 60 60 30 45</t>
  </si>
  <si>
    <t>90 -45 -60 90 60 90 90 45 0 30 60 90 -60 90 -45 -60 -30 -60 -60 -60 -60 -60 -60 -60 90 90 -60 -60 -60 -60 -60 -60 -60 -30 -60 -45 90 -60 90 60 30 0 45 90 90 60 90 -60 -45 90</t>
  </si>
  <si>
    <t>45 90 -45 90 -45 -60 -60 -45 0 0 -45 -45 -60 -30 -30 -45 -30 -60 -60 -30 0 30 60 60 60 60 60 60 30 0 -30 -60 -60 -30 -45 -30 -30 -60 -45 -45 0 0 -45 -60 -60 -45 90 -45 90 45</t>
  </si>
  <si>
    <t>45 90 60 60 45 0 30 30 30 30 45 30 30 30 60 60 45 60 30 45 0 -45 -60 -45 -60 -60 -45 -60 -45 0 45 30 60 45 60 60 30 30 30 45 30 30 30 30 0 45 60 60 90 45</t>
  </si>
  <si>
    <t>45 90 60 60 45 0 30 30 30 30 30 45 30 30 60 60 45 60 30 45 0 -45 -60 -45 -60 -60 -45 -60 -45 0 45 30 60 45 60 60 30 30 45 30 30 30 30 30 0 45 60 60 90 45</t>
  </si>
  <si>
    <t>0 -30 -45 -45 -30 -45 0 45 30 30 45 90 60 60 60 60 45 60 90 90 45 90 -45 -45 0 0 -45 -45 90 45 90 90 60 45 60 60 60 60 90 45 30 30 45 0 -45 -30 -45 -45 -30 0</t>
  </si>
  <si>
    <t>0 -30 -45 -45 -30 -45 0 45 30 30 45 90 60 60 60 60 60 45 90 90 45 90 -45 -45 0 0 -45 -45 90 45 90 90 45 60 60 60 60 60 90 45 30 30 45 0 -45 -30 -45 -45 -30 0</t>
  </si>
  <si>
    <t>0 -30 -45 -60 90 45 90 90 -60 -30 -45 -45 90 -60 90 60 45 90 -45 -30 -45 0 -30 -30 -30 -30 -30 -30 0 -45 -30 -45 90 45 60 90 -60 90 -45 -45 -30 -60 90 90 45 90 -60 -45 -30 0</t>
  </si>
  <si>
    <t>60 90 45 60 60 60 30 60 45 0 30 30 60 45 60 90 90 45 60 90 -45 90 60 60 60 60 60 60 90 -45 90 60 45 90 90 60 45 60 30 30 0 45 60 30 60 60 60 45 90 60</t>
  </si>
  <si>
    <t>60 45 45 30 45 90 -60 -30 0 -45 -60 -45 0 45 45 0 30 45 0 45 30 30 60 60 60 60 60 60 30 30 45 0 45 30 0 45 45 0 -45 -60 -45 0 -30 -60 90 45 30 45 45 60</t>
  </si>
  <si>
    <t>90 60 30 30 0 -45 -45 -45 0 45 60 60 30 45 60 60 30 45 90 -60 90 45 30 30 30 30 30 30 45 90 -60 90 45 30 60 60 45 30 60 60 45 0 -45 -45 -45 0 30 30 60 90</t>
  </si>
  <si>
    <t>30 45 90 90 90 45 30 60 60 30 60 30 30 30 30 45 0 -45 90 45 0 -30 -60 -60 -60 -60 -60 -60 -30 0 45 90 -45 0 45 30 30 30 30 60 30 60 60 30 45 90 90 90 45 30</t>
  </si>
  <si>
    <t>-30 0 0 0 0 45 0 45 60 30 0 30 30 45 45 30 0 45 90 90 60 60 30 45 0 0 45 30 60 60 90 90 45 0 30 45 45 30 30 0 30 60 45 0 45 0 0 0 0 -30</t>
  </si>
  <si>
    <t>-30 0 0 0 0 0 45 60 45 30 0 30 30 45 45 30 0 45 90 90 60 60 30 45 0 0 45 30 60 60 90 90 45 0 30 45 45 30 30 0 30 45 60 45 0 0 0 0 0 -30</t>
  </si>
  <si>
    <t>-30 -60 90 -60 -60 -30 -45 90 45 30 30 45 90 60 45 45 90 60 45 60 45 0 -30 -30 -30 -30 -30 -30 0 45 60 45 60 90 45 45 60 90 45 30 30 45 90 -45 -30 -60 -60 90 -60 -30</t>
  </si>
  <si>
    <t>0 -30 -60 90 45 30 30 0 -30 -60 -60 -30 -30 -45 90 90 60 60 60 60 60 90 -45 -60 -30 -30 -60 -45 90 60 60 60 60 60 90 90 -45 -30 -30 -60 -60 -30 0 30 30 45 90 -60 -30 0</t>
  </si>
  <si>
    <t>30 60 30 0 -30 0 -30 -60 -60 -30 -30 -30 -30 -60 -30 -45 -60 90 60 90 45 30 30 30 30 30 30 30 30 45 90 60 90 -60 -45 -30 -60 -30 -30 -30 -30 -60 -60 -30 0 -30 0 30 60 30</t>
  </si>
  <si>
    <t>60 60 30 0 -30 0 -30 -60 -30 0 0 0 -30 -60 90 90 -60 90 60 45 90 45 90 45 45 45 45 90 45 90 45 60 90 -60 90 90 -60 -30 0 0 0 -30 -60 -30 0 -30 0 30 60 60</t>
  </si>
  <si>
    <t>60 60 30 0 -30 0 -30 -60 -30 0 0 0 -30 -60 90 90 -60 90 60 45 90 90 45 45 45 45 45 45 90 90 45 60 90 -60 90 90 -60 -30 0 0 0 -30 -60 -30 0 -30 0 30 60 60</t>
  </si>
  <si>
    <t>0 30 60 30 30 30 0 -45 -30 0 0 -45 90 90 45 60 45 30 45 30 30 45 30 30 30 30 30 30 45 30 30 45 30 45 60 45 90 90 -45 0 0 -30 -45 0 30 30 30 60 30 0</t>
  </si>
  <si>
    <t>-60 90 -45 -30 -45 0 45 45 60 30 45 0 45 30 0 45 30 30 60 30 0 0 -45 -45 -45 -45 -45 -45 0 0 30 60 30 30 45 0 30 45 0 45 30 60 45 45 0 -45 -30 -45 90 -60</t>
  </si>
  <si>
    <t>15 30 0 -30 -60 -60 -15 -60 90 -60 90 90 60 75 45 0 -30 0 45 75 -60 -30 15 15 -15 0 -15 -45 0 -30 -15 30 75 -60 75 30 30 60 30 45 30 -15 -30 -30 -60 -60 -60 90 -60 -60 -60 -60 90 -60 -60 -60 -30 -30 -15 30 45 30 60 30 30 75 -60 75 30 -15 -30 0 -45 -15 0 -15 15 15 -30 -60 75 45 0 -30 0 45 75 60 90 90 -60 90 -60 -15 -60 -60 -30 0 30 15</t>
  </si>
  <si>
    <t>60 30 45 90 90 90 90 -75 -30 -30 -60 75 30 30 0 -45 90 90 75 45 15 0 15 45 60 -75 75 45 75 -60 -45 -75 60 15 60 75 60 60 -75 -45 -60 75 45 0 0 0 0 -45 -75 75 75 -75 -45 0 0 0 0 45 75 -60 -45 -75 60 60 75 60 15 60 -75 -45 -60 75 45 75 -75 60 45 15 0 15 45 75 90 90 -45 0 30 30 75 -60 -30 -30 -75 90 90 90 90 45 30 60</t>
  </si>
  <si>
    <t>60 30 15 -30 -30 -30 -75 -45 -30 0 15 45 90 -60 -75 -45 -15 0 0 -45 -75 -60 -60 -15 15 0 45 90 -60 -75 60 45 45 60 -75 -45 -75 60 45 60 75 60 30 45 30 30 30 30 0 -45 -45 0 30 30 30 30 45 30 60 75 60 45 60 -75 -45 -75 60 45 45 60 -75 -60 90 45 0 15 -15 -60 -60 -75 -45 0 0 -15 -45 -75 -60 90 45 15 0 -30 -45 -75 -30 -30 -30 15 30 60</t>
  </si>
  <si>
    <t>30 60 90 -75 90 -45 -15 15 60 90 60 15 15 -15 -30 -45 90 75 75 -60 -75 -45 -60 -30 15 15 60 60 30 30 -15 -45 -60 -30 -30 0 15 0 -45 90 -60 90 90 75 30 15 0 15 0 0 0 0 15 0 15 30 75 90 90 -60 90 -45 0 15 0 -30 -30 -60 -45 -15 30 30 60 60 15 15 -30 -60 -45 -75 -60 75 75 90 -45 -30 -15 15 15 60 90 60 15 -15 -45 90 -75 90 60 30</t>
  </si>
  <si>
    <t>-30 15 60 -75 -60 -60 -15 15 0 -15 -60 -60 -15 15 30 -15 -60 -75 -45 -45 -15 30 45 15 -30 15 -15 30 75 90 90 60 -75 -30 0 -15 -60 -75 -75 75 30 75 -60 -30 -45 -60 -60 -75 -60 -60 -60 -60 -75 -60 -60 -45 -30 -60 75 30 75 -75 -75 -60 -15 0 -30 -75 60 90 90 75 30 -15 15 -30 15 45 30 -15 -45 -45 -75 -60 -15 30 15 -15 -60 -60 -15 0 15 -15 -60 -60 -75 60 15 -30</t>
  </si>
  <si>
    <t>-60 -75 -75 60 90 -60 -15 15 45 15 -30 -15 15 0 -45 90 -75 75 30 45 0 -45 90 75 75 75 90 90 90 -75 -30 0 30 75 30 15 -15 -15 0 -45 -75 -30 -60 -30 -75 60 30 75 30 30 30 30 75 30 60 -75 -30 -60 -30 -75 -45 0 -15 -15 15 30 75 30 0 -30 -75 90 90 90 75 75 75 90 -45 0 45 30 75 -75 90 -45 0 15 -15 -30 15 45 15 -15 -60 90 60 -75 -75 -60</t>
  </si>
  <si>
    <t>90 60 15 60 60 90 -60 -60 75 -75 -45 0 15 -30 -30 0 0 -30 -75 60 75 90 60 75 -60 -15 0 -15 -60 90 45 75 30 15 -15 30 0 -45 -60 -60 -75 -45 0 15 0 -45 -60 90 -60 -60 -60 -60 90 -60 -45 0 15 0 -45 -75 -60 -60 -45 0 30 -15 15 30 75 45 90 -60 -15 0 -15 -60 75 60 90 75 60 -75 -30 0 0 -30 -30 15 0 -45 -75 75 -60 -60 90 60 60 15 60 90</t>
  </si>
  <si>
    <t>-60 -15 30 60 30 0 -45 -60 -15 15 45 15 60 60 45 75 -75 60 15 30 15 45 75 -60 -30 15 -15 -60 90 -75 -75 -45 -15 15 30 -15 30 0 -15 0 30 15 -30 -15 30 60 90 60 90 90 90 90 60 90 60 30 -15 -30 15 30 0 -15 0 30 -15 30 15 -15 -45 -75 -75 90 -60 -15 15 -30 -60 75 45 15 30 15 60 -75 75 45 60 60 15 45 15 -15 -60 -45 0 30 60 30 -15 -60</t>
  </si>
  <si>
    <t>15 15 15 45 90 -45 -30 -60 75 -60 90 75 -60 -75 90 75 45 0 -15 -30 -60 90 60 30 15 30 -15 -45 -75 -30 -75 75 90 -45 0 0 -15 0 0 0 45 90 -75 -75 75 30 15 45 15 15 15 15 45 15 30 75 -75 -75 90 45 0 0 0 -15 0 0 -45 90 75 -75 -30 -75 -45 -15 30 15 30 60 90 -60 -30 -15 0 45 75 90 -75 -60 75 90 -60 75 -60 -30 -45 90 45 15 15 15</t>
  </si>
  <si>
    <t>-60 -60 -15 -60 90 -45 -30 15 60 30 30 75 90 75 -75 -75 -45 0 15 15 0 15 60 75 75 45 0 -45 -60 90 60 15 30 30 0 0 -15 -60 -75 60 90 60 90 -60 -15 -30 -30 0 -30 -30 -30 -30 0 -30 -30 -15 -60 90 60 90 60 -75 -60 -15 0 0 30 30 15 60 90 -60 -45 0 45 75 75 60 15 0 15 15 0 -45 -75 -75 75 90 75 30 30 60 15 -30 -45 90 -60 -15 -60 -60</t>
  </si>
  <si>
    <t>-60 90 60 30 60 15 -30 15 0 15 15 60 75 90 90 60 15 30 75 30 45 90 -75 -45 0 45 60 90 -45 -15 -15 15 30 30 60 30 0 -45 -45 0 45 0 -30 -75 -60 -60 -45 -30 -45 -45 -45 -45 -30 -45 -60 -60 -75 -30 0 45 0 -45 -45 0 30 60 30 30 15 -15 -15 -45 90 60 45 0 -45 -75 90 45 30 75 30 15 60 90 90 75 60 15 15 0 15 -30 15 60 30 60 90 -60</t>
  </si>
  <si>
    <t>-30 -30 -30 -15 15 60 75 60 15 0 -45 -60 -75 75 -75 -75 60 15 0 15 -15 0 15 0 45 90 -60 90 60 15 -15 -45 -45 -15 30 75 60 -75 -75 -60 -75 -75 75 45 0 15 15 0 15 15 15 15 0 15 15 0 45 75 -75 -75 -60 -75 -75 60 75 30 -15 -45 -45 -15 15 60 90 -60 90 45 0 15 0 -15 15 0 15 60 -75 -75 75 -75 -60 -45 0 15 60 75 60 15 -15 -30 -30 -30</t>
  </si>
  <si>
    <t>30 75 -75 -75 -30 0 -15 15 45 45 90 -75 -30 -15 30 15 60 90 -60 90 45 45 45 15 -15 -60 -30 0 30 30 30 0 -45 -30 -60 -60 -45 -30 -75 90 -45 0 0 0 45 90 -75 75 -75 -75 -75 -75 75 -75 90 45 0 0 0 -45 90 -75 -30 -45 -60 -60 -30 -45 0 30 30 30 0 -30 -60 -15 15 45 45 45 90 -60 90 60 15 30 -15 -30 -75 90 45 45 15 -15 0 -30 -75 -75 75 30</t>
  </si>
  <si>
    <t>-75 60 75 -60 -45 0 -30 -75 -30 0 30 60 90 75 90 75 90 75 -60 -30 0 -30 -60 90 90 60 -75 -60 -15 0 -15 15 60 90 -45 0 15 60 90 -60 -30 -15 -15 15 45 15 15 15 0 -45 -45 0 15 15 15 45 15 -15 -15 -30 -60 90 60 15 0 -45 90 60 15 -15 0 -15 -60 -75 60 90 90 -60 -30 0 -30 -60 75 90 75 90 75 90 60 30 0 -30 -75 -30 0 -45 -60 75 60 -75</t>
  </si>
  <si>
    <t>15 -30 -15 30 45 75 60 90 90 45 30 0 -45 -75 -45 -15 15 0 -45 -30 -60 90 60 30 45 60 75 90 60 60 15 -30 -45 -45 -15 0 45 75 -60 -45 0 30 60 -75 75 75 90 -60 90 90 90 90 -60 90 75 75 -75 60 30 0 -45 -60 75 45 0 -15 -45 -45 -30 15 60 60 90 75 60 45 30 60 90 -60 -30 -45 0 15 -15 -45 -75 -45 0 30 45 90 90 60 75 45 30 -15 -30 15</t>
  </si>
  <si>
    <t>60 90 75 75 45 60 -75 -45 -15 -15 -15 -30 0 45 75 90 90 60 60 15 0 -45 90 -45 -15 30 0 -30 -15 30 75 -60 -30 15 30 0 -45 -60 -45 -30 15 30 30 75 45 15 15 15 -30 -60 -60 -30 15 15 15 45 75 30 30 15 -30 -45 -60 -45 0 30 15 -30 -60 75 30 -15 -30 0 30 -15 -45 90 -45 0 15 60 60 90 90 75 45 0 -30 -15 -15 -15 -45 -75 60 45 75 75 90 60</t>
  </si>
  <si>
    <t>-60 -15 30 45 45 60 60 60 60 30 -15 -60 -30 -30 15 60 -75 -45 -30 15 60 75 60 15 60 30 -15 -45 0 -30 -60 -75 -75 -30 0 -15 -15 0 15 60 90 75 60 -75 -45 -45 90 60 15 45 45 15 60 90 -45 -45 -75 60 75 90 60 15 0 -15 -15 0 -30 -75 -75 -60 -30 0 -45 -15 30 60 15 60 75 60 15 -30 -45 -75 60 15 -30 -30 -60 -15 30 60 60 60 60 45 45 30 -15 -60</t>
  </si>
  <si>
    <t>90 -75 -45 0 15 30 75 -75 -30 15 0 -15 0 45 60 45 60 30 -15 -15 -45 -75 90 75 45 45 75 -60 -15 0 15 -30 -75 75 30 -15 -60 75 -60 75 75 75 75 -60 -30 0 0 -30 15 -30 -30 15 -30 0 0 -30 -60 75 75 75 75 -60 75 -60 -15 30 75 -75 -30 15 0 -15 -60 75 45 45 75 90 -75 -45 -15 -15 30 60 45 60 45 0 -15 0 15 -30 -75 75 30 15 0 -45 -75 90</t>
  </si>
  <si>
    <t>75 45 15 -30 0 45 75 45 0 -15 -30 15 15 15 30 75 75 -60 90 90 90 90 -60 -75 60 15 30 30 30 30 15 15 15 15 0 -45 -75 -45 -75 60 30 75 75 30 0 -45 -45 -75 -45 -45 -45 -45 -75 -45 -45 0 30 75 75 30 60 -75 -45 -75 -45 0 15 15 15 15 30 30 30 30 15 60 -75 -60 90 90 90 90 -60 75 75 30 15 15 15 -30 -15 0 45 75 45 0 -30 15 45 75</t>
  </si>
  <si>
    <t>-15 30 75 -60 -30 15 30 0 0 0 -45 90 90 -75 90 45 0 -30 -15 -15 0 0 0 -30 -60 90 60 60 75 30 15 45 15 -15 -60 -75 -75 -30 15 30 0 -30 -75 -30 15 45 45 90 45 45 45 45 90 45 45 15 -30 -75 -30 0 30 15 -30 -75 -75 -60 -15 15 45 15 30 75 60 60 90 -60 -30 0 0 0 -15 -15 -30 0 45 90 -75 90 90 -45 0 0 0 30 15 -30 -60 75 30 -15</t>
  </si>
  <si>
    <t>15 -30 -45 90 45 60 15 60 90 45 30 45 30 -15 -30 -60 -45 -75 -45 -60 -45 -30 -15 -15 15 60 60 -75 75 45 0 0 0 -15 -15 -15 -45 -75 75 45 45 0 -30 -75 -75 -75 -75 60 30 0 0 30 60 -75 -75 -75 -75 -30 0 45 45 75 -75 -45 -15 -15 -15 0 0 0 45 75 -75 60 60 15 -15 -15 -30 -45 -60 -45 -75 -45 -60 -30 -15 30 45 30 45 90 60 15 60 45 90 -45 -30 15</t>
  </si>
  <si>
    <t>30 15 60 15 -15 -60 -60 -45 0 30 60 15 0 -15 0 0 -15 -60 75 -75 90 90 60 60 90 60 15 0 0 0 15 15 -30 -45 90 75 75 90 75 -60 75 30 -15 15 30 75 90 -45 90 90 90 90 -45 90 75 30 15 -15 30 75 -60 75 90 75 75 90 -45 -30 15 15 0 0 0 15 60 90 60 60 90 90 -75 75 -60 -15 0 0 -15 0 15 60 30 0 -45 -60 -60 -15 15 60 15 30</t>
  </si>
  <si>
    <t>-45 0 -15 15 45 75 -75 -30 15 45 75 -75 -60 -60 -30 -60 75 60 45 60 60 90 -45 -15 -30 -15 15 60 90 -60 -60 -75 -60 90 45 15 60 30 60 45 0 -45 -60 -60 -75 -60 -60 -30 -60 -60 -60 -60 -30 -60 -60 -75 -60 -60 -45 0 45 60 30 60 15 45 90 -60 -75 -60 -60 90 60 15 -15 -30 -15 -45 90 60 60 45 60 75 -60 -30 -60 -60 -75 75 45 15 -30 -75 75 45 15 -15 0 -45</t>
  </si>
  <si>
    <t>75 75 90 90 90 90 -75 90 -75 -30 0 -15 -15 -30 -15 0 -45 -30 -30 -75 60 75 45 90 -45 -15 -15 -15 30 45 75 45 60 -75 -45 0 0 -15 30 45 60 75 30 -15 -60 -15 -15 -60 90 45 45 90 -60 -15 -15 -60 -15 30 75 60 45 30 -15 0 0 -45 -75 60 45 75 45 30 -15 -15 -15 -45 90 45 75 60 -75 -30 -30 -45 0 -15 -30 -15 -15 0 -30 -75 90 -75 90 90 90 90 75 75</t>
  </si>
  <si>
    <t>75 45 30 75 30 -15 -30 -75 -75 -45 -15 15 45 30 -15 -45 -30 15 45 75 45 60 75 45 30 -15 -45 -75 60 45 15 -30 -45 -30 -30 -60 90 75 30 45 60 45 60 30 60 -75 -75 75 -75 -75 -75 -75 75 -75 -75 60 30 60 45 60 45 30 75 90 -60 -30 -30 -45 -30 15 45 60 -75 -45 -15 30 45 75 60 45 75 45 15 -30 -45 -15 30 45 15 -15 -45 -75 -75 -30 -15 30 75 30 45 75</t>
  </si>
  <si>
    <t>75 -75 -30 15 -15 -45 -60 90 45 0 0 45 60 15 60 -75 -45 0 45 75 60 75 45 0 -45 -15 -45 0 -45 0 45 75 90 -75 -75 75 60 15 60 75 30 60 -75 -45 -30 -45 -45 90 -45 -45 -45 -45 90 -45 -45 -30 -45 -75 60 30 75 60 15 60 75 -75 -75 90 75 45 0 -45 0 -45 -15 -45 0 45 75 60 75 45 0 -45 -75 60 15 60 45 0 0 45 90 -60 -45 -15 15 -30 -75 75</t>
  </si>
  <si>
    <t>-60 75 45 60 -75 -60 90 60 15 -15 0 -15 -60 -45 -45 -75 60 45 15 15 60 -75 -75 75 60 75 -60 -45 -45 -45 -15 0 -15 -60 -60 -60 -60 -30 -60 75 60 75 45 60 60 15 15 45 90 -75 -75 90 45 15 15 60 60 45 75 60 75 -60 -30 -60 -60 -60 -60 -15 0 -15 -45 -45 -45 -60 75 60 75 -75 -75 60 15 15 45 60 -75 -45 -45 -60 -15 0 -15 15 60 90 -60 -75 60 45 75 -60</t>
  </si>
  <si>
    <t>90 90 90 -75 -45 0 30 -15 15 60 -75 90 -45 -60 75 30 15 30 30 60 45 60 -75 -30 -15 -30 -45 -30 -45 -75 -60 -15 -30 -75 90 45 45 15 60 75 -60 -45 -45 -60 75 -60 75 -75 75 75 75 75 -75 75 -60 75 -60 -45 -45 -60 75 60 15 45 45 90 -75 -30 -15 -60 -75 -45 -30 -45 -30 -15 -30 -75 60 45 60 30 30 15 30 75 -60 -45 90 -75 60 15 -15 30 0 -45 -75 90 90 90</t>
  </si>
  <si>
    <t>-75 75 45 90 -75 -75 -45 -45 0 0 -15 15 0 0 -15 0 30 60 -75 -60 90 45 30 0 -15 30 60 60 45 0 -30 -15 30 15 -30 -75 90 90 -60 -60 -75 -30 15 30 30 -15 -45 90 -45 -45 -45 -45 90 -45 -15 30 30 15 -30 -75 -60 -60 90 90 -75 -30 15 30 -15 -30 0 45 60 60 30 -15 0 30 45 90 -60 -75 60 30 0 -15 0 0 15 -15 0 0 -45 -45 -75 -75 90 45 75 -75</t>
  </si>
  <si>
    <t>60 15 -30 -60 90 45 75 75 90 90 45 15 30 0 -45 -75 90 60 45 45 75 -75 -60 -30 -15 -45 0 -45 -45 -45 -45 -60 -15 30 60 30 75 -60 75 45 0 -45 -75 75 45 15 45 15 -15 -15 -15 -15 15 45 15 45 75 -75 -45 0 45 75 -60 75 30 60 30 -15 -60 -45 -45 -45 -45 0 -45 -15 -30 -60 -75 75 45 45 60 90 -75 -45 0 30 15 45 90 90 75 75 45 90 -60 -30 15 60</t>
  </si>
  <si>
    <t>30 -15 30 75 90 60 45 30 -15 -45 -60 75 90 -45 -15 -30 15 30 45 90 -75 60 90 -45 0 -45 -15 30 60 60 15 -30 -60 -30 15 60 30 60 30 60 -75 75 75 -75 -45 -15 -15 0 -15 -15 -15 -15 0 -15 -15 -45 -75 75 75 -75 60 30 60 30 60 15 -30 -60 -30 15 60 60 30 -15 -45 0 -45 90 60 -75 90 45 30 15 -30 -15 -45 90 75 -60 -45 -15 30 45 60 90 75 30 -15 30</t>
  </si>
  <si>
    <t>0 -15 15 -15 0 -15 0 15 15 45 75 -75 90 90 -60 -30 -60 75 60 15 0 -30 -60 75 45 45 45 45 15 45 30 75 -75 -30 15 45 30 -15 -30 -45 90 45 75 90 90 45 30 30 -15 30 30 -15 30 30 45 90 90 75 45 90 -45 -30 -15 30 45 15 -30 -75 75 30 45 15 45 45 45 45 75 -60 -30 0 15 60 75 -60 -30 -60 90 90 -75 75 45 15 15 0 -15 0 -15 15 -15 0</t>
  </si>
  <si>
    <t>-15 -15 -30 -30 15 60 90 60 45 75 90 -45 -75 75 30 15 15 30 15 0 30 15 15 15 0 30 75 -75 -45 -15 15 0 15 -30 -45 90 75 75 -60 -15 0 -45 0 -30 0 0 0 30 60 90 90 60 30 0 0 0 -30 0 -45 0 -15 -60 75 75 90 -45 -30 15 0 15 -15 -45 -75 75 30 0 15 15 15 30 0 15 30 15 15 30 75 -75 -45 90 75 45 60 90 60 15 -30 -30 -15 -15</t>
  </si>
  <si>
    <t>-75 -75 -60 -15 0 -15 -60 -60 -75 -75 -45 -15 0 45 45 90 -75 90 60 30 0 30 75 -60 75 -60 -15 -30 -75 -45 -75 90 45 45 60 15 30 75 90 -45 0 15 -30 -30 -15 30 75 45 75 75 75 75 45 75 30 -15 -30 -30 15 0 -45 90 75 30 15 60 45 45 90 -75 -45 -75 -30 -15 -60 75 -60 75 30 0 30 60 90 -75 90 45 45 0 -15 -45 -75 -75 -60 -60 -15 0 -15 -60 -75 -75</t>
  </si>
  <si>
    <t>90 45 30 60 90 -45 90 75 -75 -60 -30 -60 90 -75 -60 -75 60 30 0 0 -15 -30 -30 -30 -15 -45 90 60 60 60 75 90 90 -60 -60 -30 15 30 60 30 30 30 30 15 -30 -60 -75 -60 -45 -30 -30 -45 -60 -75 -60 -30 15 30 30 30 30 60 30 15 -30 -60 -60 90 90 75 60 60 60 90 -45 -15 -30 -30 -30 -15 0 0 30 60 -75 -60 -75 90 -60 -30 -60 -75 75 90 -45 90 60 30 45 90</t>
  </si>
  <si>
    <t>60 30 75 45 90 -45 90 -45 -30 -60 -45 -75 90 45 45 0 30 -15 -15 -45 -75 75 75 75 30 30 15 30 60 -75 -30 -15 -15 -15 -15 -30 -15 15 -30 0 -45 -60 75 60 60 60 45 0 15 15 15 15 0 45 60 60 60 75 -60 -45 0 -30 15 -15 -30 -15 -15 -15 -15 -30 -75 60 30 15 30 30 75 75 75 -75 -45 -15 -15 30 0 45 45 90 -75 -45 -60 -30 -45 90 -45 90 45 75 30 60</t>
  </si>
  <si>
    <t>45 0 -30 0 45 60 60 75 -60 -45 -15 -60 -15 15 30 30 60 -75 90 90 -60 -15 -15 0 0 0 -45 90 75 30 0 0 -45 90 60 45 0 -30 -75 -30 -15 30 45 90 -75 90 -75 60 -75 -75 -75 -75 60 -75 90 -75 90 45 30 -15 -30 -75 -30 0 45 60 90 -45 0 0 30 75 90 -45 0 0 0 -15 -15 -60 90 90 -75 60 30 30 15 -15 -60 -15 -45 -60 75 60 60 45 0 -30 0 45</t>
  </si>
  <si>
    <t>0 -45 90 90 -45 -45 90 90 45 0 0 0 0 -45 0 0 0 0 -45 0 0 0 -45 90 90 90 90 45 0 0 -45 0 45 45 0 -45 0 45 90 45 0 0 0 0 45 90 45 90 -45 90 90 -45 -45 -45 0 0 45 45 0 45 90 45 90 -45 -45 90 45 45 45 90 90 90 45 0 0 0 0 45 90 90 90 45 45 45 90 -45 -45 90 45 90 45 0 45 45 0 0 -45 -45 -45 90 90 -45 90 45 90 45 0 0 0 0 45 90 45 0 -45 0 45 45 0 -45 0 0 45 90 90 90 90 -45 0 0 0 -45 0 0 0 0 -45 0 0 0 0 45 90 90 -45 -45 90 90 -45 0</t>
  </si>
  <si>
    <t>0 -45 -45 90 -45 0 45 45 90 -45 0 0 -45 90 45 0 0 0 -45 90 45 45 0 -45 90 90 90 90 45 0 45 0 -45 0 45 90 90 45 0 -45 -45 90 45 0 45 45 90 -45 0 0 -45 0 -45 90 -45 90 45 45 45 0 -45 -45 0 45 45 90 -45 90 45 45 45 45 90 45 45 45 45 90 45 45 45 45 90 -45 90 45 45 0 -45 -45 0 45 45 45 90 -45 90 -45 0 -45 0 0 -45 90 45 45 0 45 90 -45 -45 0 45 90 90 45 0 -45 0 45 0 45 90 90 90 90 -45 0 45 45 90 -45 0 0 0 45 90 -45 0 0 -45 90 45 45 0 -45 90 -45 -45 0</t>
  </si>
  <si>
    <t>90 90 -45 0 0 0 -45 -45 90 45 45 45 90 -45 0 45 45 45 0 -45 90 45 90 45 45 0 45 45 45 90 90 90 -45 0 -45 -45 -45 0 45 0 -45 0 0 -45 90 90 -45 -45 90 45 90 -45 0 45 45 45 45 0 45 45 0 -45 -45 -45 90 45 45 0 0 -45 90 -45 -45 90 45 45 90 -45 -45 90 -45 0 0 45 45 90 -45 -45 -45 0 45 45 0 45 45 45 45 0 -45 90 45 90 -45 -45 90 90 -45 0 0 -45 0 45 0 -45 -45 -45 0 -45 90 90 90 45 45 45 0 45 45 90 45 90 -45 0 45 45 45 0 -45 90 45 45 45 90 -45 -45 0 0 0 -45 90 90</t>
  </si>
  <si>
    <t>0 -45 90 90 -45 0 0 0 0 45 90 90 90 90 -45 0 0 45 90 -45 90 45 90 -45 -45 90 45 90 45 45 0 -45 90 45 0 -45 90 -45 0 0 0 0 45 90 -45 -45 -45 -45 90 -45 -45 -45 0 -45 90 45 0 -45 -45 90 45 90 -45 90 -45 -45 90 -45 -45 90 45 45 0 45 45 45 45 0 45 45 90 -45 -45 90 -45 -45 90 -45 90 45 90 -45 -45 0 45 90 -45 0 -45 -45 -45 90 -45 -45 -45 -45 90 45 0 0 0 0 -45 90 -45 0 45 90 -45 0 45 45 90 45 90 -45 -45 90 45 90 -45 90 45 0 0 -45 90 90 90 90 45 0 0 0 0 -45 90 90 -45 0</t>
  </si>
  <si>
    <t>90 45 0 -45 0 -45 90 45 0 -45 -45 -45 90 45 45 45 45 0 45 0 0 -45 90 -45 90 90 90 45 90 90 -45 90 45 0 45 90 45 0 0 0 0 -45 0 0 45 0 -45 -45 90 -45 -45 90 45 45 45 45 0 -45 -45 -45 0 -45 90 45 0 0 -45 90 90 45 45 45 0 -45 -45 -45 -45 0 45 45 45 90 90 -45 0 0 45 90 -45 0 -45 -45 -45 0 45 45 45 45 90 -45 -45 90 -45 -45 0 45 0 0 -45 0 0 0 0 45 90 45 0 45 90 -45 90 90 45 90 90 90 -45 90 -45 0 0 45 0 45 45 45 45 90 -45 -45 -45 0 45 90 -45 0 -45 0 45 90</t>
  </si>
  <si>
    <t>-45 90 -45 0 -45 0 -45 90 45 45 90 -45 0 45 45 45 90 -45 -45 0 45 0 45 45 0 45 90 -45 90 45 90 -45 0 45 90 45 0 -45 90 90 -45 0 45 90 -45 -45 -45 -45 0 -45 90 -45 -45 0 45 0 0 45 90 90 45 0 -45 -45 90 45 90 -45 90 45 45 45 0 -45 -45 -45 -45 0 45 45 45 90 -45 90 45 90 -45 -45 0 45 90 90 45 0 0 45 0 -45 -45 90 -45 0 -45 -45 -45 -45 90 45 0 -45 90 90 -45 0 45 90 45 0 -45 90 45 90 -45 90 45 0 45 45 0 45 0 -45 -45 90 45 45 45 0 -45 90 45 45 90 -45 0 -45 0 -45 90 -45</t>
  </si>
  <si>
    <t>-45 90 45 0 0 45 90 45 45 45 45 0 -45 -45 0 45 90 90 90 90 -45 -45 0 0 -45 90 45 90 45 0 45 0 -45 90 45 45 90 45 90 90 90 90 45 0 0 0 45 45 45 90 -45 -45 -45 0 -45 0 45 45 45 45 90 90 90 90 -45 0 45 45 45 90 90 90 45 0 0 0 0 45 90 90 90 45 45 45 0 -45 90 90 90 90 45 45 45 45 0 -45 0 -45 -45 -45 90 45 45 45 0 0 0 45 90 90 90 90 45 90 45 45 90 -45 0 45 0 45 90 45 90 -45 0 0 -45 -45 90 90 90 90 45 0 -45 -45 0 45 45 45 45 90 45 0 0 45 90 -45</t>
  </si>
  <si>
    <t>45 90 90 -45 0 0 0 -45 90 45 0 45 45 90 90 90 90 45 90 -45 90 45 0 0 -45 0 45 45 90 45 45 0 -45 90 45 0 -45 90 90 45 0 -45 0 45 90 90 45 0 0 45 90 -45 0 45 45 45 0 -45 0 0 -45 90 -45 0 0 0 0 45 90 90 90 90 -45 90 90 90 90 -45 90 90 90 90 45 0 0 0 0 -45 90 -45 0 0 -45 0 45 45 45 0 -45 90 45 0 0 45 90 90 45 0 -45 0 45 90 90 -45 0 45 90 -45 0 45 45 90 45 45 0 -45 0 0 45 90 -45 90 45 90 90 90 90 45 45 0 45 90 -45 0 0 0 -45 90 90 45</t>
  </si>
  <si>
    <t>0 -45 -45 90 90 45 45 0 -45 90 45 0 0 45 0 0 0 -45 0 -45 90 90 90 90 -45 0 45 90 -45 0 -45 90 90 90 45 0 0 0 -45 0 -45 90 -45 0 45 90 90 90 45 0 0 45 90 90 90 45 0 -45 90 45 45 45 45 90 45 45 90 -45 -45 90 90 90 90 -45 0 0 -45 90 90 90 90 -45 -45 90 45 45 90 45 45 45 45 90 -45 0 45 90 90 90 45 0 0 45 90 90 90 45 0 -45 90 -45 0 -45 0 0 0 45 90 90 90 -45 0 -45 90 45 0 -45 90 90 90 90 -45 0 -45 0 0 0 45 0 0 45 90 -45 0 45 45 90 90 -45 -45 0</t>
  </si>
  <si>
    <t>90 45 45 45 0 -45 -45 0 45 45 45 0 45 90 90 -45 0 0 45 90 -45 90 -45 0 -45 90 -45 0 45 0 0 0 -45 90 -45 -45 -45 -45 90 -45 -45 -45 0 45 45 45 45 90 45 45 0 0 0 0 -45 90 90 45 90 45 45 0 45 45 0 45 45 45 45 0 45 45 45 45 90 90 45 45 45 45 0 45 45 45 45 0 45 45 0 45 45 90 45 90 90 -45 0 0 0 0 45 45 90 45 45 45 45 0 -45 -45 -45 90 -45 -45 -45 -45 90 -45 0 0 0 45 0 -45 90 -45 0 -45 90 -45 90 45 0 0 -45 90 90 45 0 45 45 45 0 -45 -45 0 45 45 45 90</t>
  </si>
  <si>
    <t>0 -45 -45 90 45 0 0 -45 0 -45 0 -45 0 45 90 90 -45 -45 0 45 0 0 -45 0 45 90 90 -45 -45 0 45 45 0 0 45 45 45 90 -45 0 0 -45 90 90 90 -45 0 -45 0 0 0 45 90 45 0 0 0 -45 90 90 -45 0 45 90 45 45 90 -45 90 -45 0 0 45 0 0 0 0 45 0 0 -45 90 -45 90 45 45 90 45 0 -45 90 90 -45 0 0 0 45 90 45 0 0 0 -45 0 -45 90 90 90 -45 0 0 -45 90 45 45 45 0 0 45 45 0 -45 -45 90 90 45 0 -45 0 0 45 0 -45 -45 90 90 45 0 -45 0 -45 0 -45 0 0 45 90 -45 -45 0</t>
  </si>
  <si>
    <t>90 -45 0 45 45 90 90 90 90 -45 -45 -45 90 45 45 0 -45 0 45 0 0 45 0 0 45 90 -45 90 90 90 90 45 0 0 -45 90 90 -45 0 0 0 45 90 45 45 45 90 90 45 0 45 0 -45 0 -45 90 45 45 45 0 -45 -45 -45 -45 90 -45 90 45 90 -45 0 0 0 -45 90 90 -45 0 0 0 -45 90 45 90 -45 90 -45 -45 -45 -45 0 45 45 45 90 -45 0 -45 0 45 0 45 90 90 45 45 45 90 45 0 0 0 -45 90 90 -45 0 0 45 90 90 90 90 -45 90 45 0 0 45 0 0 45 0 -45 0 45 45 90 -45 -45 -45 90 90 90 90 45 45 0 -45 90</t>
  </si>
  <si>
    <t>45 0 -45 -45 -45 0 0 45 0 -45 0 -45 90 45 0 -45 90 90 45 45 45 45 0 45 45 0 -45 -45 -45 0 45 45 45 45 90 -45 0 0 0 45 0 -45 90 -45 90 -45 0 45 90 -45 0 0 45 90 90 45 45 90 -45 -45 -45 -45 90 45 45 45 0 -45 -45 -45 0 45 0 -45 -45 -45 -45 0 45 0 -45 -45 -45 0 45 45 45 90 -45 -45 -45 -45 90 45 45 90 90 45 0 0 -45 90 45 0 -45 90 -45 90 -45 0 45 0 0 0 -45 90 45 45 45 45 0 -45 -45 -45 0 45 45 0 45 45 45 45 90 90 -45 0 45 90 -45 0 -45 0 45 0 0 -45 -45 -45 0 45</t>
  </si>
  <si>
    <t>45 90 45 0 -45 0 45 45 90 -45 90 45 45 0 0 45 90 90 45 90 90 90 45 0 45 90 -45 -45 -45 -45 0 45 45 45 0 -45 -45 -45 90 45 90 90 90 -45 0 0 0 0 45 90 90 90 90 45 0 45 45 0 45 0 0 0 0 -45 90 90 90 -45 90 90 90 90 45 90 90 90 90 45 90 90 90 90 -45 90 90 90 -45 0 0 0 0 45 0 45 45 0 45 90 90 90 90 45 0 0 0 0 -45 90 90 90 45 90 -45 -45 -45 0 45 45 45 0 -45 -45 -45 -45 90 45 0 45 90 90 90 45 90 90 45 0 0 45 45 90 -45 90 45 45 0 -45 0 45 90 45</t>
  </si>
  <si>
    <t>-45 90 45 90 45 45 90 -45 -45 -45 90 45 90 90 90 45 45 90 -45 -45 90 90 90 90 45 0 0 45 90 90 90 -45 0 0 -45 90 90 45 0 -45 0 -45 0 45 45 0 -45 90 90 45 90 -45 90 -45 0 0 0 45 90 90 45 90 45 0 45 0 0 0 0 45 90 -45 90 -45 -45 -45 -45 90 -45 90 45 0 0 0 0 45 0 45 90 45 90 90 45 0 0 0 -45 90 -45 90 45 90 90 -45 0 45 45 0 -45 0 -45 0 45 90 90 -45 0 0 -45 90 90 90 45 0 0 45 90 90 90 90 -45 -45 90 45 45 90 90 90 45 90 -45 -45 -45 90 45 45 90 45 90 -45</t>
  </si>
  <si>
    <t>90 -45 -45 0 45 45 45 45 0 -45 -45 90 45 45 90 90 -45 0 0 0 45 45 45 45 0 -45 -45 0 45 45 90 45 90 -45 -45 -45 90 90 -45 0 -45 -45 0 45 90 90 45 0 45 45 45 0 -45 90 90 -45 -45 -45 90 45 90 90 90 90 -45 90 90 45 45 90 90 90 -45 0 0 0 0 -45 90 90 90 45 45 90 90 -45 90 90 90 90 45 90 -45 -45 -45 90 90 -45 0 45 45 45 0 45 90 90 45 0 -45 -45 0 -45 90 90 -45 -45 -45 90 45 90 45 45 0 -45 -45 0 45 45 45 45 0 0 0 -45 90 90 45 45 90 -45 -45 0 45 45 45 45 0 -45 -45 90</t>
  </si>
  <si>
    <t>-45 90 45 45 45 45 0 0 -45 90 90 90 90 -45 -45 -45 -45 0 45 90 90 -45 0 0 0 45 90 45 0 -45 90 90 90 90 45 90 90 90 -45 0 0 0 0 -45 90 90 45 45 0 0 45 45 45 90 -45 -45 0 45 45 45 45 0 -45 -45 0 45 45 0 45 90 90 90 90 -45 90 90 -45 90 90 90 90 45 0 45 45 0 -45 -45 0 45 45 45 45 0 -45 -45 90 45 45 45 0 0 45 45 90 90 -45 0 0 0 0 -45 90 90 90 45 90 90 90 90 -45 0 45 90 45 0 0 0 -45 90 90 45 0 -45 -45 -45 -45 90 90 90 90 -45 0 0 45 45 45 45 90 -45</t>
  </si>
  <si>
    <t>-45 -45 90 90 90 90 -45 0 0 45 90 90 90 -45 -45 -45 0 45 45 0 -45 0 45 0 -45 -45 -45 90 90 -45 90 90 45 0 -45 90 90 90 -45 0 0 0 45 0 -45 90 90 45 90 -45 -45 -45 0 45 90 -45 -45 -45 -45 90 -45 -45 -45 0 -45 -45 90 45 45 90 45 90 45 90 90 90 90 45 90 45 90 45 45 90 -45 -45 0 -45 -45 -45 90 -45 -45 -45 -45 90 45 0 -45 -45 -45 90 45 90 90 -45 0 45 0 0 0 -45 90 90 90 -45 0 45 90 90 -45 90 90 -45 -45 -45 0 45 0 -45 0 45 45 0 -45 -45 -45 90 90 90 45 0 0 -45 90 90 90 90 -45 -45</t>
  </si>
  <si>
    <t>-45 90 -45 -45 90 45 90 -45 -45 -45 90 -45 0 0 0 -45 90 45 45 45 0 -45 -45 90 45 90 45 0 0 0 -45 90 90 45 90 -45 0 -45 0 45 45 45 0 -45 90 -45 -45 90 90 90 45 0 -45 0 -45 0 -45 -45 -45 90 45 0 -45 0 45 90 -45 90 45 45 45 45 0 45 45 45 45 0 45 45 45 45 90 -45 90 45 0 -45 0 45 90 -45 -45 -45 0 -45 0 -45 0 45 90 90 90 -45 -45 90 -45 0 45 45 45 0 -45 0 -45 90 45 90 90 -45 0 0 0 45 90 45 90 -45 -45 0 45 45 45 90 -45 0 0 0 -45 90 -45 -45 -45 90 45 90 -45 -45 90 -45</t>
  </si>
  <si>
    <t>90 -75 -30 -30 -75 75 60 15 0 -30 -75 -75 -75 90 -45 -15 15 30 75 30 15 -15 0 -15 -15 -15 -15 0 -15 15 30 75 30 15 -15 -45 90 -75 -75 -75 -30 0 15 60 75 -75 -30 -30 -75 90</t>
  </si>
  <si>
    <t>15 45 45 60 -75 -30 -30 15 30 45 60 30 75 75 -75 90 75 -75 90 45 0 45 0 45 45 45 45 0 45 0 45 90 -75 75 90 -75 75 75 30 60 45 30 15 -30 -30 -75 60 45 45 15</t>
  </si>
  <si>
    <t>-30 -45 -45 -75 60 15 45 45 90 -60 -75 -60 -75 -60 -45 -30 -45 90 45 30 15 30 75 90 90 90 90 75 30 15 30 45 90 -45 -30 -45 -60 -75 -60 -75 -60 90 45 45 15 60 -75 -45 -45 -30</t>
  </si>
  <si>
    <t>90 60 30 45 90 -45 -60 -45 -60 -45 -30 -60 90 90 75 75 30 15 0 15 -30 0 -45 0 0 0 0 -45 0 -30 15 0 15 30 75 75 90 90 -60 -30 -45 -60 -45 -60 -45 90 45 30 60 90</t>
  </si>
  <si>
    <t>15 60 15 -30 0 15 0 45 90 -60 90 45 15 15 15 15 45 75 -75 -60 -60 -60 -75 -60 -60 -60 -60 -75 -60 -60 -60 -75 75 45 15 15 15 15 45 90 -60 90 45 0 15 0 -30 15 60 15</t>
  </si>
  <si>
    <t>-75 75 -75 75 -60 -30 0 45 45 15 30 15 -30 -30 -45 0 30 75 45 15 -30 -30 -30 -60 75 75 -60 -30 -30 -30 15 45 75 30 0 -45 -30 -30 15 30 15 45 45 0 -30 -60 75 -75 75 -75</t>
  </si>
  <si>
    <t>-45 90 60 30 30 60 30 30 60 90 -45 -75 -45 -60 -60 90 -60 -30 15 15 60 -75 -60 -75 -75 -75 -75 -60 -75 60 15 15 -30 -60 90 -60 -60 -45 -75 -45 90 60 30 30 60 30 30 60 90 -45</t>
  </si>
  <si>
    <t>90 45 0 -45 -45 90 90 90 90 -45 -15 30 15 45 90 -60 -15 30 0 -30 -75 75 90 75 75 75 75 90 75 -75 -30 0 30 -15 -60 90 45 15 30 -15 -45 90 90 90 90 -45 -45 0 45 90</t>
  </si>
  <si>
    <t>-30 -75 -75 60 30 0 -15 -30 -60 -30 15 45 15 60 -75 -30 -45 -60 -60 90 45 60 90 60 60 60 60 90 60 45 90 -60 -60 -45 -30 -75 60 15 45 15 -30 -60 -30 -15 0 30 60 -75 -75 -30</t>
  </si>
  <si>
    <t>90 60 75 75 -60 -15 -30 -45 90 45 30 -15 30 60 90 60 60 90 60 60 60 60 -75 -30 -15 -15 -30 -75 60 60 60 60 90 60 60 90 60 30 -15 30 45 90 -45 -30 -15 -60 75 75 60 90</t>
  </si>
  <si>
    <t>90 -60 -45 0 30 15 45 15 0 -15 30 45 90 45 0 0 30 75 30 0 -45 -15 0 -15 -15 -15 -15 0 -15 -45 0 30 75 30 0 0 45 90 45 30 -15 0 15 45 15 30 0 -45 -60 90</t>
  </si>
  <si>
    <t>90 -75 60 15 0 -45 90 -60 90 60 60 15 60 15 60 75 30 45 90 -45 -45 90 -75 90 90 90 90 -75 90 -45 -45 90 45 30 75 60 15 60 15 60 60 90 -60 90 -45 0 15 60 -75 90</t>
  </si>
  <si>
    <t>15 -30 -30 -75 -30 0 45 90 60 75 75 90 60 30 15 15 -30 -60 75 -60 -60 -60 90 -60 -60 -60 -60 90 -60 -60 -60 75 -60 -30 15 15 30 60 90 75 75 60 90 45 0 -30 -75 -30 -30 15</t>
  </si>
  <si>
    <t>60 30 15 30 75 90 90 -45 -60 -15 0 0 30 30 75 90 90 75 75 30 15 -30 15 -30 -30 -30 -30 15 -30 15 30 75 75 90 90 75 30 30 0 0 -15 -60 -45 90 90 75 30 15 30 60</t>
  </si>
  <si>
    <t>15 60 15 30 0 -45 -30 -45 -30 -30 -30 -30 -45 -30 -30 -60 90 75 30 45 90 -60 -45 90 90 90 90 -45 -60 90 45 30 75 90 -60 -30 -30 -45 -30 -30 -30 -30 -45 -30 -45 0 30 15 60 15</t>
  </si>
  <si>
    <t>0 30 15 0 45 90 -75 -45 0 30 60 75 30 75 30 -15 -15 30 75 -75 90 75 90 75 75 75 75 90 75 90 -75 75 30 -15 -15 30 75 30 75 60 30 0 -45 -75 90 45 0 15 30 0</t>
  </si>
  <si>
    <t>75 -75 60 15 -15 -15 0 0 30 -15 -60 90 -75 -75 75 60 15 -15 -45 -60 -60 -60 90 45 15 15 45 90 -60 -60 -60 -45 -15 15 60 75 -75 -75 90 -60 -15 30 0 0 -15 -15 15 60 -75 75</t>
  </si>
  <si>
    <t>-60 -15 -15 15 45 45 75 -60 -15 15 15 45 90 -45 -45 -75 -30 15 30 30 30 45 15 -30 -30 -30 -30 15 45 30 30 30 15 -30 -75 -45 -45 90 45 15 15 -15 -60 75 45 45 15 -15 -15 -60</t>
  </si>
  <si>
    <t>0 -45 -75 60 15 45 0 45 30 -15 -60 -60 -15 0 -30 -30 -30 -75 60 45 45 60 90 60 60 60 60 90 60 45 45 60 -75 -30 -30 -30 0 -15 -60 -60 -15 30 45 0 45 15 60 -75 -45 0</t>
  </si>
  <si>
    <t>-30 -75 -45 -75 90 90 -75 -45 0 -15 -15 -15 -30 -15 -15 -30 -75 60 90 60 60 30 75 30 30 30 30 75 30 60 60 90 60 -75 -30 -15 -15 -30 -15 -15 -15 0 -45 -75 90 90 -75 -45 -75 -30</t>
  </si>
  <si>
    <t>45 45 60 45 75 30 0 -30 15 45 90 60 15 0 -15 0 -30 -15 -45 -60 -30 15 45 15 15 15 15 45 15 -30 -60 -45 -15 -30 0 -15 0 15 60 90 45 15 -30 0 30 75 45 60 45 45</t>
  </si>
  <si>
    <t>45 0 30 60 75 30 -15 -15 -60 -15 -60 90 60 75 -60 -45 -45 -45 -30 15 45 75 30 75 75 75 75 30 75 45 15 -30 -45 -45 -45 -60 75 60 90 -60 -15 -60 -15 -15 30 75 60 30 0 45</t>
  </si>
  <si>
    <t>60 15 -15 -30 -15 30 45 90 -45 -30 -45 -60 75 30 60 60 60 60 -75 60 45 90 -75 -30 -15 -15 -30 -75 90 45 60 -75 60 60 60 60 30 75 -60 -45 -30 -45 90 45 30 -15 -30 -15 15 60</t>
  </si>
  <si>
    <t>-30 -75 60 60 15 -30 -15 -15 30 45 90 75 45 15 -30 -30 -30 0 -30 0 45 75 60 75 75 75 75 60 75 45 0 -30 0 -30 -30 -30 15 45 75 90 45 30 -15 -15 -30 15 60 60 -75 -30</t>
  </si>
  <si>
    <t>60 15 -30 -30 -30 -30 -60 -30 -45 -75 60 75 45 75 60 -75 -45 0 -15 -15 -45 -30 -30 -60 75 75 -60 -30 -30 -45 -15 -15 0 -45 -75 60 75 45 75 60 -75 -45 -30 -60 -30 -30 -30 -30 15 60</t>
  </si>
  <si>
    <t>90 -60 -15 -45 -75 60 90 60 15 -30 -45 90 -75 -75 -60 -30 -60 75 60 60 90 75 45 75 75 75 75 45 75 90 60 60 75 -60 -30 -60 -75 -75 90 -45 -30 15 60 90 60 -75 -45 -15 -60 90</t>
  </si>
  <si>
    <t>-30 -30 -30 -45 -15 15 60 60 -75 -45 -15 -60 -30 0 15 -30 15 -15 -60 90 90 90 45 90 90 90 90 45 90 90 90 -60 -15 15 -30 15 0 -30 -60 -15 -45 -75 60 60 15 -15 -45 -30 -30 -30</t>
  </si>
  <si>
    <t>-45 -45 -60 -15 -15 -45 -75 60 75 75 30 -15 -30 -45 -15 -15 -60 75 -75 90 90 60 -75 60 60 60 60 -75 60 90 90 -75 75 -60 -15 -15 -45 -30 -15 30 75 75 60 -75 -45 -15 -15 -60 -45 -45</t>
  </si>
  <si>
    <t>-30 -30 -75 60 45 0 -15 -60 -60 -45 -60 -15 0 -30 -30 -15 -15 -45 90 75 90 90 90 75 30 30 75 90 90 90 75 90 -45 -15 -15 -30 -30 0 -15 -60 -45 -60 -60 -15 0 45 60 -75 -30 -30</t>
  </si>
  <si>
    <t>0 -30 -15 -45 -15 15 60 45 75 90 -75 -30 -60 -60 -45 -60 -30 -15 30 45 45 15 0 15 15 15 15 0 15 45 45 30 -15 -30 -60 -45 -60 -60 -30 -75 90 75 45 60 15 -15 -45 -15 -30 0</t>
  </si>
  <si>
    <t>-15 30 45 75 -75 75 30 60 60 -75 -30 -15 30 75 90 90 45 90 90 90 90 -45 0 30 75 75 30 0 -45 90 90 90 90 45 90 90 75 30 -15 -30 -75 60 60 30 75 -75 75 45 30 -15</t>
  </si>
  <si>
    <t>0 45 30 -15 -60 -75 -60 -75 -60 -30 -45 -15 30 60 45 75 -60 -30 -30 15 60 90 75 90 90 90 90 75 90 60 15 -30 -30 -60 75 45 60 30 -15 -45 -30 -60 -75 -60 -75 -60 -15 30 45 0</t>
  </si>
  <si>
    <t>15 -15 30 15 15 15 15 0 15 30 75 30 15 -30 15 -15 -60 -75 -30 15 15 -15 -60 -60 -75 -75 -60 -60 -15 15 15 -30 -75 -60 -15 15 -30 15 30 75 30 15 0 15 15 15 15 30 -15 15</t>
  </si>
  <si>
    <t>45 15 -30 -75 -75 -75 -45 -30 15 0 45 60 60 15 0 -45 -60 -60 -45 -75 -75 -75 -30 -15 30 30 -15 -30 -75 -75 -75 -45 -60 -60 -45 0 15 60 60 45 0 15 -30 -45 -75 -75 -75 -30 15 45</t>
  </si>
  <si>
    <t>75 45 45 60 15 -15 -60 -60 75 -75 -30 15 -15 30 0 30 60 -75 -75 75 75 75 -60 -15 15 15 -15 -60 75 75 75 -75 -75 60 30 0 30 -15 15 -30 -75 75 -60 -60 -15 15 60 45 45 75</t>
  </si>
  <si>
    <t>-30 -15 -45 90 60 75 45 75 75 45 0 -45 -30 -30 -75 -75 -30 15 30 30 15 0 -15 0 0 0 0 -15 0 15 30 30 15 -30 -75 -75 -30 -30 -45 0 45 75 75 45 75 60 90 -45 -15 -30</t>
  </si>
  <si>
    <t>90 90 45 0 0 -45 90 -45 0 -45 0 -45 0 0 -45 90 90 90 -45 0 0 0 -45 -45 90 45 0 0 0 -45 90 -45 90 90 90 -45 0 0 0 45 45 45 90 45 0 0 0 0 -45 90 90 -45 0 0 0 0 45 90 45 45 45 0 0 0 -45 90 90 90 -45 90 -45 0 0 0 45 90 -45 -45 0 0 0 -45 90 90 90 -45 0 0 -45 0 -45 0 -45 90 -45 0 0 45 90 90</t>
  </si>
  <si>
    <t>-45 90 90 -45 -45 -45 0 0 45 0 -45 90 90 90 -45 0 0 0 0 -45 90 -45 90 45 45 45 90 -45 -45 -45 0 45 0 -45 0 45 45 45 0 -45 -45 90 -45 -45 -45 -45 90 45 90 -45 -45 90 45 90 -45 -45 -45 -45 90 -45 -45 0 45 45 45 0 -45 0 45 0 -45 -45 -45 90 45 45 45 90 -45 90 -45 0 0 0 0 -45 90 90 90 -45 0 45 0 0 -45 -45 -45 90 90 -45</t>
  </si>
  <si>
    <t>-45 0 -45 0 0 45 90 90 90 90 45 45 0 -45 0 0 45 45 45 45 0 45 0 -45 90 90 90 -45 0 0 0 0 -45 0 45 0 0 0 0 45 90 90 45 0 0 0 0 -45 90 90 90 90 -45 0 0 0 0 45 90 90 45 0 0 0 0 45 0 -45 0 0 0 0 -45 90 90 90 -45 0 45 0 45 45 45 45 0 0 -45 0 45 45 90 90 90 90 45 0 0 -45 0 -45</t>
  </si>
  <si>
    <t>90 45 45 90 45 0 -45 90 45 0 -45 0 0 -45 90 -45 0 0 0 45 0 45 90 45 0 -45 0 45 90 -45 0 45 90 90 45 0 -45 90 45 90 -45 -45 -45 0 45 0 0 0 45 90 90 45 0 0 0 45 0 -45 -45 -45 90 45 90 -45 0 45 90 90 45 0 -45 90 45 0 -45 0 45 90 45 0 45 0 0 0 -45 90 -45 0 0 -45 0 45 90 -45 0 45 90 45 45 90</t>
  </si>
  <si>
    <t>45 90 -45 -45 90 90 45 90 90 -45 0 0 0 45 45 0 45 45 45 90 45 90 -45 -45 -45 90 45 0 -45 -45 -45 90 45 90 -45 0 0 45 90 90 -45 0 0 45 90 90 90 45 90 90 90 90 45 90 90 90 45 0 0 -45 90 90 45 0 0 -45 90 45 90 -45 -45 -45 0 45 90 -45 -45 -45 90 45 90 45 45 45 0 45 45 0 0 0 -45 90 90 45 90 90 -45 -45 90 45</t>
  </si>
  <si>
    <t>0 -45 0 0 -45 90 45 0 -45 90 45 45 0 45 90 90 45 90 -45 -45 0 0 45 0 -45 90 45 0 -45 90 90 90 -45 0 0 45 90 45 90 -45 -45 -45 90 45 45 45 45 0 45 45 45 45 0 45 45 45 45 90 -45 -45 -45 90 45 90 45 0 0 -45 90 90 90 -45 0 45 90 -45 0 45 0 0 -45 -45 90 45 90 90 45 0 45 45 90 -45 0 45 90 -45 0 0 -45 0</t>
  </si>
  <si>
    <t>-45 90 45 0 -45 90 45 90 -45 0 0 -45 0 45 0 -45 90 -45 -45 -45 90 45 0 45 90 90 45 0 -45 90 -45 90 90 90 -45 0 0 45 0 -45 0 0 0 0 45 90 45 90 45 45 45 45 90 45 90 45 0 0 0 0 -45 0 45 0 0 -45 90 90 90 -45 90 -45 0 45 90 90 45 0 45 90 -45 -45 -45 90 -45 0 45 0 -45 0 0 -45 90 45 90 -45 0 45 90 -45</t>
  </si>
  <si>
    <t>90 45 45 90 -45 0 0 45 0 45 90 45 90 45 90 -45 0 45 45 45 45 0 45 90 -45 -45 -45 90 45 45 45 45 90 -45 90 -45 0 -45 -45 0 -45 90 -45 -45 0 0 0 -45 90 90 90 90 -45 0 0 0 -45 -45 90 -45 0 -45 -45 0 -45 90 -45 90 45 45 45 45 90 -45 -45 -45 90 45 0 45 45 45 45 0 -45 90 45 90 45 90 45 0 45 0 0 -45 90 45 45 90</t>
  </si>
  <si>
    <t>-45 0 45 0 45 0 -45 90 -45 0 -45 0 0 0 -45 90 90 -45 0 -45 90 90 -45 -45 -45 -45 0 -45 0 -45 90 45 0 0 0 45 0 -45 -45 -45 0 0 0 0 -45 90 90 45 90 90 90 90 45 90 90 -45 0 0 0 0 -45 -45 -45 0 45 0 0 0 45 90 -45 0 -45 0 -45 -45 -45 -45 90 90 -45 0 -45 90 90 -45 0 0 0 -45 0 -45 90 -45 0 45 0 45 0 -45</t>
  </si>
  <si>
    <t>45 90 -45 90 45 45 45 90 -45 -45 -45 -45 90 -45 -45 90 45 45 45 45 0 45 45 0 -45 -45 -45 90 90 -45 0 0 0 0 -45 0 0 0 0 -45 90 -45 0 45 0 -45 -45 0 45 45 45 45 0 -45 -45 0 45 0 -45 90 -45 0 0 0 0 -45 0 0 0 0 -45 90 90 -45 -45 -45 0 45 45 0 45 45 45 45 90 -45 -45 90 -45 -45 -45 -45 90 45 45 45 90 -45 90 45</t>
  </si>
  <si>
    <t>90 90 90 90 -45 0 0 0 45 0 45 90 90 45 45 45 90 -45 -45 0 -45 90 90 -45 -45 -45 0 0 45 0 0 -45 0 45 90 -45 0 -45 90 -45 0 0 0 45 90 45 45 45 90 -45 -45 90 45 45 45 90 45 0 0 0 -45 90 -45 0 -45 90 45 0 -45 0 0 45 0 0 -45 -45 -45 90 90 -45 0 -45 -45 90 45 45 45 90 90 45 0 45 0 0 0 -45 90 90 90 90</t>
  </si>
  <si>
    <t>-45 -45 0 -45 90 45 0 45 0 0 45 90 -45 90 -45 0 45 90 -45 90 90 45 90 45 45 45 0 -45 0 45 45 90 45 0 45 90 -45 90 -45 90 45 45 45 0 45 45 45 45 90 -45 -45 90 45 45 45 45 0 45 45 45 90 -45 90 -45 90 45 0 45 90 45 45 0 -45 0 45 45 45 90 45 90 90 -45 90 45 0 -45 90 -45 90 45 0 0 45 0 45 90 -45 0 -45 -45</t>
  </si>
  <si>
    <t>-45 -45 0 0 -45 90 90 45 45 90 -45 -45 90 45 45 0 -45 90 45 45 90 90 90 -45 90 90 45 0 45 0 45 90 90 90 90 45 90 -45 -45 0 0 0 -45 90 90 90 90 -45 90 90 90 90 -45 90 90 90 90 -45 0 0 0 -45 -45 90 45 90 90 90 90 45 0 45 0 45 90 90 -45 90 90 90 45 45 90 -45 0 45 45 90 -45 -45 90 45 45 90 90 -45 0 0 -45 -45</t>
  </si>
  <si>
    <t>45 0 0 45 90 90 90 90 -45 0 0 0 -45 90 90 90 45 45 0 -45 90 90 -45 0 45 45 0 0 -45 90 -45 90 45 45 45 45 90 -45 0 45 0 0 45 90 90 -45 -45 90 -45 -45 -45 -45 90 -45 -45 90 90 45 0 0 45 0 -45 90 45 45 45 45 90 -45 90 -45 0 0 45 45 0 -45 90 90 -45 0 45 45 90 90 90 -45 0 0 0 -45 90 90 90 90 45 0 0 45</t>
  </si>
  <si>
    <t>90 -45 0 0 -45 90 90 90 45 0 -45 0 45 90 45 0 45 90 45 45 90 -45 -45 0 45 0 -45 -45 0 45 0 45 45 90 -45 -45 -45 90 45 45 45 90 -45 90 90 -45 -45 -45 90 45 45 90 -45 -45 -45 90 90 -45 90 45 45 45 90 -45 -45 -45 90 45 45 0 45 0 -45 -45 0 45 0 -45 -45 90 45 45 90 45 0 45 90 45 0 -45 0 45 90 90 90 -45 0 0 -45 90</t>
  </si>
  <si>
    <t>-45 0 45 45 0 -45 0 45 90 45 45 90 45 45 0 45 0 -45 90 -45 0 45 90 90 45 0 0 0 45 90 -45 0 0 -45 90 45 0 -45 0 45 45 0 45 90 -45 -45 -45 0 45 45 45 45 0 -45 -45 -45 90 45 0 45 45 0 -45 0 45 90 -45 0 0 -45 90 45 0 0 0 45 90 90 45 0 -45 90 -45 0 45 0 45 45 90 45 45 90 45 0 -45 0 45 45 0 -45</t>
  </si>
  <si>
    <t>45 0 -45 0 -45 90 45 45 90 -45 -45 -45 -45 90 -45 90 90 -45 0 0 0 -45 -45 90 -45 90 45 0 -45 90 45 0 45 0 -45 -45 -45 90 90 90 90 45 0 0 -45 0 0 0 45 90 90 45 0 0 0 -45 0 0 45 90 90 90 90 -45 -45 -45 0 45 0 45 90 -45 0 45 90 -45 90 -45 -45 0 0 0 -45 90 90 -45 90 -45 -45 -45 -45 90 45 45 90 -45 0 -45 0 45</t>
  </si>
  <si>
    <t>90 90 45 0 45 90 90 90 -45 0 -45 0 45 90 90 -45 -45 0 -45 0 45 45 45 90 -45 0 -45 90 90 90 -45 0 45 90 -45 0 0 0 45 90 90 90 90 -45 0 0 0 -45 0 0 0 0 -45 0 0 0 -45 90 90 90 90 45 0 0 0 -45 90 45 0 -45 90 90 90 -45 0 -45 90 45 45 45 0 -45 0 -45 -45 90 90 45 0 -45 0 -45 90 90 90 45 0 45 90 90</t>
  </si>
  <si>
    <t>45 45 0 0 -45 90 90 45 0 -45 -45 90 45 0 0 45 90 90 -45 90 45 45 0 0 0 0 45 0 0 -45 90 -45 90 45 90 90 -45 90 45 90 90 90 45 0 0 0 0 45 0 0 0 0 45 0 0 0 0 45 90 90 90 45 90 -45 90 90 45 90 -45 90 -45 0 0 45 0 0 0 0 45 45 90 -45 90 90 45 0 0 45 90 -45 -45 0 45 90 90 -45 0 0 45 45</t>
  </si>
  <si>
    <t>0 -45 -45 -45 -45 90 -45 0 45 0 -45 -45 -45 -45 90 45 45 0 45 90 -45 0 0 45 90 90 90 90 -45 90 45 0 -45 -45 0 -45 90 90 90 -45 0 45 90 45 0 -45 -45 -45 0 45 45 0 -45 -45 -45 0 45 90 45 0 -45 90 90 90 -45 0 -45 -45 0 45 90 -45 90 90 90 90 45 0 0 -45 90 45 0 45 45 90 -45 -45 -45 -45 0 45 0 -45 90 -45 -45 -45 -45 0</t>
  </si>
  <si>
    <t>90 45 0 -45 0 45 45 0 -45 -45 -45 -45 0 -45 -45 90 45 45 45 0 0 0 -45 90 90 90 90 -45 0 0 0 45 45 45 90 -45 -45 0 -45 -45 -45 -45 0 45 45 0 -45 0 45 90</t>
  </si>
  <si>
    <t>90 45 45 0 45 90 -45 0 45 45 45 90 -45 -45 90 90 90 -45 0 45 45 45 0 45 45 45 45 0 45 45 45 0 -45 90 90 90 -45 -45 90 45 45 45 0 -45 90 45 0 45 45 90</t>
  </si>
  <si>
    <t>45 90 90 90 45 0 0 45 90 90 -45 -45 90 45 45 45 0 -45 0 45 45 45 90 45 45 45 45 90 45 45 45 0 -45 0 45 45 45 90 -45 -45 90 90 45 0 0 45 90 90 90 45</t>
  </si>
  <si>
    <t>90 90 90 45 45 90 -45 0 45 0 45 45 0 -45 -45 -45 -45 0 -45 -45 -45 -45 90 -45 -45 -45 -45 90 -45 -45 -45 -45 0 -45 -45 -45 -45 0 45 45 0 45 0 -45 90 45 45 90 90 90</t>
  </si>
  <si>
    <t>90 -45 -45 -45 0 0 45 90 -45 90 -45 0 45 0 45 90 90 45 0 0 0 0 45 0 0 0 0 45 0 0 0 0 45 90 90 45 0 45 0 -45 90 -45 90 45 0 0 -45 -45 -45 90</t>
  </si>
  <si>
    <t>-45 90 90 -45 0 45 0 -45 -45 90 90 -45 0 0 45 90 90 -45 90 90 90 90 45 0 0 0 0 45 90 90 90 90 -45 90 90 45 0 0 -45 90 90 -45 -45 0 45 0 -45 90 90 -45</t>
  </si>
  <si>
    <t>45 0 -45 -45 -45 0 45 45 0 0 0 45 45 0 -45 -45 -45 0 45 45 45 45 0 -45 -45 -45 -45 0 45 45 45 45 0 -45 -45 -45 0 45 45 0 0 0 45 45 0 -45 -45 -45 0 45</t>
  </si>
  <si>
    <t>45 90 90 45 0 0 -45 90 90 45 0 -45 -45 90 45 90 90 45 0 -45 90 -45 90 -45 -45 -45 -45 90 -45 90 -45 0 45 90 90 45 90 -45 -45 0 45 90 90 -45 0 0 45 90 90 45</t>
  </si>
  <si>
    <t>45 90 45 0 45 45 90 -45 90 45 45 0 -45 90 90 45 0 45 90 90 -45 -45 -45 0 45 45 0 -45 -45 -45 90 90 45 0 45 90 90 -45 0 45 45 90 -45 90 45 45 0 45 90 45</t>
  </si>
  <si>
    <t>90 90 90 90 45 0 0 0 -45 0 0 0 0 45 90 90 -45 0 45 90 90 90 -45 90 90 90 90 -45 90 90 90 45 0 -45 90 90 45 0 0 0 0 -45 0 0 0 45 90 90 90 90</t>
  </si>
  <si>
    <t>45 45 90 -45 90 -45 0 0 0 45 90 -45 0 -45 0 -45 -45 -45 0 45 45 45 0 -45 -45 -45 -45 0 45 45 45 0 -45 -45 -45 0 -45 0 -45 90 45 0 0 0 -45 90 -45 90 45 45</t>
  </si>
  <si>
    <t>-45 90 90 90 45 0 0 -45 90 90 45 0 0 -45 90 -45 -45 90 45 45 45 45 0 45 45 45 45 0 45 45 45 45 90 -45 -45 90 -45 0 0 45 90 90 -45 0 0 45 90 90 90 -45</t>
  </si>
  <si>
    <t>-45 90 45 45 0 45 0 -45 90 90 -45 0 45 0 -45 90 90 -45 90 90 -45 -45 -45 90 45 45 90 -45 -45 -45 90 90 -45 90 90 -45 0 45 0 -45 90 90 -45 0 45 0 45 45 90 -45</t>
  </si>
  <si>
    <t>-45 0 0 45 90 45 90 90 90 45 45 0 45 90 90 45 45 0 45 45 45 45 90 45 45 45 45 90 45 45 45 45 0 45 45 90 90 45 0 45 45 90 90 90 45 90 45 0 0 -45</t>
  </si>
  <si>
    <t>0 0 0 -45 90 90 90 45 0 -45 90 90 -45 0 -45 0 45 0 45 90 90 90 45 90 90 90 90 45 90 90 90 45 0 45 0 -45 0 -45 90 90 -45 0 45 90 90 90 -45 0 0 0</t>
  </si>
  <si>
    <t>-45 0 45 90 45 45 45 45 0 -45 -45 90 45 45 0 -45 -45 90 45 90 -45 -45 -45 90 45 45 90 -45 -45 -45 90 45 90 -45 -45 0 45 45 90 -45 -45 0 45 45 45 45 90 45 0 -45</t>
  </si>
  <si>
    <t>90 -45 -45 -45 0 45 90 90 90 -45 0 45 90 -45 90 90 90 90 -45 0 0 0 -45 0 0 0 0 -45 0 0 0 -45 90 90 90 90 -45 90 45 0 -45 90 90 90 45 0 -45 -45 -45 90</t>
  </si>
  <si>
    <t>-45 90 90 90 90 45 0 0 0 0 -45 90 90 90 45 0 0 45 90 45 0 0 0 45 90 90 45 0 0 0 45 90 45 0 0 45 90 90 90 -45 0 0 0 0 45 90 90 90 90 -45</t>
  </si>
  <si>
    <t>90 -45 90 -45 0 45 45 90 90 45 45 90 90 90 -45 0 0 45 90 90 90 90 45 90 90 90 90 45 90 90 90 90 45 0 0 -45 90 90 90 45 45 90 90 45 45 0 -45 90 -45 90</t>
  </si>
  <si>
    <t>45 90 45 0 0 0 45 0 -45 -45 -45 90 -45 0 0 -45 90 90 90 90 -45 0 -45 0 0 0 0 -45 0 -45 90 90 90 90 -45 0 0 -45 90 -45 -45 -45 0 45 0 0 0 45 90 45</t>
  </si>
  <si>
    <t>90 -45 0 45 0 -45 -45 0 45 45 45 90 45 0 -45 0 -45 90 45 45 0 0 -45 0 0 0 0 -45 0 0 45 45 90 -45 0 -45 0 45 90 45 45 45 0 -45 -45 0 45 0 -45 90</t>
  </si>
  <si>
    <t>-45 0 45 0 -45 90 90 90 -45 0 0 45 0 45 90 90 90 45 90 90 90 90 -45 0 0 0 0 -45 90 90 90 90 45 90 90 90 45 0 45 0 0 -45 90 90 90 -45 0 45 0 -45</t>
  </si>
  <si>
    <t>90 90 90 45 0 0 0 -45 90 90 90 90 45 0 0 0 0 45 90 90 90 90 45 90 90 90 90 45 90 90 90 90 45 0 0 0 0 45 90 90 90 90 -45 0 0 0 45 90 90 90</t>
  </si>
  <si>
    <t>90 45 60 30 60 45 45 60 30 45 90 -45 -30 -45 -45 -60 -60 90 60 45 45 90 -60 -30 -30 -60 90 -60 90 90 -45 0 0 0 45 45 60 60 90 -60 90 45 0 45 45 45 45 90 -45 -30 -30 -45 90 45 45 45 45 0 45 90 -60 90 60 60 45 45 0 0 0 -45 90 90 -60 90 -60 -30 -30 -60 90 45 45 60 90 -60 -60 -45 -45 -30 -45 90 45 30 60 45 45 60 30 60 45 90</t>
  </si>
  <si>
    <t>60 30 60 30 0 45 30 45 90 -60 -60 90 -60 -30 -45 -45 90 60 60 30 45 60 60 30 0 -30 -60 -60 -30 -45 -45 -60 -45 0 -45 -60 90 60 45 45 30 45 45 0 -30 -60 -45 -60 -45 -45 -45 -45 -60 -45 -60 -30 0 45 45 30 45 45 60 90 -60 -45 0 -45 -60 -45 -45 -30 -60 -60 -30 0 30 60 60 45 30 60 60 90 -45 -45 -30 -60 90 -60 -60 90 45 30 45 0 30 60 30 60</t>
  </si>
  <si>
    <t>-60 -45 0 30 45 90 90 -60 90 90 60 30 0 30 30 0 -30 -30 -45 90 90 60 30 30 45 90 90 -45 90 45 30 45 90 -60 -30 0 30 60 45 30 45 60 30 0 -45 -30 -30 -45 -30 -30 -30 -30 -45 -30 -30 -45 0 30 60 45 30 45 60 30 0 -30 -60 90 45 30 45 90 -45 90 90 45 30 30 60 90 90 -45 -30 -30 0 30 30 0 30 60 90 90 -60 90 90 45 30 0 -45 -60</t>
  </si>
  <si>
    <t>-30 -30 -60 -45 90 60 30 60 90 -60 -30 -30 0 30 60 90 90 90 90 45 45 30 45 0 30 60 90 -60 -45 -45 -45 -45 0 -45 -45 0 45 60 60 30 30 45 90 -45 -60 -45 -45 90 45 45 45 45 90 -45 -45 -60 -45 90 45 30 30 60 60 45 0 -45 -45 0 -45 -45 -45 -45 -60 90 60 30 0 45 30 45 45 90 90 90 90 60 30 0 -30 -30 -60 90 60 30 60 90 -45 -60 -30 -30</t>
  </si>
  <si>
    <t>0 30 60 45 30 0 -30 -60 90 45 30 60 45 0 -30 -30 -60 -30 -45 -30 -45 90 90 -45 -60 -45 -30 -30 -45 0 30 30 30 60 45 30 45 45 45 90 60 30 0 30 45 45 45 45 90 -60 -60 90 45 45 45 45 30 0 30 60 90 45 45 45 30 45 60 30 30 30 0 -45 -30 -30 -45 -60 -45 90 90 -45 -30 -45 -30 -60 -30 -30 0 45 60 30 45 90 -60 -30 0 30 45 60 30 0</t>
  </si>
  <si>
    <t>-60 -60 -30 -45 -45 -45 -30 -60 -60 -60 -60 -45 0 45 60 60 30 45 45 60 45 60 30 30 60 45 30 60 60 60 60 30 45 45 45 0 -30 -60 -30 -30 -45 90 60 30 30 30 30 0 30 30 30 30 0 30 30 30 30 60 90 -45 -30 -30 -60 -30 0 45 45 45 30 60 60 60 60 30 45 60 30 30 60 45 60 45 45 30 60 60 45 0 -45 -60 -60 -60 -60 -30 -45 -45 -45 -30 -60 -60</t>
  </si>
  <si>
    <t>60 60 45 0 0 0 -45 -60 -60 -60 -45 -60 -45 -60 90 60 30 0 -45 -60 -60 90 60 30 60 30 30 30 60 45 0 -30 -60 -45 -30 -30 -45 90 45 30 30 30 60 60 60 90 -60 90 -60 -60 -60 -60 90 -60 90 60 60 60 30 30 30 45 90 -45 -30 -30 -45 -60 -30 0 45 60 30 30 30 60 30 60 90 -60 -60 -45 0 30 60 90 -60 -45 -60 -45 -60 -60 -60 -45 0 0 0 45 60 60</t>
  </si>
  <si>
    <t>-30 -45 -45 90 45 60 90 90 60 60 90 90 90 90 45 90 90 -60 -45 0 30 60 45 30 30 45 60 90 -45 -30 -45 0 30 45 30 60 60 90 -45 -30 -45 -60 -60 -45 -30 -60 90 45 30 45 45 30 45 90 -60 -30 -45 -60 -60 -45 -30 -45 90 60 60 30 45 30 0 -45 -30 -45 90 60 45 30 30 45 60 30 0 -45 -60 90 90 45 90 90 90 90 60 60 90 90 60 45 90 -45 -45 -30</t>
  </si>
  <si>
    <t>0 30 0 -30 -60 -45 -45 -60 -60 -30 0 30 30 60 45 45 90 60 30 0 -30 0 -45 90 90 -45 90 60 30 45 45 0 0 -45 90 60 45 0 -30 -60 -60 -60 -60 -45 0 0 0 0 30 0 0 30 0 0 0 0 -45 -60 -60 -60 -60 -30 0 45 60 90 -45 0 0 45 45 30 60 90 -45 90 90 -45 0 -30 0 30 60 90 45 45 60 30 30 0 -30 -60 -60 -45 -45 -60 -30 0 30 0</t>
  </si>
  <si>
    <t>-60 -30 -30 -45 90 -45 -45 -45 90 60 45 60 45 0 -30 -60 90 60 30 45 30 60 60 30 0 -45 -60 -45 -45 -30 -45 -60 -30 0 0 0 30 30 0 -45 -30 0 -30 -60 90 60 60 45 60 60 60 60 45 60 60 90 -60 -30 0 -30 -45 0 30 30 0 0 0 -30 -60 -45 -30 -45 -45 -60 -45 0 30 60 60 30 45 30 60 90 -60 -30 0 45 60 45 60 90 -45 -45 -45 90 -45 -30 -30 -60</t>
  </si>
  <si>
    <t>30 45 45 45 30 0 30 30 60 45 90 -60 -60 -45 0 45 30 30 0 -30 -60 -30 -45 -30 -60 90 90 -45 0 0 -30 -30 -45 -30 -30 0 45 45 30 30 0 -30 -60 90 90 90 -60 90 -60 -60 -60 -60 90 -60 90 90 90 -60 -30 0 30 30 45 45 0 -30 -30 -45 -30 -30 0 0 -45 90 90 -60 -30 -45 -30 -60 -30 0 30 30 45 0 -45 -60 -60 90 45 60 30 30 0 30 45 45 45 30</t>
  </si>
  <si>
    <t>60 30 0 -30 -45 -45 90 -45 -45 0 45 30 0 -45 -60 90 90 -45 90 60 60 90 -45 0 0 -45 -45 -60 -45 -30 0 45 60 30 30 30 60 90 -60 -60 90 -60 -30 0 0 45 60 30 60 60 60 60 30 60 45 0 0 -30 -60 90 -60 -60 90 60 30 30 30 60 45 0 -30 -45 -60 -45 -45 0 0 -45 90 60 60 90 -45 90 90 -60 -45 0 30 45 0 -45 -45 90 -45 -45 -30 0 30 60</t>
  </si>
  <si>
    <t>-45 90 45 30 45 90 -60 90 -60 90 60 60 90 -60 -60 90 60 60 60 60 45 0 -30 -60 -45 0 0 -30 -60 90 60 30 0 30 0 -45 90 -60 -60 -45 -60 -60 -30 0 30 30 30 45 30 30 30 30 45 30 30 30 0 -30 -60 -60 -45 -60 -60 90 -45 0 30 0 30 60 90 -60 -30 0 0 -45 -60 -30 0 45 60 60 60 60 90 -60 -60 90 60 60 90 -60 90 -60 90 45 30 45 90 -45</t>
  </si>
  <si>
    <t>-60 -45 -60 -45 -30 0 30 60 60 90 -45 90 -60 -30 -30 0 30 60 60 90 45 60 30 60 90 -45 -30 -60 -30 0 30 0 -45 90 90 -60 90 -45 -60 -45 -45 -60 -30 -60 90 -45 -45 -45 90 60 60 90 -45 -45 -45 90 -60 -30 -60 -45 -45 -60 -45 90 -60 90 90 -45 0 30 0 -30 -60 -30 -45 90 60 30 60 45 90 60 60 30 0 -30 -30 -60 90 -45 90 60 60 30 0 -30 -45 -60 -45 -60</t>
  </si>
  <si>
    <t>90 -60 -60 -60 -45 0 0 0 0 45 0 0 -45 -60 90 90 -60 -30 -45 -45 0 45 60 45 45 0 -45 -30 -45 90 60 30 30 45 90 -60 -60 -30 0 45 30 60 60 90 -45 -45 -45 0 -45 -45 -45 -45 0 -45 -45 -45 90 60 60 30 45 0 -30 -60 -60 90 45 30 30 60 90 -45 -30 -45 0 45 45 60 45 0 -45 -45 -30 -60 90 90 -60 -45 0 0 45 0 0 0 0 -45 -60 -60 -60 90</t>
  </si>
  <si>
    <t>-45 -60 90 -45 -60 -45 0 30 45 45 0 -45 -45 -30 -45 -45 -30 -45 -45 -45 -45 90 60 45 45 45 30 60 45 0 -45 -45 -45 -45 -30 -45 -45 -45 -30 -45 -30 -60 -60 -60 90 45 30 45 60 45 45 60 45 30 45 90 -60 -60 -60 -30 -45 -30 -45 -45 -45 -30 -45 -45 -45 -45 0 45 60 30 45 45 45 60 90 -45 -45 -45 -45 -30 -45 -45 -30 -45 -45 0 45 45 30 0 -45 -60 -45 90 -60 -45</t>
  </si>
  <si>
    <t>-60 -30 -45 -30 -30 -30 -30 -45 0 30 60 60 60 60 30 60 60 30 30 30 45 30 30 30 45 45 90 -45 -60 -30 -45 0 45 30 30 45 90 -60 -60 -45 -45 -45 -30 -45 90 45 60 30 60 45 45 60 30 60 45 90 -45 -30 -45 -45 -45 -60 -60 90 45 30 30 45 0 -45 -30 -60 -45 90 45 45 30 30 30 45 30 30 30 60 60 30 60 60 60 60 30 0 -45 -30 -30 -30 -30 -45 -30 -60</t>
  </si>
  <si>
    <t>-30 -60 -45 0 30 45 30 0 -45 -30 0 -30 -30 -30 0 45 90 60 60 60 45 90 -60 -30 0 -30 0 30 60 45 90 -45 -30 -45 90 45 90 -60 -30 -30 -30 -45 -30 -60 90 45 45 90 45 45 45 45 90 45 45 90 -60 -30 -45 -30 -30 -30 -60 90 45 90 -45 -30 -45 90 45 60 30 0 -30 0 -30 -60 90 45 60 60 60 90 45 0 -30 -30 -30 0 -30 -45 0 30 45 30 0 -45 -60 -30</t>
  </si>
  <si>
    <t>60 90 -60 90 -45 -30 0 45 45 45 0 30 60 60 60 45 45 30 45 90 -45 -30 -60 -60 -60 -60 -45 -60 -45 0 30 30 45 60 60 60 45 45 45 45 90 45 0 30 60 60 30 45 90 -60 -60 90 45 30 60 60 30 0 45 90 45 45 45 45 60 60 60 45 30 30 0 -45 -60 -45 -60 -60 -60 -60 -30 -45 90 45 30 45 45 60 60 60 30 0 45 45 45 0 -30 -45 90 -60 90 60</t>
  </si>
  <si>
    <t>30 30 45 90 90 60 60 90 -45 -30 -30 0 0 30 60 90 90 60 45 0 -30 -30 0 30 60 90 90 60 30 45 30 60 30 30 30 0 -45 -60 -60 -30 -60 90 90 90 -45 -30 -30 -45 90 90 90 90 -45 -30 -30 -45 90 90 90 -60 -30 -60 -60 -45 0 30 30 30 60 30 45 30 60 90 90 60 30 0 -30 -30 0 45 60 90 90 60 30 0 0 -30 -30 -45 90 60 60 90 90 45 30 30</t>
  </si>
  <si>
    <t>45 45 60 30 60 90 45 0 -30 -60 90 60 30 0 -30 -30 0 0 0 45 60 45 30 60 90 -60 -30 -60 -45 -45 -60 -60 -60 -60 -45 -60 -30 -30 -30 -30 -60 90 60 60 30 30 30 60 45 90 90 45 60 30 30 30 60 60 90 -60 -30 -30 -30 -30 -60 -45 -60 -60 -60 -60 -45 -45 -60 -30 -60 90 60 30 45 60 45 0 0 0 -30 -30 0 30 60 90 -60 -30 0 45 90 60 30 60 45 45</t>
  </si>
  <si>
    <t>60 60 45 0 30 45 90 60 90 -60 -60 -45 -45 90 90 90 90 -45 90 -45 -30 -30 -60 90 45 30 30 30 30 60 60 30 0 -30 -30 -45 -30 -45 -60 -45 -30 -45 -30 0 45 60 60 60 60 90 90 60 60 60 60 45 0 -30 -45 -30 -45 -60 -45 -30 -45 -30 -30 0 30 60 60 30 30 30 30 45 90 -60 -30 -30 -45 90 -45 90 90 90 90 -45 -45 -60 -60 90 60 90 45 30 0 45 60 60</t>
  </si>
  <si>
    <t>-45 -30 -45 -45 -60 -30 0 45 30 60 45 60 30 0 -45 -45 0 -45 90 45 90 -60 90 -60 -60 -60 -60 90 60 45 90 -60 -45 0 45 60 45 30 45 90 -60 -60 -45 -30 -45 90 45 60 45 45 45 45 60 45 90 -45 -30 -45 -60 -60 90 45 30 45 60 45 0 -45 -60 90 45 60 90 -60 -60 -60 -60 90 -60 90 45 90 -45 0 -45 -45 0 30 60 45 60 30 45 0 -30 -60 -45 -45 -30 -45</t>
  </si>
  <si>
    <t>90 -60 -30 -30 -30 0 45 60 60 45 0 -30 -60 -45 -30 -60 90 90 90 -60 -30 -30 -30 0 30 30 60 90 -45 -30 -60 -45 -45 90 -45 90 60 30 0 -45 -60 -30 0 0 45 60 90 -60 90 90 90 90 -60 90 60 45 0 0 -30 -60 -45 0 30 60 90 -45 90 -45 -45 -60 -30 -45 90 60 30 30 0 -30 -30 -30 -60 90 90 90 -60 -30 -45 -60 -30 0 45 60 60 45 0 -30 -30 -30 -60 90</t>
  </si>
  <si>
    <t>60 90 60 30 0 -30 0 0 -45 90 45 90 45 0 30 60 45 45 45 45 60 45 45 45 60 30 60 90 -60 -45 -45 -30 -30 -45 -30 -30 -60 -30 -30 -60 90 90 -45 0 30 30 30 0 -30 -30 -30 -30 0 30 30 30 0 -45 90 90 -60 -30 -30 -60 -30 -30 -45 -30 -30 -45 -45 -60 90 60 30 60 45 45 45 60 45 45 45 45 60 30 0 45 90 45 90 -45 0 0 -30 0 30 60 90 60</t>
  </si>
  <si>
    <t>0 -30 -45 -30 -45 90 45 30 60 60 45 45 60 60 60 90 -45 -60 -45 -60 -30 0 -30 -30 0 45 30 0 45 60 90 -60 90 -45 -45 -45 -45 90 -45 -30 -45 0 0 30 60 60 60 45 90 -60 -60 90 45 60 60 60 30 0 0 -45 -30 -45 90 -45 -45 -45 -45 90 -60 90 60 45 0 30 45 0 -30 -30 0 -30 -60 -45 -60 -45 90 60 60 60 45 45 60 60 30 45 90 -45 -30 -45 -30 0</t>
  </si>
  <si>
    <t>30 30 45 90 -60 -45 0 -45 90 -45 0 30 45 45 0 -45 -60 90 60 45 0 30 30 60 90 -45 -60 -30 -45 -30 -60 -45 90 60 60 30 0 -45 -30 -45 0 30 60 90 -60 -45 0 -45 0 0 0 0 -45 0 -45 -60 90 60 30 0 -45 -30 -45 0 30 60 60 90 -45 -60 -30 -45 -30 -60 -45 90 60 30 30 0 45 60 90 -60 -45 0 45 45 30 0 -45 90 -45 0 -45 -60 90 45 30 30</t>
  </si>
  <si>
    <t>-60 -60 -60 -45 -45 90 -45 -30 -60 -60 90 45 45 60 90 -45 -60 90 45 0 -45 -60 -45 -30 -60 -45 90 60 60 45 60 90 -45 -30 -60 90 45 30 45 30 45 90 -60 -30 -60 -30 -45 90 45 45 45 45 90 -45 -30 -60 -30 -60 90 45 30 45 30 45 90 -60 -30 -45 90 60 45 60 60 90 -45 -60 -30 -45 -60 -45 0 45 90 -60 -45 90 60 45 45 90 -60 -60 -30 -45 90 -45 -45 -60 -60 -60</t>
  </si>
  <si>
    <t>0 45 90 90 60 60 90 60 30 0 -30 -30 0 30 45 45 0 -30 -30 0 45 90 -60 -30 -45 0 45 60 45 90 -60 -60 -30 0 45 60 30 45 90 -45 -45 -30 -45 -45 -45 -45 90 60 30 45 45 30 60 90 -45 -45 -45 -45 -30 -45 -45 90 45 30 60 45 0 -30 -60 -60 90 45 60 45 0 -45 -30 -60 90 45 0 -30 -30 0 45 45 30 0 -30 -30 0 30 60 90 60 60 90 90 45 0</t>
  </si>
  <si>
    <t>-45 0 30 30 30 60 60 45 30 0 45 90 -60 90 90 60 60 45 0 -30 -60 -60 -30 0 -45 90 45 45 45 90 -60 -60 -45 -30 -45 -30 -45 0 30 60 45 45 60 30 60 60 60 90 -60 -60 -60 -60 90 60 60 60 30 60 45 45 60 30 0 -45 -30 -45 -30 -45 -60 -60 90 45 45 45 90 -45 0 -30 -60 -60 -30 0 45 60 60 90 90 -60 90 45 0 30 45 60 60 30 30 30 0 -45</t>
  </si>
  <si>
    <t>-60 -60 -45 0 30 45 30 60 90 -45 -60 -60 -60 -30 -30 -30 -45 -45 -30 -30 -60 -30 0 45 45 45 60 30 0 -45 -45 -45 -60 -30 -60 -45 90 45 45 60 45 45 45 60 30 30 30 60 30 30 30 30 60 30 30 30 60 45 45 45 60 45 45 90 -45 -60 -30 -60 -45 -45 -45 0 30 60 45 45 45 0 -30 -60 -30 -30 -45 -45 -30 -30 -30 -60 -60 -60 -45 90 60 30 45 30 0 -45 -60 -60</t>
  </si>
  <si>
    <t>0 -45 -45 0 45 45 60 90 90 60 90 -60 -30 -60 90 45 90 -60 -45 -45 0 45 90 90 -45 0 -30 -60 -60 -45 0 30 60 30 45 90 -60 -60 -60 -60 -30 -60 -30 -45 -30 0 45 30 45 45 45 45 30 45 0 -30 -45 -30 -60 -30 -60 -60 -60 -60 90 45 30 60 30 0 -45 -60 -60 -30 0 -45 90 90 45 0 -45 -45 -60 90 45 90 -60 -30 -60 90 60 90 90 60 45 45 0 -45 -45 0</t>
  </si>
  <si>
    <t>0 -45 -30 -60 -45 90 60 30 45 0 -45 90 -60 -30 0 30 0 30 60 90 90 90 60 90 -60 -45 0 0 0 0 -45 0 0 0 0 45 60 60 60 45 0 -30 -30 -60 -30 -60 90 45 30 30 30 30 45 90 -60 -30 -60 -30 -30 0 45 60 60 60 45 0 0 0 0 -45 0 0 0 0 -45 -60 90 60 90 90 90 60 30 0 30 0 -30 -60 90 -45 0 45 30 60 90 -45 -60 -30 -45 0</t>
  </si>
  <si>
    <t>30 45 90 90 -60 -60 90 45 0 -45 90 60 60 30 30 45 0 -30 -60 -60 -45 -60 -60 90 60 60 90 90 90 45 0 -30 -30 0 30 45 60 45 90 -60 -30 0 45 30 45 45 45 0 -45 -60 -60 -45 0 45 45 45 30 45 0 -30 -60 90 45 60 45 30 0 -30 -30 0 45 90 90 90 60 60 90 -60 -60 -45 -60 -60 -30 0 45 30 30 60 60 90 -45 0 45 90 -60 -60 90 90 45 30</t>
  </si>
  <si>
    <t>90 -60 -45 0 30 45 90 90 90 60 30 30 60 90 45 90 -60 -30 -30 -30 -45 0 45 60 45 60 60 60 30 0 -45 -45 90 -60 -30 0 30 30 45 60 90 -45 -45 -60 -60 -30 -30 -30 0 0 -30 0 0 0 45 90 -60 -30 0 -45 -30 0 45 60 90 -45 0 0 0 45 90 90 45 90 90 90 90 45 90 90 45 0 0 0 -45 90 60 45 0 -30 -45 0 -30 -60 90 45 0 0 0 -30 0 0 -30 -30 -30 -60 -60 -45 -45 90 60 45 30 30 0 -30 -60 90 -45 -45 0 30 60 60 60 45 60 45 0 -45 -30 -30 -30 -60 90 45 90 60 30 30 60 90 90 90 45 30 0 -45 -60 90</t>
  </si>
  <si>
    <t>-60 -45 90 90 -60 -60 -45 0 30 45 30 0 30 60 30 0 -30 -60 90 45 30 45 30 45 90 -60 -30 -30 -45 90 90 45 0 45 60 45 0 30 30 45 60 45 60 90 -45 -45 0 -30 -60 -60 -60 -45 0 45 45 45 30 0 45 90 -60 -45 0 -45 90 -60 -30 -30 -60 -60 -45 -45 -45 90 60 60 90 -45 -45 -45 -60 -60 -30 -30 -60 90 -45 0 -45 -60 90 45 0 30 45 45 45 0 -45 -60 -60 -60 -30 0 -45 -45 90 60 45 60 45 30 30 0 45 60 45 0 45 90 90 -45 -30 -30 -60 90 45 30 45 30 45 90 -60 -30 0 30 60 30 0 30 45 30 0 -45 -60 -60 90 90 -45 -60</t>
  </si>
  <si>
    <t>60 90 -60 -30 0 30 45 90 90 -60 -45 90 45 30 30 30 30 45 90 -60 -60 90 60 60 90 -60 90 60 90 -45 0 0 -30 -60 -60 90 60 60 45 0 45 30 45 60 60 45 90 -60 -60 -60 -30 -30 -30 0 45 90 -45 -30 0 30 0 -45 -60 -60 -60 -60 -45 -60 90 -45 -45 -45 0 45 60 60 45 0 -45 -45 -45 90 -60 -45 -60 -60 -60 -60 -45 0 30 0 -30 -45 90 45 0 -30 -30 -30 -60 -60 -60 90 45 60 60 45 30 45 0 45 60 60 90 -60 -60 -30 0 0 -45 90 60 90 -60 90 60 60 90 -60 -60 90 45 30 30 30 30 45 90 -45 -60 90 90 45 30 0 -30 -60 90 60</t>
  </si>
  <si>
    <t>45 45 0 -45 -60 -45 -45 0 30 30 60 30 0 -45 -60 -60 90 60 30 45 0 -45 -60 -30 -45 0 0 -30 -60 90 90 45 90 90 -60 -30 0 -30 -45 -30 -60 -45 0 30 60 60 60 45 45 90 -45 -60 -60 -45 0 30 60 30 30 0 -45 -45 0 30 30 30 45 90 -60 -30 -45 -30 -45 -30 -30 -30 -30 -45 -30 -45 -30 -60 90 45 30 30 30 0 -45 -45 0 30 30 60 30 0 -45 -60 -60 -45 90 45 45 60 60 60 30 0 -45 -60 -30 -45 -30 0 -30 -60 90 90 45 90 90 -60 -30 0 0 -45 -30 -60 -45 0 45 30 60 90 -60 -60 -45 0 30 60 30 30 0 -45 -45 -60 -45 0 45 45</t>
  </si>
  <si>
    <t>-30 0 -30 0 -45 90 90 90 -45 -30 -30 0 30 45 30 0 -30 -60 90 -60 90 45 30 60 45 45 60 60 90 -45 -30 -45 -30 -30 0 0 30 45 30 0 -45 -60 -60 90 45 90 -60 -30 -30 -30 -45 90 60 30 45 90 -60 -60 90 60 30 0 -45 90 -60 -60 -60 -30 0 0 45 60 45 60 60 60 60 45 60 45 0 0 -30 -60 -60 -60 90 -45 0 30 60 90 -60 -60 90 45 30 60 90 -45 -30 -30 -30 -60 90 45 90 -60 -60 -45 0 30 45 30 0 0 -30 -30 -45 -30 -45 90 60 60 45 45 60 30 45 90 -60 90 -60 -30 0 30 45 30 0 -30 -30 -45 90 90 90 -45 0 -30 0 -30</t>
  </si>
  <si>
    <t>90 -60 -60 -30 0 45 60 30 60 60 30 60 45 0 -45 -30 0 45 90 -60 -60 90 60 45 0 -30 -45 -45 -30 -60 -60 -60 -60 90 45 60 45 45 45 0 30 30 45 90 -60 -30 -45 -45 -45 0 30 60 30 45 90 90 -45 -30 0 30 30 30 45 90 -60 -30 0 30 30 0 0 0 -45 -60 90 90 -60 -45 0 0 0 30 30 0 -30 -60 90 45 30 30 30 0 -30 -45 90 90 45 30 60 30 0 -45 -45 -45 -30 -60 90 45 30 30 0 45 45 45 60 45 90 -60 -60 -60 -60 -30 -45 -45 -30 0 45 60 90 -60 -60 90 45 0 -30 -45 0 45 60 30 60 60 30 60 45 0 -30 -60 -60 90</t>
  </si>
  <si>
    <t>-60 90 90 -60 -30 0 -30 -45 -45 -60 90 60 30 60 90 60 90 -45 -30 -45 90 -60 90 45 30 60 60 45 45 90 -60 -60 -30 -45 -30 -60 -45 90 60 45 45 60 60 60 90 -60 -30 -30 -60 -30 0 0 -45 0 -30 0 -30 -45 0 45 60 60 60 90 -45 -60 -30 -45 90 45 30 45 30 45 45 45 45 30 45 30 45 90 -45 -30 -60 -45 90 60 60 60 45 0 -45 -30 0 -30 0 -45 0 0 -30 -60 -30 -30 -60 90 60 60 60 45 45 60 90 -45 -60 -30 -45 -30 -60 -60 90 45 45 60 60 30 45 90 -60 90 -45 -30 -45 90 60 90 60 30 60 90 -60 -45 -45 -30 0 -30 -60 90 90 -60</t>
  </si>
  <si>
    <t>60 90 -60 90 60 45 45 0 -45 -45 -30 -45 90 60 30 30 45 0 0 0 0 -45 -60 -60 -60 -45 -30 -30 -30 0 45 60 60 60 30 30 60 90 90 45 90 -60 -30 -45 -45 0 45 45 30 45 45 90 45 0 30 0 -45 -45 -30 -45 -30 0 0 45 90 45 30 0 -30 -30 -45 -45 -60 -45 -45 -45 -45 -60 -45 -45 -30 -30 0 30 45 90 45 0 0 -30 -45 -30 -45 -45 0 30 0 45 90 45 45 30 45 45 0 -45 -45 -30 -60 90 45 90 90 60 30 30 60 60 60 45 0 -30 -30 -30 -45 -60 -60 -60 -45 0 0 0 0 45 30 30 60 90 -45 -30 -45 -45 0 45 45 60 90 -60 90 60</t>
  </si>
  <si>
    <t>-45 -30 -30 -60 -30 -45 -45 -45 90 45 45 45 45 30 45 90 90 60 90 90 -60 -30 -60 -60 -30 -45 90 45 45 45 30 30 30 60 60 30 45 90 -45 -30 -60 -30 0 45 60 60 60 60 30 60 90 60 30 30 45 90 -60 -30 -45 90 60 30 30 30 0 -30 0 30 45 0 -45 -60 -30 -60 -60 -60 -60 -30 -60 -45 0 45 30 0 -30 0 30 30 30 60 90 -45 -30 -60 90 45 30 30 60 90 60 30 60 60 60 60 45 0 -30 -60 -30 -45 90 45 30 60 60 30 30 30 45 45 45 90 -45 -30 -60 -60 -30 -60 90 90 60 90 90 45 30 45 45 45 45 90 -45 -45 -45 -30 -60 -30 -30 -45</t>
  </si>
  <si>
    <t>0 -30 0 -30 -30 0 45 60 45 30 0 -30 -45 90 60 90 90 60 30 0 -30 -30 -30 -45 90 -45 90 60 30 30 0 0 45 60 90 -60 90 60 90 -45 0 0 -30 -30 0 30 60 90 -60 -30 -30 0 -30 -60 -30 0 -45 -60 -45 90 45 30 60 30 45 60 45 0 -45 -30 -45 -45 0 45 45 45 45 0 -45 -45 -30 -45 0 45 60 45 30 60 30 45 90 -45 -60 -45 0 -30 -60 -30 0 -30 -30 -60 90 60 30 0 -30 -30 0 0 -45 90 60 90 -60 90 60 45 0 0 30 30 60 90 -45 90 -45 -30 -30 -30 0 30 60 90 90 60 90 -45 -30 0 30 45 60 45 0 -30 -30 0 -30 0</t>
  </si>
  <si>
    <t>-45 -45 0 -30 0 -45 -60 90 60 60 45 0 -45 -60 -60 -60 90 90 -60 -30 0 30 30 30 0 -30 0 30 0 0 45 30 30 30 0 -45 -30 -30 -45 -30 0 30 60 60 60 45 90 -45 -30 -60 -60 -60 -60 -30 -60 -30 -45 -45 -60 -60 90 45 45 60 60 30 30 60 60 60 90 45 30 0 -30 -30 0 30 45 90 60 60 60 30 30 60 60 45 45 90 -60 -60 -45 -45 -30 -60 -30 -60 -60 -60 -60 -30 -45 90 45 60 60 60 30 0 -30 -45 -30 -30 -45 0 30 30 30 45 0 0 30 0 -30 0 30 30 30 0 -30 -60 90 90 -60 -60 -60 -45 0 45 60 60 90 -60 -45 0 -30 0 -45 -45</t>
  </si>
  <si>
    <t>-60 -45 90 60 30 45 90 45 0 45 60 60 45 90 -60 -45 -60 -45 0 45 60 45 0 0 45 0 30 0 30 60 90 -60 -60 90 45 30 60 90 90 90 -45 -30 -45 -30 -60 -30 0 45 60 60 45 45 60 60 45 60 90 -60 -30 -60 -45 -60 -30 -60 90 60 60 45 0 -30 -60 -60 -30 -60 -60 -60 -60 -30 -60 -60 -30 0 45 60 60 90 -60 -30 -60 -45 -60 -30 -60 90 60 45 60 60 45 45 60 60 45 0 -30 -60 -30 -45 -30 -45 90 90 90 60 30 45 90 -60 -60 90 60 30 0 30 0 45 0 0 45 60 45 0 -45 -60 -45 -60 90 45 60 60 45 0 45 90 45 30 60 90 -45 -60</t>
  </si>
  <si>
    <t>-45 90 90 90 60 45 0 0 -30 0 0 30 60 90 -60 -45 -45 -30 -45 90 60 45 30 45 60 30 0 -45 -30 0 45 60 45 60 45 60 90 60 45 0 -30 -45 -45 -60 -45 0 0 0 -30 -45 -30 -60 -45 -30 -60 90 45 30 30 0 -45 -45 0 30 60 45 0 -45 -60 90 45 60 30 60 60 60 60 30 60 45 90 -60 -45 0 45 60 30 0 -45 -45 0 30 30 45 90 -60 -30 -45 -60 -30 -45 -30 0 0 0 -45 -60 -45 -45 -30 0 45 60 90 60 45 60 45 60 45 0 -30 -45 0 30 60 45 30 45 60 90 -45 -30 -45 -45 -60 90 60 30 0 0 -30 0 0 45 60 90 90 90 -45</t>
  </si>
  <si>
    <t>-60 90 90 60 30 60 90 -45 -45 -60 -45 0 45 60 60 60 45 0 45 0 -30 -30 -60 -60 -30 -60 90 45 30 30 0 -30 -45 -60 -45 0 30 60 30 0 -30 -30 -30 -60 -60 90 60 30 0 45 30 0 -45 -45 -45 -30 -60 -30 0 30 45 60 60 60 60 30 30 0 0 -30 -30 -30 -45 90 60 60 90 -45 -30 -30 -30 0 0 30 30 60 60 60 60 45 30 0 -30 -60 -30 -45 -45 -45 0 30 45 0 30 60 90 -60 -60 -30 -30 -30 0 30 60 30 0 -45 -60 -45 -30 0 30 30 45 90 -60 -30 -60 -60 -30 -30 0 45 0 45 60 60 60 45 0 -45 -60 -45 -45 90 60 30 60 90 90 -60</t>
  </si>
  <si>
    <t>90 60 30 0 -30 -30 0 0 0 0 30 30 60 90 -60 90 -60 90 60 60 45 30 45 30 30 0 -30 -30 -45 -30 -45 -45 -30 -45 90 60 60 60 90 45 90 60 60 90 -45 -30 0 0 45 60 45 0 -30 -60 -60 -45 -60 -60 90 45 0 -30 -60 -30 0 30 60 60 45 0 30 0 -45 -60 -60 -60 -60 -45 0 30 0 45 60 60 30 0 -30 -60 -30 0 45 90 -60 -60 -45 -60 -60 -30 0 45 60 45 0 0 -30 -45 90 60 60 90 45 90 60 60 60 90 -45 -30 -45 -45 -30 -45 -30 -30 0 30 30 45 30 45 60 60 90 -60 90 -60 90 60 30 30 0 0 0 0 -30 -30 0 30 60 90</t>
  </si>
  <si>
    <t>-30 0 45 90 -60 -30 -60 -45 90 45 60 60 90 -45 -45 -45 -45 90 90 60 60 45 0 -30 0 0 -30 -45 -60 -45 -30 -60 -45 -60 -30 0 45 60 30 60 30 60 60 30 30 60 45 90 90 90 -60 90 -45 0 30 45 0 45 90 -45 -30 -30 0 30 60 60 60 45 0 -45 -30 -60 -45 -60 -60 -60 -60 -45 -60 -30 -45 0 45 60 60 60 30 0 -30 -30 -45 90 45 0 45 30 0 -45 90 -60 90 90 90 45 60 30 30 60 60 30 60 30 60 45 0 -30 -60 -45 -60 -30 -45 -60 -45 -30 0 0 -30 0 45 60 60 90 90 -45 -45 -45 -45 90 60 60 45 90 -45 -60 -30 -60 90 45 0 -30</t>
  </si>
  <si>
    <t>-60 -30 0 -30 -30 -45 -60 -45 0 45 60 30 45 60 60 90 -45 0 -30 -30 0 30 45 45 45 45 0 45 45 45 90 -60 -60 -60 -45 -30 0 30 45 0 0 45 0 30 60 45 0 45 45 0 0 45 60 90 90 -45 0 0 30 0 -30 -45 -45 -30 0 30 60 90 90 60 30 60 90 -45 -30 -30 -45 90 60 30 60 90 90 60 30 0 -30 -45 -45 -30 0 30 0 0 -45 90 90 60 45 0 0 45 45 0 45 60 30 0 45 0 0 45 30 0 -30 -45 -60 -60 -60 90 45 45 45 0 45 45 45 45 30 0 -30 -30 0 -45 90 60 60 45 30 60 45 0 -45 -60 -45 -30 -30 0 -30 -60</t>
  </si>
  <si>
    <t>90 90 90 60 45 0 0 -30 0 45 90 90 -60 -45 -60 90 60 30 0 30 45 60 90 90 90 60 30 0 0 -30 -60 -30 -45 -60 -60 -45 -45 -45 -45 0 -45 -30 -60 -60 -45 0 30 60 30 60 60 30 0 -30 0 45 0 -30 -60 -60 -45 0 45 30 60 45 60 60 60 30 30 30 60 90 -60 -60 90 60 30 30 30 60 60 60 45 60 30 45 0 -45 -60 -60 -30 0 45 0 -30 0 30 60 60 30 60 30 0 -45 -60 -60 -30 -45 0 -45 -45 -45 -45 -60 -60 -45 -30 -60 -30 0 0 30 60 90 90 90 60 45 30 0 30 60 90 -60 -45 -60 90 90 45 0 -30 0 0 45 60 90 90 90</t>
  </si>
  <si>
    <t>45 60 60 60 90 -45 0 0 45 0 45 60 45 30 45 0 -45 -60 -60 -30 0 0 30 60 60 60 90 -60 -45 0 0 -30 -45 -30 0 45 60 30 0 -45 90 45 0 -30 0 45 60 30 60 90 90 60 60 30 0 0 -45 0 45 60 90 -45 -60 90 60 30 45 90 -45 -30 -30 -30 0 -30 -30 -30 -30 0 -30 -30 -30 -45 90 45 30 60 90 -60 -45 90 60 45 0 -45 0 0 30 60 60 90 90 60 30 60 45 0 -30 0 45 90 -45 0 30 60 45 0 -30 -45 -30 0 0 -45 -60 90 60 60 60 30 0 0 -30 -60 -60 -45 0 45 30 45 60 45 0 45 0 0 -45 90 60 60 60 45</t>
  </si>
  <si>
    <t>-30 0 30 60 90 -45 -30 -30 -30 0 30 60 90 60 30 30 60 90 -45 -60 -30 0 -30 -30 -30 -30 -60 90 60 45 90 90 60 45 30 45 90 -45 -30 0 30 30 30 0 -45 90 -60 -60 -30 -60 90 90 90 90 -60 -30 -30 0 30 0 30 0 0 0 -30 0 -45 90 -60 -60 90 60 60 30 60 60 30 60 60 90 -60 -60 90 -45 0 -30 0 0 0 30 0 30 0 -30 -30 -60 90 90 90 90 -60 -30 -60 -60 90 -45 0 30 30 30 0 -30 -45 90 45 30 45 60 90 90 45 60 90 -60 -30 -30 -30 -30 0 -30 -60 -45 90 60 30 30 60 90 60 30 0 -30 -30 -30 -45 90 60 30 0 -30</t>
  </si>
  <si>
    <t>45 45 30 45 30 30 0 -45 -60 -45 -45 -45 -45 -30 -45 -60 90 45 60 45 45 30 60 45 45 0 -45 -60 -45 -30 -30 -30 -45 90 60 60 90 90 -45 -45 90 45 60 90 -60 -45 90 -45 -45 90 -45 0 30 30 30 45 90 -60 -45 0 30 30 30 45 90 -60 -60 -45 -60 -60 -60 -60 -45 90 -60 -60 90 -45 -60 -60 -60 -60 -45 -60 -60 90 45 30 30 30 0 -45 -60 90 45 30 30 30 0 -45 90 -45 -45 90 -45 -60 90 60 45 90 -45 -45 90 90 60 60 90 -45 -30 -30 -30 -45 -60 -45 0 45 45 60 30 45 45 60 45 90 -60 -45 -30 -45 -45 -45 -45 -60 -45 0 30 30 45 30 45 45</t>
  </si>
  <si>
    <t>60 90 90 -45 0 -45 90 45 30 60 30 30 60 60 60 90 -45 -60 -45 -60 -45 -60 -45 -45 90 45 90 -60 -60 -45 90 45 30 60 90 45 60 90 -45 -30 0 -45 0 45 60 90 60 30 45 60 90 -60 -45 -30 -45 0 45 60 30 0 -30 -60 -60 -45 0 -30 -30 -45 90 60 60 30 60 30 30 30 30 60 30 60 60 90 -45 -30 -30 0 -45 -60 -60 -30 0 30 60 45 0 -45 -30 -45 -60 90 60 45 30 60 90 60 45 0 -45 0 -30 -45 90 60 45 90 60 30 45 90 -45 -60 -60 90 45 90 -45 -45 -60 -45 -60 -45 -60 -45 90 60 60 60 30 30 60 30 45 90 -45 0 -45 90 90 60</t>
  </si>
  <si>
    <t>90 -45 90 45 30 30 30 60 90 -60 -45 90 -60 -60 -60 -30 0 30 45 45 0 45 30 45 30 30 0 -30 -60 -45 -60 90 60 60 60 60 90 60 60 60 90 -60 -45 0 0 0 -30 -60 -30 0 30 30 60 60 30 60 30 0 -45 -60 -45 -30 -45 -30 -60 -30 0 30 60 60 45 45 45 90 -60 -60 90 45 45 45 60 60 30 0 -30 -60 -30 -45 -30 -45 -60 -45 0 30 60 30 60 60 30 30 0 -30 -60 -30 0 0 0 -45 -60 90 60 60 60 90 60 60 60 60 90 -60 -45 -60 -30 0 30 30 45 30 45 0 45 45 30 0 -30 -60 -60 -60 90 -45 -60 90 60 30 30 30 45 90 -45 90</t>
  </si>
  <si>
    <t>90 -60 90 45 0 30 30 0 -30 -45 90 45 90 -45 -60 -60 -60 90 45 45 30 60 45 0 -30 0 45 0 -45 -30 -45 -30 0 30 60 45 90 -60 -45 -45 -60 -30 -60 -30 -60 -60 -30 -45 90 45 30 60 60 45 0 -30 -60 -45 -30 -45 -30 -45 90 60 90 90 90 45 60 90 -45 -30 -60 -30 -60 -60 -30 -60 -30 -45 90 60 45 90 90 90 60 90 -45 -30 -45 -30 -45 -60 -30 0 45 60 60 30 45 90 -45 -30 -60 -60 -30 -60 -30 -60 -45 -45 -60 90 45 60 30 0 -30 -45 -30 -45 0 45 0 -30 0 45 60 30 45 45 90 -60 -60 -60 -45 90 45 90 -45 -30 0 30 30 0 45 90 -60 90</t>
  </si>
  <si>
    <t>45 45 90 45 0 30 45 30 30 30 0 30 60 90 45 60 30 60 90 -45 -30 -30 0 30 45 90 -45 -30 0 -45 0 45 90 -45 -30 -60 -30 -60 -30 -60 90 45 45 45 60 45 30 30 45 90 -60 -30 0 45 60 45 0 0 0 -45 -60 -60 90 90 90 45 0 -30 -60 90 -45 -30 0 -30 -30 -30 -30 0 -30 -45 90 -60 -30 0 45 90 90 90 -60 -60 -45 0 0 0 45 60 45 0 -30 -60 90 45 30 30 45 60 45 45 45 90 -60 -30 -60 -30 -60 -30 -45 90 45 0 -45 0 -30 -45 90 45 30 0 -30 -30 -45 90 60 30 60 45 90 60 30 0 30 30 30 45 30 0 45 90 45 45</t>
  </si>
  <si>
    <t>0 -45 -45 90 45 0 30 30 0 0 45 90 -60 -60 -30 -30 -45 90 45 30 60 90 -60 -30 0 30 60 90 -60 -60 -60 -60 -30 -60 -60 90 45 45 60 60 60 60 30 0 0 -45 -45 -45 0 45 45 45 90 -60 -60 -45 0 30 60 45 30 0 45 30 60 90 -60 -30 -45 90 60 60 30 60 60 60 60 30 60 60 90 -45 -30 -60 90 60 30 45 0 30 45 60 30 0 -45 -60 -60 90 45 45 45 0 -45 -45 -45 0 0 30 60 60 60 60 45 45 90 -60 -60 -30 -60 -60 -60 -60 90 60 30 0 -30 -60 90 60 30 45 90 -45 -30 -30 -60 -60 90 45 0 0 30 30 0 45 90 -45 -45 0</t>
  </si>
  <si>
    <t>45 0 -30 -30 -30 -60 90 -45 -30 0 45 90 -45 -30 -30 -30 -30 -60 90 60 90 45 30 30 45 90 -60 -30 -30 -60 -30 0 30 30 30 60 60 30 0 0 0 0 -30 -60 -30 0 0 45 60 60 30 0 0 30 60 90 45 0 -30 -60 -30 0 30 60 60 45 0 -45 -60 -60 -45 0 0 0 45 45 0 0 0 -45 -60 -60 -45 0 45 60 60 30 0 -30 -60 -30 0 45 90 60 30 0 0 30 60 60 45 0 0 -30 -60 -30 0 0 0 0 30 60 60 30 30 30 0 -30 -60 -30 -30 -60 90 45 30 30 45 90 60 90 -60 -30 -30 -30 -30 -45 90 45 0 -30 -45 90 -60 -30 -30 -30 0 45</t>
  </si>
  <si>
    <t>-30 -30 -45 -45 -30 -30 0 30 45 60 60 45 0 -45 -60 90 45 30 45 30 45 90 -60 -30 0 45 60 60 60 60 30 30 30 0 30 60 90 -60 90 90 -60 -45 90 60 30 30 30 60 90 -45 -45 -45 -45 -30 -45 0 45 60 60 90 -45 -45 90 60 30 0 -45 -60 -45 90 60 30 45 30 30 30 30 45 30 60 90 -45 -60 -45 0 30 60 90 -45 -45 90 60 60 45 0 -45 -30 -45 -45 -45 -45 90 60 30 30 30 60 90 -45 -60 90 90 -60 90 60 30 0 30 30 30 60 60 60 60 45 0 -30 -60 90 45 30 45 30 45 90 -60 -45 0 45 60 60 45 30 0 -30 -30 -45 -45 -30 -30</t>
  </si>
  <si>
    <t>-45 -60 -60 -30 0 45 60 60 45 30 45 60 60 30 45 0 -30 -45 0 45 45 60 45 0 -30 0 -45 -60 -45 -60 -60 -45 -30 0 45 45 45 0 -30 0 30 60 90 -60 -30 -30 -60 -30 0 30 0 -45 -45 -60 90 60 30 0 0 -45 -45 90 60 60 60 60 90 90 60 30 0 0 -30 0 0 0 0 -30 0 0 30 60 90 90 60 60 60 60 90 -45 -45 0 0 30 60 90 -60 -45 -45 0 30 0 -30 -60 -30 -30 -60 90 60 30 0 -30 0 45 45 45 0 -30 -45 -60 -60 -45 -60 -45 0 -30 0 45 60 45 45 0 -45 -30 0 45 30 60 60 45 30 45 60 60 45 0 -30 -60 -60 -45</t>
  </si>
  <si>
    <t>30 0 -30 -45 90 60 60 90 -45 -30 -30 -30 -60 -45 0 -30 0 0 0 -30 0 45 60 90 60 60 30 0 -45 -60 -45 -45 -45 -30 0 45 60 45 30 30 30 60 90 -45 -45 -30 0 45 30 45 90 45 60 90 90 90 45 30 45 90 60 30 0 -30 -30 -30 -30 0 -30 -30 -30 -30 -60 -30 -30 -30 -30 -60 -30 -30 -30 -30 0 -30 -30 -30 -30 0 30 60 90 45 30 45 90 90 90 60 45 90 45 30 45 0 -30 -45 -45 90 60 30 30 30 45 60 45 0 -30 -45 -45 -45 -60 -45 0 30 60 60 90 60 45 0 -30 0 0 0 -30 0 -45 -60 -30 -30 -30 -45 90 60 60 90 -45 -30 0 30</t>
  </si>
  <si>
    <t>0 0 0 -30 -60 90 60 30 0 -30 -30 -45 -60 -45 90 45 45 90 -45 -30 -30 -60 -30 0 45 45 30 45 90 -60 -45 90 -60 -45 -60 -60 -60 -45 -30 0 30 45 0 -45 -60 -60 -60 90 60 30 60 60 45 30 30 45 90 -60 -30 -30 -45 -60 90 60 30 30 30 60 60 90 90 90 -45 -30 -30 -30 -30 -45 90 90 90 60 60 30 30 30 60 90 -60 -45 -30 -30 -60 90 45 30 30 45 60 60 30 60 90 -60 -60 -60 -45 0 45 30 0 -30 -45 -60 -60 -60 -45 -60 90 -45 -60 90 45 30 45 45 0 -30 -60 -30 -30 -45 90 45 45 90 -45 -60 -45 -30 -30 0 30 60 90 -60 -30 0 0 0</t>
  </si>
  <si>
    <t>60 60 45 60 30 0 45 0 -30 -45 -30 -45 -30 -30 -60 90 60 30 30 0 30 45 90 -45 90 90 -45 -60 -60 90 45 30 60 90 -45 -60 -30 -45 90 90 60 60 45 60 30 0 -30 -30 -60 -60 90 45 0 30 0 -30 -60 90 60 45 45 90 45 30 30 45 0 -45 0 45 60 60 30 60 60 60 60 30 60 60 45 0 -45 0 45 30 30 45 90 45 45 60 90 -60 -30 0 30 0 45 90 -60 -60 -30 -30 0 30 60 45 60 60 90 90 -45 -30 -60 -45 90 60 30 45 90 -60 -60 -45 90 90 -45 90 45 30 0 30 30 60 90 -60 -30 -30 -45 -30 -45 -30 0 45 0 30 60 45 60 60</t>
  </si>
  <si>
    <t>0 30 45 45 60 45 60 45 0 -30 -60 -30 -30 -60 -30 -30 -45 -30 -45 90 60 30 45 90 45 0 -30 -45 -30 -60 -60 -60 -60 90 60 30 0 0 45 60 60 60 60 45 60 90 -45 -30 -60 -60 -45 -60 -60 90 60 45 30 60 45 0 -45 90 45 30 30 0 -45 -60 -45 0 30 0 -30 -45 90 90 -45 -30 0 30 0 -45 -60 -45 0 30 30 45 90 -45 0 45 60 30 45 60 90 -60 -60 -45 -60 -60 -30 -45 90 60 45 60 60 60 60 45 0 0 30 60 90 -60 -60 -60 -60 -30 -45 -30 0 45 90 45 30 60 90 -45 -30 -45 -30 -30 -60 -30 -30 -60 -30 0 45 60 45 60 45 45 30 0</t>
  </si>
  <si>
    <t>30 30 30 60 90 -60 -30 -30 -45 90 -45 0 30 30 60 90 -60 -30 -30 -45 90 -45 90 45 30 0 45 90 90 45 0 -30 -60 -45 -45 -45 -30 -60 -45 -45 0 30 60 45 30 45 90 -60 -30 0 45 60 60 45 45 90 -45 -30 -45 -60 -30 -30 -45 -30 -60 -30 -45 -45 90 60 30 45 30 45 45 45 45 30 45 30 60 90 -45 -45 -30 -60 -30 -45 -30 -30 -60 -45 -30 -45 90 45 45 60 60 45 0 -30 -60 90 45 30 45 60 30 0 -45 -45 -60 -30 -45 -45 -45 -60 -30 0 45 90 90 45 0 30 45 90 -45 90 -45 -30 -30 -60 90 60 30 30 0 -45 90 -45 -30 -30 -60 90 60 30 30 30</t>
  </si>
  <si>
    <t>30 30 60 90 -60 -45 -30 0 30 60 30 60 60 45 0 -30 -30 -45 0 0 0 30 30 30 30 60 45 0 -45 -45 -30 -60 -45 0 -45 -30 -45 -60 -30 -30 -30 -45 -45 90 60 45 45 45 30 60 30 30 0 -30 -60 90 90 60 30 45 45 60 30 0 30 60 90 -60 -60 -30 0 0 -45 0 0 0 0 -45 0 0 -30 -60 -60 90 60 30 0 30 60 45 45 30 60 90 90 -60 -30 0 30 30 60 30 45 45 45 60 90 -45 -45 -30 -30 -30 -60 -45 -30 -45 0 -45 -60 -30 -45 -45 0 45 60 30 30 30 30 0 0 0 -45 -30 -30 0 45 60 60 30 60 30 0 -30 -45 -60 90 60 30 30</t>
  </si>
  <si>
    <t>-45 -60 -45 90 45 0 0 30 60 60 45 45 90 60 30 30 0 -30 0 -45 90 60 90 60 90 45 0 -45 90 45 90 90 60 30 0 -30 0 -30 -30 -45 -30 0 45 0 30 60 45 60 60 30 0 -45 -45 -30 0 30 30 30 30 0 -30 -30 -30 -45 90 45 0 -30 0 30 0 30 0 30 30 30 30 0 30 0 30 0 -30 0 45 90 -45 -30 -30 -30 0 30 30 30 30 0 -30 -45 -45 0 30 60 60 45 60 30 0 45 0 -30 -45 -30 -30 0 -30 0 30 60 90 90 45 90 -45 0 45 90 60 90 60 90 -45 0 -30 0 30 30 60 90 45 45 60 60 30 0 0 45 90 -45 -60 -45</t>
  </si>
  <si>
    <t>0 30 30 30 0 -30 -30 -45 -45 90 90 -45 -30 -30 -60 90 60 60 90 45 90 -60 -30 -30 -30 0 -30 -60 90 60 45 30 60 30 30 45 90 -45 -45 -45 -60 -30 0 45 60 45 60 30 60 60 30 60 60 90 -45 -30 0 30 60 90 -60 -30 -60 90 90 60 30 30 60 45 45 45 90 45 45 45 45 90 45 45 45 60 30 30 60 90 90 -60 -30 -60 90 60 30 0 -30 -45 90 60 60 30 60 60 30 60 45 60 45 0 -30 -60 -45 -45 -45 90 45 30 30 60 30 45 60 90 -60 -30 0 -30 -30 -30 -60 90 45 90 60 60 90 -60 -30 -30 -45 90 90 -45 -45 -30 -30 0 30 30 30 0</t>
  </si>
  <si>
    <t>-30 15 -30 -60 90 90 -75 -75 -30 0 15 -30 -60 75 60 -75 -60 90 45 90 -75 60 15 15 45 90 -45 -60 75 30 15 -30 0 -30 -15 -30 15 45 90 60 60 45 90 -60 -15 -15 -30 0 -15 0 15 0 15 0 0 45 90 -75 -45 -15 30 60 15 -30 -15 30 45 75 90 45 90 90 90 90 45 45 90 90 90 90 45 90 75 45 30 -15 -30 15 60 30 -15 -45 -75 90 45 0 0 15 0 15 0 -15 0 -30 -15 -15 -60 90 45 60 60 90 45 15 -30 -15 -30 0 -30 15 30 75 -60 -45 90 45 15 15 60 -75 90 45 90 -60 -75 60 75 -60 -30 15 0 -30 -75 -75 90 90 -60 -30 15 -30</t>
  </si>
  <si>
    <t>30 60 90 45 0 -30 -60 -45 90 90 45 30 30 30 30 0 -30 -45 -75 60 15 15 0 -30 -75 -75 60 60 15 30 60 30 75 -60 -45 -75 90 75 -75 -30 15 -15 -15 -45 -75 -60 -75 75 60 60 90 -60 -15 -60 -60 -15 -45 -30 0 30 75 30 0 0 45 0 -30 -60 -30 -45 90 90 90 45 30 30 45 90 90 90 -45 -30 -60 -30 0 45 0 0 30 75 30 0 -30 -45 -15 -60 -60 -15 -60 90 60 60 75 -75 -60 -75 -45 -15 -15 15 -30 -75 75 90 -75 -45 -60 75 30 60 30 15 60 60 -75 -75 -30 0 15 15 60 -75 -45 -30 0 30 30 30 30 45 90 90 -45 -60 -30 0 45 90 60 30</t>
  </si>
  <si>
    <t>-60 -45 -60 -15 30 60 90 -45 -45 -60 -15 30 45 75 -75 -75 -45 -45 -60 -15 0 45 45 45 0 45 90 75 90 90 -60 75 45 90 -75 -30 -75 75 45 0 15 -15 -15 -60 -30 -60 75 60 45 15 0 15 -15 -60 90 -60 75 -75 -60 -15 30 15 0 45 15 15 -15 0 -45 -15 15 60 90 60 60 60 60 90 60 15 -15 -45 0 -15 15 15 45 0 15 30 -15 -60 -75 75 -60 90 -60 -15 15 0 15 45 60 75 -60 -30 -60 -15 -15 15 0 45 75 -75 -30 -75 90 45 75 -60 90 90 75 90 45 0 45 45 45 0 -15 -60 -45 -45 -75 -75 75 45 30 -15 -60 -45 -45 90 60 30 -15 -60 -45 -60</t>
  </si>
  <si>
    <t>-30 0 0 0 -45 -60 -15 -30 -75 60 15 0 30 0 15 30 75 -75 -30 0 45 75 75 -60 -15 -30 0 0 15 30 75 -75 -45 -15 -15 -60 90 90 45 60 75 -60 -30 0 0 -30 -75 75 30 75 90 -75 -75 -45 0 15 45 90 -45 -45 90 45 15 60 30 15 0 0 0 15 -15 -60 90 -60 -60 -60 -60 90 -60 -15 15 0 0 0 15 30 60 15 45 90 -45 -45 90 45 15 0 -45 -75 -75 90 75 30 75 -75 -30 0 0 -30 -60 75 60 45 90 90 -60 -15 -15 -45 -75 75 30 15 0 0 -30 -15 -60 75 75 45 0 -30 -75 75 30 15 0 30 0 15 60 -75 -30 -15 -60 -45 0 0 0 -30</t>
  </si>
  <si>
    <t>45 15 -30 -45 -60 75 75 -75 60 30 60 45 60 90 45 15 -30 -15 -60 -75 -30 15 30 30 -15 -45 -60 90 -60 -15 0 45 30 45 90 -75 -30 -45 -60 -60 -30 0 -45 90 90 -45 -30 -60 90 75 -75 -75 90 -75 90 45 0 15 -15 -45 -75 -30 -45 -30 -75 75 45 60 75 75 30 30 45 30 30 30 30 45 30 30 75 75 60 45 75 -75 -30 -45 -30 -75 -45 -15 15 0 45 90 -75 90 -75 -75 75 90 -60 -30 -45 90 90 -45 0 -30 -60 -60 -45 -30 -75 90 45 30 45 0 -15 -60 90 -60 -45 -15 30 30 15 -30 -75 -60 -15 -30 15 45 90 60 45 60 30 60 -75 75 75 -60 -45 -30 15 45</t>
  </si>
  <si>
    <t>75 45 30 0 -30 -45 90 -75 -75 60 30 -15 -45 -75 -30 -15 15 45 45 90 -45 -15 0 -45 90 45 45 75 -60 -15 30 15 30 15 -30 -75 -75 -75 -75 -45 -45 -60 -30 15 60 -75 -60 -75 -30 15 30 45 30 -15 -45 -75 90 90 -75 -60 -15 -30 -75 75 45 75 60 -75 -30 -15 -30 -15 -45 -15 -15 -15 -15 -45 -15 -30 -15 -30 -75 60 75 45 75 -75 -30 -15 -60 -75 90 90 -75 -45 -15 30 45 30 15 -30 -75 -60 -75 60 15 -30 -60 -45 -45 -75 -75 -75 -75 -30 15 30 15 30 -15 -60 75 45 45 90 -45 0 -15 -45 90 45 45 15 -15 -30 -75 -45 -15 30 60 -75 -75 90 -45 -30 0 30 45 75</t>
  </si>
  <si>
    <t>-45 -30 15 60 75 90 -60 -45 -15 -15 30 45 75 -75 -45 -15 -45 -45 90 75 75 45 15 -15 -15 -30 -30 -75 60 30 0 45 15 60 -75 -60 -30 -75 90 45 30 30 -15 15 15 60 75 -60 -15 15 60 45 90 -75 -30 -30 0 -30 -60 90 90 90 -75 60 30 45 0 -30 0 30 75 45 90 45 45 45 45 90 45 75 30 0 -30 0 45 30 60 -75 90 90 90 -60 -30 0 -30 -30 -75 90 45 60 15 -15 -60 75 60 15 15 -15 30 30 45 90 -75 -30 -60 -75 60 15 45 0 30 60 -75 -30 -30 -15 -15 15 45 75 75 90 -45 -45 -15 -45 -75 75 45 30 -15 -15 -45 -60 90 75 60 15 -30 -45</t>
  </si>
  <si>
    <t>-75 -60 -60 75 45 0 15 60 -75 -60 -60 -15 30 30 15 0 -45 -75 -75 60 15 -30 -60 -45 -45 -60 -15 -15 30 -15 30 -15 -45 90 -75 60 45 75 -75 -45 -30 -60 90 60 30 30 -15 -45 -60 90 90 75 -60 -45 90 -75 -30 15 15 0 45 0 -15 -15 15 -15 30 60 90 -45 -45 -45 -45 -30 15 15 -30 -45 -45 -45 -45 90 60 30 -15 15 -15 -15 0 45 0 15 15 -30 -75 90 -45 -60 75 90 90 -60 -45 -15 30 30 60 90 -60 -30 -45 -75 75 45 60 -75 90 -45 -15 30 -15 30 -15 -15 -60 -45 -45 -60 -30 15 60 -75 -75 -45 0 15 30 30 -15 -60 -60 -75 60 15 0 45 75 -60 -60 -75</t>
  </si>
  <si>
    <t>75 45 45 75 -60 -30 -45 -15 -60 -75 -75 -75 90 -45 0 0 -45 -75 60 75 -60 -15 0 -45 -45 -75 75 60 75 60 60 30 0 -15 -30 -45 -45 0 30 60 75 45 15 -15 15 -15 -15 0 0 45 75 45 90 -45 -30 -45 -15 30 60 75 45 45 30 45 90 60 30 0 -45 -60 -60 -60 -30 -60 -60 -60 -60 -30 -60 -60 -60 -45 0 30 60 90 45 30 45 45 75 60 30 -15 -45 -30 -45 90 45 75 45 0 0 -15 -15 15 -15 15 45 75 60 30 0 -45 -45 -30 -15 0 30 60 60 75 60 75 -75 -45 -45 0 -15 -60 75 60 -75 -45 0 0 -45 90 -75 -75 -75 -60 -15 -45 -30 -60 75 45 45 75</t>
  </si>
  <si>
    <t>-75 -75 -45 -15 15 45 0 0 -15 15 60 90 90 45 0 -15 -60 90 45 30 15 30 30 45 0 -45 -60 -45 -30 -45 -75 90 45 30 -15 -30 -75 60 15 60 60 60 60 -75 -75 -60 -15 30 30 -15 -30 -75 -75 -45 0 30 -15 -45 90 90 -75 60 90 75 -60 -15 -15 15 -30 -75 75 90 75 -60 -45 -45 -60 75 90 75 -75 -30 15 -15 -15 -60 75 90 60 -75 90 90 -45 -15 30 0 -45 -75 -75 -30 -15 30 30 -15 -60 -75 -75 60 60 60 60 15 60 -75 -30 -15 30 45 90 -75 -45 -30 -45 -60 -45 0 45 30 30 15 30 45 90 -60 -15 0 45 90 90 60 15 -15 0 0 45 15 -15 -45 -75 -75</t>
  </si>
  <si>
    <t>30 15 60 15 0 15 -15 -45 90 -75 75 45 15 -15 -60 -60 75 45 90 -45 -30 15 30 75 45 60 75 90 75 30 15 -30 -30 -45 -75 75 30 60 -75 -60 -75 75 -75 60 45 15 -30 -30 -30 -30 -45 -30 0 45 90 -75 -75 -75 60 15 0 45 45 30 15 60 30 15 30 60 90 -60 -45 -60 -60 -60 -60 -45 -60 90 60 30 15 30 60 15 30 45 45 0 15 60 -75 -75 -75 90 45 0 -30 -45 -30 -30 -30 -30 15 45 60 -75 75 -75 -60 -75 60 30 75 -75 -45 -30 -30 15 30 75 90 75 60 45 75 30 15 -30 -45 90 45 75 -60 -60 -15 15 45 75 -75 90 -45 -15 15 0 15 60 15 30</t>
  </si>
  <si>
    <t>45 90 45 15 -15 0 15 30 -15 15 15 -30 0 -30 -45 -15 -15 0 30 60 75 -60 -60 -60 -15 0 -15 30 60 60 60 45 30 15 15 60 -75 -60 -45 90 90 -45 -15 0 45 60 60 30 30 15 60 45 0 -45 -15 -30 -75 -75 60 30 0 30 60 30 -15 -60 -15 0 -30 -60 -75 60 30 60 60 60 60 30 60 -75 -60 -30 0 -15 -60 -15 30 60 30 0 30 60 -75 -75 -30 -15 -45 0 45 60 15 30 30 60 60 45 0 -15 -45 90 90 -45 -60 -75 60 15 15 30 45 60 60 60 30 -15 0 -15 -60 -60 -60 75 60 30 0 -15 -15 -45 -30 0 -30 15 15 -15 30 15 0 -15 15 45 90 45</t>
  </si>
  <si>
    <t>0 0 -45 0 -30 -60 -30 -75 60 90 -45 -15 -60 -75 -75 90 60 15 -15 0 0 0 45 45 45 75 60 -75 -75 75 90 90 60 60 15 -30 -30 -30 -60 90 45 60 15 -15 -45 -60 75 45 30 15 -30 -45 -45 -75 75 -60 -15 15 15 30 45 0 15 15 15 0 0 45 60 -75 -75 75 -75 75 75 75 75 -75 75 -75 -75 60 45 0 0 15 15 15 0 45 30 15 15 -15 -60 75 -75 -45 -45 -30 15 30 45 75 -60 -45 -15 15 60 45 90 -60 -30 -30 -30 15 60 60 90 90 75 -75 -75 60 75 45 45 45 0 0 0 -15 15 60 90 -75 -75 -60 -15 -45 90 60 -75 -30 -60 -30 0 -45 0 0</t>
  </si>
  <si>
    <t>-45 -15 30 75 90 -60 -75 60 15 45 75 -60 -45 -60 -30 -75 -75 75 90 75 60 -75 60 90 75 45 0 45 45 90 -60 -60 -15 -60 90 -75 60 45 60 75 75 -75 90 90 60 30 -15 -15 15 0 -15 -30 -15 15 45 60 75 -75 -30 -30 -60 90 60 60 45 45 0 15 45 90 -75 -60 75 -60 -60 -60 -60 75 -60 -75 90 45 15 0 45 45 60 60 90 -60 -30 -30 -75 75 60 45 15 -15 -30 -15 0 15 -15 -15 30 60 90 90 -75 75 75 60 45 60 -75 90 -60 -15 -60 -60 90 45 45 0 45 75 90 60 -75 60 75 90 75 -75 -75 -30 -60 -45 -60 75 45 15 60 -75 -60 90 75 30 -15 -45</t>
  </si>
  <si>
    <t>-15 15 45 0 -45 90 90 45 15 -30 -30 -30 15 -15 -45 -60 -45 -75 75 -60 -75 75 45 30 -15 0 45 0 -15 -60 75 60 60 90 90 -45 -15 -30 0 -30 0 -15 -30 0 15 15 0 -15 -60 90 -60 90 45 0 45 30 45 45 60 75 45 15 30 15 -30 -45 90 -60 -30 0 45 45 45 15 -30 -30 15 45 45 45 0 -30 -60 90 -45 -30 15 30 15 45 75 60 45 45 30 45 0 45 90 -60 90 -60 -15 0 15 15 0 -30 -15 0 -30 0 -30 -15 -45 90 90 60 60 75 -60 -15 0 45 0 -15 30 45 75 -75 -60 75 -75 -45 -60 -45 -15 15 -30 -30 -30 15 45 90 90 -45 0 45 15 -15</t>
  </si>
  <si>
    <t>75 -60 90 90 -75 -30 -30 15 30 60 15 -15 -45 -60 -60 90 90 75 -60 75 45 90 45 15 15 45 45 90 -45 -75 -45 -45 -45 90 -60 90 -75 -60 75 30 15 60 15 30 15 45 75 90 60 45 75 45 30 -15 -45 -15 -60 -60 -75 60 60 60 15 -30 -30 -60 -45 -75 60 45 30 30 30 0 -30 -30 0 30 30 30 45 60 -75 -45 -60 -30 -30 15 60 60 60 -75 -60 -60 -15 -45 -15 30 45 75 45 60 90 75 45 15 30 15 60 15 30 75 -60 -75 90 -60 90 -45 -45 -45 -75 -45 90 45 45 15 15 45 90 45 75 -60 75 90 90 -60 -60 -45 -15 15 60 30 15 -30 -30 -75 90 90 -60 75</t>
  </si>
  <si>
    <t>45 75 90 45 60 90 -75 -75 60 90 -45 -15 -15 15 45 45 60 90 -45 -60 -75 75 -60 -45 0 15 30 -15 -30 -75 -45 -30 0 -45 -75 -75 -30 -30 -15 0 45 75 90 75 -75 -30 15 30 15 -30 -45 -75 90 -45 90 60 60 -75 75 -60 90 60 15 0 0 15 60 90 -60 -45 -45 -45 -45 -30 15 15 -30 -45 -45 -45 -45 -60 90 60 15 0 0 15 60 90 -60 75 -75 60 60 90 -45 90 -75 -45 -30 15 30 15 -30 -75 75 90 75 45 0 -15 -30 -30 -75 -75 -45 0 -30 -45 -75 -30 -15 30 15 0 -45 -60 75 -75 -60 -45 90 60 45 45 15 -15 -15 -45 90 60 -75 -75 90 60 45 90 75 45</t>
  </si>
  <si>
    <t>-75 75 30 -15 -30 15 60 -75 -75 -45 0 30 30 60 -75 -60 90 45 0 0 -45 -75 -45 0 45 15 45 30 15 30 75 -60 90 -45 -45 -60 -45 -15 30 45 60 45 0 -45 -60 75 60 -75 -45 -45 -30 -45 -30 -60 75 45 45 45 75 90 75 90 -45 90 -60 -75 -75 75 30 45 90 -45 -60 -45 -45 -45 -45 -60 -45 90 45 30 75 -75 -75 -60 90 -45 90 75 90 75 45 45 45 75 -60 -30 -45 -30 -45 -45 -75 60 75 -60 -45 0 45 60 45 30 -15 -45 -60 -45 -45 90 -60 75 30 15 30 45 15 45 0 -45 -75 -45 0 0 45 90 -60 -75 60 30 30 0 -45 -75 -75 60 15 -30 -15 30 75 -75</t>
  </si>
  <si>
    <t>0 30 75 75 -75 -30 -45 -60 75 45 60 45 45 45 75 -75 -30 -75 -75 60 30 75 75 60 60 30 0 -30 -30 -60 90 60 30 -15 -30 -75 90 90 90 75 30 15 15 -30 -45 -15 30 60 15 0 -15 -60 -45 0 45 60 -75 -45 -15 30 75 45 45 60 45 0 -15 -45 0 -15 -45 -45 -45 90 60 60 90 -45 -45 -45 -15 0 -45 -15 0 45 60 45 45 75 30 -15 -45 -75 60 45 0 -45 -60 -15 0 15 60 30 -15 -45 -30 15 15 30 75 90 90 90 -75 -30 -15 30 60 90 -60 -30 -30 0 30 60 60 75 75 30 60 -75 -75 -30 -75 75 45 45 45 60 45 75 -60 -45 -30 -75 75 75 30 0</t>
  </si>
  <si>
    <t>45 0 -45 -45 -45 90 75 30 15 45 30 -15 -60 -45 0 15 45 15 15 60 -75 -30 15 30 -15 -15 0 45 90 -45 -15 -15 30 45 90 90 -60 -60 90 45 15 45 15 -15 -60 90 90 75 30 0 0 -30 -15 0 -15 -60 -60 90 75 60 60 15 0 -15 -15 -30 -45 -30 -60 -15 0 45 60 45 45 45 45 60 45 0 -15 -60 -30 -45 -30 -15 -15 0 15 60 60 75 90 -60 -60 -15 0 -15 -30 0 0 30 75 90 90 -60 -15 15 45 15 45 90 -60 -60 90 90 45 30 -15 -15 -45 90 45 0 -15 -15 30 15 -30 -75 60 15 15 45 15 0 -45 -60 -15 30 45 15 30 75 90 -45 -45 -45 0 45</t>
  </si>
  <si>
    <t>60 15 60 90 -60 -60 -75 90 45 15 45 45 90 -45 -15 15 45 75 -75 90 -45 0 0 15 60 15 -15 -45 -60 -15 -15 -15 -15 -45 -15 -15 30 30 45 30 75 -60 -45 -45 -75 -75 -75 -75 -60 -75 -75 -45 0 30 30 -15 0 -15 30 15 -15 -45 -75 75 30 -15 -45 -45 -45 -30 -45 -75 60 30 45 45 30 60 -75 -45 -30 -45 -45 -45 -15 30 75 -75 -45 -15 15 30 -15 0 -15 30 30 0 -45 -75 -75 -60 -75 -75 -75 -75 -45 -45 -60 75 30 45 30 30 -15 -15 -45 -15 -15 -15 -15 -60 -45 -15 15 60 15 0 0 -45 90 -75 75 45 15 -15 -45 90 45 45 15 45 90 -75 -60 -60 90 60 15 60</t>
  </si>
  <si>
    <t>30 30 0 -15 -60 -75 -30 -45 -30 -60 90 60 30 30 0 0 -45 90 -60 90 75 60 75 -75 -60 -15 0 45 75 45 60 60 75 -75 -30 -30 -60 -75 60 -75 60 60 30 -15 -15 30 45 90 -60 -30 0 -45 -75 60 75 60 90 -45 -30 -15 -60 -30 15 60 45 30 45 90 45 75 -75 75 60 75 75 75 75 60 75 -75 75 45 90 45 30 45 60 15 -30 -60 -15 -30 -45 90 60 75 60 -75 -45 0 -30 -60 90 45 30 -15 -15 30 60 60 -75 60 -75 -60 -30 -30 -75 75 60 60 45 75 45 0 -15 -60 -75 75 60 75 90 -60 90 -45 0 0 30 30 60 90 -60 -30 -45 -30 -75 -60 -15 0 30 30</t>
  </si>
  <si>
    <t>30 60 15 60 45 0 -45 90 60 15 15 -15 -15 -15 -15 30 75 75 -75 -75 75 75 60 15 -15 -15 -60 -15 15 0 -45 90 -45 -15 0 -30 -15 -45 90 -60 -15 30 -15 0 -45 -15 15 60 60 75 45 45 0 -15 -30 0 -30 -45 -75 75 75 45 75 -60 -30 15 60 90 -75 -45 -15 -15 15 -15 -15 -15 -15 15 -15 -15 -45 -75 90 60 15 -30 -60 75 45 75 75 -75 -45 -30 0 -30 -15 0 45 45 75 60 60 15 -15 -45 0 -15 30 -15 -60 90 -45 -15 -30 0 -15 -45 90 -45 0 15 -15 -60 -15 -15 15 60 75 75 -75 -75 75 75 30 -15 -15 -15 -15 15 15 60 90 -45 0 45 60 15 60 30</t>
  </si>
  <si>
    <t>45 45 30 60 90 -60 -30 -30 -60 -75 -45 -30 -45 -45 -30 15 30 30 60 30 30 60 60 -75 -75 60 -75 90 90 -60 -15 -15 0 30 60 75 60 45 75 -60 -15 -30 -60 90 60 45 45 30 60 -75 -30 -75 -75 75 45 15 15 15 -30 -45 -60 -75 75 45 15 30 0 45 30 15 -15 -15 -60 -15 -15 -15 -15 -60 -15 -15 15 30 45 0 30 15 45 75 -75 -60 -45 -30 15 15 15 45 75 -75 -75 -30 -75 60 30 45 45 60 90 -60 -30 -15 -60 75 45 60 75 60 30 0 -15 -15 -60 90 90 -75 60 -75 -75 60 60 30 30 60 30 30 15 -30 -45 -45 -30 -45 -75 -60 -30 -30 -60 90 60 30 45 45</t>
  </si>
  <si>
    <t>-60 90 -60 -30 0 -30 -30 -15 30 30 45 0 -15 -15 -60 -75 -45 0 45 45 45 60 45 0 0 -15 30 60 15 0 45 45 30 -15 15 -15 15 60 90 -45 -75 -60 90 45 75 -75 -30 -30 -30 -60 90 60 30 60 60 60 60 45 45 45 0 30 60 90 75 75 60 -75 -45 0 0 -15 30 45 90 90 45 30 -15 0 0 -45 -75 60 75 75 90 60 30 0 45 45 45 60 60 60 60 30 60 90 -60 -30 -30 -30 -75 75 45 90 -60 -75 -45 90 60 15 -15 15 -15 30 45 45 0 15 60 30 -15 0 0 45 60 45 45 45 0 -45 -75 -60 -15 -15 0 45 30 30 -15 -30 -30 0 -30 -60 90 -60</t>
  </si>
  <si>
    <t>-75 -45 -45 -45 0 30 30 -15 30 60 -75 -45 -75 60 30 75 75 90 -75 75 45 15 -15 15 45 30 45 90 -75 -45 -45 -45 -30 -45 90 75 30 75 60 -75 60 15 -15 0 -15 -15 15 60 90 75 60 15 -15 -45 0 -15 -45 -45 -45 -45 -15 30 60 45 60 15 30 75 -75 -60 -60 -60 -15 0 45 45 0 -15 -60 -60 -60 -75 75 30 15 60 45 60 30 -15 -45 -45 -45 -45 -15 0 -45 -15 15 60 75 90 60 15 -15 -15 0 -15 15 60 -75 60 75 30 75 90 -45 -30 -45 -45 -45 -75 90 45 30 45 15 -15 15 45 75 -75 90 75 75 30 60 -75 -45 -75 60 30 -15 30 30 0 -45 -45 -45 -75</t>
  </si>
  <si>
    <t>-60 -30 15 45 90 -60 90 75 -75 60 90 -45 0 0 0 45 15 60 75 75 -75 -30 -45 0 15 -15 -30 15 30 75 -75 -30 -60 -75 -30 -60 -45 -75 -45 -45 0 45 15 30 45 15 -15 -15 30 30 30 75 -60 90 -45 -60 90 -45 -60 90 -75 -60 -75 -30 0 15 15 30 75 30 60 60 60 -75 -45 -45 -75 60 60 60 30 75 30 15 15 0 -30 -75 -60 -75 90 -60 -45 90 -60 -45 90 -60 75 30 30 30 -15 -15 15 45 30 15 45 0 -45 -45 -75 -45 -60 -30 -75 -60 -30 -75 75 30 15 -30 -15 15 0 -45 -30 -75 75 75 60 15 45 0 0 0 -45 90 60 -75 75 90 -60 90 45 15 -30 -60</t>
  </si>
  <si>
    <t>15 30 60 90 90 45 30 75 -60 75 45 75 75 30 15 -30 15 0 30 30 30 60 90 90 -45 0 30 30 -15 30 60 75 30 30 15 -30 -30 0 30 45 90 -75 -60 -15 30 45 45 45 90 90 45 0 45 0 45 90 -75 75 75 75 75 60 75 45 15 15 30 45 30 -15 -60 -30 -45 -30 -30 -30 -30 -45 -30 -60 -15 30 45 30 15 15 45 75 60 75 75 75 75 -75 90 45 0 45 0 45 90 90 45 45 45 30 -15 -60 -75 90 45 30 0 -30 -30 15 30 30 75 60 30 -15 30 30 0 -45 90 90 60 30 30 30 0 15 -30 15 30 75 75 45 75 -60 75 30 45 90 90 60 30 15</t>
  </si>
  <si>
    <t>-60 -15 30 30 45 15 -15 -60 -75 -60 -15 -60 90 45 60 90 -75 60 -75 -60 90 45 60 15 -30 -45 0 -30 -30 -30 -45 90 75 75 45 30 15 -15 30 30 75 -60 -45 -30 -45 -15 0 -30 -75 75 90 -45 -60 75 60 75 60 45 30 0 -45 -75 -60 -45 0 30 60 60 60 75 75 75 45 15 0 0 15 45 75 75 75 60 60 60 30 0 -45 -60 -75 -45 0 30 45 60 75 60 75 -60 -45 90 75 -75 -30 0 -15 -45 -30 -45 -60 75 30 30 -15 15 30 45 75 75 90 -45 -30 -30 -30 0 -45 -30 15 60 45 90 -60 -75 60 -75 90 60 45 90 -60 -15 -60 -75 -60 -15 15 45 30 30 -15 -60</t>
  </si>
  <si>
    <t>0 45 0 -30 -60 -75 -30 -60 -75 -60 90 75 75 45 15 -30 -30 -60 90 60 30 60 90 90 -60 90 -60 -60 -60 -15 30 60 45 90 -75 -75 -45 -15 15 0 0 -45 -75 -75 90 45 60 -75 -60 -15 0 45 45 60 15 60 60 15 0 -45 -75 -30 -30 -45 90 45 30 30 30 -15 -60 -75 90 -75 -75 -75 -75 90 -75 -60 -15 30 30 30 45 90 -45 -30 -30 -75 -45 0 15 60 60 15 60 45 45 0 -15 -60 -75 60 45 90 -75 -75 -45 0 0 15 -15 -45 -75 -75 90 45 60 30 -15 -60 -60 -60 90 -60 90 90 60 30 60 90 -60 -30 -30 15 45 75 75 90 -60 -75 -60 -30 -75 -60 -30 0 45 0</t>
  </si>
  <si>
    <t>90 -60 -60 -75 75 60 15 15 30 75 45 90 -45 -60 -60 75 45 15 15 60 90 -60 -30 -60 90 -60 -45 0 30 30 45 60 30 30 45 90 -60 -75 -45 -60 -60 -45 0 45 15 -30 15 45 75 90 -75 -60 -60 -15 30 60 -75 -45 0 15 30 0 30 30 -15 -30 -75 -75 60 15 -15 0 30 0 0 0 0 30 0 -15 15 60 -75 -75 -30 -15 30 30 0 30 15 0 -45 -75 60 30 -15 -60 -60 -75 90 75 45 15 -30 15 45 0 -45 -60 -60 -45 -75 -60 90 45 30 30 60 45 30 30 0 -45 -60 90 -60 -30 -60 90 60 15 15 45 75 -60 -60 -45 90 45 75 30 15 15 60 75 -75 -60 -60 90</t>
  </si>
  <si>
    <t>-60 -30 15 60 -75 90 -45 -60 -60 -30 0 45 30 0 15 60 90 75 -75 -60 90 -60 90 -60 75 60 45 0 0 -30 -30 -15 30 60 90 45 75 -60 -30 -30 -15 -45 90 60 90 -45 -30 -75 75 30 60 30 0 -30 -60 -45 -30 -75 -30 -15 0 -15 -60 75 75 -75 60 90 90 45 75 90 60 90 90 90 90 60 90 75 45 90 90 60 -75 75 75 -60 -15 0 -15 -30 -75 -30 -45 -60 -30 0 30 60 30 75 -75 -30 -45 90 60 90 -45 -15 -30 -30 -60 75 45 90 60 30 -15 -30 -30 0 0 45 60 75 -60 90 -60 90 -60 -75 75 90 60 15 0 30 45 0 -30 -60 -60 -45 90 -75 60 15 -30 -60</t>
  </si>
  <si>
    <t>-45 90 45 0 45 60 90 -60 -75 90 90 75 30 15 15 15 15 30 15 15 15 45 30 -15 -60 -60 -45 -30 -60 75 45 60 90 75 90 60 60 75 -60 -30 -15 -30 -15 -30 0 -15 -45 -15 30 45 30 60 75 -60 -45 0 -15 -45 -15 -15 -15 0 -15 -45 -75 60 75 75 -75 60 45 30 45 90 -75 -75 90 45 30 45 60 -75 75 75 60 -75 -45 -15 0 -15 -15 -15 -45 -15 0 -45 -60 75 60 30 45 30 -15 -45 -15 0 -30 -15 -30 -15 -30 -60 75 60 60 90 75 90 60 45 75 -60 -30 -45 -60 -60 -15 30 45 15 15 15 30 15 15 15 15 30 75 90 90 -75 -60 90 60 45 0 45 90 -45</t>
  </si>
  <si>
    <t>-75 -45 -15 30 0 45 60 -75 -45 0 -15 -60 90 45 75 -60 -75 90 45 45 15 0 0 -30 -75 75 75 90 -75 -30 0 0 30 -15 -45 -30 -30 -15 -45 -15 15 45 75 90 90 45 60 75 60 15 -30 -45 -60 75 30 15 30 45 30 75 -75 -45 -60 -60 -30 0 30 30 45 90 -45 -30 -60 -30 -30 -30 -30 -60 -30 -45 90 45 30 30 0 -30 -60 -60 -45 -75 75 30 45 30 15 30 75 -60 -45 -30 15 60 75 60 45 90 90 75 45 15 -15 -45 -15 -30 -30 -45 -15 30 0 0 -30 -75 90 75 75 -75 -30 0 0 15 45 45 90 -75 -60 75 45 90 -60 -15 0 -45 -75 60 45 0 30 -15 -45 -75</t>
  </si>
  <si>
    <t>90 -60 -75 -75 -60 -45 90 90 60 30 75 -60 -30 -45 90 45 30 75 -75 -45 90 45 30 45 30 15 0 -15 -60 -75 -45 -45 -15 30 75 -75 -45 90 45 30 30 30 30 -15 0 0 -45 90 45 15 -30 -60 90 -75 -45 0 30 75 -60 90 -75 -30 -30 -30 -45 -45 -45 -15 30 75 75 75 30 75 75 75 75 30 75 75 75 30 -15 -45 -45 -45 -30 -30 -30 -75 90 -60 75 30 0 -45 -75 90 -60 -30 15 45 90 -45 0 0 -15 30 30 30 30 45 90 -45 -75 75 30 -15 -45 -45 -75 -60 -15 0 15 30 45 30 45 90 -45 -75 75 30 45 90 -45 -30 -60 75 30 60 90 90 -45 -60 -75 -75 -60 90</t>
  </si>
  <si>
    <t>-15 -15 0 -45 90 -60 -15 30 15 15 15 45 45 0 -45 -45 -75 -45 -75 -30 0 30 45 15 -15 -15 -45 0 45 15 0 45 45 0 -15 -30 -30 -75 60 45 60 45 60 45 0 -15 -45 90 90 -60 -45 0 30 15 60 45 0 0 -30 -15 -60 -45 0 15 45 75 -60 -75 -30 0 45 45 75 45 45 45 45 75 45 45 0 -30 -75 -60 75 45 15 0 -45 -60 -15 -30 0 0 45 60 15 30 0 -45 -60 90 90 -45 -15 0 45 60 45 60 45 60 -75 -30 -30 -15 0 45 45 0 15 45 0 -45 -15 -15 15 45 30 0 -30 -75 -45 -75 -45 -45 0 45 45 15 15 15 30 -15 -60 90 -45 0 -15 -15</t>
  </si>
  <si>
    <t>-45 -60 -15 15 -30 -75 75 45 45 45 45 15 -30 -30 -75 -30 -15 15 45 30 30 75 90 -60 -60 -30 -30 -75 60 30 60 90 -45 0 15 -30 -15 15 15 60 90 -75 75 -60 -30 -15 15 60 90 -60 -30 15 60 75 -60 -30 -75 75 30 0 15 45 90 -75 90 75 45 0 45 75 75 75 -60 -30 -45 -45 -30 -60 75 75 75 45 0 45 75 90 -75 90 45 15 0 30 75 -75 -30 -60 75 60 15 -30 -60 90 60 15 -15 -30 -60 75 -75 90 60 15 15 -15 -30 15 0 -45 90 60 30 60 -75 -30 -30 -60 -60 90 75 30 30 45 15 -15 -30 -75 -30 -30 15 45 45 45 45 75 -75 -30 15 -15 -60 -45</t>
  </si>
  <si>
    <t>-75 -45 -45 -30 0 45 75 90 60 45 45 45 45 30 -15 -30 -60 -30 -60 75 60 30 60 90 -45 -30 15 15 30 75 90 90 75 -75 75 90 -75 -30 0 30 0 0 30 -15 -30 -75 -30 -45 90 -45 0 30 75 -75 75 45 0 15 -30 -15 15 15 0 15 45 75 75 -60 -75 -45 90 60 45 75 30 30 75 45 60 90 -45 -75 -60 75 75 45 15 0 15 15 -15 -30 15 0 45 75 -75 75 30 0 -45 90 -45 -30 -75 -30 -15 30 0 0 30 0 -30 -75 90 75 -75 75 90 90 75 30 15 15 -30 -45 90 60 30 60 75 -60 -30 -60 -30 -15 30 45 45 45 45 60 90 75 45 0 -30 -45 -45 -75</t>
  </si>
  <si>
    <t>-30 15 45 0 -30 -75 -75 -75 -30 -15 -45 90 75 60 90 60 75 -60 -15 30 75 90 -45 0 30 0 -15 -60 90 75 60 15 -15 15 -30 -15 -60 75 90 60 90 90 75 45 75 90 -45 -15 -30 -75 90 -60 -30 -30 -15 15 30 75 -75 -75 -60 90 45 15 15 -30 -75 -75 -60 -30 -30 -30 -60 75 90 90 75 -60 -30 -30 -30 -60 -75 -75 -30 15 15 45 90 -60 -75 -75 75 30 15 -15 -30 -30 -60 90 -75 -30 -15 -45 90 75 45 75 90 90 60 90 75 -60 -15 -30 15 -15 15 60 75 90 -60 -15 0 30 0 -45 90 75 30 -15 -60 75 60 90 60 75 90 -45 -15 -30 -75 -75 -75 -30 0 45 15 -30</t>
  </si>
  <si>
    <t>45 30 60 45 90 -60 90 -60 -45 90 60 30 30 45 45 60 90 -60 -30 -30 -30 -30 -45 -30 -30 -30 -30 -45 -30 -30 -30 -30 -60 90 60 45 45 30 30 60 90 -45 -60 90 -60 90 45 60 30 45</t>
  </si>
  <si>
    <t>0 45 60 30 0 -45 -45 90 45 90 -45 -45 90 60 30 0 0 45 60 90 -60 -30 -45 -30 -30 -30 -30 -45 -30 -60 90 60 45 0 0 30 60 90 -45 -45 90 45 90 -45 -45 0 30 60 45 0</t>
  </si>
  <si>
    <t>0 -30 -60 -60 -45 -30 0 45 30 60 60 60 45 60 45 0 45 90 -60 -30 -30 -30 -30 0 30 30 0 -30 -30 -30 -30 -60 90 45 0 45 60 45 60 60 60 30 45 0 -30 -45 -60 -60 -30 0</t>
  </si>
  <si>
    <t>-30 0 45 30 60 30 0 -30 -45 90 90 60 30 60 90 -45 -30 0 -30 -30 0 0 0 -45 90 90 -45 0 0 0 -30 -30 0 -30 -45 90 60 30 60 90 90 -45 -30 0 30 60 30 45 0 -30</t>
  </si>
  <si>
    <t>60 30 0 -30 -60 -30 -30 -30 -45 90 45 30 45 60 60 90 -45 -45 -45 -60 -60 -60 -60 90 60 60 90 -60 -60 -60 -60 -45 -45 -45 90 60 60 45 30 45 90 -45 -30 -30 -30 -60 -30 0 30 60</t>
  </si>
  <si>
    <t>-30 0 30 60 45 0 -45 90 -45 -30 -30 0 0 -30 -60 90 60 45 90 -45 -45 -30 -60 -30 -30 -30 -30 -60 -30 -45 -45 90 45 60 90 -60 -30 0 0 -30 -30 -45 90 -45 0 45 60 30 0 -30</t>
  </si>
  <si>
    <t>-30 0 45 90 45 30 0 30 60 90 90 -60 -60 -30 -60 -30 0 30 60 45 0 0 45 0 0 0 0 45 0 0 45 60 30 0 -30 -60 -30 -60 -60 90 90 60 30 0 30 45 90 45 0 -30</t>
  </si>
  <si>
    <t>0 -30 -60 -30 -60 -60 -30 0 30 60 30 45 30 60 60 45 0 0 0 30 0 0 30 0 0 0 0 30 0 0 30 0 0 0 45 60 60 30 45 30 60 30 0 -30 -60 -60 -30 -60 -30 0</t>
  </si>
  <si>
    <t>90 -45 -30 0 30 0 45 90 60 30 0 -30 -30 -45 -30 -60 -45 0 30 30 30 30 60 45 30 30 45 60 30 30 30 30 0 -45 -60 -30 -45 -30 -30 0 30 60 90 45 0 30 0 -30 -45 90</t>
  </si>
  <si>
    <t>-30 -30 -30 -60 90 -45 -30 -30 -60 -45 0 45 30 45 60 45 0 -30 0 45 90 90 60 90 90 90 90 60 90 90 45 0 -30 0 45 60 45 30 45 0 -45 -60 -30 -30 -45 90 -60 -30 -30 -30</t>
  </si>
  <si>
    <t>90 -45 -60 -30 0 0 45 60 90 -60 -45 0 -45 -60 90 60 60 60 60 90 -45 0 30 0 0 0 0 30 0 -45 90 60 60 60 60 90 -60 -45 0 -45 -60 90 60 45 0 0 -30 -60 -45 90</t>
  </si>
  <si>
    <t>60 90 -60 -60 90 60 30 0 0 45 0 -45 -60 -60 -60 -30 0 -45 90 60 60 60 45 0 0 0 0 45 60 60 60 90 -45 0 -30 -60 -60 -60 -45 0 45 0 0 30 60 90 -60 -60 90 60</t>
  </si>
  <si>
    <t>60 60 30 0 45 0 0 30 45 90 -60 -60 -60 -45 -30 0 45 0 -45 -30 0 0 0 -45 -60 -60 -45 0 0 0 -30 -45 0 45 0 -30 -45 -60 -60 -60 90 45 30 0 0 45 0 30 60 60</t>
  </si>
  <si>
    <t>30 0 -45 90 -60 -60 -45 0 30 45 90 -45 -60 -30 0 45 60 90 -45 0 -45 -60 90 -60 -60 -60 -60 90 -60 -45 0 -45 90 60 45 0 -30 -60 -45 90 45 30 0 -45 -60 -60 90 -45 0 30</t>
  </si>
  <si>
    <t>-45 90 60 90 45 0 -30 -45 0 0 0 0 -30 -60 -45 0 -30 -45 0 45 60 60 60 45 45 45 45 60 60 60 45 0 -45 -30 0 -45 -60 -30 0 0 0 0 -45 -30 0 45 90 60 90 -45</t>
  </si>
  <si>
    <t>-30 0 30 60 60 45 30 0 30 30 45 90 -45 -45 90 60 30 60 90 -45 -30 -30 -45 -30 -30 -30 -30 -45 -30 -30 -45 90 60 30 60 90 -45 -45 90 45 30 30 0 30 45 60 60 30 0 -30</t>
  </si>
  <si>
    <t>60 30 60 90 90 90 90 -45 -30 -45 -30 -30 -30 -30 -60 90 45 30 60 60 60 45 30 45 45 45 45 30 45 60 60 60 30 45 90 -60 -30 -30 -30 -30 -45 -30 -45 90 90 90 90 60 30 60</t>
  </si>
  <si>
    <t>-60 -45 -30 -45 -30 -45 90 45 60 90 -60 -30 -30 -30 0 30 30 45 90 90 90 45 90 45 45 45 45 90 45 90 90 90 45 30 30 0 -30 -30 -30 -60 90 60 45 90 -45 -30 -45 -30 -45 -60</t>
  </si>
  <si>
    <t>45 60 60 60 60 45 60 45 90 -60 -30 0 30 30 0 -30 -60 90 45 0 -30 0 -30 0 0 0 0 -30 0 -30 0 45 90 -60 -30 0 30 30 0 -30 -60 90 45 60 45 60 60 60 60 45</t>
  </si>
  <si>
    <t>60 30 30 45 90 -60 -30 -60 -30 -30 -60 -30 -30 0 30 60 30 0 0 -45 -60 -60 90 -60 -60 -60 -60 90 -60 -60 -45 0 0 30 60 30 0 -30 -30 -60 -30 -30 -60 -30 -60 90 45 30 30 60</t>
  </si>
  <si>
    <t>45 60 45 90 45 0 -30 -45 -30 -30 0 30 60 90 -60 -30 -45 90 45 45 30 60 45 60 60 60 60 45 60 30 45 45 90 -45 -30 -60 90 60 30 0 -30 -30 -45 -30 0 45 90 45 60 45</t>
  </si>
  <si>
    <t>0 30 45 90 -60 90 -60 90 60 30 0 45 90 45 30 60 30 45 0 -45 -45 -30 -45 -30 -30 -30 -30 -45 -30 -45 -45 0 45 30 60 30 45 90 45 0 30 60 90 -60 90 -60 90 45 30 0</t>
  </si>
  <si>
    <t>-45 0 30 45 30 45 30 30 30 60 30 0 -45 -60 -45 -45 0 30 60 90 -60 -60 -30 -60 -60 -60 -60 -30 -60 -60 90 60 30 0 -45 -45 -60 -45 0 30 60 30 30 30 45 30 45 30 0 -45</t>
  </si>
  <si>
    <t>0 -45 90 90 -60 -30 0 -30 0 45 90 60 60 60 30 45 45 90 -60 -45 -30 -30 0 -30 -30 -30 -30 0 -30 -30 -45 -60 90 45 45 30 60 60 60 90 45 0 -30 0 -30 -60 90 90 -45 0</t>
  </si>
  <si>
    <t>30 0 -30 -60 90 60 90 -45 -60 -30 -30 -60 -30 -45 -60 90 60 30 60 90 -60 -30 -60 -30 -30 -30 -30 -60 -30 -60 90 60 30 60 90 -60 -45 -30 -60 -30 -30 -60 -45 90 60 90 -60 -30 0 30</t>
  </si>
  <si>
    <t>90 -60 -60 -60 90 60 30 30 0 30 45 90 90 -60 -30 -45 -60 -60 90 60 30 30 60 30 30 30 30 60 30 30 60 90 -60 -60 -45 -30 -60 90 90 45 30 0 30 30 60 90 -60 -60 -60 90</t>
  </si>
  <si>
    <t>30 0 -45 -30 -60 90 90 90 45 0 -45 -45 -60 -60 90 45 0 45 30 30 30 30 60 90 -45 -45 90 60 30 30 30 30 45 0 45 90 -60 -60 -45 -45 0 45 90 90 90 -60 -30 -45 0 30</t>
  </si>
  <si>
    <t>90 45 45 90 -60 -45 -30 -45 90 -60 -45 0 45 0 0 0 0 45 0 -30 -60 -45 0 30 60 60 30 0 -45 -60 -30 0 45 0 0 0 0 45 0 -45 -60 90 -45 -30 -45 -60 90 45 45 90</t>
  </si>
  <si>
    <t>-60 -45 -60 -30 -30 -60 -45 -45 -45 -30 -45 -45 -45 -45 0 45 45 60 45 60 30 45 30 45 60 60 45 30 45 30 60 45 60 45 45 0 -45 -45 -45 -45 -30 -45 -45 -45 -60 -30 -30 -60 -45 -60</t>
  </si>
  <si>
    <t>30 0 30 0 45 90 60 60 90 -60 -60 -30 -60 -60 -60 -60 90 45 45 60 45 0 45 45 30 30 45 45 0 45 60 45 45 90 -60 -60 -60 -60 -30 -60 -60 90 60 60 90 45 0 30 0 30</t>
  </si>
  <si>
    <t>90 -60 -30 -45 -30 -30 -45 90 45 30 60 45 45 60 90 90 90 90 60 60 60 90 -60 -30 -60 -60 -30 -60 90 60 60 60 90 90 90 90 60 45 45 60 30 45 90 -45 -30 -30 -45 -30 -60 90</t>
  </si>
  <si>
    <t>0 0 30 30 0 30 60 90 60 45 0 -45 -60 90 60 30 45 90 -45 -30 -45 -30 -45 -30 -30 -30 -30 -45 -30 -45 -30 -45 90 45 30 60 90 -60 -45 0 45 60 90 60 30 0 30 30 0 0</t>
  </si>
  <si>
    <t>-30 0 0 15 -15 -45 -60 75 75 90 -45 -75 -75 90 45 90 -75 60 90 75 -60 -15 15 0 -15 -15 0 15 -15 -60 75 90 60 -75 90 45 90 -75 -75 -45 90 75 75 -60 -45 -15 15 0 0 -30</t>
  </si>
  <si>
    <t>75 60 -75 90 60 15 30 0 -45 -15 0 15 60 -75 90 90 -45 0 45 60 -75 60 15 -30 -60 -60 -30 15 60 -75 60 45 0 -45 90 90 -75 60 15 0 -15 -45 0 30 15 60 90 -75 60 75</t>
  </si>
  <si>
    <t>30 75 -75 -30 15 30 0 0 45 90 -75 90 75 90 45 75 60 75 -75 -45 -15 -30 15 30 75 75 30 15 -30 -15 -45 -75 75 60 75 45 90 75 90 -75 90 45 0 0 30 15 -30 -75 75 30</t>
  </si>
  <si>
    <t>90 -75 -45 -15 15 15 45 30 45 90 60 60 30 45 45 30 15 -30 -75 -30 -75 90 60 60 90 90 60 60 90 -75 -30 -75 -30 15 30 45 45 30 60 60 90 45 30 45 15 15 -15 -45 -75 90</t>
  </si>
  <si>
    <t>45 60 30 -15 -60 -60 75 60 15 0 -15 -60 -60 -15 30 45 90 90 -45 -15 -30 -75 -75 -30 15 15 -30 -75 -75 -30 -15 -45 90 90 45 30 -15 -60 -60 -15 0 15 60 75 -60 -60 -15 30 60 45</t>
  </si>
  <si>
    <t>-30 -30 15 30 30 15 45 30 -15 -45 -60 -30 -30 -45 -75 -30 15 45 60 30 45 90 -45 -30 -60 -60 -30 -45 90 45 30 60 45 15 -30 -75 -45 -30 -30 -60 -45 -15 30 45 15 30 30 15 -30 -30</t>
  </si>
  <si>
    <t>15 60 45 15 -15 -45 -75 60 30 60 30 0 -45 -75 90 90 45 15 0 -15 -30 -75 60 60 45 45 60 60 -75 -30 -15 0 15 45 90 90 -75 -45 0 30 60 30 60 -75 -45 -15 15 45 60 15</t>
  </si>
  <si>
    <t>0 45 60 30 0 0 -30 -60 -60 90 45 90 -45 -15 -45 -15 0 15 45 75 -75 90 -75 90 90 90 90 -75 90 -75 75 45 15 0 -15 -45 -15 -45 90 45 90 -60 -60 -30 0 0 30 60 45 0</t>
  </si>
  <si>
    <t>30 15 -30 15 -15 -45 90 90 -60 -15 -30 -75 -75 90 45 60 -75 -30 -60 -45 0 -45 -45 -60 75 75 -60 -45 -45 0 -45 -60 -30 -75 60 45 90 -75 -75 -30 -15 -60 90 90 -45 -15 15 -30 15 30</t>
  </si>
  <si>
    <t>-45 -60 75 60 30 0 0 0 -45 -75 75 45 15 60 60 30 75 -60 -45 -60 -45 0 0 45 60 60 45 0 0 -45 -60 -45 -60 75 30 60 60 15 45 75 -75 -45 0 0 0 30 60 75 -60 -45</t>
  </si>
  <si>
    <t>90 -45 -45 -15 15 45 90 -45 -15 0 -30 15 30 75 -60 75 -60 -75 -75 60 15 0 0 0 30 30 0 0 0 15 60 -75 -75 -60 75 -60 75 30 15 -30 0 -15 -45 90 45 15 -15 -45 -45 90</t>
  </si>
  <si>
    <t>-60 75 30 0 45 75 -60 90 -75 -30 15 15 30 30 45 15 -30 -75 -60 -75 -45 -15 30 0 15 15 0 30 -15 -45 -75 -60 -75 -30 15 45 30 30 15 15 -30 -75 90 -60 75 45 0 30 75 -60</t>
  </si>
  <si>
    <t>45 90 45 30 0 -30 -30 0 45 60 75 60 45 60 30 -15 -45 -15 -30 -30 -45 -60 75 45 45 45 45 75 -60 -45 -30 -30 -15 -45 -15 30 60 45 60 75 60 45 0 -30 -30 0 30 45 90 45</t>
  </si>
  <si>
    <t>75 60 45 0 15 45 45 15 -15 -45 -45 -60 -75 -30 -60 90 90 -75 75 -75 90 45 0 -15 15 15 -15 0 45 90 -75 75 -75 90 90 -60 -30 -75 -60 -45 -45 -15 15 45 45 15 0 45 60 75</t>
  </si>
  <si>
    <t>-75 60 75 60 30 -15 -45 -45 0 -15 0 45 75 90 -60 -15 15 45 0 45 60 60 30 -15 -60 -60 -15 30 60 60 45 0 45 15 -15 -60 90 75 45 0 -15 0 -45 -45 -15 30 60 75 60 -75</t>
  </si>
  <si>
    <t>-15 -15 15 45 90 -75 75 75 -60 -45 -45 -45 0 -45 -15 -15 15 0 30 75 90 90 -60 -15 15 15 -15 -60 90 90 75 30 0 15 -15 -15 -45 0 -45 -45 -45 -60 75 75 -75 90 45 15 -15 -15</t>
  </si>
  <si>
    <t>30 45 90 60 15 -15 -60 -75 -45 -75 60 45 30 45 45 45 30 -15 -15 30 75 60 90 -45 -30 -30 -45 90 60 75 30 -15 -15 30 45 45 45 30 45 60 -75 -45 -75 -60 -15 15 60 90 45 30</t>
  </si>
  <si>
    <t>15 30 30 0 -45 -30 15 30 15 30 75 90 -60 90 -45 -45 90 45 30 0 -30 15 0 -45 90 90 -45 0 15 -30 0 30 45 90 -45 -45 90 -60 90 75 30 15 30 15 -30 -45 0 30 30 15</t>
  </si>
  <si>
    <t>90 75 90 -75 -45 0 0 30 15 30 45 0 15 60 45 75 -60 -75 60 15 0 30 60 75 -60 -60 75 60 30 0 15 60 -75 -60 75 45 60 15 0 45 30 15 30 0 0 -45 -75 90 75 90</t>
  </si>
  <si>
    <t>-30 -60 75 90 60 30 0 -45 90 60 60 75 -75 -75 -30 0 -15 -15 0 30 75 60 -75 -30 0 0 -30 -75 60 75 30 0 -15 -15 0 -30 -75 -75 75 60 60 90 -45 0 30 60 90 75 -60 -30</t>
  </si>
  <si>
    <t>90 -75 -30 -15 -30 -15 30 60 90 90 45 90 75 30 45 45 75 -75 -30 -60 -45 0 45 30 45 45 30 45 0 -45 -60 -30 -75 75 45 45 30 75 90 45 90 90 60 30 -15 -30 -15 -30 -75 90</t>
  </si>
  <si>
    <t>-60 75 -75 -75 -75 75 -60 -30 15 0 0 0 30 30 75 -60 -30 -45 -30 -60 -45 0 30 30 45 45 30 30 0 -45 -60 -30 -45 -30 -60 75 30 30 0 0 0 15 -30 -60 75 -75 -75 -75 75 -60</t>
  </si>
  <si>
    <t>15 15 -15 -45 -60 -15 30 75 75 75 60 60 45 0 15 -15 -45 -45 -15 30 75 60 60 45 60 60 45 60 60 75 30 -15 -45 -45 -15 15 0 45 60 60 75 75 75 30 -15 -60 -45 -15 15 15</t>
  </si>
  <si>
    <t>-45 90 45 90 90 45 0 -45 90 -45 -45 -45 -45 90 45 45 0 0 0 45 90 90 90 45 90 45 0 -45 -45 0 45 90 -45 90 -45 -45 90 -45 -45 90 45 45 45 90 45 90 -45 -45 -45 90 45 0 45 90 90 90 -45 90 90 90 90 45 0 -45 -45 0 45 0 -45 -45 -45 -45 0 45 45 45 45 0 -45 -45 -45 -45 0 45 0 -45 -45 0 45 90 90 90 90 -45 90 90 90 45 0 45 90 -45 -45 -45 90 45 90 45 45 45 90 -45 -45 90 -45 -45 90 -45 90 45 0 -45 -45 0 45 90 45 90 90 90 45 0 0 0 45 45 90 -45 -45 -45 -45 90 -45 0 45 90 90 45 90 -45</t>
  </si>
  <si>
    <t>-45 0 45 90 45 0 45 90 -45 0 0 0 45 45 0 -45 -45 -45 0 -45 90 -45 -45 -45 90 45 45 90 -45 -45 0 45 45 45 0 0 -45 90 -45 0 0 -45 0 45 45 90 -45 0 45 0 0 0 -45 90 90 90 90 45 90 90 90 90 -45 0 0 45 45 90 45 0 0 45 45 0 -45 -45 0 45 45 0 0 45 90 45 45 0 0 -45 90 90 90 90 45 90 90 90 90 -45 0 0 0 45 0 -45 90 45 45 0 -45 0 0 -45 90 -45 0 0 45 45 45 0 -45 -45 90 45 45 90 -45 -45 -45 90 -45 0 -45 -45 -45 0 45 45 0 0 0 -45 90 45 0 45 90 45 0 -45</t>
  </si>
  <si>
    <t>45 45 90 45 0 -45 -45 0 45 45 45 45 0 45 45 0 -45 0 -45 90 45 45 45 45 0 0 -45 90 45 45 0 45 45 45 90 -45 -45 -45 -45 0 -45 0 -45 -45 0 45 45 90 -45 0 0 -45 90 -45 90 45 90 90 -45 -45 -45 90 90 45 0 0 0 0 -45 0 0 0 45 90 90 90 90 45 0 0 0 -45 0 0 0 0 45 90 90 -45 -45 -45 90 90 45 90 -45 90 -45 0 0 -45 90 45 45 0 -45 -45 0 -45 0 -45 -45 -45 -45 90 45 45 45 0 45 45 90 -45 0 0 45 45 45 45 90 -45 0 -45 0 45 45 0 45 45 45 45 0 -45 -45 0 45 90 45 45</t>
  </si>
  <si>
    <t>45 0 -45 -45 -45 0 45 45 90 -45 0 -45 90 90 90 45 0 0 0 45 45 90 -45 -45 -45 90 45 90 90 45 45 0 -45 0 0 -45 -45 0 -45 -45 -45 0 -45 90 90 -45 -45 90 -45 0 0 45 90 90 -45 0 0 0 45 0 -45 -45 -45 -45 90 45 45 90 45 45 45 45 0 -45 -45 -45 -45 0 45 45 45 45 90 45 45 90 -45 -45 -45 -45 0 45 0 0 0 -45 90 90 45 0 0 -45 90 -45 -45 90 90 -45 0 -45 -45 -45 0 -45 -45 0 0 -45 0 45 45 90 90 45 90 -45 -45 -45 90 45 45 0 0 0 45 90 90 90 -45 0 -45 90 45 45 0 -45 -45 -45 0 45</t>
  </si>
  <si>
    <t>90 90 45 45 45 0 -45 0 45 90 90 90 90 -45 0 -45 0 45 0 -45 90 -45 0 0 45 45 90 45 0 0 45 90 -45 -45 90 45 90 -45 -45 0 -45 90 90 -45 0 -45 90 -45 -45 -45 -45 0 45 45 90 -45 0 0 -45 90 90 90 -45 90 -45 0 0 0 -45 90 90 90 90 45 0 0 45 90 90 90 90 -45 0 0 0 -45 90 -45 90 90 90 -45 0 0 -45 90 45 45 0 -45 -45 -45 -45 90 -45 0 -45 90 90 -45 0 -45 -45 90 45 90 -45 -45 90 45 0 0 45 90 45 45 0 0 -45 90 -45 0 45 0 -45 0 -45 90 90 90 90 45 0 -45 0 45 45 45 90 90</t>
  </si>
  <si>
    <t>90 -45 0 0 -45 90 90 45 0 0 -45 0 0 45 90 -45 0 45 45 0 0 45 0 -45 90 45 0 0 0 0 -45 90 90 90 -45 0 0 0 0 -45 90 90 90 -45 0 0 0 -45 -45 0 -45 -45 0 45 45 90 -45 -45 90 45 0 45 45 45 90 -45 -45 90 45 90 -45 -45 -45 -45 0 0 -45 -45 -45 -45 90 45 90 -45 -45 90 45 45 45 0 45 90 -45 -45 90 45 45 0 -45 -45 0 -45 -45 0 0 0 -45 90 90 90 -45 0 0 0 0 -45 90 90 90 -45 0 0 0 0 45 90 -45 0 45 0 0 45 45 0 -45 90 45 0 0 -45 0 0 45 90 90 -45 0 0 -45 90</t>
  </si>
  <si>
    <t>90 -45 90 90 90 45 45 0 -45 -45 -45 0 -45 90 45 90 -45 0 0 45 90 90 45 0 45 90 -45 0 0 0 0 -45 90 90 -45 90 90 90 -45 -45 -45 -45 0 45 45 45 45 0 -45 90 45 45 45 45 0 0 -45 -45 -45 0 45 90 90 90 -45 0 45 45 0 -45 90 90 90 45 0 0 45 90 90 90 -45 0 45 45 0 -45 90 90 90 45 0 -45 -45 -45 0 0 45 45 45 45 90 -45 0 45 45 45 45 0 -45 -45 -45 -45 90 90 90 -45 90 90 -45 0 0 0 0 -45 90 45 0 45 90 90 45 0 0 -45 90 45 90 -45 0 -45 -45 -45 0 45 45 90 90 90 -45 90</t>
  </si>
  <si>
    <t>-45 -45 0 45 0 45 90 90 90 45 45 90 -45 0 -45 90 90 90 90 -45 0 -45 90 45 0 0 45 45 90 -45 90 45 90 -45 -45 90 -45 -45 -45 90 45 90 -45 0 0 45 0 -45 0 -45 90 90 90 -45 -45 0 45 45 45 45 0 -45 -45 -45 -45 90 45 0 45 90 90 90 -45 0 0 0 0 -45 90 90 90 45 0 45 90 -45 -45 -45 -45 0 45 45 45 45 0 -45 -45 90 90 90 -45 0 -45 0 45 0 0 -45 90 45 90 -45 -45 -45 90 -45 -45 90 45 90 -45 90 45 45 0 0 45 90 -45 0 -45 90 90 90 90 -45 0 -45 90 45 45 90 90 90 45 0 45 0 -45 -45</t>
  </si>
  <si>
    <t>45 0 -45 -45 0 0 45 90 -45 0 -45 0 45 90 -45 0 0 0 45 90 45 0 0 -45 90 45 0 -45 -45 90 45 45 90 90 90 45 45 45 90 -45 -45 90 -45 90 45 45 45 0 -45 -45 -45 0 45 45 45 0 -45 -45 90 45 45 90 45 45 90 90 -45 -45 -45 90 45 45 45 0 -45 -45 0 45 45 45 90 -45 -45 -45 90 90 45 45 90 45 45 90 -45 -45 0 45 45 45 0 -45 -45 -45 0 45 45 45 90 -45 90 -45 -45 90 45 45 45 90 90 90 45 45 90 -45 -45 0 45 90 -45 0 0 45 90 45 0 0 0 -45 90 45 0 -45 0 -45 90 45 0 0 -45 -45 0 45</t>
  </si>
  <si>
    <t>0 0 45 0 -45 90 -45 90 90 90 45 45 45 45 0 -45 -45 -45 -45 90 90 45 0 0 -45 90 45 90 90 90 45 90 45 0 -45 -45 90 90 90 90 -45 -45 0 0 0 0 45 90 -45 0 -45 -45 -45 90 -45 0 0 0 -45 90 90 -45 0 -45 90 -45 0 45 45 45 0 -45 -45 -45 0 0 -45 -45 -45 0 45 45 45 0 -45 90 -45 0 -45 90 90 -45 0 0 0 -45 90 -45 -45 -45 0 -45 90 45 0 0 0 0 -45 -45 90 90 90 90 -45 -45 0 45 90 45 90 90 90 45 90 -45 0 0 45 90 90 -45 -45 -45 -45 0 45 45 45 45 90 90 90 -45 90 -45 0 45 0 0</t>
  </si>
  <si>
    <t>-45 0 45 0 0 45 90 45 45 0 -45 -45 -45 90 90 45 45 90 -45 -45 -45 -45 90 -45 -45 90 45 90 45 0 -45 90 90 90 -45 0 0 -45 90 45 90 -45 90 45 0 0 0 45 45 45 90 45 45 90 -45 0 -45 -45 0 -45 90 90 45 90 90 90 90 -45 0 0 0 0 -45 90 90 90 90 -45 0 0 0 0 -45 90 90 90 90 45 90 90 -45 0 -45 -45 0 -45 90 45 45 90 45 45 45 0 0 0 45 90 -45 90 45 90 -45 0 0 -45 90 90 90 -45 0 45 90 45 90 -45 -45 90 -45 -45 -45 -45 90 45 45 90 90 -45 -45 -45 0 45 45 90 45 0 0 45 0 -45</t>
  </si>
  <si>
    <t>-45 90 90 90 90 -45 0 0 0 0 45 90 90 90 90 45 0 45 90 90 -45 -45 0 45 90 -45 -45 90 45 45 45 0 -45 90 90 90 90 45 0 0 45 90 45 0 0 45 90 45 0 0 45 90 45 0 45 0 0 0 -45 -45 90 90 -45 0 -45 -45 90 90 45 0 0 0 45 90 90 90 90 45 0 0 0 45 90 90 -45 -45 0 -45 90 90 -45 -45 0 0 0 45 0 45 90 45 0 0 45 90 45 0 0 45 90 45 0 0 45 90 90 90 90 -45 0 45 45 45 90 -45 -45 90 45 0 -45 -45 90 90 45 0 45 90 90 90 90 45 0 0 0 0 -45 90 90 90 90 -45</t>
  </si>
  <si>
    <t>-45 0 0 -45 90 -45 90 45 45 90 90 90 90 45 0 -45 0 -45 -45 -45 0 45 90 -45 0 0 -45 90 45 45 0 45 90 45 0 -45 90 -45 90 45 90 45 45 45 45 0 -45 -45 0 45 45 0 -45 -45 0 45 45 45 45 90 45 90 -45 90 -45 0 45 90 45 0 45 45 90 -45 0 0 -45 90 45 0 -45 -45 -45 0 -45 0 45 90 90 90 90 45 45 90 -45 90 -45 0 0 -45</t>
  </si>
  <si>
    <t>-45 -45 0 45 0 0 45 90 90 90 90 45 90 -45 -45 90 45 90 45 90 -45 0 45 0 -45 -45 90 45 0 45 90 45 0 -45 -45 0 45 0 45 90 90 90 90 45 0 0 0 0 45 90 90 45 0 0 0 0 45 90 90 90 90 45 0 45 0 -45 -45 0 45 90 45 0 45 90 -45 -45 0 45 0 -45 90 45 90 45 90 -45 -45 90 45 90 90 90 90 45 0 0 45 0 -45 -45</t>
  </si>
  <si>
    <t>90 45 0 45 90 90 90 45 45 0 -45 0 45 45 0 -45 -45 90 45 45 90 90 45 45 45 90 -45 90 -45 90 45 45 45 45 90 90 -45 0 0 0 45 0 -45 -45 0 45 45 90 -45 -45 -45 -45 90 45 45 0 -45 -45 0 45 0 0 0 -45 90 90 45 45 45 45 90 -45 90 -45 90 45 45 45 90 90 45 45 90 -45 -45 0 45 45 0 -45 0 45 45 90 90 90 45 0 45 90</t>
  </si>
  <si>
    <t>-45 0 45 90 -45 90 45 45 0 -45 90 -45 0 0 -45 -45 90 -45 90 45 45 45 45 90 -45 -45 -45 -45 0 0 -45 90 -45 90 45 90 45 90 90 45 0 45 90 90 45 45 45 45 90 -45 -45 90 45 45 45 45 90 90 45 0 45 90 90 45 90 45 90 -45 90 -45 0 0 -45 -45 -45 -45 90 45 45 45 45 90 -45 90 -45 -45 0 0 -45 90 -45 0 45 45 90 -45 90 45 0 -45</t>
  </si>
  <si>
    <t>90 45 90 90 -45 0 45 45 90 45 0 0 0 -45 -45 0 -45 -45 -45 -45 90 45 90 90 45 90 90 45 0 45 90 45 0 -45 -45 0 -45 90 90 45 0 0 0 -45 -45 90 90 90 -45 0 0 -45 90 90 90 -45 -45 0 0 0 45 90 90 -45 0 -45 -45 0 45 90 45 0 45 90 90 45 90 90 45 90 -45 -45 -45 -45 0 -45 -45 0 0 0 45 90 45 45 0 -45 90 90 45 90</t>
  </si>
  <si>
    <t>45 90 -45 0 45 90 90 -45 90 -45 0 -45 0 45 45 45 0 -45 -45 -45 90 45 0 -45 -45 0 45 90 45 0 -45 0 45 45 45 90 -45 -45 90 45 45 45 45 90 -45 -45 -45 0 45 45 45 45 0 -45 -45 -45 90 45 45 45 45 90 -45 -45 90 45 45 45 0 -45 0 45 90 45 0 -45 -45 0 45 90 -45 -45 -45 0 45 45 45 0 -45 0 -45 90 -45 90 90 45 0 -45 90 45</t>
  </si>
  <si>
    <t>-45 90 45 90 90 -45 0 0 45 45 45 90 90 45 0 0 -45 90 45 45 90 45 90 45 0 0 -45 90 90 -45 0 45 90 45 0 -45 -45 0 45 90 45 45 45 0 45 45 45 0 -45 -45 -45 -45 0 45 45 45 0 45 45 45 90 45 0 -45 -45 0 45 90 45 0 -45 90 90 -45 0 0 45 90 45 90 45 45 90 -45 0 0 45 90 90 45 45 45 0 0 -45 90 90 45 90 -45</t>
  </si>
  <si>
    <t>45 45 90 -45 0 -45 90 -45 0 0 45 90 45 0 0 0 45 0 -45 90 -45 90 -45 90 -45 -45 -45 90 45 45 0 -45 0 0 -45 0 45 0 45 0 45 90 -45 -45 -45 90 90 90 45 0 0 45 90 90 90 -45 -45 -45 90 45 0 45 0 45 0 -45 0 0 -45 0 45 45 90 -45 -45 -45 90 -45 90 -45 90 -45 0 45 0 0 0 45 90 45 0 0 -45 90 -45 0 -45 90 45 45</t>
  </si>
  <si>
    <t>0 0 0 0 -45 90 45 90 -45 -45 -45 90 -45 0 0 45 90 -45 90 -45 -45 90 90 90 -45 -45 90 45 45 45 45 90 -45 -45 90 45 45 45 0 45 90 90 -45 0 0 0 0 -45 90 90 90 90 -45 0 0 0 0 -45 90 90 45 0 45 45 45 90 -45 -45 90 45 45 45 45 90 -45 -45 90 90 90 -45 -45 90 -45 90 45 0 0 -45 90 -45 -45 -45 90 45 90 -45 0 0 0 0</t>
  </si>
  <si>
    <t>-45 90 90 45 90 45 0 0 -45 90 45 0 -45 -45 -45 -45 90 45 90 90 45 0 45 90 90 90 -45 0 -45 90 90 90 45 0 0 -45 -45 0 -45 90 45 0 -45 90 90 90 90 45 0 0 0 0 45 90 90 90 90 -45 0 45 90 -45 0 -45 -45 0 0 45 90 90 90 -45 0 -45 90 90 90 45 0 45 90 90 45 90 -45 -45 -45 -45 0 45 90 -45 0 0 45 90 45 90 90 -45</t>
  </si>
  <si>
    <t>45 90 45 45 0 45 0 -45 -45 -45 90 -45 0 -45 -45 -45 -45 0 45 90 90 45 45 45 0 -45 90 45 0 -45 -45 0 0 0 45 0 45 90 90 -45 0 45 0 -45 0 -45 -45 -45 90 45 45 90 -45 -45 -45 0 -45 0 45 0 -45 90 90 45 0 45 0 0 0 -45 -45 0 45 90 -45 0 45 45 45 90 90 45 0 -45 -45 -45 -45 0 -45 90 -45 -45 -45 0 45 0 45 45 90 45</t>
  </si>
  <si>
    <t>90 -45 -45 90 45 0 45 90 -45 -45 -45 0 -45 0 45 90 90 -45 0 -45 90 90 45 90 45 0 -45 90 90 -45 -45 -45 0 45 45 90 -45 -45 0 0 -45 0 45 45 45 0 0 0 -45 90 90 -45 0 0 0 45 45 45 0 -45 0 0 -45 -45 90 45 45 0 -45 -45 -45 90 90 -45 0 45 90 45 90 90 -45 0 -45 90 90 45 0 -45 0 -45 -45 -45 90 45 0 45 90 -45 -45 90</t>
  </si>
  <si>
    <t>90 90 45 0 0 -45 90 -45 90 90 45 90 -45 -45 0 45 90 45 0 45 90 90 90 90 45 45 90 90 90 90 45 0 45 90 45 0 -45 -45 90 45 90 90 -45 90 -45 0 0 45 90 90</t>
  </si>
  <si>
    <t>45 90 -45 0 0 -45 90 -45 0 45 90 -45 -45 -45 -45 0 -45 90 90 -45 0 0 -45 90 90 90 90 -45 0 0 -45 90 90 -45 0 -45 -45 -45 -45 90 45 0 -45 90 -45 0 0 -45 90 45</t>
  </si>
  <si>
    <t>0 0 0 -45 90 90 90 45 0 0 0 45 90 90 90 45 0 45 0 -45 90 90 90 -45 0 0 -45 90 90 90 -45 0 45 0 45 90 90 90 45 0 0 0 45 90 90 90 -45 0 0 0</t>
  </si>
  <si>
    <t>-45 90 -45 0 -45 -45 0 45 45 45 90 90 45 90 45 90 -45 90 -45 90 90 90 90 -45 0 0 -45 90 90 90 90 -45 90 -45 90 45 90 45 90 90 45 45 45 0 -45 -45 0 -45 90 -45</t>
  </si>
  <si>
    <t>45 0 0 0 45 90 90 90 45 0 0 0 45 45 90 -45 -45 -45 90 90 -45 -45 0 45 45 45 45 0 -45 -45 90 90 -45 -45 -45 90 45 45 0 0 0 45 90 90 90 45 0 0 0 45</t>
  </si>
  <si>
    <t>45 0 -45 0 -45 90 45 90 -45 90 -45 0 0 -45 -45 -45 -45 90 -45 -45 90 90 90 45 0 0 45 90 90 90 -45 -45 90 -45 -45 -45 -45 0 0 -45 90 -45 90 45 90 -45 0 -45 0 45</t>
  </si>
  <si>
    <t>45 45 0 -45 -45 0 -45 0 45 90 90 90 45 45 0 45 45 45 90 45 45 45 0 -45 -45 -45 -45 0 45 45 45 90 45 45 45 0 45 45 90 90 90 45 0 -45 0 -45 -45 0 45 45</t>
  </si>
  <si>
    <t>45 90 -45 0 45 45 45 45 0 -45 90 90 90 90 45 0 45 90 45 0 0 45 0 -45 -45 -45 -45 0 45 0 0 45 90 45 0 45 90 90 90 90 -45 0 45 45 45 45 0 -45 90 45</t>
  </si>
  <si>
    <t>-45 90 45 0 -45 -45 0 -45 90 45 45 45 45 90 -45 -45 -45 0 0 -45 90 90 90 -45 0 0 -45 90 90 90 -45 0 0 -45 -45 -45 90 45 45 45 45 90 -45 0 -45 -45 0 45 90 -45</t>
  </si>
  <si>
    <t>-45 0 45 45 45 90 -45 -45 0 45 45 90 45 0 45 90 90 45 0 0 0 0 -45 90 90 90 90 -45 0 0 0 0 45 90 90 45 0 45 90 45 45 0 -45 -45 90 45 45 45 0 -45</t>
  </si>
  <si>
    <t>45 90 -45 -45 0 0 0 0 -45 90 45 0 -45 90 -45 0 45 45 90 -45 -45 -45 90 45 45 45 45 90 -45 -45 -45 90 45 45 0 -45 90 -45 0 45 90 -45 0 0 0 0 -45 -45 90 45</t>
  </si>
  <si>
    <t>90 90 -45 0 45 90 90 90 45 45 0 -45 90 90 45 0 0 0 45 90 90 90 45 0 0 0 0 45 90 90 90 45 0 0 0 45 90 90 -45 0 45 45 90 90 90 45 0 -45 90 90</t>
  </si>
  <si>
    <t>0 -45 90 90 -45 0 0 45 45 45 0 -45 90 45 45 90 45 45 45 45 90 -45 -45 -45 0 0 -45 -45 -45 90 45 45 45 45 90 45 45 90 -45 0 45 45 45 0 0 -45 90 90 -45 0</t>
  </si>
  <si>
    <t>0 45 90 90 90 90 -45 0 0 -45 0 -45 90 -45 0 -45 -45 0 45 90 90 90 -45 0 0 0 0 -45 90 90 90 45 0 -45 -45 0 -45 90 -45 0 -45 0 0 -45 90 90 90 90 45 0</t>
  </si>
  <si>
    <t>45 90 -45 -45 -45 -45 0 45 45 45 45 0 45 45 90 90 45 45 90 45 45 45 0 -45 -45 -45 -45 0 45 45 45 90 45 45 90 90 45 45 0 45 45 45 45 0 -45 -45 -45 -45 90 45</t>
  </si>
  <si>
    <t>0 0 0 -45 90 -45 0 45 90 90 90 90 -45 90 -45 -45 0 45 45 90 90 90 90 -45 0 0 -45 90 90 90 90 45 45 0 -45 -45 90 -45 90 90 90 90 45 0 -45 90 -45 0 0 0</t>
  </si>
  <si>
    <t>-45 90 -45 -45 0 45 0 0 0 -45 90 90 -45 0 -45 -45 90 90 90 -45 0 0 0 -45 0 0 -45 0 0 0 -45 90 90 90 -45 -45 0 -45 90 90 -45 0 0 0 45 0 -45 -45 90 -45</t>
  </si>
  <si>
    <t>30 30 30 60 30 0 0 -45 -30 -60 -45 -60 90 45 30 45 90 -45 -30 -30 -45 90 60 45 0 -45 -30 -60 -30 -45 -30 0 45 45 45 30 45 90 -60 -45 -60 90 90 45 30 30 0 45 0 0 30 0 -45 -60 -60 -30 0 45 90 60 45 90 45 0 0 -45 -30 -60 -60 -45 0 45 60 30 45 45 30 60 45 0 -45 -60 -60 -30 -45 0 0 45 90 45 60 90 45 0 -30 -60 -60 -45 0 30 0 0 45 0 30 30 45 90 90 -60 -45 -60 90 45 30 45 45 45 0 -30 -45 -30 -60 -30 -45 0 45 60 90 -45 -30 -30 -45 90 45 30 45 90 -60 -45 -60 -30 -45 0 0 30 60 30 30 30</t>
  </si>
  <si>
    <t>90 90 90 -45 -60 -45 90 60 30 30 60 90 -45 -30 0 -30 -60 90 60 30 0 30 0 -30 -60 90 -60 -30 -30 -45 90 45 90 60 90 -45 -30 0 -45 -30 -45 -30 -30 -45 90 45 60 30 45 0 -30 -60 -60 -30 -30 -60 -60 -30 0 0 45 60 60 30 0 -45 -60 -60 -60 -45 0 0 45 60 60 60 60 45 0 0 -45 -60 -60 -60 -45 0 30 60 60 45 0 0 -30 -60 -60 -30 -30 -60 -60 -30 0 45 30 60 45 90 -45 -30 -30 -45 -30 -45 0 -30 -45 90 60 90 45 90 -45 -30 -30 -60 90 -60 -30 0 30 0 30 60 90 -60 -30 0 -30 -45 90 60 30 30 60 90 -45 -60 -45 90 90 90</t>
  </si>
  <si>
    <t>-60 -30 0 30 60 45 0 -45 90 -60 -60 -60 90 -45 -45 -45 90 60 30 60 45 90 -45 -60 -45 -45 -45 0 45 30 0 -45 -60 90 60 60 30 60 30 60 45 60 90 -60 -45 -60 -30 0 45 60 90 -60 -30 -30 -30 -60 -30 0 45 30 60 30 60 60 60 45 60 30 60 90 -45 -60 -60 -30 -30 -30 -30 -60 -60 -45 90 60 30 60 45 60 60 60 30 60 30 45 0 -30 -60 -30 -30 -30 -60 90 60 45 0 -30 -60 -45 -60 90 60 45 60 30 60 30 60 60 90 -60 -45 0 30 45 0 -45 -45 -45 -60 -45 90 45 60 30 60 90 -45 -45 -45 90 -60 -60 -60 90 -45 0 45 60 30 0 -30 -60</t>
  </si>
  <si>
    <t>-60 -60 90 60 30 45 90 -60 90 60 90 -45 -60 -60 -30 -60 90 60 30 0 -30 -45 -30 -60 90 60 45 60 30 30 30 0 -45 -30 0 45 90 60 30 0 -45 -60 -30 -60 -30 0 0 -45 90 -60 -45 0 -45 90 45 0 -30 -30 0 0 0 45 0 -45 -60 -30 -60 -45 -45 -45 -45 -60 90 45 60 60 45 90 -60 -45 -45 -45 -45 -60 -30 -60 -45 0 45 0 0 0 -30 -30 0 45 90 -45 0 -45 -60 90 -45 0 0 -30 -60 -30 -60 -45 0 30 60 90 45 0 -30 -45 0 30 30 30 60 45 60 90 -60 -30 -45 -30 0 30 60 90 -60 -30 -60 -60 -45 90 60 90 -60 90 45 30 60 90 -60 -60</t>
  </si>
  <si>
    <t>60 30 60 45 0 -45 -60 -45 0 30 30 0 -45 -60 -60 -30 -30 0 45 45 90 -45 90 45 90 -60 -45 90 -45 0 30 60 30 0 -30 0 30 30 60 90 90 -45 -30 -30 -60 90 90 45 30 30 0 -45 -30 0 0 45 60 60 90 -60 -60 -60 -60 90 60 90 90 -45 -30 -30 -45 -30 0 30 30 30 30 0 -30 -45 -30 -30 -45 90 90 60 90 -60 -60 -60 -60 90 60 60 45 0 0 -30 -45 0 30 30 45 90 90 -60 -30 -30 -45 90 90 60 30 30 0 -30 0 30 60 30 0 -45 90 -45 -60 90 45 90 -45 90 45 45 0 -30 -30 -60 -60 -45 0 30 30 0 -45 -60 -45 0 45 60 30 60</t>
  </si>
  <si>
    <t>-45 0 0 45 90 90 90 60 90 45 0 0 -30 -60 90 60 90 60 45 0 -45 -30 -30 0 -45 -30 -30 -30 -60 90 60 90 90 45 90 90 60 30 60 90 -60 -30 -30 -45 -60 -45 0 30 60 60 90 60 90 -60 90 45 0 0 -30 -30 0 45 90 45 30 30 30 45 45 60 60 90 -45 -45 -30 -30 -45 -45 90 60 60 45 45 30 30 30 45 90 45 0 -30 -30 0 0 45 90 -60 90 60 90 60 60 30 0 -45 -60 -45 -30 -30 -60 90 60 30 60 90 90 45 90 90 60 90 -60 -30 -30 -30 -45 0 -30 -30 -45 0 45 60 90 60 90 -60 -30 0 0 45 90 60 90 90 90 45 0 0 -45</t>
  </si>
  <si>
    <t>0 -30 -45 -60 -60 -30 -30 -45 90 45 45 90 90 60 90 45 45 90 -60 -30 -45 -30 -30 0 45 45 30 30 60 90 45 60 30 60 90 -45 -30 -30 -60 -60 90 60 60 60 90 -45 -30 -30 -60 -45 -30 -30 -45 0 45 45 60 30 45 30 60 30 0 -30 -60 -45 -45 -45 -45 0 30 30 45 90 -60 -60 90 45 30 30 0 -45 -45 -45 -45 -60 -30 0 30 60 30 45 30 60 45 45 0 -45 -30 -30 -45 -60 -30 -30 -45 90 60 60 60 90 -60 -60 -30 -30 -45 90 60 30 60 45 90 60 30 30 45 45 0 -30 -30 -45 -30 -60 90 45 45 90 60 90 90 45 45 90 -45 -30 -30 -60 -60 -45 -30 0</t>
  </si>
  <si>
    <t>60 60 60 30 45 60 30 0 -30 -30 -60 -60 -45 -30 0 -45 -30 -30 -30 -45 -30 -30 -45 -60 -60 -60 -30 0 45 60 30 45 30 30 30 45 30 45 45 60 30 45 60 30 60 60 45 0 -45 -30 -30 -30 -60 -60 -60 -30 -30 -30 -30 -45 -30 -45 90 45 45 30 30 45 60 45 45 60 45 60 30 30 60 45 60 45 45 60 45 30 30 45 45 90 -45 -30 -45 -30 -30 -30 -30 -60 -60 -60 -30 -30 -30 -45 0 45 60 60 30 60 45 30 60 45 45 30 45 30 30 30 45 30 60 45 0 -30 -60 -60 -60 -45 -30 -30 -45 -30 -30 -30 -45 0 -30 -45 -60 -60 -30 -30 0 30 60 45 30 60 60 60</t>
  </si>
  <si>
    <t>0 45 60 45 90 -60 -30 -60 -45 -30 0 30 30 45 45 45 30 0 0 30 60 90 90 45 0 -30 -45 -60 -60 90 60 60 45 0 -45 -45 -45 -60 -60 90 45 45 45 0 30 30 45 90 60 60 90 -60 -30 -30 -30 0 0 -30 0 0 30 30 45 60 45 90 -60 90 60 30 30 30 0 -45 -45 -45 -45 0 30 30 30 60 90 -60 90 45 60 45 30 30 0 0 -30 0 0 -30 -30 -30 -60 90 60 60 90 45 30 30 0 45 45 45 90 -60 -60 -45 -45 -45 0 45 60 60 90 -60 -60 -45 -30 0 45 90 90 60 30 0 0 30 45 45 45 30 30 0 -30 -45 -60 -30 -60 90 45 60 45 0</t>
  </si>
  <si>
    <t>45 60 60 45 90 90 45 30 60 90 -45 -30 -30 -60 -45 90 60 45 60 30 0 -30 -60 -30 0 30 0 -45 90 90 -60 -45 90 -60 90 60 60 90 -60 -30 0 -45 90 90 60 90 45 30 0 -30 -45 -45 90 90 45 60 60 30 0 -30 -30 -45 -45 -60 -60 -60 90 60 45 60 45 0 -45 -60 -60 -60 -60 -45 0 45 60 45 60 90 -60 -60 -60 -45 -45 -30 -30 0 30 60 60 45 90 90 -45 -45 -30 0 30 45 90 60 90 90 -45 0 -30 -60 90 60 60 90 -60 90 -45 -60 90 90 -45 0 30 0 -30 -60 -30 0 30 60 45 60 90 -45 -60 -30 -30 -45 90 60 30 45 90 90 45 60 60 45</t>
  </si>
  <si>
    <t>0 30 0 0 -30 -60 90 90 90 90 45 45 0 -30 -45 -30 0 45 30 60 30 45 60 60 45 0 -30 -45 -45 -60 -30 -45 90 -45 0 30 0 -30 -45 -45 -45 -30 -45 -45 -60 -30 -60 -30 -45 -60 -45 90 45 60 45 60 45 30 60 30 45 45 0 -30 -30 -60 90 90 60 30 30 0 30 0 -30 -30 0 30 0 30 30 60 90 90 -60 -30 -30 0 45 45 30 60 30 45 60 45 60 45 90 -45 -60 -45 -30 -60 -30 -60 -45 -45 -30 -45 -45 -45 -30 0 30 0 -45 90 -45 -30 -60 -45 -45 -30 0 45 60 60 45 30 60 30 45 0 -30 -45 -30 0 45 45 90 90 90 90 -60 -30 0 0 30 0</t>
  </si>
  <si>
    <t>45 0 -45 90 45 60 60 30 45 60 60 45 30 60 45 45 90 -60 -30 -30 -30 -60 -45 -30 -45 90 45 60 90 45 90 -45 -60 -30 -45 -45 -60 -30 -60 -45 0 30 60 60 30 0 -30 -60 -30 -30 -60 -30 0 45 60 30 30 45 60 45 45 60 60 60 45 45 90 -45 -60 -45 -30 -30 -45 0 45 45 0 -45 -30 -30 -45 -60 -45 90 45 45 60 60 60 45 45 60 45 30 30 60 45 0 -30 -60 -30 -30 -60 -30 0 30 60 60 30 0 -45 -60 -30 -60 -45 -45 -30 -60 -45 90 45 90 60 45 90 -45 -30 -45 -60 -30 -30 -30 -60 90 45 45 60 30 45 60 60 45 30 60 60 45 90 -45 0 45</t>
  </si>
  <si>
    <t>0 -45 -60 -30 0 -45 -30 -45 90 60 60 45 0 45 45 90 -45 -60 90 -60 -30 0 45 60 60 90 -60 -30 0 45 90 -45 -30 0 0 30 60 60 90 -60 -60 -45 90 60 45 90 90 -45 -45 -30 -60 -60 -60 90 45 30 45 60 60 45 45 60 90 90 90 45 30 30 30 0 -30 0 30 60 45 45 60 30 0 -30 0 30 30 30 45 90 90 90 60 45 45 60 60 45 30 45 90 -60 -60 -60 -30 -45 -45 90 90 45 60 90 -45 -60 -60 90 60 60 30 0 0 -30 -45 90 45 0 -30 -60 90 60 60 45 0 -30 -60 90 -60 -45 90 45 45 0 45 60 60 90 -45 -30 -45 0 -30 -60 -45 0</t>
  </si>
  <si>
    <t>-30 -60 -45 0 45 45 60 60 30 0 -30 -45 -30 -60 -30 -45 -60 -60 -60 90 -45 0 30 45 0 -45 -60 -30 0 30 45 90 90 -45 -30 -60 90 60 30 30 0 30 60 60 30 60 90 -60 -30 -45 -30 -30 0 45 45 60 45 30 45 90 60 45 0 -45 -60 90 60 60 60 60 30 0 0 0 -30 -30 0 0 0 30 60 60 60 60 90 -60 -45 0 45 60 90 45 30 45 60 45 45 0 -30 -30 -45 -30 -60 90 60 30 60 60 30 0 30 30 60 90 -60 -30 -45 90 90 45 30 0 -30 -60 -45 0 45 30 0 -45 90 -60 -60 -60 -45 -30 -60 -30 -45 -30 0 30 60 60 45 45 0 -45 -60 -30</t>
  </si>
  <si>
    <t>-45 -30 -45 90 60 30 60 60 60 30 0 0 0 -30 -30 -45 0 45 60 60 90 -60 -45 -60 -30 -30 -30 0 30 60 60 90 60 45 60 90 -60 -60 -45 0 0 0 0 -30 0 0 30 45 30 30 30 0 -30 -60 90 -60 -60 -30 0 30 60 60 30 45 30 60 30 0 -30 -60 -60 -30 0 45 30 30 45 0 -30 -60 -60 -30 0 30 60 30 45 30 60 60 30 0 -30 -60 -60 90 -60 -30 0 30 30 30 45 30 0 0 -30 0 0 0 0 -45 -60 -60 90 60 45 60 90 60 60 30 0 -30 -30 -30 -60 -45 -60 90 60 60 45 0 -45 -30 -30 0 0 0 30 60 60 60 30 60 90 -45 -30 -45</t>
  </si>
  <si>
    <t>-30 -30 0 30 60 60 45 30 0 -45 -45 -45 -60 -30 0 30 60 60 90 -45 90 45 90 -60 -45 -30 -30 -60 -60 90 45 45 0 -45 -60 -45 0 -45 -30 -30 -30 0 30 60 60 60 45 60 30 30 45 90 60 45 90 -60 -60 -30 -30 -30 -30 -45 90 60 60 30 45 60 30 30 45 0 -45 -60 -30 -30 -60 -45 0 45 30 30 60 45 30 60 60 90 -45 -30 -30 -30 -30 -60 -60 90 45 60 90 45 30 30 60 45 60 60 60 30 0 -30 -30 -30 -45 0 -45 -60 -45 0 45 45 90 -60 -60 -30 -30 -45 -60 90 45 90 -45 90 60 60 30 0 -30 -60 -45 -45 -45 0 30 45 60 60 30 0 -30 -30</t>
  </si>
  <si>
    <t>60 45 30 60 30 60 90 -60 -30 -60 -45 -45 -30 -30 -60 -60 -45 0 45 45 60 60 30 0 30 30 60 90 -60 -30 -60 -60 90 90 -60 -30 0 30 0 45 90 45 90 -45 0 30 0 30 30 0 30 30 30 0 -45 -45 0 30 30 60 90 90 90 45 0 -30 -60 -45 0 30 30 60 45 30 45 45 30 45 60 30 30 0 -45 -60 -30 0 45 90 90 90 60 30 30 0 -45 -45 0 30 30 30 0 30 30 0 30 0 -45 90 45 90 45 0 30 0 -30 -60 90 90 -60 -60 -30 -60 90 60 30 30 0 30 60 60 45 45 0 -45 -60 -60 -30 -30 -45 -45 -60 -30 -60 90 60 30 60 30 45 60</t>
  </si>
  <si>
    <t>-45 -60 -45 -45 90 45 45 60 30 30 45 90 -45 0 30 30 60 30 60 60 60 60 30 0 -30 -60 -60 -60 -45 -30 -30 -60 90 90 45 60 60 90 -60 -30 -45 -30 -60 -45 0 45 30 0 0 -30 0 -45 90 60 90 60 30 0 45 90 60 45 45 45 60 60 90 -45 -30 -45 -30 -30 -45 -60 -60 -60 -60 -45 -30 -30 -45 -30 -45 90 60 60 45 45 45 60 90 45 0 30 60 90 60 90 -45 0 -30 0 0 30 45 0 -45 -60 -30 -45 -30 -60 90 60 60 45 90 90 -60 -30 -30 -45 -60 -60 -60 -30 0 30 60 60 60 60 30 60 30 30 0 -45 90 45 30 30 60 45 45 90 -45 -45 -60 -45</t>
  </si>
  <si>
    <t>60 30 45 30 60 60 30 60 90 -60 -45 -60 -30 -30 0 45 30 30 0 -30 -45 -60 90 -60 -30 -60 90 -60 -30 -30 -45 90 45 30 30 30 60 60 30 30 60 45 60 45 45 90 -60 -30 -60 -30 0 45 60 60 30 30 0 45 45 30 60 30 60 30 30 30 60 90 -60 -45 -30 -60 -60 -45 -30 -30 -45 -60 -60 -30 -45 -60 90 60 30 30 30 60 30 60 30 45 45 0 30 30 60 60 45 0 -30 -60 -30 -60 90 45 45 60 45 60 30 30 60 60 30 30 30 45 90 -45 -30 -30 -60 90 -60 -30 -60 90 -60 -45 -30 0 30 30 45 0 -30 -30 -60 -45 -60 90 60 30 60 60 30 45 30 60</t>
  </si>
  <si>
    <t>30 45 0 -45 -60 -30 0 30 0 45 60 90 -60 -60 -30 -60 -45 -45 -60 -60 -45 0 45 60 30 30 45 30 30 45 45 0 -45 -30 -45 -30 -30 -45 90 45 45 45 90 45 45 45 90 -60 -30 -30 -60 -60 -30 -45 -30 0 30 45 30 45 30 45 0 -45 -60 -30 -30 -45 90 -60 90 90 45 0 30 30 0 45 90 90 -60 90 -45 -30 -30 -60 -45 0 45 30 45 30 45 30 0 -30 -45 -30 -60 -60 -30 -30 -60 90 45 45 45 90 45 45 45 90 -45 -30 -30 -45 -30 -45 0 45 45 30 30 45 30 30 60 45 0 -45 -60 -60 -45 -45 -60 -30 -60 -60 90 60 45 0 30 0 -30 -60 -45 0 45 30</t>
  </si>
  <si>
    <t>30 30 60 45 0 30 60 60 60 60 45 90 -60 -60 -45 0 -45 -60 90 60 45 30 0 -30 -45 -30 -45 -30 -60 -30 -45 -60 -60 90 45 30 30 0 0 45 0 45 60 30 30 45 90 -45 0 30 60 90 -45 -45 -60 -60 -60 -60 -30 0 30 60 60 30 0 -45 -60 -60 90 -60 -45 -60 90 60 30 30 60 90 -60 -45 -60 90 -60 -60 -45 0 30 60 60 30 0 -30 -60 -60 -60 -60 -45 -45 90 60 30 0 -45 90 45 30 30 60 45 0 45 0 0 30 30 45 90 -60 -60 -45 -30 -60 -30 -45 -30 -45 -30 0 30 45 60 90 -60 -45 0 -45 -60 -60 90 45 60 60 60 60 30 0 45 60 30 30</t>
  </si>
  <si>
    <t>60 45 0 -45 -60 -60 90 -45 0 -30 -45 90 -60 -30 -45 90 45 60 45 45 45 60 30 0 -30 -30 0 -30 0 -30 -60 -45 -30 -30 -60 90 60 30 60 45 30 60 45 30 0 -30 -60 -60 90 45 0 0 0 0 -30 0 30 30 30 60 90 -60 90 -60 -30 0 30 30 30 60 30 30 30 30 45 45 30 30 30 30 60 30 30 30 0 -30 -60 90 -60 90 60 30 30 30 0 -30 0 0 0 0 45 90 -60 -60 -30 0 30 45 60 30 45 60 30 60 90 -60 -30 -30 -45 -60 -30 0 -30 0 -30 -30 0 30 60 45 45 45 60 45 90 -45 -30 -60 90 -45 -30 0 -45 90 -60 -60 -45 0 45 60</t>
  </si>
  <si>
    <t>90 -60 -45 90 45 45 30 60 60 30 60 60 90 -60 -60 -60 90 60 90 60 45 0 0 30 30 60 90 -60 -45 -45 -30 -60 -30 0 45 60 30 30 45 0 -45 0 45 60 90 -60 -30 -30 0 -30 -60 -60 -30 0 -45 90 90 90 60 45 0 0 -30 -30 -60 90 60 90 -45 -30 -30 -30 -45 0 30 30 0 -45 -30 -30 -30 -45 90 60 90 -60 -30 -30 0 0 45 60 90 90 90 -45 0 -30 -60 -60 -30 0 -30 -30 -60 90 60 45 0 -45 0 45 30 30 60 45 0 -30 -60 -30 -45 -45 -60 90 60 30 30 0 0 45 60 90 60 90 -60 -60 -60 90 60 60 30 60 60 30 45 45 90 -45 -60 90</t>
  </si>
  <si>
    <t>-60 90 45 0 0 45 0 -30 -60 -45 -30 -60 90 45 45 45 30 0 0 0 30 30 0 -30 -30 -45 -60 90 60 30 0 -30 0 45 45 60 30 0 -45 -60 -45 -60 -30 -45 -60 -45 -45 -30 -30 -30 -45 -45 -45 -45 -60 -45 -30 -60 90 45 60 45 45 30 45 45 60 90 -45 -60 -45 0 -30 -60 -60 -60 -60 -30 0 -45 -60 -45 90 60 45 45 30 45 45 60 45 90 -60 -30 -45 -60 -45 -45 -45 -45 -30 -30 -30 -45 -45 -60 -45 -30 -60 -45 -60 -45 0 30 60 45 45 0 -30 0 30 60 90 -60 -45 -30 -30 0 30 30 0 0 0 30 45 45 45 90 -60 -30 -45 -60 -30 0 45 0 0 45 90 -60</t>
  </si>
  <si>
    <t>45 90 90 -45 -45 90 -45 0 30 45 45 0 -45 -60 -30 0 45 45 60 60 45 90 -60 90 -45 -30 -30 0 30 30 45 30 60 90 90 90 -45 -30 0 30 30 60 60 45 0 -30 -30 -45 90 -45 90 45 0 -45 -60 90 45 30 60 90 -60 -30 -45 0 45 90 -45 0 0 0 0 30 60 90 90 90 90 60 30 0 0 0 0 -45 90 45 0 -45 -30 -60 90 60 30 45 90 -60 -45 0 45 90 -45 90 -45 -30 -30 0 45 60 60 30 30 0 -30 -45 90 90 90 60 30 45 30 30 0 -30 -30 -45 90 -60 90 45 60 60 45 45 0 -30 -60 -45 0 45 45 30 0 -45 90 -45 -45 90 90 45</t>
  </si>
  <si>
    <t>-60 -45 0 30 60 90 -60 -45 -30 -30 -60 90 90 60 30 45 30 30 60 30 45 45 0 -30 -60 -30 -30 -60 -60 -45 -60 90 60 45 45 60 45 90 -45 -60 -60 -45 0 45 45 45 0 -30 -60 -60 90 -60 90 60 60 30 60 90 -45 -30 -30 -45 90 -45 90 45 30 30 30 30 0 -30 -60 90 45 45 90 -60 -30 0 30 30 30 30 45 90 -45 90 -45 -30 -30 -45 90 60 30 60 60 90 -60 90 -60 -60 -30 0 45 45 45 0 -45 -60 -60 -45 90 45 60 45 45 60 90 -60 -45 -60 -60 -30 -30 -60 -30 0 45 45 30 60 30 30 45 30 60 90 90 -60 -30 -30 -45 -60 90 60 30 0 -45 -60</t>
  </si>
  <si>
    <t>90 90 60 60 60 90 -60 -60 90 60 30 0 0 30 60 30 0 -45 -60 -30 -45 -45 0 30 45 90 45 90 45 60 45 0 -30 -45 -30 -45 0 -45 0 0 -45 -45 -60 -45 0 45 30 30 60 30 30 60 30 30 45 0 -45 -60 -45 -45 0 0 -45 0 -45 -30 -45 -30 0 45 60 45 90 45 90 45 30 0 -45 -45 -30 -60 -45 0 30 60 30 0 0 30 60 90 -60 -60 90 60 60 60 90 90</t>
  </si>
  <si>
    <t>0 45 60 60 30 0 -30 -45 -30 -60 -45 -30 -60 90 45 60 45 90 90 60 30 45 60 60 90 90 -45 -45 -45 90 60 30 0 -45 90 -45 -60 90 60 45 60 60 90 -60 -45 0 -45 -45 -45 -30 -30 -45 -45 -45 0 -45 -60 90 60 60 45 60 90 -60 -45 90 -45 0 30 60 90 -45 -45 -45 90 90 60 60 45 30 60 90 90 45 60 45 90 -60 -30 -45 -60 -30 -45 -30 0 30 60 60 45 0</t>
  </si>
  <si>
    <t>30 0 -45 -60 90 60 60 90 45 0 30 0 30 45 90 -60 -60 -45 -45 -60 -45 -45 -45 90 60 30 60 45 60 45 0 -30 -60 -60 -60 -60 -45 0 30 60 90 60 60 45 0 -30 -60 -45 0 0 0 0 -45 -60 -30 0 45 60 60 90 60 30 0 -45 -60 -60 -60 -60 -30 0 45 60 45 60 30 60 90 -45 -45 -45 -60 -45 -45 -60 -60 90 45 30 0 30 0 45 90 60 60 90 -60 -45 0 30</t>
  </si>
  <si>
    <t>-45 -30 -60 -60 90 45 45 60 60 60 60 30 0 -30 -60 -60 -60 90 60 60 60 30 0 -30 0 -45 -45 -60 -30 0 45 60 45 30 60 45 45 0 0 -30 -45 90 45 30 0 -45 0 45 90 -60 -60 90 45 0 -45 0 30 45 90 -45 -30 0 0 45 45 60 30 45 60 45 0 -30 -60 -45 -45 0 -30 0 30 60 60 60 90 -60 -60 -60 -30 0 30 60 60 60 60 45 45 90 -60 -60 -30 -45</t>
  </si>
  <si>
    <t>-45 -45 90 45 60 60 90 -60 -30 0 0 0 0 -30 0 45 90 60 60 60 90 90 45 45 30 30 30 60 30 45 0 30 45 60 30 45 30 0 -30 -60 -60 -30 0 0 -45 -30 -60 -45 0 45 45 0 -45 -60 -30 -45 0 0 -30 -60 -60 -30 0 30 45 30 60 45 30 0 45 30 60 30 30 30 45 45 90 90 60 60 60 90 45 0 -30 0 0 0 0 -30 -60 90 60 60 45 90 -45 -45</t>
  </si>
  <si>
    <t>30 0 -45 0 30 45 0 -45 -60 -60 -45 0 30 60 90 -45 -30 -30 -30 -60 90 -45 90 45 30 30 0 30 60 90 -60 -30 0 0 -45 90 60 60 90 -45 0 30 0 45 30 60 45 45 0 -30 -30 0 45 45 60 30 45 0 30 0 -45 90 60 60 90 -45 0 0 -30 -60 90 60 30 0 30 30 45 90 -45 90 -60 -30 -30 -30 -45 90 60 30 0 -45 -60 -60 -45 0 45 30 0 -45 0 30</t>
  </si>
  <si>
    <t>-60 -60 90 45 0 0 -45 0 0 -30 -30 -30 -30 -45 90 60 45 60 60 30 60 60 30 45 60 30 60 60 30 0 45 30 45 45 60 90 -60 -60 -60 -60 -45 0 30 60 60 30 0 -30 -60 -60 -60 -60 -30 0 30 60 60 30 0 -45 -60 -60 -60 -60 90 60 45 45 30 45 0 30 60 60 30 60 45 30 60 60 30 60 60 45 60 90 -45 -30 -30 -30 -30 0 0 -45 0 0 45 90 -60 -60</t>
  </si>
  <si>
    <t>60 90 -45 -30 -30 -60 90 -45 0 -45 90 60 45 60 90 -45 -45 0 -30 -60 90 60 60 45 45 45 60 90 -45 -30 0 0 -30 0 0 0 0 -45 -60 -60 90 60 60 30 0 0 0 -45 -60 -30 -30 -60 -45 0 0 0 30 60 60 90 -60 -60 -45 0 0 0 0 -30 0 0 -30 -45 90 60 45 45 45 60 60 90 -60 -30 0 -45 -45 90 60 45 60 90 -45 0 -45 90 -60 -30 -30 -45 90 60</t>
  </si>
  <si>
    <t>-45 -60 -60 -45 90 45 30 60 90 -60 -30 -30 0 30 60 90 -60 -45 90 60 30 60 45 0 0 -45 -30 -30 0 0 0 0 45 60 90 -60 -60 -45 0 -30 -60 90 -45 -45 0 0 30 60 60 90 90 60 60 30 0 0 -45 -45 90 -60 -30 0 -45 -60 -60 90 60 45 0 0 0 0 -30 -30 -45 0 0 45 60 30 60 90 -45 -60 90 60 30 0 -30 -30 -60 90 60 30 45 90 -45 -60 -60 -45</t>
  </si>
  <si>
    <t>30 0 45 60 45 60 60 90 -60 -30 -45 -60 -60 90 -45 0 30 60 90 -45 -60 -60 90 -45 -45 -60 90 45 0 30 60 30 30 0 -45 -60 -60 90 -60 90 90 45 30 30 0 0 30 60 90 60 60 90 60 30 0 0 30 30 45 90 90 -60 90 -60 -60 -45 0 30 30 60 30 0 45 90 -60 -45 -45 90 -60 -60 -45 90 60 30 0 -45 90 -60 -60 -45 -30 -60 90 60 60 45 60 45 0 30</t>
  </si>
  <si>
    <t>45 90 90 -60 -30 0 0 30 30 45 30 60 90 -60 -30 -30 -60 -60 -45 -45 -45 -60 -60 90 45 30 0 -45 -45 90 90 90 45 45 90 -45 -30 -60 90 45 60 30 60 90 -45 -30 0 0 -30 0 0 -30 0 0 -30 -45 90 60 30 60 45 90 -60 -30 -45 90 45 45 90 90 90 -45 -45 0 30 45 90 -60 -60 -45 -45 -45 -60 -60 -30 -30 -60 90 60 30 45 30 30 0 0 -30 -60 90 90 45</t>
  </si>
  <si>
    <t>45 30 30 45 90 -45 -30 -30 0 30 60 45 90 90 -60 -45 -30 0 30 30 45 90 60 30 60 30 0 -45 -60 -60 90 60 45 0 45 90 -45 -30 -30 -30 0 30 30 30 45 90 60 30 30 60 60 30 30 60 90 45 30 30 30 0 -30 -30 -30 -45 90 45 0 45 60 90 -60 -60 -45 0 30 60 30 60 90 45 30 30 0 -30 -45 -60 90 90 45 60 30 0 -30 -30 -45 90 45 30 30 45</t>
  </si>
  <si>
    <t>-30 -30 -30 -60 90 45 90 45 30 45 60 60 90 -45 0 0 0 45 30 60 45 60 90 -60 -30 -30 -45 90 45 30 0 -30 -30 -30 -30 -45 90 45 30 45 90 -45 -60 -45 0 0 0 -30 -60 90 90 -60 -30 0 0 0 -45 -60 -45 90 45 30 45 90 -45 -30 -30 -30 -30 0 30 45 90 -45 -30 -30 -60 90 60 45 60 30 45 0 0 0 -45 90 60 60 45 30 45 90 45 90 -60 -30 -30 -30</t>
  </si>
  <si>
    <t>-60 -30 0 45 30 0 -45 -45 -30 -30 -30 -30 -45 90 45 30 30 45 90 90 90 60 60 90 -60 -30 0 -30 0 -30 -30 -45 0 45 60 90 -60 -60 90 60 60 60 30 0 30 30 0 45 30 45 45 30 45 0 30 30 0 30 60 60 60 90 -60 -60 90 60 45 0 -45 -30 -30 0 -30 0 -30 -60 90 60 60 90 90 90 45 30 30 45 90 -45 -30 -30 -30 -30 -45 -45 0 30 45 0 -30 -60</t>
  </si>
  <si>
    <t>30 60 45 0 0 -45 -60 90 -45 -60 90 45 30 0 -45 -60 -30 -30 0 45 60 30 45 0 -30 -45 -60 -45 -45 -30 -45 90 60 30 30 30 30 0 -30 -45 -30 -30 -45 -30 -30 -60 90 45 30 45 45 30 45 90 -60 -30 -30 -45 -30 -30 -45 -30 0 30 30 30 30 60 90 -45 -30 -45 -45 -60 -45 -30 0 45 30 60 45 0 -30 -30 -60 -45 0 30 45 90 -60 -45 90 -60 -45 0 0 45 60 30</t>
  </si>
  <si>
    <t>-30 -30 0 -30 -60 90 -45 90 90 -45 -60 -45 90 -45 -60 -60 -60 -45 -30 -45 0 30 30 45 60 60 30 60 30 0 -30 0 45 90 90 60 90 -60 90 -45 90 45 0 -30 -45 -30 -30 0 30 30 30 30 0 -30 -30 -45 -30 0 45 90 -45 90 -60 90 60 90 90 45 0 -30 0 30 60 30 60 60 45 30 30 0 -45 -30 -45 -60 -60 -60 -45 90 -45 -60 -45 90 90 -45 90 -60 -30 0 -30 -30</t>
  </si>
  <si>
    <t>90 60 30 0 -30 -60 -45 0 45 45 30 0 -45 -60 -60 90 60 45 0 0 -30 0 45 60 90 -60 -30 0 45 60 45 60 90 45 60 90 -45 0 0 0 0 -30 -60 -60 -45 0 45 60 30 60 60 30 60 45 0 -45 -60 -60 -30 0 0 0 0 -45 90 60 45 90 60 45 60 45 0 -30 -60 90 60 45 0 -30 0 0 45 60 90 -60 -60 -45 0 30 45 45 0 -45 -60 -30 0 30 60 90</t>
  </si>
  <si>
    <t>30 60 90 60 90 -60 -30 -60 90 45 90 60 45 30 60 90 -60 90 -45 0 0 30 45 60 45 90 -45 -45 -60 -45 -30 -30 0 45 60 30 60 60 45 90 90 -45 -30 -45 -60 90 90 60 30 0 0 30 60 90 90 -60 -45 -30 -45 90 90 45 60 60 30 60 45 0 -30 -30 -45 -60 -45 -45 90 45 60 45 30 0 0 -45 90 -60 90 60 30 45 60 90 45 90 -60 -30 -60 90 60 90 60 30</t>
  </si>
  <si>
    <t>45 60 60 30 0 -45 -45 -30 -45 -45 -30 0 30 60 45 30 45 45 90 60 90 -45 -30 -30 -45 -60 -60 90 60 45 0 30 45 90 -60 -60 -45 90 45 30 0 30 0 30 30 30 30 60 90 -45 -45 90 60 30 30 30 30 0 30 0 30 45 90 -45 -60 -60 90 45 30 0 45 60 90 -60 -60 -45 -30 -30 -45 90 60 90 45 45 30 45 60 30 0 -30 -45 -45 -30 -45 -45 0 30 60 60 45</t>
  </si>
  <si>
    <t>0 45 60 90 -60 -30 0 45 45 0 -45 0 0 -45 -60 -30 -30 -60 -30 0 30 0 -45 -30 -30 -45 90 60 30 60 45 0 0 30 30 45 90 -45 90 60 30 45 0 -45 90 45 45 60 30 60 60 30 60 45 45 90 -45 0 45 30 60 90 -45 90 45 30 30 0 0 45 60 30 60 90 -45 -30 -30 -45 0 30 0 -30 -60 -30 -30 -60 -45 0 0 -45 0 45 45 0 -30 -60 90 60 45 0</t>
  </si>
  <si>
    <t>-60 -60 -60 -60 90 60 90 45 45 60 60 60 30 60 90 90 60 30 0 0 30 30 60 90 90 -45 -30 -30 0 30 60 90 45 0 30 0 30 60 90 -45 -60 -60 -45 0 30 60 45 45 0 30 30 0 45 45 60 30 0 -45 -60 -60 -45 90 60 30 0 30 0 45 90 60 30 0 -30 -30 -45 90 90 60 30 30 0 0 30 60 90 90 60 30 60 60 60 45 45 90 60 90 -60 -60 -60 -60</t>
  </si>
  <si>
    <t>45 60 45 90 -45 -45 -60 -45 -60 90 60 30 30 60 90 -60 -60 -30 -45 -30 0 -45 90 90 -60 90 -45 0 30 30 60 60 45 30 45 90 -60 -60 -30 -45 -45 -45 0 30 45 60 90 60 45 0 0 45 60 90 60 45 30 0 -45 -45 -45 -30 -60 -60 90 45 30 45 60 60 30 30 0 -45 90 -60 90 90 -45 0 -30 -45 -30 -60 -60 90 60 30 30 60 90 -60 -45 -60 -45 -45 90 45 60 45</t>
  </si>
  <si>
    <t>30 45 90 -45 -30 -45 -30 -60 90 60 45 0 30 60 90 90 90 60 30 0 0 0 0 -45 0 30 30 30 45 90 -45 -30 -30 -45 90 45 60 45 60 60 30 0 -45 -45 -30 0 -30 0 -45 90 90 -45 0 -30 0 -30 -45 -45 0 30 60 60 45 60 45 90 -45 -30 -30 -45 90 45 30 30 30 0 -45 0 0 0 0 30 60 90 90 90 60 30 0 45 60 90 -60 -30 -45 -30 -45 90 45 30</t>
  </si>
  <si>
    <t>-30 -30 -60 -30 -30 0 30 60 45 45 90 90 90 45 0 0 -45 -60 -60 -60 90 45 0 -45 0 45 60 90 -60 90 -45 -30 -30 -30 -60 90 60 30 30 30 30 60 30 45 30 60 60 90 -60 -30 -30 -60 90 60 60 30 45 30 60 30 30 30 30 60 90 -60 -30 -30 -30 -45 90 -60 90 60 45 0 -45 0 45 90 -60 -60 -60 -45 0 0 45 90 90 90 45 45 60 30 0 -30 -30 -60 -30 -30</t>
  </si>
  <si>
    <t>30 60 45 30 0 -45 -30 -45 0 30 60 45 45 45 45 0 -45 -30 -45 -60 -45 -60 -30 0 45 60 60 45 30 45 0 -30 -60 90 -45 0 30 60 30 45 0 -45 0 45 60 90 60 30 0 -30 -30 0 30 60 90 60 45 0 -45 0 45 30 60 30 0 -45 90 -60 -30 0 45 30 45 60 60 45 0 -30 -60 -45 -60 -45 -30 -45 0 45 45 45 45 60 30 0 -45 -30 -45 0 30 45 60 30</t>
  </si>
  <si>
    <t>-45 -30 -30 0 45 0 30 45 45 60 30 0 -30 -60 -30 -45 -60 -45 -45 -30 -60 90 60 30 60 90 -45 -45 -60 90 60 45 0 -45 -60 90 45 0 0 -30 -45 -30 -30 -30 0 0 45 90 90 60 60 90 90 45 0 0 -30 -30 -30 -45 -30 0 0 45 90 -60 -45 0 45 60 90 -60 -45 -45 90 60 30 60 90 -60 -30 -45 -45 -60 -45 -30 -60 -30 0 30 60 45 45 30 0 45 0 -30 -30 -45</t>
  </si>
  <si>
    <t>-30 -60 -60 -30 -45 -45 0 45 30 60 60 30 60 30 0 -45 -60 -30 0 30 60 45 90 -60 -45 -45 -45 -30 -45 90 45 30 60 60 60 30 60 60 60 60 45 0 -45 -60 -30 -60 -30 0 -45 -30 -30 -45 0 -30 -60 -30 -60 -45 0 45 60 60 60 60 30 60 60 60 30 45 90 -45 -30 -45 -45 -45 -60 90 45 60 30 0 -30 -60 -45 0 30 60 30 60 60 30 45 0 -45 -45 -30 -60 -60 -30</t>
  </si>
  <si>
    <t>-45 -30 -30 -60 90 60 45 45 30 30 45 0 30 60 45 30 0 -45 -60 -30 0 30 60 45 45 90 -60 -30 -60 -45 -60 -60 90 90 60 30 30 30 45 0 -30 -60 -30 -30 -60 -60 -30 0 45 60 60 45 0 -30 -60 -60 -30 -30 -60 -30 0 45 30 30 30 60 90 90 -60 -60 -45 -60 -30 -60 90 45 45 60 30 0 -30 -60 -45 0 30 45 60 30 0 45 30 30 45 45 60 90 -60 -30 -30 -45</t>
  </si>
  <si>
    <t>30 60 30 60 30 0 -30 -45 -60 -45 90 60 60 90 -45 -30 -45 90 45 30 30 60 60 90 -60 -30 -30 -30 -30 -45 -45 -60 90 45 45 0 30 45 90 -45 0 30 0 -30 -30 -30 -45 90 90 -45 -45 90 90 -45 -30 -30 -30 0 30 0 -45 90 45 30 0 45 45 90 -60 -45 -45 -30 -30 -30 -30 -60 90 60 60 30 30 45 90 -45 -30 -45 90 60 60 90 -45 -60 -45 -30 0 30 60 30 60 30</t>
  </si>
  <si>
    <t>0 -45 -60 -45 0 30 60 90 -45 -45 -30 -45 -60 90 45 30 30 60 45 0 -30 -60 -60 -30 -30 -30 -30 -45 0 30 60 45 30 30 45 45 45 60 45 30 45 30 45 90 -60 -30 -60 -45 -30 -60 -60 -30 -45 -60 -30 -60 90 45 30 45 30 45 60 45 45 45 30 30 45 60 30 0 -45 -30 -30 -30 -30 -60 -60 -30 0 45 60 30 30 45 90 -60 -45 -30 -45 -45 90 60 30 0 -45 -60 -45 0</t>
  </si>
  <si>
    <t>60 45 45 30 -15 -45 0 15 60 -75 -45 -60 -15 0 45 90 -60 -60 -60 75 -75 90 60 90 75 30 0 -15 -30 -15 -15 -15 -15 0 -15 -30 0 -15 -60 -60 90 -45 -60 -75 75 30 45 30 15 15 -30 -75 75 -75 -60 -75 -45 0 15 -15 -60 75 -75 75 -75 -30 -15 -15 15 30 -15 -60 -45 -45 -75 -75 -45 -45 -60 -15 30 15 -15 -15 -30 -75 75 -75 75 -60 -15 15 0 -45 -75 -60 -75 75 -75 -30 15 15 30 45 30 75 -75 -60 -45 90 -60 -60 -15 0 -30 -15 0 -15 -15 -15 -15 -30 -15 0 30 75 90 60 90 -75 75 -60 -60 -60 90 45 0 -15 -60 -45 -75 60 15 0 -45 -15 30 45 45 60</t>
  </si>
  <si>
    <t>15 0 -45 90 -45 -15 15 -30 -60 90 90 45 30 45 45 0 -45 -60 -75 -45 -45 -60 -15 -60 90 75 -60 -45 0 -15 15 -15 -45 90 -75 -75 -75 90 75 45 15 30 75 -60 -30 -30 -30 -30 -15 -60 -30 -15 15 45 15 -15 -60 -45 -30 -30 -30 -30 15 45 45 90 75 30 30 60 90 75 30 75 75 75 75 30 75 90 60 30 30 75 90 45 45 15 -30 -30 -30 -30 -45 -60 -15 15 45 15 -15 -30 -60 -15 -30 -30 -30 -30 -60 75 30 15 45 75 90 -75 -75 -75 90 -45 -15 15 -15 0 -45 -60 75 90 -60 -15 -60 -45 -45 -75 -60 -45 0 45 45 30 45 90 90 -60 -30 15 -15 -45 90 -45 0 15</t>
  </si>
  <si>
    <t>45 90 -45 -45 -30 15 30 30 60 -75 -60 -45 -30 -15 -45 -45 -15 15 45 75 75 75 30 15 15 0 -15 -60 -75 -60 -30 -45 90 -45 0 30 -15 -60 -75 -45 -15 30 75 -60 -75 60 75 -60 -30 15 45 90 75 -75 -60 -30 15 30 45 30 15 60 30 0 0 -15 -30 -15 15 45 90 90 75 45 45 45 45 75 90 90 45 15 -15 -30 -15 0 0 30 60 15 30 45 30 15 -30 -60 -75 75 90 45 15 -30 -60 75 60 -75 -60 75 30 -15 -45 -75 -60 -15 30 0 -45 90 -45 -30 -60 -75 -60 -15 0 15 15 30 75 75 75 45 15 -15 -45 -45 -15 -30 -45 -60 -75 60 30 30 15 -30 -45 -45 90 45</t>
  </si>
  <si>
    <t>-30 -30 15 30 0 -30 -60 90 75 90 75 90 60 45 30 -15 -45 -75 -60 -60 90 90 -60 90 -60 -30 0 0 30 0 15 60 45 15 -30 -15 -30 -75 60 45 15 15 -15 -60 90 -75 -75 60 30 45 45 15 -15 30 45 60 -75 -75 -60 -75 -60 -15 15 15 -15 15 -30 -75 -60 90 45 15 0 45 0 0 45 0 15 45 90 -60 -75 -30 15 -15 15 15 -15 -60 -75 -60 -75 -75 60 45 30 -15 15 45 45 30 60 -75 -75 90 -60 -15 15 15 45 60 -75 -30 -15 -30 15 45 60 15 0 30 0 0 -30 -60 90 -60 90 90 -60 -60 -75 -45 -15 30 45 60 90 75 90 75 90 -60 -30 0 30 15 -30 -30</t>
  </si>
  <si>
    <t>-30 -30 -45 90 60 45 90 -75 -30 -15 30 75 -75 -45 -60 -45 -45 -60 75 45 30 15 15 0 0 -30 0 0 -15 -60 75 60 15 60 30 -15 -45 -45 -45 -60 75 90 -45 0 -30 -45 -30 15 30 15 0 15 60 90 -45 -30 -60 -15 -30 -30 -45 -15 -30 -45 -45 -75 75 45 45 60 15 30 15 45 90 90 45 15 30 15 60 45 45 75 -75 -45 -45 -30 -15 -45 -30 -30 -15 -60 -30 -45 90 60 15 0 15 30 15 -30 -45 -30 0 -45 90 75 -60 -45 -45 -45 -15 30 60 15 60 75 -60 -15 0 0 -30 0 0 15 15 30 45 75 -60 -45 -45 -60 -45 -75 75 30 -15 -30 -75 90 45 60 90 -45 -30 -30</t>
  </si>
  <si>
    <t>-15 -30 -75 -75 -30 0 45 75 -75 -45 -60 -30 -15 0 45 60 60 75 45 60 45 15 -15 15 30 75 75 45 60 -75 -30 -15 -45 -60 -45 -60 -30 -60 -75 -75 60 30 30 -15 -60 -30 -15 -45 -30 -45 -60 -15 30 15 30 30 0 -45 -15 15 0 30 60 -75 -60 -60 -15 0 45 15 0 -30 -75 -60 -75 -75 -60 -75 -30 0 15 45 0 -15 -60 -60 -75 60 30 0 15 -15 -45 0 30 30 15 30 -15 -60 -45 -30 -45 -15 -30 -60 -15 30 30 60 -75 -75 -60 -30 -60 -45 -60 -45 -15 -30 -75 60 45 75 75 30 15 -15 15 45 60 45 75 60 60 45 0 -15 -30 -60 -45 -75 75 45 0 -30 -75 -75 -30 -15</t>
  </si>
  <si>
    <t>-15 -45 -60 75 -75 -30 0 -15 -60 -60 -45 0 30 30 75 30 15 0 -45 -45 -30 -45 90 75 75 75 75 30 15 -30 15 15 30 -15 -30 -30 -15 0 45 60 -75 -75 -45 -75 -75 -60 -15 15 30 15 15 30 0 -15 -60 -30 -75 -30 -60 -15 15 45 60 45 60 75 -75 -45 0 15 0 15 -30 -60 75 75 -60 -30 15 0 15 0 -45 -75 75 60 45 60 45 15 -15 -60 -30 -75 -30 -60 -15 0 30 15 15 30 15 -15 -60 -75 -75 -45 -75 -75 60 45 0 -15 -30 -30 -15 30 15 15 -30 15 30 75 75 75 75 90 -45 -30 -45 -45 0 15 30 75 30 30 0 -45 -60 -60 -15 0 -30 -75 75 -60 -45 -15</t>
  </si>
  <si>
    <t>-75 -75 -60 75 60 60 75 30 45 0 15 60 75 75 -75 -60 -75 -30 0 30 0 -45 -30 -45 -60 -75 90 45 0 -15 0 -30 -30 -15 30 15 15 30 -15 -15 0 45 60 -75 -75 -75 75 -60 -45 -30 15 45 90 45 90 45 45 90 -45 -30 -45 90 75 60 75 60 30 0 -15 -30 -30 0 15 60 75 75 60 15 0 -30 -30 -15 0 30 60 75 60 75 90 -45 -30 -45 90 45 45 90 45 90 45 15 -30 -45 -60 75 -75 -75 -75 60 45 0 -15 -15 30 15 15 30 -15 -30 -30 0 -15 0 45 90 -75 -60 -45 -30 -45 0 30 0 -30 -75 -60 -75 75 75 60 15 0 45 30 75 60 60 75 -60 -75 -75</t>
  </si>
  <si>
    <t>-30 -30 -30 -60 75 45 60 45 60 30 60 90 -45 -15 15 60 60 45 0 15 0 30 45 75 -60 -15 -30 -75 60 60 75 60 30 45 90 75 30 0 -30 15 -15 -30 -75 90 -60 -60 75 90 75 75 -75 -75 60 15 -15 -15 0 45 0 0 -15 30 -15 30 30 15 30 -15 30 15 60 -75 -75 -60 90 90 -60 -75 -75 60 15 30 -15 30 15 30 30 -15 30 -15 0 0 45 0 -15 -15 15 60 -75 -75 75 75 90 75 -60 -60 90 -75 -30 -15 15 -30 0 30 75 90 45 30 60 75 60 60 -75 -30 -15 -60 75 45 30 0 15 0 45 60 60 15 -15 -45 90 60 30 60 45 60 45 75 -60 -30 -30 -30</t>
  </si>
  <si>
    <t>0 15 60 -75 75 30 15 45 15 -15 -30 15 15 -30 -60 -75 -75 90 45 15 -15 15 60 -75 -45 -45 -45 -45 90 75 45 0 -45 -45 -45 -45 -60 -45 -75 60 75 -60 -45 90 90 -45 -30 -75 60 15 -15 0 0 15 60 75 -60 -45 90 45 15 -30 -60 -60 -30 15 30 30 15 -15 -45 -60 75 -75 -45 -45 -75 75 -60 -45 -15 15 30 30 15 -30 -60 -60 -30 15 45 90 -45 -60 75 60 15 0 0 -15 15 60 -75 -30 -45 90 90 -45 -60 75 60 -75 -45 -60 -45 -45 -45 -45 0 45 75 90 -45 -45 -45 -45 -75 60 15 -15 15 45 90 -75 -75 -60 -30 15 15 -30 -15 15 45 15 30 75 -75 60 15 0</t>
  </si>
  <si>
    <t>0 -30 -45 -75 60 75 30 75 -60 90 -75 -45 0 -15 -15 -30 -60 75 75 -75 75 -60 75 -60 -30 0 -45 -30 -75 75 45 60 30 -15 -60 -15 -15 -60 -60 -60 -45 0 45 30 45 15 15 15 30 30 30 -15 -15 0 -30 -30 -30 -60 90 90 60 -75 -45 0 -45 -75 75 60 60 75 90 -45 -30 -15 -30 -30 -15 -30 -45 90 75 60 60 75 -75 -45 0 -45 -75 60 90 90 -60 -30 -30 -30 0 -15 -15 30 30 30 15 15 15 45 30 45 0 -45 -60 -60 -60 -15 -15 -60 -15 30 60 45 75 -75 -30 -45 0 -30 -60 75 -60 75 -75 75 75 -60 -30 -15 -15 0 -45 -75 90 -60 75 30 75 60 -75 -45 -30 0</t>
  </si>
  <si>
    <t>-15 -15 -60 -30 -75 90 90 75 30 0 15 0 -15 30 45 60 -75 -75 75 60 -75 75 30 -15 0 -45 -60 -45 -60 -60 -75 -60 -60 90 -75 60 15 30 30 30 0 -45 -30 -30 -45 90 75 60 15 -30 -30 -75 90 60 90 90 75 90 -45 -75 -30 -60 -15 30 60 45 60 90 45 0 -45 -30 0 30 75 75 30 0 -30 -45 0 45 90 60 45 60 30 -15 -60 -30 -75 -45 90 75 90 90 60 90 -75 -30 -30 15 60 75 90 -45 -30 -30 -45 0 30 30 30 15 60 -75 90 -60 -60 -75 -60 -60 -45 -60 -45 0 -15 30 75 -75 60 75 -75 -75 60 45 30 -15 0 15 0 30 75 90 90 -75 -30 -60 -15 -15</t>
  </si>
  <si>
    <t>45 75 90 60 30 -15 -15 0 -45 90 -45 -45 0 15 0 30 15 60 90 -60 90 -45 -75 75 60 75 90 -45 -45 -30 -75 90 75 60 15 60 90 -45 0 -15 -60 -45 -45 0 30 75 60 -75 -30 -75 -75 60 -75 -45 0 -30 -45 90 -45 0 -15 30 75 75 75 90 -75 -75 -60 -15 15 30 30 30 0 0 30 30 30 15 -15 -60 -75 -75 90 75 75 75 30 -15 0 -45 90 -45 -30 0 -45 -75 60 -75 -75 -30 -75 60 75 30 0 -45 -45 -60 -15 0 -45 90 60 15 60 75 90 -75 -30 -45 -45 90 75 60 75 -75 -45 90 -60 90 60 15 30 0 15 0 -45 -45 90 -45 0 -15 -15 30 60 90 75 45</t>
  </si>
  <si>
    <t>75 45 60 60 -75 -30 -30 -75 -30 -45 90 60 30 -15 -60 90 60 75 -75 -45 0 15 60 -75 -60 -60 90 45 30 30 75 -60 -60 75 -75 90 -60 -30 0 45 45 45 45 75 -75 -60 -15 -45 -75 -30 -60 90 -45 90 60 75 -60 -60 -60 90 -75 -30 15 15 15 -15 -60 90 -75 -30 0 15 15 -15 30 30 -15 15 15 0 -30 -75 90 -60 -15 15 15 15 -30 -75 90 -60 -60 -60 75 60 90 -45 90 -60 -30 -75 -45 -15 -60 -75 75 45 45 45 45 0 -30 -60 90 -75 75 -60 -60 75 30 30 45 90 -60 -60 -75 60 15 0 -45 -75 75 60 90 -60 -15 30 60 90 -45 -30 -75 -30 -30 -75 60 60 45 75</t>
  </si>
  <si>
    <t>-45 -75 -75 -60 -15 30 45 45 45 30 30 15 -15 0 -30 -75 60 -75 60 30 60 15 0 15 45 90 75 -60 -15 0 15 0 0 -45 -75 -75 90 45 15 0 30 75 90 45 30 15 -30 -30 -15 15 45 60 -75 -45 0 45 45 45 45 0 -15 -60 -60 90 90 90 75 60 60 45 75 30 -15 -45 -15 -15 -45 -15 30 75 45 60 60 75 90 90 90 -60 -60 -15 0 45 45 45 45 0 -45 -75 60 45 15 -15 -30 -30 15 30 45 90 75 30 0 15 45 90 -75 -75 -45 0 0 15 0 -15 -60 75 90 45 15 0 15 60 30 60 -75 60 -75 -30 0 -15 15 30 30 45 45 45 30 -15 -60 -75 -75 -45</t>
  </si>
  <si>
    <t>-30 15 15 -30 -60 75 -75 -60 90 -75 -45 0 15 15 15 -30 -75 75 45 30 60 -75 -75 90 45 0 -30 -45 -30 -30 15 60 75 75 45 45 90 90 75 -60 -75 90 45 90 90 -45 -30 -60 75 60 15 0 -45 -75 75 75 30 15 -15 15 60 30 0 30 75 90 90 75 -75 -45 -15 0 30 60 -75 -75 60 30 0 -15 -45 -75 75 90 90 75 30 0 30 60 15 -15 15 30 75 75 -75 -45 0 15 60 75 -60 -30 -45 90 90 45 90 -75 -60 75 90 90 45 45 75 75 60 15 -30 -30 -45 -30 0 45 90 -75 -75 60 30 45 75 -75 -30 15 15 15 0 -45 -75 90 -60 -75 75 -60 -30 15 15 -30</t>
  </si>
  <si>
    <t>30 -15 -45 0 45 15 -15 -45 -75 90 -60 -15 0 -15 -30 -75 75 45 45 75 -60 -15 30 75 -75 90 45 15 15 -15 30 75 30 -15 -45 -15 15 -15 -45 -30 15 0 -30 -60 75 60 90 -60 -15 -15 0 45 75 75 45 0 0 -30 0 15 60 75 75 -60 -45 -75 75 30 -15 -30 0 30 30 75 90 90 75 30 30 0 -30 -15 30 75 -75 -45 -60 75 75 60 15 0 -30 0 0 45 75 75 45 0 -15 -15 -60 90 60 75 -60 -30 0 15 -30 -45 -15 15 -15 -45 -15 30 75 30 -15 15 15 45 90 -75 75 30 -15 -60 75 45 45 75 -75 -30 -15 0 -15 -60 90 -75 -45 -15 15 45 0 -45 -15 30</t>
  </si>
  <si>
    <t>0 0 0 -45 90 60 45 90 -60 -30 -60 -45 -60 -30 15 60 75 30 60 45 0 -15 30 75 -75 -30 0 45 30 -15 -60 75 45 30 75 -75 -45 -30 -75 75 45 45 15 0 30 -15 -60 90 -60 90 60 60 60 90 -45 -30 -30 0 -30 15 0 -15 -60 -75 90 90 90 60 30 75 90 -60 -30 -15 15 15 -15 -30 -60 90 75 30 60 90 90 90 -75 -60 -15 0 15 -30 0 -30 -30 -45 90 60 60 60 90 -60 90 -60 -15 30 0 15 45 45 75 -75 -30 -45 -75 75 30 45 75 -60 -15 30 45 0 -30 -75 75 30 -15 0 45 60 30 75 60 15 -30 -60 -45 -60 -30 -60 90 45 60 90 -45 0 0 0</t>
  </si>
  <si>
    <t>-75 90 60 15 45 30 15 60 90 -60 75 45 15 -15 30 -15 -15 -15 15 45 90 75 75 75 45 75 -75 60 90 60 -75 75 -60 90 75 75 -75 75 -60 -15 0 -15 0 45 75 -75 -60 -60 -60 -45 0 15 0 -15 15 30 60 90 -75 60 90 -60 -15 0 30 0 -15 -45 90 90 75 30 15 -30 0 0 -30 15 30 75 90 90 -45 -15 0 30 0 -15 -60 90 60 -75 90 60 30 15 -15 0 15 0 -45 -60 -60 -60 -75 75 45 0 -15 0 -15 -60 75 -75 75 75 90 -60 75 -75 60 90 60 -75 75 45 75 75 75 90 45 15 -15 -15 -15 30 -15 15 45 75 -60 90 60 15 30 45 15 60 90 -75</t>
  </si>
  <si>
    <t>60 45 60 75 30 -15 -30 -30 -15 0 45 90 45 0 -30 -30 -15 -45 -45 -15 -30 -45 -75 60 60 60 75 45 60 90 -75 75 45 15 -30 -60 -15 0 30 60 30 60 30 75 -60 -45 -15 -60 -75 -60 90 90 60 30 0 -15 30 -15 -30 -30 -75 90 60 -75 90 -75 75 30 30 45 30 75 -60 -45 -45 -45 -45 -60 75 30 45 30 30 75 -75 90 -75 60 90 -75 -30 -30 -15 30 -15 0 30 60 90 90 -60 -75 -60 -15 -45 -60 75 30 60 30 60 30 0 -15 -60 -30 15 45 75 -75 90 60 45 75 60 60 60 -75 -45 -30 -15 -45 -45 -15 -30 -30 0 45 90 45 0 -15 -30 -30 -15 30 75 60 45 60</t>
  </si>
  <si>
    <t>-45 -75 75 45 75 30 45 90 -45 -30 -60 -30 15 15 60 90 -45 -15 15 0 -45 -45 -30 15 30 75 45 15 15 45 75 -60 -45 -15 -45 -45 -15 -45 -30 15 45 30 -15 0 -30 -60 -30 -30 -60 -30 -30 -15 30 60 60 45 60 45 30 30 45 75 30 60 60 -75 -60 -45 0 -30 0 15 -30 -60 75 75 -60 -30 15 0 -30 0 -45 -60 -75 60 60 30 75 45 30 30 45 60 45 60 60 30 -15 -30 -30 -60 -30 -30 -60 -30 0 -15 30 45 15 -30 -45 -15 -45 -45 -15 -45 -60 75 45 15 15 45 75 30 15 -30 -45 -45 0 15 -15 -45 90 60 15 15 -30 -60 -30 -45 90 45 30 75 45 75 -75 -45</t>
  </si>
  <si>
    <t>-75 -30 0 45 30 45 15 0 45 45 75 -60 -15 -45 -60 -30 -30 -75 60 45 15 15 0 -45 -60 -60 90 60 45 0 45 0 -45 -15 30 75 45 30 15 -30 -60 -75 -30 -60 -75 -75 60 15 -15 0 -15 15 30 75 90 -45 -15 0 45 60 -75 -45 -45 -45 -60 -45 -15 15 15 60 -75 -75 60 30 -15 -15 30 60 -75 -75 60 15 15 -15 -45 -60 -45 -45 -45 -75 60 45 0 -15 -45 90 75 30 15 -15 0 -15 15 60 -75 -75 -60 -30 -75 -60 -30 15 30 45 75 30 -15 -45 0 45 0 45 60 90 -60 -60 -45 0 15 15 45 60 -75 -30 -30 -60 -45 -15 -60 75 45 45 0 15 45 30 45 0 -30 -75</t>
  </si>
  <si>
    <t>-60 -45 90 45 45 45 30 60 -75 -60 -45 -60 -30 -15 30 45 90 45 75 -75 -60 -60 -30 -60 -15 30 0 45 75 75 90 75 30 45 0 -45 -45 -75 -30 -60 90 90 45 15 30 15 45 45 75 -60 -75 -30 -15 15 45 75 -75 -75 -60 -45 90 -75 -45 -15 -15 -15 30 75 -75 -75 75 60 15 0 -15 -15 0 15 60 75 -75 -75 75 30 -15 -15 -15 -45 -75 90 -45 -60 -75 -75 75 45 15 -15 -30 -75 -60 75 45 45 15 30 15 45 90 90 -60 -30 -75 -45 -45 0 45 30 75 90 75 75 45 0 30 -15 -60 -30 -60 -60 -75 75 45 90 45 30 -15 -30 -60 -45 -60 -75 60 30 45 45 45 90 -45 -60</t>
  </si>
  <si>
    <t>-45 -45 -45 -75 90 -45 0 30 30 15 30 60 -75 -45 -30 0 -30 0 -30 -75 -30 -15 -45 -75 60 90 60 45 30 60 60 -75 -30 0 -15 0 30 -15 0 45 90 90 75 75 90 -45 -60 -45 90 75 75 -60 -30 15 15 -15 -15 15 60 15 -15 -45 -30 -15 -45 90 45 60 75 45 15 -30 -45 -45 -30 -30 -45 -45 -30 15 45 75 60 45 90 -45 -15 -30 -45 -15 15 60 15 -15 -15 15 15 -30 -60 75 75 90 -45 -60 -45 90 75 75 90 90 45 0 -15 30 0 -15 0 -30 -75 60 60 30 45 60 90 60 -75 -45 -15 -30 -75 -30 0 -30 0 -30 -45 -75 60 30 15 30 30 0 -45 90 -75 -45 -45 -45</t>
  </si>
  <si>
    <t>0 30 -15 30 60 30 45 30 60 75 60 15 15 0 -15 30 45 0 -15 -60 90 60 30 60 30 60 90 -45 -30 -60 -30 -45 -30 -60 -30 0 -15 -30 -15 30 75 90 75 90 -75 -45 -15 -15 15 30 75 30 75 -60 -30 -30 -75 -30 15 -30 15 15 60 30 45 90 90 -60 -30 -60 -75 -30 15 45 45 45 45 15 -30 -75 -60 -30 -60 90 90 45 30 60 15 15 -30 15 -30 -75 -30 -30 -60 75 30 75 30 15 -15 -15 -45 -75 90 75 90 75 30 -15 -30 -15 0 -30 -60 -30 -45 -30 -60 -30 -45 90 60 30 60 30 60 90 -60 -15 0 45 30 -15 0 15 15 60 75 60 30 45 30 60 30 -15 30 0</t>
  </si>
  <si>
    <t>15 0 30 -15 15 0 -45 -75 90 75 90 -60 -30 0 15 15 0 -15 -15 -60 75 -75 75 90 90 75 30 30 0 -30 -45 -75 -45 -75 60 15 60 -75 -45 -15 -60 -30 -15 -45 -45 0 45 45 0 30 75 90 -75 -30 0 45 30 60 75 75 90 -45 -15 0 0 -30 0 -30 -75 90 -75 90 45 0 0 0 0 45 90 -75 90 -75 -30 0 -30 0 0 -15 -45 90 75 75 60 30 45 0 -30 -75 90 75 30 0 45 45 0 -45 -45 -15 -30 -60 -15 -45 -75 60 15 60 -75 -45 -75 -45 -30 0 30 30 75 90 90 75 -75 75 -60 -15 -15 0 15 15 0 -30 -60 90 75 90 -75 -45 0 15 -15 30 0 15</t>
  </si>
  <si>
    <t>30 30 30 45 90 -45 -30 -60 90 60 45 45 30 45 30 60 60 45 0 -45 -30 -30 -60 -30 -45 -45 -30 -60 -30 -30 -45 0 45 60 60 30 45 30 45 45 60 90 -60 -30 -45 90 45 30 30 30</t>
  </si>
  <si>
    <t>-30 -45 90 60 90 90 60 60 45 90 -60 -60 90 -60 90 -45 0 -30 0 30 60 90 90 60 90 90 60 90 90 60 30 0 -30 0 -45 90 -60 90 -60 -60 90 45 60 60 90 90 60 90 -45 -30</t>
  </si>
  <si>
    <t>-45 -30 0 0 30 45 90 90 90 90 60 30 0 0 0 0 30 60 90 90 -45 -30 0 30 30 30 30 0 -30 -45 90 90 60 30 0 0 0 0 30 60 90 90 90 90 45 30 0 0 -30 -45</t>
  </si>
  <si>
    <t>60 45 0 0 -30 0 -30 -60 90 90 -45 0 0 0 -30 -30 -30 -45 0 30 60 60 30 60 45 45 60 30 60 60 30 0 -45 -30 -30 -30 0 0 0 -45 90 90 -60 -30 0 -30 0 0 45 60</t>
  </si>
  <si>
    <t>-60 -30 -60 90 60 45 45 90 90 45 30 30 0 30 0 -45 -60 -45 0 45 45 0 0 45 60 60 45 0 0 45 45 0 -45 -60 -45 0 30 0 30 30 45 90 90 45 45 60 90 -60 -30 -60</t>
  </si>
  <si>
    <t>45 60 45 45 45 90 -60 -30 -30 -45 -60 -60 -30 -60 -60 90 60 60 45 30 60 90 -45 -30 -45 -45 -30 -45 90 60 30 45 60 60 90 -60 -60 -30 -60 -60 -45 -30 -30 -60 90 45 45 45 60 45</t>
  </si>
  <si>
    <t>60 90 -45 -60 90 -60 -30 -30 -30 0 30 30 30 60 90 90 45 90 45 45 45 0 -45 -60 -30 -30 -60 -45 0 45 45 45 90 45 90 90 60 30 30 30 0 -30 -30 -30 -60 90 -60 -45 90 60</t>
  </si>
  <si>
    <t>45 30 0 -45 90 -45 -45 -30 -60 90 -45 -45 90 45 45 0 45 30 60 30 0 -45 -30 -45 -45 -45 -45 -30 -45 0 30 60 30 45 0 45 45 90 -45 -45 90 -60 -30 -45 -45 90 -45 0 30 45</t>
  </si>
  <si>
    <t>-30 -30 -45 90 90 -60 -30 0 -30 -45 90 90 90 -45 -30 -30 -60 -60 -45 -60 90 60 30 60 60 60 60 30 60 90 -60 -45 -60 -60 -30 -30 -45 90 90 90 -45 -30 0 -30 -60 90 90 -45 -30 -30</t>
  </si>
  <si>
    <t>60 45 0 -30 -60 -30 -30 0 30 45 45 60 30 30 0 -30 -60 -30 -30 -30 -60 90 90 -60 -30 -30 -60 90 90 -60 -30 -30 -30 -60 -30 0 30 30 60 45 45 30 0 -30 -30 -60 -30 0 45 60</t>
  </si>
  <si>
    <t>-30 -30 -45 -30 -60 90 45 30 30 30 0 -30 -30 0 30 60 60 90 -45 -60 -45 -30 0 45 60 60 45 0 -30 -45 -60 -45 90 60 60 30 0 -30 -30 0 30 30 30 45 90 -60 -30 -45 -30 -30</t>
  </si>
  <si>
    <t>-45 -30 -45 0 45 30 30 30 60 90 -60 -30 -60 -60 -30 -60 -45 90 60 30 60 60 90 -45 -45 -45 -45 90 60 60 30 60 90 -45 -60 -30 -60 -60 -30 -60 90 60 30 30 30 45 0 -45 -30 -45</t>
  </si>
  <si>
    <t>30 30 60 60 30 0 0 -45 -45 -60 -45 -30 -45 90 45 30 45 60 45 0 -45 -30 -60 -45 -45 -45 -45 -60 -30 -45 0 45 60 45 30 45 90 -45 -30 -45 -60 -45 -45 0 0 30 60 60 30 30</t>
  </si>
  <si>
    <t>30 60 45 90 90 60 90 -45 0 -45 -60 -30 0 45 60 60 45 30 30 45 45 0 -45 -60 -30 -30 -60 -45 0 45 45 30 30 45 60 60 45 0 -30 -60 -45 0 -45 90 60 90 90 45 60 30</t>
  </si>
  <si>
    <t>45 30 0 30 45 0 30 0 -45 -60 -60 -60 -60 90 60 60 90 60 30 60 30 45 45 0 -45 -45 0 45 45 30 60 30 60 90 60 60 90 -60 -60 -60 -60 -45 0 30 0 45 30 0 30 45</t>
  </si>
  <si>
    <t>-45 -30 -30 -45 90 60 30 60 30 60 60 90 -60 -45 -45 -30 -45 -45 -45 -45 90 60 30 60 30 30 60 30 60 90 -45 -45 -45 -45 -30 -45 -45 -60 90 60 60 30 60 30 60 90 -45 -30 -30 -45</t>
  </si>
  <si>
    <t>-30 -60 90 -60 90 60 60 90 -45 -60 90 -45 0 -30 -30 -45 -60 -45 -45 -45 90 60 60 60 45 45 60 60 60 90 -45 -45 -45 -60 -45 -30 -30 0 -45 90 -60 -45 90 60 60 90 -60 90 -60 -30</t>
  </si>
  <si>
    <t>90 90 -60 -30 -45 -45 -45 0 30 30 45 60 30 0 -30 -45 -30 -45 -30 -45 -30 0 30 60 60 60 60 30 0 -30 -45 -30 -45 -30 -45 -30 0 30 60 45 30 30 0 -45 -45 -45 -30 -60 90 90</t>
  </si>
  <si>
    <t>-30 -30 -45 -30 0 30 30 30 45 30 0 -45 -45 -30 -30 -30 -45 90 60 45 30 60 45 0 -30 -30 0 45 60 30 45 60 90 -45 -30 -30 -30 -45 -45 0 30 45 30 30 30 0 -30 -45 -30 -30</t>
  </si>
  <si>
    <t>90 90 -60 -30 -60 -60 -60 -45 90 60 30 45 45 30 30 45 60 30 0 -45 -60 -60 -45 0 0 0 0 -45 -60 -60 -45 0 30 60 45 30 30 45 45 30 60 90 -45 -60 -60 -60 -30 -60 90 90</t>
  </si>
  <si>
    <t>-45 90 45 30 30 0 -30 -30 -30 -45 90 45 30 45 90 90 -45 0 30 60 30 0 -45 -45 -30 -30 -45 -45 0 30 60 30 0 -45 90 90 45 30 45 90 -45 -30 -30 -30 0 30 30 45 90 -45</t>
  </si>
  <si>
    <t>90 -60 -60 90 60 45 0 0 30 0 30 0 45 30 0 -45 -60 -30 0 45 60 60 45 0 0 0 0 45 60 60 45 0 -30 -60 -45 0 30 45 0 30 0 30 0 0 45 60 90 -60 -60 90</t>
  </si>
  <si>
    <t>0 30 30 0 -30 -30 -30 -45 90 90 90 -60 -30 -30 0 -30 -30 -30 -45 90 60 30 60 60 90 90 60 60 30 60 90 -45 -30 -30 -30 0 -30 -30 -60 90 90 90 -45 -30 -30 -30 0 30 30 0</t>
  </si>
  <si>
    <t>-60 -45 -45 -30 0 0 -30 -45 -60 -30 -60 -45 0 30 60 60 60 60 30 0 -45 -30 -45 -30 -30 -30 -30 -45 -30 -45 0 30 60 60 60 60 30 0 -45 -60 -30 -60 -45 -30 0 0 -30 -45 -45 -60</t>
  </si>
  <si>
    <t>-45 0 30 0 45 90 -60 -45 0 45 60 90 45 45 0 -30 -60 90 60 45 90 -60 90 45 30 30 45 90 -60 90 45 60 90 -60 -30 0 45 45 90 60 45 0 -45 -60 90 45 0 30 0 -45</t>
  </si>
  <si>
    <t>90 90 -60 -30 0 0 0 45 60 90 60 60 45 30 0 -30 -45 -60 -30 -45 90 -45 -30 -60 -30 -30 -60 -30 -45 90 -45 -30 -60 -45 -30 0 30 45 60 60 90 60 45 0 0 0 -30 -60 90 90</t>
  </si>
  <si>
    <t>-60 90 60 90 45 0 0 45 60 30 45 90 -60 -30 -60 -60 -45 90 60 30 45 60 45 0 -30 -30 0 45 60 45 30 60 90 -45 -60 -60 -30 -60 90 45 30 60 45 0 0 45 90 60 90 -60</t>
  </si>
  <si>
    <t>15 15 0 -45 -75 90 -45 -45 -45 0 0 -30 -60 90 45 0 15 30 75 -60 75 -60 -60 -75 -30 0 30 45 45 60 30 0 45 0 15 45 0 -30 -60 90 45 60 15 -30 -30 -60 -60 -45 -45 -30 -30 -45 -45 -60 -60 -30 -30 15 60 45 90 -60 -30 0 45 15 0 45 0 30 60 45 45 30 0 -30 -75 -60 -60 75 -60 75 30 15 0 45 90 -60 -30 0 0 -45 -45 -45 90 -75 -45 0 15 15</t>
  </si>
  <si>
    <t>-75 90 -60 -30 15 30 30 60 75 45 75 -60 75 75 60 90 75 30 -15 15 -30 -75 -45 -15 30 60 60 60 -75 -45 0 30 60 15 -15 -60 -75 -45 0 45 90 -75 -45 0 -30 0 45 90 60 90 90 60 90 45 0 -30 0 -45 -75 90 45 0 -45 -75 -60 -15 15 60 30 0 -45 -75 60 60 60 30 -15 -45 -75 -30 15 -15 30 75 90 60 75 75 -60 75 45 75 60 30 30 15 -30 -60 90 -75</t>
  </si>
  <si>
    <t>15 30 75 60 30 75 60 -75 75 75 90 -45 -15 15 0 -15 -30 -15 -30 15 60 75 -60 90 45 15 -15 30 -15 -60 -60 -60 -15 0 30 45 30 -15 0 0 0 15 -30 -75 -75 90 -60 -45 -60 -45 -45 -60 -45 -60 90 -75 -75 -30 15 0 0 0 -15 30 45 30 0 -15 -60 -60 -60 -15 30 -15 15 45 90 -60 75 60 15 -30 -15 -30 -15 0 15 -15 -45 90 75 75 -75 60 75 30 60 75 30 15</t>
  </si>
  <si>
    <t>-45 90 75 30 -15 -45 -60 -30 15 30 30 15 60 -75 90 45 15 -15 -30 -30 -60 75 30 30 45 75 -75 -30 -15 -45 -75 -75 -30 0 30 60 90 -60 -30 -75 60 90 -45 -15 -60 -75 -75 -75 75 60 60 75 -75 -75 -75 -60 -15 -45 90 60 -75 -30 -60 90 60 30 0 -30 -75 -75 -45 -15 -30 -75 75 45 30 30 75 -60 -30 -30 -15 15 45 90 -75 60 15 30 30 15 -30 -60 -45 -15 30 75 90 -45</t>
  </si>
  <si>
    <t>45 60 15 -30 -60 -75 -30 0 -15 -15 15 45 0 -30 -15 -15 30 60 60 -75 -30 15 15 30 75 30 45 15 -30 -60 -15 0 -45 0 -15 -60 -15 -60 -75 60 60 75 30 75 90 45 90 -75 -30 -30 -30 -30 -75 90 45 90 75 30 75 60 60 -75 -60 -15 -60 -15 0 -45 0 -15 -60 -30 15 45 30 75 30 15 15 -30 -75 60 60 30 -15 -15 -30 0 45 15 -15 -15 0 -30 -75 -60 -30 15 60 45</t>
  </si>
  <si>
    <t>-45 90 45 15 15 45 90 90 -75 90 90 75 45 0 -15 30 45 60 75 -60 -30 -15 -45 -15 -15 -30 15 45 45 45 60 -75 -60 75 30 75 -60 -45 -75 -30 -45 -15 -60 -60 -60 -45 0 45 15 45 45 15 45 0 -45 -60 -60 -60 -15 -45 -30 -75 -45 -60 75 30 75 -60 -75 60 45 45 45 15 -30 -15 -15 -45 -15 -30 -60 75 60 45 30 -15 0 45 75 90 90 -75 90 90 45 15 15 45 90 -45</t>
  </si>
  <si>
    <t>0 -30 0 30 75 75 45 15 -15 -60 -75 75 -75 60 75 45 0 -15 -30 0 -45 -60 90 90 -60 -30 0 15 15 30 0 -15 -60 75 -75 90 -75 -60 -15 15 -15 -15 -15 -60 -75 90 90 45 15 30 30 15 45 90 90 -75 -60 -15 -15 -15 15 -15 -60 -75 90 -75 75 -60 -15 0 30 15 15 0 -30 -60 90 90 -60 -45 0 -30 -15 0 45 75 60 -75 75 -75 -60 -15 15 45 75 75 30 0 -30 0</t>
  </si>
  <si>
    <t>15 -30 -45 -60 90 60 45 75 60 90 -45 0 45 45 0 -45 -30 15 -15 0 15 0 45 0 -15 30 60 -75 -75 60 60 -75 90 45 0 0 -45 -45 90 75 -75 75 30 -15 0 45 90 75 30 -15 -15 30 75 90 45 0 -15 30 75 -75 75 90 -45 -45 0 0 45 90 -75 60 60 -75 -75 60 30 -15 0 45 0 15 0 -15 15 -30 -45 0 45 45 0 -45 90 60 75 45 60 90 -60 -45 -30 15</t>
  </si>
  <si>
    <t>-15 -45 -75 -75 90 60 15 -15 30 0 -45 90 45 15 30 75 -75 -30 -30 -75 90 75 30 45 75 -75 -30 -30 -15 -45 -75 -30 -30 0 45 75 -75 -60 -60 -15 15 45 30 30 60 60 30 30 30 15 15 30 30 30 60 60 30 30 45 15 -15 -60 -60 -75 75 45 0 -30 -30 -75 -45 -15 -30 -30 -75 75 45 30 75 90 -75 -30 -30 -75 75 30 15 45 90 -45 0 30 -15 15 60 90 -75 -75 -45 -15</t>
  </si>
  <si>
    <t>-15 0 0 -30 -60 90 90 60 -75 60 30 45 45 90 -45 -15 -60 -15 -45 -30 -15 30 60 90 -60 -60 90 90 90 -75 -30 0 0 15 30 60 90 -45 -15 15 0 45 90 -75 -45 -15 -15 30 0 15 15 0 30 -15 -15 -45 -75 90 45 0 15 -15 -45 90 60 30 15 0 0 -30 -75 90 90 90 -60 -60 90 60 30 -15 -30 -45 -15 -60 -15 -45 90 45 45 30 60 -75 60 90 90 -60 -30 0 0 -15</t>
  </si>
  <si>
    <t>-60 75 75 45 60 30 -15 30 75 -60 -75 75 45 30 75 -75 -75 -45 0 15 30 15 15 45 75 -75 -45 90 90 45 15 -30 0 30 15 -15 0 45 60 -75 -75 -60 -75 90 90 60 15 -15 0 -15 -15 0 -15 15 60 90 90 -75 -60 -75 -75 60 45 0 -15 15 30 0 -30 15 45 90 90 -45 -75 75 45 15 15 30 15 0 -45 -75 -75 75 30 45 75 -75 -60 75 30 -15 30 60 45 75 75 -60</t>
  </si>
  <si>
    <t>90 75 75 90 -45 90 -45 0 -45 -45 -15 15 -30 -60 -30 -45 -30 -45 -15 30 60 75 75 45 60 30 45 45 30 0 -45 90 -75 -30 -15 -15 0 0 0 -15 -15 30 45 0 0 -15 -60 -75 -75 90 90 -75 -75 -60 -15 0 0 45 30 -15 -15 0 0 0 -15 -15 -30 -75 90 -45 0 30 45 45 30 60 45 75 75 60 30 -15 -45 -30 -45 -30 -60 -30 15 -15 -45 -45 0 -45 90 -45 90 75 75 90</t>
  </si>
  <si>
    <t>-45 -15 -15 15 45 75 -75 75 -75 -75 75 45 15 15 15 0 15 0 -30 -30 15 0 -15 30 30 0 -45 -60 -75 60 45 15 45 30 60 -75 -45 -45 -45 -15 30 45 0 -45 -60 -60 -60 -45 0 15 15 0 -45 -60 -60 -60 -45 0 45 30 -15 -45 -45 -45 -75 60 30 45 15 45 60 -75 -60 -45 0 30 30 -15 0 15 -30 -30 0 15 0 15 15 15 45 75 -75 -75 75 -75 75 45 15 -15 -15 -45</t>
  </si>
  <si>
    <t>45 75 -75 -30 -15 -15 30 75 90 -60 -45 -15 -60 -60 75 30 -15 30 75 90 90 60 -75 -30 -15 -30 -60 -45 -15 15 45 30 75 30 0 -45 -60 -75 -60 90 45 75 -60 -30 15 45 0 45 45 0 0 45 45 0 45 15 -30 -60 75 45 90 -60 -75 -60 -45 0 30 75 30 45 15 -15 -45 -60 -30 -15 -30 -75 60 90 90 75 30 -15 30 75 -60 -60 -15 -45 -60 90 75 30 -15 -15 -30 -75 75 45</t>
  </si>
  <si>
    <t>30 30 75 -60 -60 -15 0 -30 -60 -30 -60 90 45 90 45 30 30 0 45 60 75 -60 90 60 15 -15 0 -45 90 90 75 -75 -60 75 60 30 45 45 90 -60 -30 15 30 15 30 75 -75 -60 -60 90 90 -60 -60 -75 75 30 15 30 15 -30 -60 90 45 45 30 60 75 -60 -75 75 90 90 -45 0 -15 15 60 90 -60 75 60 45 0 30 30 45 90 45 90 -60 -30 -60 -30 0 -15 -60 -60 75 30 30</t>
  </si>
  <si>
    <t>60 -75 -45 0 -30 -30 -30 -45 90 45 60 75 60 45 45 0 -30 -45 0 30 -15 -15 0 45 90 -75 90 90 90 75 -60 -15 15 45 0 15 30 15 -30 -60 -75 -45 90 -45 -75 -60 75 -60 -30 15 15 -30 -60 75 -60 -75 -45 90 -45 -75 -60 -30 15 30 15 0 45 15 -15 -60 75 90 90 90 -75 90 45 0 -15 -15 30 0 -45 -30 0 45 45 60 75 60 45 90 -45 -30 -30 -30 0 -45 -75 60</t>
  </si>
  <si>
    <t>75 60 30 -15 30 0 0 15 0 0 30 15 -15 -60 -75 90 -75 -45 -45 -60 75 60 45 15 -30 -30 -45 -45 -30 -60 75 60 60 30 75 75 -60 -30 -15 30 60 75 45 0 -30 -60 -30 -60 75 75 75 75 -60 -30 -60 -30 0 45 75 60 30 -15 -30 -60 75 75 30 60 60 75 -60 -30 -45 -45 -30 -30 15 45 60 75 -60 -45 -45 -75 90 -75 -60 -15 15 30 0 0 15 0 0 30 -15 30 60 75</t>
  </si>
  <si>
    <t>0 15 15 -30 15 -15 30 45 90 -75 -75 90 -75 -30 -30 -15 -45 90 75 60 45 60 90 -60 -30 -15 -30 -45 -60 -60 -60 -75 -45 0 15 15 60 75 -60 -15 -45 -30 -30 -30 -45 -75 75 45 45 60 60 45 45 75 -75 -45 -30 -30 -30 -45 -15 -60 75 60 15 15 0 -45 -75 -60 -60 -60 -45 -30 -15 -30 -60 90 60 45 60 75 90 -45 -15 -30 -30 -75 90 -75 -75 90 45 30 -15 15 -30 15 15 0</t>
  </si>
  <si>
    <t>-60 75 60 45 60 15 -30 -45 -30 -60 -45 -75 60 15 60 75 75 30 30 75 -60 -45 -75 90 75 45 0 15 15 -15 0 0 30 75 75 -60 -75 90 45 75 30 45 45 15 -30 -15 -15 -30 -75 -45 -45 -75 -30 -15 -15 -30 15 45 45 30 75 45 90 -75 -60 75 75 30 0 0 -15 15 15 0 45 75 90 -75 -45 -60 75 30 30 75 75 60 15 60 -75 -45 -60 -30 -45 -30 15 60 45 60 75 -60</t>
  </si>
  <si>
    <t>30 30 0 -45 -30 -60 75 90 -75 75 -60 -45 -30 15 -15 -30 0 45 0 0 45 90 -60 90 60 -75 -30 0 45 90 -45 -30 15 -15 -15 -45 -75 -30 -30 -30 -30 -15 30 45 75 75 45 45 45 30 30 45 45 45 75 75 45 30 -15 -30 -30 -30 -30 -75 -45 -15 -15 15 -30 -45 90 45 0 -30 -75 60 90 -60 90 45 0 0 45 0 -30 -15 15 -30 -45 -60 75 -75 90 75 -60 -30 -45 0 30 30</t>
  </si>
  <si>
    <t>60 15 0 -30 -60 75 90 90 -45 -15 15 15 0 -45 -75 90 -75 -30 -15 30 60 45 60 60 30 -15 -15 -60 -60 -45 0 -45 -60 -60 -45 -30 -15 -15 30 60 45 60 45 60 60 60 60 45 0 -45 -45 0 45 60 60 60 60 45 60 45 60 30 -15 -15 -30 -45 -60 -60 -45 0 -45 -60 -60 -15 -15 30 60 60 45 60 30 -15 -30 -75 90 -75 -45 0 15 15 -15 -45 90 90 75 -60 -30 0 15 60</t>
  </si>
  <si>
    <t>-30 0 30 75 75 60 30 -15 -30 -75 -45 -60 -15 -30 15 -15 15 -30 15 0 -45 90 75 75 75 90 -60 -30 0 -15 0 -45 90 60 60 15 -30 -45 -60 -15 30 30 30 30 0 -15 30 45 90 90 90 90 45 30 -15 0 30 30 30 30 -15 -60 -45 -30 15 60 60 90 -45 0 -15 0 -30 -60 90 75 75 75 90 -45 0 15 -30 15 -15 15 -30 -15 -60 -45 -75 -30 -15 30 60 75 75 30 0 -30</t>
  </si>
  <si>
    <t>90 -45 0 15 15 30 60 30 30 0 -45 -30 -30 -45 -30 -75 60 45 60 45 0 -30 -15 -45 90 75 90 -45 -30 -60 -60 -15 30 60 15 0 30 60 45 45 75 45 30 -15 -60 -15 -30 -60 90 45 45 90 -60 -30 -15 -60 -15 30 45 75 45 45 60 30 0 15 60 30 -15 -60 -60 -30 -45 90 75 90 -45 -15 -30 0 45 60 45 60 -75 -30 -45 -30 -30 -45 0 30 30 60 30 15 15 0 -45 90</t>
  </si>
  <si>
    <t>15 15 45 75 -75 60 60 45 0 -15 0 15 0 15 -15 15 30 75 90 -75 -30 0 -45 -60 -60 -15 30 15 60 90 -45 -15 -15 30 30 30 -15 -30 -75 60 45 15 -15 -60 -75 90 60 -75 -30 -15 -15 -30 -75 60 90 -75 -60 -15 15 45 60 -75 -30 -15 30 30 30 -15 -15 -45 90 60 15 30 -15 -60 -60 -45 0 -30 -75 90 75 30 15 -15 15 0 15 0 -15 0 45 60 60 -75 75 45 15 15</t>
  </si>
  <si>
    <t>75 30 0 45 0 -15 -60 75 -75 -60 -30 15 -30 -60 -30 -60 -60 -45 -15 30 45 60 60 -75 -75 60 -75 60 45 75 60 90 -45 -30 -45 -45 -30 -45 -15 -60 -75 -30 15 45 45 45 0 -15 -60 -75 -75 -60 -15 0 45 45 45 15 -30 -75 -60 -15 -45 -30 -45 -45 -30 -45 90 60 75 45 60 -75 60 -75 -75 60 60 45 30 -15 -45 -60 -60 -30 -60 -30 15 -30 -60 -75 75 -60 -15 0 45 0 30 75</t>
  </si>
  <si>
    <t>-60 -45 -45 90 -75 60 30 15 0 0 -30 -75 -60 75 30 0 0 -30 -75 -30 0 45 45 30 45 0 15 0 15 45 75 -75 -45 90 75 30 75 90 -60 -30 -75 60 45 0 15 -30 -75 -60 75 -60 -60 75 -60 -75 -30 15 0 45 60 -75 -30 -60 90 75 30 75 90 -45 -75 75 45 15 0 15 0 45 30 45 45 0 -30 -75 -30 0 0 30 75 -60 -75 -30 0 0 15 30 60 -75 90 -45 -45 -60</t>
  </si>
  <si>
    <t>-60 -30 -45 -30 -75 75 45 45 75 60 45 45 90 -60 -30 -60 -75 -30 15 45 45 15 -15 -45 -75 90 45 75 60 90 -60 -15 15 45 90 45 15 45 60 30 -15 -45 -60 -60 -45 -30 -60 -60 -45 -60 -60 -45 -60 -60 -30 -45 -60 -60 -45 -15 30 60 45 15 45 90 45 15 -15 -60 90 60 75 45 90 -75 -45 -15 15 45 45 15 -30 -75 -60 -30 -60 90 45 45 60 75 45 45 75 -75 -30 -45 -30 -60</t>
  </si>
  <si>
    <t>-45 -45 -30 15 60 30 30 60 30 15 30 45 45 0 -15 -15 -45 90 45 0 -45 -15 -45 -15 0 45 90 -75 90 90 -60 -15 0 30 -15 -60 90 45 90 90 90 90 60 15 0 0 0 0 -15 15 15 -15 0 0 0 0 15 60 90 90 90 90 45 90 -60 -15 30 0 -15 -60 90 90 -75 90 45 0 -15 -45 -15 -45 0 45 90 -45 -15 -15 0 45 45 30 15 30 60 30 30 60 15 -30 -45 -45</t>
  </si>
  <si>
    <t>0 -30 -45 -15 15 45 90 90 45 15 60 75 30 45 45 45 45 75 45 75 60 60 60 75 -60 -60 75 60 60 60 75 45 75 45 45 45 45 30 75 60 15 45 90 90 45 15 -15 -45 -30 0</t>
  </si>
  <si>
    <t>-75 -45 -30 -75 75 45 15 60 15 0 -15 -15 -30 -15 -15 -45 -30 -75 -75 -30 -15 30 0 30 30 30 30 0 30 -15 -30 -75 -75 -30 -45 -15 -15 -30 -15 -15 0 15 60 15 45 75 -75 -30 -45 -75</t>
  </si>
  <si>
    <t>75 45 30 -15 -45 0 45 75 -75 60 60 15 45 75 75 75 75 45 75 90 -60 75 90 45 15 15 45 90 75 -60 90 75 45 75 75 75 75 45 15 60 60 -75 75 45 0 -45 -15 30 45 75</t>
  </si>
  <si>
    <t>-15 15 -15 -30 -45 -15 30 -15 30 60 15 45 45 60 90 45 30 15 30 45 90 -60 -15 -60 -60 -60 -60 -15 -60 90 45 30 15 30 45 90 60 45 45 15 60 30 -15 30 -15 -45 -30 -15 15 -15</t>
  </si>
  <si>
    <t>60 30 75 -60 -30 0 0 15 60 15 60 60 75 90 60 60 60 60 45 75 45 45 75 45 45 45 45 75 45 45 75 45 60 60 60 60 90 75 60 60 15 60 15 0 0 -30 -60 75 30 60</t>
  </si>
  <si>
    <t>60 60 30 75 90 45 75 75 90 75 -60 -45 -75 -30 -60 75 90 -75 75 -75 -60 -30 -15 -30 -30 -30 -30 -15 -30 -60 -75 75 -75 90 75 -60 -30 -75 -45 -60 75 90 75 75 45 90 75 30 60 60</t>
  </si>
  <si>
    <t>0 30 75 90 -45 -45 -30 -45 -60 -30 -30 15 0 15 15 30 15 30 0 -15 -60 -60 -60 -15 15 15 -15 -60 -60 -60 -15 0 30 15 30 15 15 0 15 -30 -30 -60 -45 -30 -45 -45 90 75 30 0</t>
  </si>
  <si>
    <t>45 30 15 -30 -75 -60 90 -45 -30 -45 90 90 -45 -30 -30 15 -15 0 -30 -15 -30 -15 0 -15 -15 -15 -15 0 -15 -30 -15 -30 0 -15 15 -30 -30 -45 90 90 -45 -30 -45 90 -60 -75 -30 15 30 45</t>
  </si>
  <si>
    <t>30 60 30 0 -30 -45 -30 -60 -60 -45 0 45 0 -45 -60 90 -60 -15 -15 -60 90 60 30 60 60 60 60 30 60 90 -60 -15 -15 -60 90 -60 -45 0 45 0 -45 -60 -60 -30 -45 -30 0 30 60 30</t>
  </si>
  <si>
    <t>-60 -30 -75 -60 -45 -15 0 30 15 60 -75 60 90 45 15 45 30 15 -30 -30 -75 -60 90 -60 -60 -60 -60 90 -60 -75 -30 -30 15 30 45 15 45 90 60 -75 60 15 30 0 -15 -45 -60 -75 -30 -60</t>
  </si>
  <si>
    <t>-60 -60 75 -75 -75 -75 90 60 30 30 75 90 45 45 15 -30 -45 -15 -60 90 75 45 90 45 45 45 45 90 45 75 90 -60 -15 -45 -30 15 45 45 90 75 30 30 60 90 -75 -75 -75 75 -60 -60</t>
  </si>
  <si>
    <t>-45 -30 -30 0 45 90 -75 -75 90 -75 75 60 -75 -30 -60 -45 0 0 -45 -30 15 15 15 0 -45 -45 0 15 15 15 -30 -45 0 0 -45 -60 -30 -75 60 75 -75 90 -75 -75 90 45 0 -30 -30 -45</t>
  </si>
  <si>
    <t>-30 -45 -75 75 30 60 15 45 90 45 90 -60 90 60 45 60 90 -45 -45 -45 0 0 0 -30 -60 -60 -30 0 0 0 -45 -45 -45 90 60 45 60 90 -60 90 45 90 45 15 60 30 75 -75 -45 -30</t>
  </si>
  <si>
    <t>-15 -60 90 90 60 45 0 -45 90 -60 -45 -60 -45 -60 -30 -30 -45 -30 -75 -30 -15 30 0 30 30 30 30 0 30 -15 -30 -75 -30 -45 -30 -30 -60 -45 -60 -45 -60 90 -45 0 45 60 90 90 -60 -15</t>
  </si>
  <si>
    <t>75 60 90 90 75 30 30 0 -15 -15 0 -45 -75 -30 -75 90 75 75 -75 60 45 45 45 90 -75 -75 90 45 45 45 60 -75 75 75 90 -75 -30 -75 -45 0 -15 -15 0 30 30 75 90 90 60 75</t>
  </si>
  <si>
    <t>90 60 15 60 -75 -45 0 -30 -45 -30 -15 -30 15 15 60 30 0 30 30 60 15 15 15 60 75 75 60 15 15 15 60 30 30 0 30 60 15 15 -30 -15 -30 -45 -30 0 -45 -75 60 15 60 90</t>
  </si>
  <si>
    <t>30 75 45 45 90 90 45 45 60 15 30 45 60 60 30 30 75 90 90 -75 90 75 60 75 75 75 75 60 75 90 -75 90 90 75 30 30 60 60 45 30 15 60 45 45 90 90 45 45 75 30</t>
  </si>
  <si>
    <t>-45 0 45 15 60 -75 -60 -45 -60 -75 -60 90 -75 -45 -45 -75 -60 -75 90 -60 -15 15 -15 15 15 15 15 -15 15 -15 -60 90 -75 -60 -75 -45 -45 -75 90 -60 -75 -60 -45 -60 -75 60 15 45 0 -45</t>
  </si>
  <si>
    <t>45 30 75 90 75 -60 75 45 90 45 15 -15 -15 -60 -30 -15 -45 -30 0 -45 -45 -45 -60 75 45 45 75 -60 -45 -45 -45 0 -30 -45 -15 -30 -60 -15 -15 15 45 90 45 75 -60 75 90 75 30 45</t>
  </si>
  <si>
    <t>15 60 -75 75 -75 -60 -30 -45 -60 -15 -60 -15 -30 -45 -45 90 45 0 15 60 90 90 90 60 15 15 60 90 90 90 60 15 0 45 90 -45 -45 -30 -15 -60 -15 -60 -45 -30 -60 -75 75 -75 60 15</t>
  </si>
  <si>
    <t>90 45 45 30 60 75 30 15 -15 15 15 -15 -45 90 -75 -45 -15 30 45 60 45 30 15 30 30 30 30 15 30 45 60 45 30 -15 -45 -75 90 -45 -15 15 15 -15 15 30 75 60 30 45 45 90</t>
  </si>
  <si>
    <t>75 30 45 60 15 45 30 60 -75 -75 -75 90 -45 -45 -60 -15 30 60 15 45 0 0 15 0 0 0 0 15 0 0 45 15 60 30 -15 -60 -45 -45 90 -75 -75 -75 60 30 45 15 60 45 30 75</t>
  </si>
  <si>
    <t>45 15 0 15 30 60 15 45 60 60 -75 75 45 45 45 60 75 75 75 45 75 75 75 60 15 15 60 75 75 75 45 75 75 75 60 45 45 45 75 -75 60 60 45 15 60 30 15 0 15 45</t>
  </si>
  <si>
    <t>-30 -45 90 -45 90 -75 60 60 -75 -45 -30 -30 0 -45 0 -45 90 -45 0 15 45 45 60 45 45 45 45 60 45 45 15 0 -45 90 -45 0 -45 0 -30 -30 -45 -75 60 60 -75 90 -45 90 -45 -30</t>
  </si>
  <si>
    <t>-15 -15 0 -45 90 -75 75 45 90 90 90 60 60 15 -30 0 45 15 -30 -75 90 90 90 -75 -30 -30 -75 90 90 90 -75 -30 15 45 0 -30 15 60 60 90 90 90 45 75 -75 90 -45 0 -15 -15</t>
  </si>
  <si>
    <t>60 -75 -60 -75 90 -75 -30 -75 90 45 75 90 60 -75 75 30 60 75 45 75 60 60 45 60 60 60 60 45 60 60 75 45 75 60 30 75 -75 60 90 75 45 90 -75 -30 -75 90 -75 -60 -75 60</t>
  </si>
  <si>
    <t>0 15 30 30 0 -30 -45 -45 -75 75 -75 -30 -15 -15 30 75 90 -75 75 -75 60 60 90 60 60 60 60 90 60 60 -75 75 -75 90 75 30 -15 -15 -30 -75 75 -75 -45 -45 -30 0 30 30 15 0</t>
  </si>
  <si>
    <t>-45 0 0 45 45 0 -45 90 -45 0 -45 90 45 90 45 90 -45 0 0 0 -45 90 45 45 90 90 -45 0 0 -45 0 -45 -45 0 -45 90 -45 90 90 45 0 -45 0 45 90 -45 -45 0 0 45 45 90 45 90 45 90 90 45 90 45 90 -45 0 0 0 0 45 0 0 45 90 90 45 90 90 90 90 45 90 90 45 0 0 45 0 0 0 0 -45 90 45 90 45 90 90 45 90 45 90 45 45 0 0 -45 -45 90 45 0 -45 0 45 90 90 -45 90 -45 0 -45 -45 0 -45 0 0 -45 90 90 45 45 90 -45 0 0 0 -45 90 45 90 45 90 -45 0 -45 90 -45 0 45 45 0 0 -45</t>
  </si>
  <si>
    <t>90 -45 -45 90 90 -45 90 45 0 45 45 45 45 0 45 45 0 45 90 90 90 90 -45 90 -45 90 90 -45 0 0 0 0 -45 0 0 0 0 -45 0 -45 90 90 -45 90 45 45 45 0 45 0 -45 0 45 0 45 0 -45 -45 -45 90 45 0 -45 0 0 -45 -45 0 -45 90 45 90 45 90 90 90 90 45 90 45 90 -45 0 -45 -45 0 0 -45 0 45 90 -45 -45 -45 0 45 0 45 0 -45 0 45 0 45 45 45 90 -45 90 90 -45 0 -45 0 0 0 0 -45 0 0 0 0 -45 90 90 -45 90 -45 90 90 90 90 45 0 45 45 0 45 45 45 45 0 45 90 -45 90 90 -45 -45 90</t>
  </si>
  <si>
    <t>90 45 90 -45 -45 0 0 0 0 -45 -45 -45 0 0 -45 0 0 0 45 90 45 45 45 90 90 -45 -45 0 -45 -45 90 -45 0 45 90 90 90 45 90 45 0 45 0 45 45 45 90 -45 0 -45 -45 -45 -45 90 90 45 45 90 -45 -45 90 45 0 -45 90 45 45 90 -45 -45 0 0 0 -45 90 90 -45 0 0 0 -45 -45 90 45 45 90 -45 0 45 90 -45 -45 90 45 45 90 90 -45 -45 -45 -45 0 -45 90 45 45 45 0 45 0 45 90 45 90 90 90 45 0 -45 90 -45 -45 0 -45 -45 90 90 45 45 45 90 45 0 0 0 -45 0 0 -45 -45 -45 0 0 0 0 -45 -45 90 45 90</t>
  </si>
  <si>
    <t>90 45 45 45 45 0 -45 0 -45 -45 90 90 90 -45 0 -45 0 0 0 45 90 45 0 -45 -45 90 -45 0 0 0 0 45 90 90 90 45 45 0 0 0 -45 0 0 0 0 -45 0 0 -45 90 90 45 0 45 0 -45 -45 90 90 90 -45 -45 0 45 90 45 45 90 -45 0 0 0 -45 0 0 0 0 -45 0 0 0 -45 90 45 45 90 45 0 -45 -45 90 90 90 -45 -45 0 45 0 45 90 90 -45 0 0 -45 0 0 0 0 -45 0 0 0 45 45 90 90 90 45 0 0 0 0 -45 90 -45 -45 0 45 90 45 0 0 0 -45 0 -45 90 90 90 -45 -45 0 -45 0 45 45 45 45 90</t>
  </si>
  <si>
    <t>0 45 90 90 -45 90 90 90 90 45 45 45 45 90 45 45 45 0 -45 90 -45 -45 -45 -45 0 0 -45 90 90 90 90 45 90 90 90 -45 90 -45 90 -45 90 90 90 -45 -45 -45 90 -45 -45 90 45 90 90 -45 90 90 -45 90 45 45 45 90 -45 0 0 45 0 0 45 0 0 0 -45 90 90 90 90 -45 0 0 0 45 0 0 45 0 0 -45 90 45 45 45 90 -45 90 90 -45 90 90 45 90 -45 -45 90 -45 -45 -45 90 90 90 -45 90 -45 90 -45 90 90 90 45 90 90 90 90 -45 0 0 -45 -45 -45 -45 90 -45 0 45 45 45 90 45 45 45 45 90 90 90 90 -45 90 90 45 0</t>
  </si>
  <si>
    <t>0 0 -45 -45 0 -45 0 45 90 45 90 90 45 90 45 0 -45 0 45 0 -45 90 -45 90 -45 90 90 -45 0 45 90 90 90 90 45 0 0 0 45 45 90 -45 90 -45 0 45 0 0 0 0 45 0 45 0 -45 -45 -45 90 90 -45 90 90 -45 -45 -45 -45 90 90 45 90 90 90 45 90 90 90 90 45 90 90 90 45 90 90 -45 -45 -45 -45 90 90 -45 90 90 -45 -45 -45 0 45 0 45 0 0 0 0 45 0 -45 90 -45 90 45 45 0 0 0 45 90 90 90 90 45 0 -45 90 90 -45 90 -45 90 -45 0 45 0 -45 0 45 90 45 90 90 45 90 45 0 -45 0 -45 -45 0 0</t>
  </si>
  <si>
    <t>45 0 0 45 0 45 0 -45 -45 90 90 45 90 90 -45 0 0 0 0 45 0 0 -45 90 90 90 45 45 0 0 0 45 90 -45 90 90 90 90 -45 -45 -45 90 -45 90 90 90 45 45 0 -45 -45 0 -45 90 45 45 45 90 -45 90 45 45 90 90 -45 90 -45 0 0 -45 -45 -45 -45 0 45 45 0 -45 -45 -45 -45 0 0 -45 90 -45 90 90 45 45 90 -45 90 45 45 45 90 -45 0 -45 -45 0 45 45 90 90 90 -45 90 -45 -45 -45 90 90 90 90 -45 90 45 0 0 0 45 45 90 90 90 -45 0 0 45 0 0 0 0 -45 90 90 45 90 90 -45 -45 0 45 0 45 0 0 45</t>
  </si>
  <si>
    <t>90 -45 90 45 0 0 45 90 -45 0 0 0 45 45 0 45 90 45 0 0 0 -45 -45 0 0 0 -45 -45 -45 -45 0 45 0 0 0 -45 90 -45 90 45 45 0 0 45 90 90 90 45 90 90 90 90 45 90 90 90 45 0 0 45 45 90 -45 90 -45 0 0 0 45 0 -45 -45 -45 -45 0 0 0 -45 -45 0 0 0 45 90 45 0 45 45 0 0 0 -45 90 45 0 0 45 90 -45 90</t>
  </si>
  <si>
    <t>45 90 -45 0 -45 90 45 0 45 90 45 0 -45 -45 0 0 45 45 45 0 0 -45 0 45 90 -45 0 45 45 0 -45 90 90 45 45 90 45 45 90 45 90 -45 90 90 90 -45 0 -45 0 0 0 0 -45 0 -45 90 90 90 -45 90 45 90 45 45 90 45 45 90 90 -45 0 45 45 0 -45 90 45 0 -45 0 0 45 45 45 0 0 -45 -45 0 45 90 45 0 45 90 -45 0 -45 90 45</t>
  </si>
  <si>
    <t>-45 90 45 0 45 45 0 0 -45 0 0 -45 0 0 -45 0 -45 0 -45 -45 90 90 -45 90 90 90 -45 0 45 0 0 45 45 45 0 45 0 0 -45 0 -45 -45 0 45 45 90 90 90 -45 0 0 -45 90 90 90 45 45 0 -45 -45 0 -45 0 0 45 0 45 45 45 0 0 45 0 -45 90 90 90 -45 90 90 -45 -45 0 -45 0 -45 0 0 -45 0 0 -45 0 0 45 45 0 45 90 -45</t>
  </si>
  <si>
    <t>90 45 0 -45 90 45 45 45 90 -45 0 0 0 -45 -45 0 -45 90 -45 -45 -45 0 0 0 45 45 45 90 -45 -45 0 0 -45 -45 0 0 0 -45 -45 0 -45 -45 -45 0 0 0 0 45 0 0 0 0 45 0 0 0 0 -45 -45 -45 0 -45 -45 0 0 0 -45 -45 0 0 -45 -45 90 45 45 45 0 0 0 -45 -45 -45 90 -45 0 -45 -45 0 0 0 -45 90 45 45 45 90 -45 0 45 90</t>
  </si>
  <si>
    <t>90 90 45 0 -45 -45 -45 90 45 45 90 90 -45 0 45 0 0 0 45 0 45 90 -45 0 -45 0 45 45 45 90 45 0 -45 -45 0 0 45 0 45 0 45 45 0 -45 0 45 45 45 0 -45 -45 0 45 45 45 0 -45 0 45 45 0 45 0 45 0 0 -45 -45 0 45 90 45 45 45 0 -45 0 -45 90 45 0 45 0 0 0 45 0 -45 90 90 45 45 90 -45 -45 -45 0 45 90 90</t>
  </si>
  <si>
    <t>0 45 45 45 45 0 0 0 0 -45 0 -45 90 90 -45 90 90 -45 -45 90 90 -45 90 45 90 45 0 45 45 90 90 90 45 90 -45 -45 -45 -45 90 90 -45 0 45 45 45 90 90 45 90 90 90 90 45 90 90 45 45 45 0 -45 90 90 -45 -45 -45 -45 90 45 90 90 90 45 45 0 45 90 45 90 -45 90 90 -45 -45 90 90 -45 90 90 -45 0 -45 0 0 0 0 45 45 45 45 0</t>
  </si>
  <si>
    <t>0 45 45 90 90 45 90 90 90 90 45 90 90 90 90 -45 90 90 45 90 45 0 -45 -45 -45 0 -45 0 0 -45 -45 -45 0 0 0 45 0 -45 90 -45 90 90 45 0 45 90 45 90 45 45 45 45 90 45 90 45 0 45 90 90 -45 90 -45 0 45 0 0 0 -45 -45 -45 0 0 -45 0 -45 -45 -45 0 45 90 45 90 90 -45 90 90 90 90 45 90 90 90 90 45 90 90 45 45 0</t>
  </si>
  <si>
    <t>45 0 45 45 90 45 45 90 45 0 -45 -45 90 -45 -45 90 90 45 45 45 0 45 45 90 -45 -45 0 -45 90 90 90 -45 0 -45 90 -45 0 45 0 45 0 0 0 45 90 90 90 -45 0 0 0 0 -45 90 90 90 45 0 0 0 45 0 45 0 -45 90 -45 0 -45 90 90 90 -45 0 -45 -45 90 45 45 0 45 45 45 90 90 -45 -45 90 -45 -45 0 45 90 45 45 90 45 45 0 45</t>
  </si>
  <si>
    <t>45 90 -45 -45 0 45 45 45 0 45 45 0 0 -45 -45 0 -45 -45 90 45 90 45 90 90 45 0 0 0 0 45 0 45 45 0 45 0 0 -45 0 -45 0 45 0 0 0 45 90 -45 90 90 90 90 -45 90 45 0 0 0 45 0 -45 0 -45 0 0 45 0 45 45 0 45 0 0 0 0 45 90 90 45 90 45 90 -45 -45 0 -45 -45 0 0 45 45 0 45 45 45 0 -45 -45 90 45</t>
  </si>
  <si>
    <t>0 45 45 45 90 -45 0 -45 0 45 90 90 90 45 90 90 45 45 0 -45 -45 90 90 90 45 90 45 90 90 45 45 0 0 0 -45 90 -45 90 45 90 45 0 45 45 0 -45 -45 -45 0 45 45 0 -45 -45 -45 0 45 45 0 45 90 45 90 -45 90 -45 0 0 0 45 45 90 90 45 90 45 90 90 90 -45 -45 0 45 45 90 90 45 90 90 90 45 0 -45 0 -45 90 45 45 45 0</t>
  </si>
  <si>
    <t>45 45 90 45 90 90 45 90 90 -45 -45 -45 0 -45 0 45 0 45 0 -45 -45 -45 0 45 45 45 45 0 -45 -45 -45 0 45 0 45 0 -45 0 -45 -45 -45 90 90 45 90 90 45 90 45 45</t>
  </si>
  <si>
    <t>0 0 -45 -45 90 -45 90 -45 -45 -45 0 0 0 45 45 45 90 90 45 90 90 90 -45 90 90 90 90 -45 90 90 90 45 90 90 45 45 45 0 0 0 -45 -45 -45 90 -45 90 -45 -45 0 0</t>
  </si>
  <si>
    <t>45 0 45 90 45 0 0 45 0 45 45 45 45 0 0 0 0 -45 0 0 0 0 -45 90 90 90 90 -45 0 0 0 0 -45 0 0 0 0 45 45 45 45 0 45 0 0 45 90 45 0 45</t>
  </si>
  <si>
    <t>-45 0 -45 -45 -45 -45 90 45 45 45 0 -45 0 0 45 0 45 90 90 -45 90 90 90 45 0 0 45 90 90 90 -45 90 90 45 0 45 0 0 -45 0 45 45 45 90 -45 -45 -45 -45 0 -45</t>
  </si>
  <si>
    <t>-45 90 90 -45 0 0 -45 0 0 0 45 45 90 45 90 90 90 -45 90 45 45 45 0 45 45 45 45 0 45 45 45 90 -45 90 90 90 45 90 45 45 0 0 0 -45 0 0 -45 90 90 -45</t>
  </si>
  <si>
    <t>90 -45 0 -45 90 90 -45 0 -45 -45 90 -45 0 0 0 0 -45 90 90 90 45 0 45 0 0 0 0 45 0 45 90 90 90 -45 0 0 0 0 -45 90 -45 -45 0 -45 90 90 -45 0 -45 90</t>
  </si>
  <si>
    <t>90 -45 -45 -45 90 -45 -45 -45 0 0 -45 0 -45 90 -45 -45 90 45 45 0 -45 90 -45 90 90 90 90 -45 90 -45 0 45 45 90 -45 -45 90 -45 0 -45 0 0 -45 -45 -45 90 -45 -45 -45 90</t>
  </si>
  <si>
    <t>-45 0 0 -45 0 -45 0 45 45 0 0 45 90 90 -45 0 45 0 -45 90 -45 0 -45 0 0 0 0 -45 0 -45 90 -45 0 45 0 -45 90 90 45 0 0 45 45 0 -45 0 -45 0 0 -45</t>
  </si>
  <si>
    <t>0 45 90 45 90 -45 90 90 45 90 -45 -45 -45 90 90 90 -45 90 -45 90 45 45 90 45 45 45 45 90 45 45 90 -45 90 -45 90 90 90 -45 -45 -45 90 45 90 90 -45 90 45 90 45 0</t>
  </si>
  <si>
    <t>90 45 45 0 45 90 45 45 45 90 -45 0 0 -45 90 90 45 90 90 90 -45 -45 90 -45 -45 -45 -45 90 -45 -45 90 90 90 45 90 90 -45 0 0 -45 90 45 45 45 90 45 0 45 45 90</t>
  </si>
  <si>
    <t>90 45 90 -45 -45 90 45 0 -45 -45 90 90 90 45 45 45 45 90 -45 -45 -45 -45 0 -45 -45 -45 -45 0 -45 -45 -45 -45 90 45 45 45 45 90 90 90 -45 -45 0 45 90 -45 -45 90 45 90</t>
  </si>
  <si>
    <t>90 -45 -45 -45 -45 90 45 45 0 45 45 45 90 90 45 0 45 0 -45 90 -45 -45 -45 90 45 45 90 -45 -45 -45 90 -45 0 45 0 45 90 90 45 45 45 0 45 45 90 -45 -45 -45 -45 90</t>
  </si>
  <si>
    <t>0 0 45 45 0 -45 0 45 90 90 90 90 -45 90 -45 -45 0 45 0 45 45 45 0 45 45 45 45 0 45 45 45 0 45 0 -45 -45 90 -45 90 90 90 90 45 0 -45 0 45 45 0 0</t>
  </si>
  <si>
    <t>0 -45 0 45 0 0 -45 90 -45 0 0 -45 0 -45 -45 0 -45 -45 0 45 90 90 90 -45 0 0 -45 90 90 90 45 0 -45 -45 0 -45 -45 0 -45 0 0 -45 90 -45 0 0 45 0 -45 0</t>
  </si>
  <si>
    <t>-45 0 -45 0 -45 -45 0 45 90 -45 90 90 90 45 0 -45 0 45 45 90 90 90 90 -45 0 0 -45 90 90 90 90 45 45 0 -45 0 45 90 90 90 -45 90 45 0 -45 -45 0 -45 0 -45</t>
  </si>
  <si>
    <t>45 0 -45 -45 90 45 45 45 45 90 -45 -45 -45 -45 90 -45 -45 90 45 45 45 45 90 -45 -45 -45 -45 90 45 45 45 45 90 -45 -45 90 -45 -45 -45 -45 90 45 45 45 45 90 -45 -45 0 45</t>
  </si>
  <si>
    <t>45 0 0 45 45 0 0 -45 -45 0 45 90 -45 90 90 45 45 90 -45 0 0 45 0 45 45 45 45 0 45 0 0 -45 90 45 45 90 90 -45 90 45 0 -45 -45 0 0 45 45 0 0 45</t>
  </si>
  <si>
    <t>45 0 0 -45 0 45 0 45 0 0 45 0 45 0 45 45 90 -45 90 90 -45 -45 90 -45 -45 -45 -45 90 -45 -45 90 90 -45 90 45 45 0 45 0 45 0 0 45 0 45 0 -45 0 0 45</t>
  </si>
  <si>
    <t>-45 0 0 -45 90 -45 90 90 -45 -45 -45 -45 0 -45 0 45 0 -45 -45 90 90 90 -45 90 90 90 90 -45 90 90 90 -45 -45 0 45 0 -45 0 -45 -45 -45 -45 90 90 -45 90 -45 0 0 -45</t>
  </si>
  <si>
    <t>45 0 -45 90 90 45 45 45 90 90 45 0 0 0 0 45 90 90 90 90 -45 0 -45 0 0 0 0 -45 0 -45 90 90 90 90 45 0 0 0 0 45 90 90 45 45 45 90 90 -45 0 45</t>
  </si>
  <si>
    <t>-45 0 -45 0 -45 -45 0 0 -45 0 -45 -45 90 90 90 90 -45 0 0 -45 90 90 45 90 90 90 90 45 90 90 -45 0 0 -45 90 90 90 90 -45 -45 0 -45 0 0 -45 -45 0 -45 0 -45</t>
  </si>
  <si>
    <t>15 -15 -60 -30 0 -30 15 -30 -60 75 -75 -60 -30 15 45 30 60 -75 90 -60 -30 -30 -15 -30 15 0 0 -45 -15 0 30 45 30 15 60 30 75 30 60 -75 60 30 30 30 15 -15 -60 -45 -60 -30 0 45 60 45 15 60 15 -15 -30 15 0 -15 15 15 15 60 60 90 -45 90 75 75 30 75 75 75 75 30 75 75 90 -45 90 60 60 15 15 15 -15 0 15 -30 -15 15 60 15 45 60 45 0 -30 -60 -45 -60 -15 15 30 30 30 60 -75 60 30 75 30 60 15 30 45 30 0 -15 -45 0 0 15 -30 -15 -30 -30 -60 90 -75 60 30 45 15 -30 -60 -75 75 -60 -30 15 -30 0 -30 -60 -15 15</t>
  </si>
  <si>
    <t>-30 0 0 0 -30 -15 15 -15 -45 90 -45 -30 -75 -75 90 -60 -60 -60 -45 -30 -30 -30 15 -15 -15 0 -15 15 -15 15 -30 -60 -15 -60 -15 -30 -60 -30 15 30 15 45 45 30 30 -15 0 45 60 75 -75 60 60 60 30 0 0 0 15 0 -45 -75 -45 -75 -75 90 45 90 -75 75 -60 -15 -60 -15 -15 -15 -15 -60 -15 -60 75 -75 90 45 90 -75 -75 -45 -75 -45 0 15 0 0 0 30 60 60 60 -75 75 60 45 0 -15 30 30 45 45 15 30 15 -30 -60 -30 -15 -60 -15 -60 -30 15 -15 15 -15 0 -15 -15 15 -30 -30 -30 -45 -60 -60 -60 90 -75 -75 -30 -45 90 -45 -15 15 -15 -30 0 0 0 -30</t>
  </si>
  <si>
    <t>15 -30 0 -30 15 60 15 0 -45 -75 75 60 45 0 15 30 15 60 75 -75 90 90 90 60 90 -75 -60 75 75 75 30 75 30 75 75 60 90 45 75 90 -45 0 -30 15 15 30 15 0 15 -15 -15 -60 -15 30 30 45 15 15 -30 0 45 75 90 60 75 30 30 60 -75 -30 -60 90 -75 90 90 90 90 -75 90 -60 -30 -75 60 30 30 75 60 90 75 45 0 -30 15 15 45 30 30 -15 -60 -15 -15 15 0 15 30 15 15 -30 0 -45 90 75 45 90 60 75 75 30 75 30 75 75 75 -60 -75 90 60 90 90 90 -75 75 60 15 30 15 0 45 60 75 -75 -45 0 15 60 15 -30 0 -30 15</t>
  </si>
  <si>
    <t>90 60 -75 -30 15 -30 -30 15 60 45 75 30 75 60 60 45 0 0 15 0 15 -15 -45 90 -60 -45 -30 0 -30 -60 75 75 45 90 -45 -75 75 45 60 60 30 75 -75 -45 -30 0 15 30 0 -15 -30 0 45 15 30 15 15 15 60 60 45 75 -60 -45 -75 60 15 -15 -60 -15 -15 15 -15 15 15 15 15 -15 15 -15 -15 -60 -15 15 60 -75 -45 -60 75 45 60 60 15 15 15 30 15 45 0 -30 -15 0 30 15 0 -30 -45 -75 75 30 60 60 45 75 -75 -45 90 45 75 75 -60 -30 0 -30 -45 -60 90 -45 -15 15 0 15 0 0 45 60 60 75 30 75 45 60 15 -30 -30 15 -30 -75 60 90</t>
  </si>
  <si>
    <t>-45 90 -60 -75 -75 -30 15 30 60 15 0 0 -15 15 0 45 0 15 0 45 30 30 -15 -30 0 -30 -45 -30 -60 -60 -60 -30 -60 -75 -75 60 45 30 15 45 75 60 15 45 0 30 60 90 60 30 -15 30 60 -75 -75 -60 90 60 90 60 45 90 -60 -45 0 45 90 90 -75 -75 60 30 45 30 30 30 30 45 30 60 -75 -75 90 90 45 0 -45 -60 90 45 60 90 60 90 -60 -75 -75 60 30 -15 30 60 90 60 30 0 45 15 60 75 45 15 30 45 60 -75 -75 -60 -30 -60 -60 -60 -30 -45 -30 0 -30 -15 30 30 45 0 15 0 45 0 15 -15 0 0 15 60 30 15 -30 -75 -75 -60 90 -45</t>
  </si>
  <si>
    <t>-30 -30 -45 -30 -15 -60 -75 75 45 45 30 0 -30 -60 75 30 75 90 -60 -15 0 30 75 90 -60 90 90 -45 -60 -60 -60 -15 -15 -15 30 30 30 30 15 30 15 -15 0 45 15 45 30 45 0 30 45 75 -60 -60 -75 -75 60 30 15 15 60 -75 -60 90 -75 60 75 -60 -60 -75 75 60 45 60 60 60 60 45 60 75 -75 -60 -60 75 60 -75 90 -60 -75 60 15 15 30 60 -75 -75 -60 -60 75 45 30 0 45 30 45 15 45 0 -15 15 30 15 30 30 30 30 -15 -15 -15 -60 -60 -60 -45 90 90 -60 90 75 30 0 -15 -60 90 75 30 75 -60 -30 0 30 45 45 75 -75 -60 -15 -30 -45 -30 -30</t>
  </si>
  <si>
    <t>-60 -45 -45 90 60 30 45 30 60 75 30 60 90 45 30 60 75 90 -60 -75 90 -45 90 -60 -60 -15 -15 15 45 90 90 60 90 -75 75 30 15 -30 -60 90 -60 -15 15 45 30 15 0 -15 -15 15 -15 -30 -45 90 45 30 0 0 0 0 45 60 90 -45 0 -15 0 -45 -15 0 -15 15 -15 15 15 15 15 -15 15 -15 0 -15 -45 0 -15 0 -45 90 60 45 0 0 0 0 30 45 90 -45 -30 -15 15 -15 -15 0 15 30 45 15 -15 -60 90 -60 -30 15 30 75 -75 90 60 90 90 45 15 -15 -15 -60 -60 90 -45 90 -75 -60 90 75 60 30 45 90 60 30 75 60 30 45 30 60 90 -45 -45 -60</t>
  </si>
  <si>
    <t>-30 -15 -60 75 30 -15 0 45 90 -75 -45 -75 -45 -45 -30 -30 0 30 75 45 15 60 90 60 15 30 75 45 0 45 30 75 60 45 90 -45 -15 0 45 90 75 90 75 -75 -45 -45 -45 -60 -30 -60 -75 -30 -60 -60 -75 -45 -15 15 15 30 45 0 30 0 0 -45 -75 -30 -30 15 30 30 0 30 30 30 30 0 30 30 15 -30 -30 -75 -45 0 0 30 0 45 30 15 15 -15 -45 -75 -60 -60 -30 -75 -60 -30 -60 -45 -45 -45 -75 75 90 75 90 45 0 -15 -45 90 45 60 75 30 45 0 45 75 30 15 60 90 60 15 45 75 30 0 -30 -30 -45 -45 -75 -45 -75 90 45 0 -15 30 75 -60 -15 -30</t>
  </si>
  <si>
    <t>0 -30 -15 0 15 15 45 60 -75 90 45 15 15 0 0 15 0 45 0 -15 15 0 -30 -30 15 45 75 75 60 60 15 -15 30 -15 30 60 30 60 75 90 60 -75 60 90 -75 90 60 60 30 60 60 -75 60 90 45 15 30 60 45 60 15 0 0 -30 -60 -30 -15 -60 -60 75 90 -60 -45 -60 -60 -60 -60 -45 -60 90 75 -60 -60 -15 -30 -60 -30 0 0 15 60 45 60 30 15 45 90 60 -75 60 60 30 60 60 90 -75 90 60 -75 60 90 75 60 30 60 30 -15 30 -15 15 60 60 75 75 45 15 -30 -30 0 15 -15 0 45 0 15 0 0 15 15 45 90 -75 60 45 15 15 0 -15 -30 0</t>
  </si>
  <si>
    <t>15 60 30 0 45 75 -75 -45 -15 -45 -75 90 -60 -75 75 45 30 15 30 45 30 15 -15 -60 -60 -30 -15 0 0 -45 0 -15 15 45 30 -15 -15 -15 -15 -60 -30 -15 -30 -45 -45 0 -15 -30 -15 15 60 45 15 30 45 0 -30 15 30 75 75 45 30 30 30 30 15 60 90 -60 75 75 75 -75 -30 -30 -75 75 75 75 -60 90 60 15 30 30 30 30 45 75 75 30 15 -30 0 45 30 15 45 60 15 -15 -30 -15 0 -45 -45 -30 -15 -30 -60 -15 -15 -15 -15 30 45 15 -15 0 -45 0 0 -15 -30 -60 -60 -15 15 30 45 30 15 30 45 75 -75 -60 90 -75 -45 -15 -45 -75 75 45 0 30 60 15</t>
  </si>
  <si>
    <t>-30 -30 -15 30 15 0 -15 -15 -60 -45 90 -60 75 60 45 30 0 -30 15 60 90 45 60 75 60 45 60 15 15 15 15 -15 0 30 60 30 30 0 0 15 45 90 75 -60 75 -75 90 -75 -60 -75 90 45 75 60 -75 75 45 75 30 30 30 15 -30 0 -30 0 45 30 75 30 0 -45 90 -45 -45 -45 -45 90 -45 0 30 75 30 45 0 -30 0 -30 15 30 30 30 75 45 75 -75 60 75 45 90 -75 -60 -75 90 -75 75 -60 75 90 45 15 0 0 30 30 60 30 0 -15 15 15 15 15 60 45 60 75 60 45 90 60 15 -30 0 30 45 60 75 -60 90 -45 -60 -15 -15 0 15 30 -15 -30 -30</t>
  </si>
  <si>
    <t>-60 75 45 90 45 0 -30 -60 -15 -15 30 45 90 -45 -75 -60 -45 90 60 75 30 15 15 60 15 45 75 60 -75 -30 -60 -75 -75 -75 -30 0 -30 -60 -45 -60 -30 -60 -30 -75 60 90 75 -60 -45 -45 -45 -60 -30 -60 -45 -30 15 30 -15 -15 -30 -45 0 -45 0 -45 -60 75 90 90 -45 -45 90 -45 -45 -45 -45 90 -45 -45 90 90 75 -60 -45 0 -45 0 -45 -30 -15 -15 30 15 -30 -45 -60 -30 -60 -45 -45 -45 -60 75 90 60 -75 -30 -60 -30 -60 -45 -60 -30 0 -30 -75 -75 -75 -60 -30 -75 60 75 45 15 60 15 15 30 75 60 90 -45 -60 -75 -45 90 45 30 -15 -15 -60 -30 0 45 90 45 75 -60</t>
  </si>
  <si>
    <t>60 90 -60 75 90 -60 -15 -30 -60 -45 -75 90 75 -60 90 45 60 75 -60 -45 -30 0 0 30 60 -75 -75 -30 0 0 45 30 75 -75 -60 -75 -75 -75 90 75 -60 -15 15 15 45 75 30 60 60 90 45 60 30 75 75 -75 -45 0 0 30 60 60 30 45 30 60 90 45 90 -60 -60 -60 90 -60 -60 -60 -60 90 -60 -60 -60 90 45 90 60 30 45 30 60 60 30 0 0 -45 -75 75 75 30 60 45 90 60 60 30 75 45 15 15 -15 -60 75 90 -75 -75 -75 -60 -75 75 30 45 0 0 -30 -75 -75 60 30 0 0 -30 -45 -60 75 60 45 90 -60 75 90 -75 -45 -60 -30 -15 -60 90 75 -60 90 60</t>
  </si>
  <si>
    <t>-15 30 30 45 60 75 90 45 30 75 45 15 15 0 15 -30 -15 -45 90 90 -45 90 -75 60 15 -15 30 0 -15 -45 -15 -15 30 60 -75 -60 75 90 60 45 30 75 60 75 60 -75 -60 -75 -45 -30 -30 0 -30 -60 90 -45 -60 -75 75 60 90 75 -60 -30 -45 -75 75 -60 -15 -60 -30 -30 15 -30 -30 -30 -30 15 -30 -30 -60 -15 -60 75 -75 -45 -30 -60 75 90 60 75 -75 -60 -45 90 -60 -30 0 -30 -30 -45 -75 -60 -75 60 75 60 75 30 45 60 90 75 -60 -75 60 30 -15 -15 -45 -15 0 30 -15 15 60 -75 90 -45 90 90 -45 -15 -30 15 0 15 15 45 75 30 45 90 75 60 45 30 30 -15</t>
  </si>
  <si>
    <t>0 45 45 90 60 30 -15 30 0 -30 -30 -60 -60 -15 -15 -60 -30 -30 0 30 60 -75 90 60 15 15 0 30 30 45 45 30 15 45 15 45 30 15 15 -15 0 -15 -45 0 -30 -75 -30 -45 -60 -30 0 -30 -15 0 -15 -15 15 30 -15 0 -30 -75 -75 -75 60 30 30 45 45 60 -75 -75 75 -75 -75 -75 -75 75 -75 -75 60 45 45 30 30 60 -75 -75 -75 -30 0 -15 30 15 -15 -15 0 -15 -30 0 -30 -60 -45 -30 -75 -30 0 -45 -15 0 -15 15 15 30 45 15 45 15 30 45 45 30 30 0 15 15 60 90 -75 60 30 0 -30 -30 -60 -15 -15 -60 -60 -30 -30 0 30 -15 30 60 90 45 45 0</t>
  </si>
  <si>
    <t>-30 0 0 -15 0 -15 30 15 15 -30 -75 75 30 0 -30 -75 -30 0 -45 -30 -30 15 15 -15 -60 90 75 60 30 -15 -30 0 15 -15 -15 -30 -45 -45 0 0 0 30 30 60 45 30 15 -30 0 30 45 30 45 15 -15 0 -30 0 15 60 15 30 60 90 45 90 -60 -30 0 15 -15 30 0 30 30 30 30 0 30 -15 15 0 -30 -60 90 45 90 60 30 15 60 15 0 -30 0 -15 15 45 30 45 30 0 -30 15 30 45 60 30 30 0 0 0 -45 -45 -30 -15 -15 15 0 -30 -15 30 60 75 90 -60 -15 15 15 -30 -30 -45 0 -30 -75 -30 0 30 75 -75 -30 15 15 30 -15 0 -15 0 0 -30</t>
  </si>
  <si>
    <t>-75 -30 0 -30 -15 -15 0 15 0 -30 0 45 45 60 -75 -75 75 60 75 60 -75 60 60 90 -60 90 -45 0 -15 -15 -30 0 0 15 0 45 45 30 75 -60 -45 -15 -60 -15 0 15 -15 15 15 60 15 60 15 -30 0 -45 -75 75 -60 75 30 75 -60 75 75 -60 -45 -75 75 60 -75 -45 -75 -45 -45 -45 -45 -75 -45 -75 60 75 -75 -45 -60 75 75 -60 75 30 75 -60 75 -75 -45 0 -30 15 60 15 60 15 15 -15 15 0 -15 -60 -15 -45 -60 75 30 45 45 0 15 0 0 -30 -15 -15 0 -45 90 -60 90 60 60 -75 60 75 60 75 -75 -75 60 45 45 0 -30 0 15 0 -15 -15 -30 0 -30 -75</t>
  </si>
  <si>
    <t>-60 -45 90 75 75 75 75 30 60 15 15 15 45 75 60 30 0 -30 -45 90 45 45 60 90 -60 -15 0 30 30 75 -60 -30 -60 90 45 0 -15 0 45 90 -75 90 -45 -60 -45 0 30 75 -60 -30 -30 0 30 15 -30 -60 75 60 60 15 -30 -60 90 -60 -45 -45 -60 -15 30 15 -15 -15 15 -15 -15 -15 -15 15 -15 -15 15 30 -15 -60 -45 -45 -60 90 -60 -30 15 60 60 75 -60 -30 15 30 0 -30 -30 -60 75 30 0 -45 -60 -45 90 -75 90 45 0 -15 0 45 90 -60 -30 -60 75 30 30 0 -15 -60 90 60 45 45 90 -45 -30 0 30 60 75 45 15 15 15 60 30 75 75 75 75 90 -45 -60</t>
  </si>
  <si>
    <t>-30 15 -15 -15 -15 0 -45 -75 60 45 30 15 -30 -45 -30 -75 60 75 60 75 75 90 -75 -60 -45 0 15 45 15 -15 -15 30 75 90 75 90 -45 -75 75 -75 60 75 -75 75 60 15 30 -15 15 -30 -75 -45 -15 15 45 15 30 30 0 15 -15 30 60 90 -60 -45 -15 15 60 45 75 75 90 75 75 75 75 90 75 75 45 60 15 -15 -45 -60 90 60 30 -15 15 0 30 30 15 45 15 -15 -45 -75 -30 15 -15 30 15 60 75 -75 75 60 -75 75 -75 -45 90 75 90 75 30 -15 -15 15 45 15 0 -45 -60 -75 90 75 75 60 75 60 -75 -30 -45 -30 15 30 45 60 -75 -45 0 -15 -15 -15 15 -30</t>
  </si>
  <si>
    <t>-30 15 30 15 30 -15 30 0 15 -30 0 45 60 15 15 30 0 0 -30 -45 -60 -60 -15 -15 -15 30 15 0 0 30 15 15 15 30 30 60 30 30 75 -75 -45 -30 15 45 45 0 -15 -60 75 60 60 90 60 60 30 45 15 -30 -75 75 -75 90 90 -45 0 -15 -60 -60 -75 -45 -45 -60 -30 -60 -60 -60 -60 -30 -60 -45 -45 -75 -60 -60 -15 0 -45 90 90 -75 75 -75 -30 15 45 30 60 60 90 60 60 75 -60 -15 0 45 45 15 -30 -45 -75 75 30 30 60 30 30 15 15 15 30 0 0 15 30 -15 -15 -15 -60 -60 -45 -30 0 0 30 15 15 60 45 0 -30 15 0 30 -15 30 15 30 15 -30</t>
  </si>
  <si>
    <t>45 0 15 0 45 0 30 45 45 60 60 45 60 90 -45 -15 -15 0 15 -30 -60 75 30 45 75 90 60 -75 -60 -75 -75 75 -75 -30 -15 -15 30 30 0 0 -30 -60 -15 -30 -15 30 45 60 60 75 60 45 30 15 15 15 -15 -15 30 30 15 60 90 -45 -60 90 -60 -15 15 45 45 45 75 45 45 45 45 75 45 45 45 15 -15 -60 90 -60 -45 90 60 15 30 30 -15 -15 15 15 15 30 45 60 75 60 60 45 30 -15 -30 -15 -60 -30 0 0 30 30 -15 -15 -30 -75 75 -75 -75 -60 -75 60 90 75 45 30 75 -60 -30 15 0 -15 -15 -45 90 60 45 60 60 45 45 30 0 45 0 15 0 45</t>
  </si>
  <si>
    <t>45 30 60 30 45 75 60 90 75 90 60 60 30 60 75 30 60 45 45 45 60 30 75 45 30 15 15 -15 -60 -60 90 60 60 45 60 75 30 -15 -15 0 0 30 60 45 15 45 0 30 -15 -45 -45 -30 -30 15 30 15 60 90 -45 -60 -15 -60 -30 0 15 -15 15 30 75 -75 -45 90 -45 90 90 90 90 -45 90 -45 -75 75 30 15 -15 15 0 -30 -60 -15 -60 -45 90 60 15 30 15 -30 -30 -45 -45 -15 30 0 45 15 45 60 30 0 0 -15 -15 30 75 60 45 60 60 90 -60 -60 -15 15 15 30 45 75 30 60 45 45 45 60 30 75 60 30 60 60 90 75 90 60 75 45 30 60 30 45</t>
  </si>
  <si>
    <t>90 60 -75 -30 -30 0 0 -30 0 15 0 15 15 0 45 90 60 75 45 90 -45 -30 -15 15 60 90 -45 -60 -15 0 -45 0 -45 90 -75 60 90 -75 -30 15 30 60 60 30 60 -75 -30 0 -15 -30 -15 -15 -45 -15 0 30 -15 0 30 15 15 -30 15 -30 -15 30 60 90 -75 60 60 60 15 -30 -30 -30 -30 15 60 60 60 -75 90 60 30 -15 -30 15 -30 15 15 30 0 -15 30 0 -15 -45 -15 -15 -30 -15 0 -30 -75 60 30 60 60 30 15 -30 -75 90 60 -75 90 -45 0 -45 0 -15 -60 -45 90 60 15 -15 -30 -45 90 45 75 60 90 45 0 15 15 0 15 0 -30 0 0 -30 -30 -75 60 90</t>
  </si>
  <si>
    <t>-75 75 -60 -45 -45 -30 -15 15 45 0 -45 -60 75 90 -60 75 75 90 -45 -30 -30 -30 -30 15 30 30 60 -75 75 75 60 90 75 -60 -15 -30 -15 -60 90 -45 -75 -30 -15 0 -15 -45 -15 -60 -45 -30 -60 -75 -75 -60 -30 -60 -30 -60 75 -60 75 75 -75 75 -60 -30 -15 15 45 60 90 -45 90 -45 -45 -45 -45 90 -45 90 60 45 15 -15 -30 -60 75 -75 75 75 -60 75 -60 -30 -60 -30 -60 -75 -75 -60 -30 -45 -60 -15 -45 -15 0 -15 -30 -75 -45 90 -60 -15 -30 -15 -60 75 90 60 75 75 -75 60 30 30 15 -30 -30 -30 -30 -45 90 75 75 -60 90 75 -60 -45 0 45 15 -15 -30 -45 -45 -60 75 -75</t>
  </si>
  <si>
    <t>-45 -15 -15 15 0 -15 -30 -60 75 -60 90 -60 -15 -15 -60 -15 -45 -45 90 45 90 60 60 75 90 -60 90 -75 -75 -60 90 75 75 60 45 45 45 15 30 75 30 0 0 -45 -15 0 30 75 45 0 45 75 -60 -75 90 -60 90 45 90 90 -75 -75 -75 60 75 45 90 45 0 15 60 -75 75 -75 -75 -75 -75 75 -75 60 15 0 45 90 45 75 60 -75 -75 -75 90 90 45 90 -60 90 -75 -60 75 45 0 45 75 30 0 -15 -45 0 0 30 75 30 15 45 45 45 60 75 75 90 -60 -75 -75 90 -60 90 75 60 60 90 45 90 -45 -45 -15 -60 -15 -15 -60 90 -60 75 -60 -30 -15 0 15 -15 -15 -45</t>
  </si>
  <si>
    <t>-75 -30 -60 90 -75 60 -75 75 75 90 90 75 90 -75 60 30 60 60 90 45 45 30 60 -75 60 90 60 60 15 -15 -15 15 0 -30 15 -15 30 60 90 45 45 0 30 45 45 60 -75 -75 -30 0 30 60 90 75 30 15 -30 -75 90 45 45 15 15 0 15 30 15 45 0 45 30 -15 30 -15 -15 -15 -15 30 -15 30 45 0 45 15 30 15 0 15 15 45 45 90 -75 -30 15 30 75 90 60 30 0 -30 -75 -75 60 45 45 30 0 45 45 90 60 30 -15 15 -30 0 15 -15 -15 15 60 60 90 60 -75 60 30 45 45 90 60 60 30 60 -75 90 75 90 90 75 75 -75 60 -75 90 -60 -30 -75</t>
  </si>
  <si>
    <t>-45 -30 0 0 -45 -30 0 30 45 90 -60 -30 0 -45 -30 -45 -60 -45 -30 -30 -60 -30 0 -30 -45 -30 -60 -30 -45 -60 -45 -30 -30 -60 -30 -30 -60 -45 -60 90 90 90 -45 -60 -45 -60 90 90 -60 -60 90 -45 -30 -60 -30 -60 90 -60 -60 -60 -60 -30 -60 90 45 45 0 0 45 60 60 60 45 60 60 60 60 45 60 60 60 45 0 0 45 45 90 -60 -30 -60 -60 -60 -60 90 -60 -30 -60 -30 -45 90 -60 -60 90 90 -60 -45 -60 -45 90 90 90 -60 -45 -60 -30 -30 -60 -30 -30 -45 -60 -45 -30 -60 -30 -45 -30 0 -30 -60 -30 -30 -45 -60 -45 -30 -45 0 -30 -60 90 45 30 0 -30 -45 0 0 -30 -45</t>
  </si>
  <si>
    <t>60 90 90 90 60 90 -45 90 60 30 60 90 60 45 60 30 60 90 -45 -30 -60 -60 -45 -45 90 45 60 45 0 45 90 -60 -60 -45 0 45 45 60 30 0 0 30 0 -30 -45 -30 -30 -45 -30 -30 -45 -30 0 -45 -30 -30 -30 -30 -45 90 -45 -30 0 30 60 30 60 90 -60 -60 -45 -45 -60 -45 -45 -45 -45 -60 -45 -45 -60 -60 90 60 30 60 30 0 -30 -45 90 -45 -30 -30 -30 -30 -45 0 -30 -45 -30 -30 -45 -30 -30 -45 -30 0 30 0 0 30 60 45 45 0 -45 -60 -60 90 45 0 45 60 45 90 -45 -45 -60 -60 -30 -45 90 60 30 60 45 60 90 60 30 60 90 -45 90 60 90 90 90 60</t>
  </si>
  <si>
    <t>90 60 60 45 90 45 90 45 60 30 0 -45 -45 -60 -30 -60 -60 -45 -45 0 30 0 0 -30 -60 -30 -60 -30 -60 90 90 -45 0 -45 90 -45 -30 -60 -45 -60 -60 -30 0 45 90 60 60 45 60 30 60 30 45 90 -45 -60 -60 -60 -30 -60 -30 -45 -45 -60 90 90 -60 -30 -45 -30 -30 -30 -30 -60 90 90 -60 -30 -30 -30 -30 -45 -30 -60 90 90 -60 -45 -45 -30 -60 -30 -60 -60 -60 -45 90 45 30 60 30 60 45 60 60 90 45 0 -30 -60 -60 -45 -60 -30 -45 90 -45 0 -45 90 90 -60 -30 -60 -30 -60 -30 0 0 30 0 -45 -45 -60 -60 -30 -60 -45 -45 0 30 60 45 90 45 90 45 60 60 90</t>
  </si>
  <si>
    <t>60 60 45 30 60 90 45 30 60 60 45 45 0 -45 90 -60 -60 90 -45 0 -45 -30 -60 90 90 45 90 60 30 60 90 -60 -60 90 -45 0 -30 -30 -45 0 -30 -60 -45 -45 -45 90 90 60 60 90 -45 0 0 0 45 45 90 90 90 90 -60 -60 90 -45 -60 -45 -30 -45 -60 90 45 60 45 60 60 60 60 45 60 45 90 -60 -45 -30 -45 -60 -45 90 -60 -60 90 90 90 90 45 45 0 0 0 -45 90 60 60 90 90 -45 -45 -45 -60 -30 0 -45 -30 -30 0 -45 90 -60 -60 90 60 30 60 90 45 90 90 -60 -30 -45 0 -45 90 -60 -60 90 -45 0 45 45 60 60 30 45 90 60 30 45 60 60</t>
  </si>
  <si>
    <t>-30 -45 90 45 45 60 60 30 30 30 30 60 45 90 45 30 0 -45 -45 -60 90 60 90 45 30 30 60 30 60 90 -45 90 -60 -30 -45 -60 -60 -30 -60 -60 -45 -30 -60 -60 -60 -45 -60 -60 90 90 45 0 45 45 90 60 90 -45 0 45 45 90 -45 90 90 60 60 45 90 -45 -30 -30 0 -30 -30 -30 -30 0 -30 -30 -45 90 45 60 60 90 90 -45 90 45 45 0 -45 90 60 90 45 45 0 45 90 90 -60 -60 -45 -60 -60 -60 -30 -45 -60 -60 -30 -60 -60 -45 -30 -60 90 -45 90 60 30 60 30 30 45 90 60 90 -60 -45 -45 0 30 45 90 45 60 30 30 30 30 60 60 45 45 90 -45 -30</t>
  </si>
  <si>
    <t>30 0 45 30 45 30 60 60 45 45 45 60 45 45 30 45 30 45 0 -30 -30 -60 90 45 0 -30 -60 -30 -30 -45 90 -60 -45 -30 -45 -30 0 -45 90 -60 -30 -45 -45 -60 90 90 90 45 60 60 90 -60 -45 0 -30 -60 -60 -60 90 90 60 90 45 60 90 -45 -45 -30 0 0 -45 -45 -45 90 45 45 90 -45 -45 -45 0 0 -30 -45 -45 90 60 45 90 60 90 90 -60 -60 -60 -30 0 -45 -60 90 60 60 45 90 90 90 -60 -45 -45 -30 -60 90 -45 0 -30 -45 -30 -45 -60 90 -45 -30 -30 -60 -30 0 45 90 -60 -30 -30 0 45 30 45 30 45 45 60 45 45 45 60 60 30 45 30 45 0 30</t>
  </si>
  <si>
    <t>30 60 60 30 60 60 60 45 45 90 -45 -30 -45 90 45 0 30 0 0 30 30 60 60 45 90 -60 -30 -30 0 45 90 90 60 45 0 0 30 0 -45 0 0 0 45 60 60 90 -60 -60 -30 0 0 30 0 30 60 90 60 45 0 -45 -60 -45 -60 -60 -30 0 30 60 90 90 90 90 45 90 90 90 90 45 90 90 90 90 60 30 0 -30 -60 -60 -45 -60 -45 0 45 60 90 60 30 0 30 0 0 -30 -60 -60 90 60 60 45 0 0 0 -45 0 30 0 0 45 60 90 90 45 0 -30 -30 -60 90 45 60 60 30 30 0 0 30 0 45 90 -45 -30 -45 90 45 45 60 60 60 30 60 60 30</t>
  </si>
  <si>
    <t>90 90 -60 90 90 -45 -30 0 45 60 60 90 -45 0 -45 -45 90 45 30 45 0 30 30 0 45 45 60 90 -60 -60 -30 -60 -30 -30 0 30 45 30 45 60 90 -60 -30 -45 90 90 -45 -60 -45 -45 0 0 -45 0 -45 90 45 0 -45 -30 -30 -30 -30 -60 -30 -60 -60 90 90 -45 -30 -30 -60 -30 -30 -30 -30 -60 -30 -30 -45 90 90 -60 -60 -30 -60 -30 -30 -30 -30 -45 0 45 90 -45 0 -45 0 0 -45 -45 -60 -45 90 90 -45 -30 -60 90 60 45 30 45 30 0 -30 -30 -60 -30 -60 -60 90 60 45 45 0 30 30 0 45 30 45 90 -45 -45 0 -45 90 60 60 45 0 -30 -45 90 90 -60 90 90</t>
  </si>
  <si>
    <t>30 0 45 60 60 60 45 60 90 45 45 60 30 60 90 90 45 30 45 45 60 60 30 30 45 60 90 -45 90 45 90 -60 -60 -30 -45 -45 -60 -60 90 -60 90 60 60 90 45 60 45 0 45 45 60 45 0 -30 -45 -60 -45 -30 -45 0 -45 -45 -60 -60 -45 -30 -30 0 30 60 60 30 60 30 30 30 30 60 30 60 60 30 0 -30 -30 -45 -60 -60 -45 -45 0 -45 -30 -45 -60 -45 -30 0 45 60 45 45 0 45 60 45 90 60 60 90 -60 90 -60 -60 -45 -45 -30 -60 -60 90 45 90 -45 90 60 45 30 30 60 60 45 45 30 45 90 90 60 30 60 45 45 90 60 45 60 60 60 45 0 30</t>
  </si>
  <si>
    <t>0 30 30 60 60 60 45 60 90 -45 0 -30 -45 -30 -45 0 45 45 45 90 -45 -45 0 -45 -45 -45 -45 0 -45 -45 90 45 45 45 0 -45 -30 -45 -30 0 -45 90 60 45 60 60 60 30 30 0</t>
  </si>
  <si>
    <t>0 0 -30 -30 -60 -60 -30 -30 -30 -60 -45 90 90 45 90 -60 -30 -30 -45 -30 -30 -30 -30 -45 90 90 -45 -30 -30 -30 -30 -45 -30 -30 -60 90 45 90 90 -45 -60 -30 -30 -30 -60 -60 -30 -30 0 0</t>
  </si>
  <si>
    <t>-45 -45 -60 -45 -45 -45 -60 -45 0 -30 -45 -45 -60 -30 -60 -45 -60 -30 -45 -60 -30 -45 -30 -45 -45 -45 -45 -30 -45 -30 -60 -45 -30 -60 -45 -60 -30 -60 -45 -45 -30 0 -45 -60 -45 -45 -45 -60 -45 -45</t>
  </si>
  <si>
    <t>30 0 45 60 60 90 60 90 -60 -45 -45 -60 90 45 90 -45 0 -45 -45 -45 -45 0 30 45 30 30 45 30 0 -45 -45 -45 -45 0 -45 90 45 90 -60 -45 -45 -60 90 60 90 60 60 45 0 30</t>
  </si>
  <si>
    <t>-30 -30 -45 -30 -60 90 -45 -60 -60 -30 -60 -30 0 -30 -60 -60 90 90 45 90 -60 -60 90 -60 -60 -60 -60 90 -60 -60 90 45 90 90 -60 -60 -30 0 -30 -60 -30 -60 -60 -45 90 -60 -30 -45 -30 -30</t>
  </si>
  <si>
    <t>0 30 30 60 30 30 30 60 90 -60 -30 -45 -30 -45 0 0 0 -30 0 0 -30 -60 -30 -60 -60 -60 -60 -30 -60 -30 0 0 -30 0 0 0 -45 -30 -45 -30 -60 90 60 30 30 30 60 30 30 0</t>
  </si>
  <si>
    <t>30 30 60 45 45 30 0 30 0 30 30 60 45 30 60 60 90 45 45 45 60 60 60 30 0 0 30 60 60 60 45 45 45 90 60 60 30 45 60 30 30 0 30 0 30 45 45 60 30 30</t>
  </si>
  <si>
    <t>60 90 90 60 45 90 -45 -45 -45 -60 -30 -60 90 -45 90 60 60 45 90 -45 -30 -45 -30 -45 -45 -45 -45 -30 -45 -30 -45 90 45 60 60 90 -45 90 -60 -30 -60 -45 -45 -45 90 45 60 90 90 60</t>
  </si>
  <si>
    <t>90 45 60 90 -60 -30 -30 -30 -30 -60 -60 -45 0 30 45 0 -45 -30 -30 0 -45 0 -30 0 0 0 0 -30 0 -45 0 -30 -30 -45 0 45 30 0 -45 -60 -60 -30 -30 -30 -30 -60 90 60 45 90</t>
  </si>
  <si>
    <t>-30 -60 -45 -45 -30 -60 -45 -30 -30 -30 -45 -60 -45 -60 -45 -60 -30 -45 -45 0 45 45 0 45 45 45 45 0 45 45 0 -45 -45 -30 -60 -45 -60 -45 -60 -45 -30 -30 -30 -45 -60 -30 -45 -45 -60 -30</t>
  </si>
  <si>
    <t>0 -30 -45 0 -30 0 30 0 -30 0 30 60 90 -60 -45 -60 -60 -60 -60 90 60 30 45 30 30 30 30 45 30 60 90 -60 -60 -60 -60 -45 -60 90 60 30 0 -30 0 30 0 -30 0 -45 -30 0</t>
  </si>
  <si>
    <t>60 90 45 60 30 0 30 45 90 45 0 -30 -60 90 90 -45 0 45 45 45 60 30 45 30 30 30 30 45 30 60 45 45 45 0 -45 90 90 -60 -30 0 45 90 45 30 0 30 60 45 90 60</t>
  </si>
  <si>
    <t>45 30 60 60 60 45 30 30 60 45 0 -45 -45 0 30 60 45 90 90 45 30 30 0 30 30 30 30 0 30 30 45 90 90 45 60 30 0 -45 -45 0 45 60 30 30 45 60 60 60 30 45</t>
  </si>
  <si>
    <t>90 60 90 -60 -45 90 90 45 0 30 60 90 -60 90 -45 -60 -60 -60 -60 -30 -60 -60 -60 -60 90 90 -60 -60 -60 -60 -30 -60 -60 -60 -60 -45 90 -60 90 60 30 0 45 90 90 -45 -60 90 60 90</t>
  </si>
  <si>
    <t>45 90 -60 -60 -45 -45 -45 0 0 -45 -45 -60 -30 -30 -45 -60 -30 0 -30 -60 90 60 30 60 60 60 60 30 60 90 -60 -30 0 -30 -60 -45 -30 -30 -60 -45 -45 0 0 -45 -45 -45 -60 -60 90 45</t>
  </si>
  <si>
    <t>0 -30 -45 -60 90 45 90 90 -60 -30 -45 -45 90 -60 90 60 45 90 -45 -30 -45 -30 0 -30 -30 -30 -30 0 -30 -45 -30 -45 90 45 60 90 -60 90 -45 -45 -30 -60 90 90 45 90 -60 -45 -30 0</t>
  </si>
  <si>
    <t>60 90 45 60 60 60 30 60 45 0 30 30 60 45 60 90 90 45 60 90 60 60 60 90 -45 -45 90 60 60 60 90 60 45 90 90 60 45 60 30 30 0 45 60 30 60 60 60 45 90 60</t>
  </si>
  <si>
    <t>60 45 45 30 45 90 -60 -30 0 -45 -60 -45 0 45 45 0 30 45 0 45 30 60 30 60 60 60 60 30 60 30 45 0 45 30 0 45 45 0 -45 -60 -45 0 -30 -60 90 45 30 45 45 60</t>
  </si>
  <si>
    <t>-45 0 30 30 60 90 -45 -45 0 45 60 60 30 45 60 30 60 90 -60 90 45 30 45 30 30 30 30 45 30 45 90 -60 90 60 30 60 45 30 60 60 45 0 -45 -45 90 60 30 30 0 -45</t>
  </si>
  <si>
    <t>30 45 90 90 90 45 30 60 60 30 60 30 30 30 30 45 0 -45 90 -60 -60 -60 -30 0 45 45 0 -30 -60 -60 -60 90 -45 0 45 30 30 30 30 60 30 60 60 30 45 90 90 90 45 30</t>
  </si>
  <si>
    <t>-30 -60 -60 -30 -60 90 90 45 30 30 45 90 60 45 45 60 45 60 45 90 -45 -30 0 -30 -30 -30 -30 0 -30 -45 90 45 60 45 60 45 45 60 90 45 30 30 45 90 90 -60 -30 -60 -60 -30</t>
  </si>
  <si>
    <t>30 45 90 -60 -30 0 30 0 -30 -60 -60 -30 -30 -45 90 60 90 60 60 60 60 90 -45 -60 -30 -30 -60 -45 90 60 60 60 60 90 60 90 -45 -30 -30 -60 -60 -30 0 30 0 -30 -60 90 45 30</t>
  </si>
  <si>
    <t>30 60 30 0 -30 0 -30 -60 -60 -30 -30 -30 -30 -60 -30 -45 -60 90 60 30 30 30 30 45 90 90 45 30 30 30 30 60 90 -60 -45 -30 -60 -30 -30 -30 -30 -60 -60 -30 0 -30 0 30 60 30</t>
  </si>
  <si>
    <t>0 30 60 30 30 30 0 -45 -30 0 0 -45 90 90 45 60 45 30 45 30 30 30 45 30 30 30 30 45 30 30 30 45 30 45 60 45 90 90 -45 0 0 -30 -45 0 30 30 30 60 30 0</t>
  </si>
  <si>
    <t>-60 90 -45 -30 -45 0 45 45 60 30 45 0 45 30 0 45 30 30 60 30 0 -45 0 -45 -45 -45 -45 0 -45 0 30 60 30 30 45 0 30 45 0 45 30 60 45 45 0 -45 -30 -45 90 -60</t>
  </si>
  <si>
    <t>-30 -60 -75 -60 -60 -75 -75 75 -60 -45 -30 -75 75 90 -75 -60 75 -60 -60 -60 90 45 90 45 45 0 0 15 15 45 30 15 45 90 60 75 45 30 60 60 -75 -75 60 90 60 -75 -75 -75 60 15 15 60 -75 -75 -75 60 90 60 -75 -75 60 60 30 45 75 60 90 45 15 30 45 15 15 0 0 45 45 90 45 90 -60 -60 -60 75 -60 -75 90 75 -75 -30 -45 -60 75 -75 -75 -60 -60 -75 -60 -30</t>
  </si>
  <si>
    <t>60 60 -75 -45 -75 60 45 30 0 -45 90 45 90 -75 -30 -30 -60 -45 -75 75 60 90 90 -45 -30 0 30 15 0 0 -45 -15 -30 -75 -75 60 -75 -60 -15 15 60 45 15 15 60 90 -45 -30 -45 -45 -45 -45 -30 -45 90 60 15 15 45 60 15 -15 -60 -75 60 -75 -75 -30 -15 -45 0 0 15 30 0 -30 -45 90 90 60 75 -75 -45 -60 -30 -30 -75 90 45 90 -45 0 30 45 60 -75 -45 -75 60 60</t>
  </si>
  <si>
    <t>30 15 60 45 0 -15 -60 -60 -30 15 15 -30 -75 75 -60 90 -60 -60 -60 -75 -75 -60 -60 -60 -60 -75 90 90 45 75 60 75 -75 -60 -15 -60 75 60 60 30 75 75 75 90 -45 90 90 90 -60 -15 -15 -60 90 90 90 -45 90 75 75 75 30 60 60 75 -60 -15 -60 -75 75 60 75 45 90 90 -75 -60 -60 -60 -60 -75 -75 -60 -60 -60 90 -60 75 -75 -30 15 15 -30 -60 -60 -15 0 45 60 15 30</t>
  </si>
  <si>
    <t>-60 -15 -60 -45 -75 -45 -75 90 45 30 75 -60 -75 -45 -30 -75 -30 -75 -75 75 -60 -60 -30 -15 -15 -15 -15 0 15 15 -15 -30 -60 -75 90 -60 -60 -15 -45 -45 0 15 -30 -15 -15 -60 -60 -60 -30 15 15 -30 -60 -60 -60 -15 -15 -30 15 0 -45 -45 -15 -60 -60 90 -75 -60 -30 -15 15 15 0 -15 -15 -15 -15 -30 -60 -60 75 -75 -75 -30 -75 -30 -45 -75 -60 75 30 45 90 -75 -45 -75 -45 -60 -15 -60</t>
  </si>
  <si>
    <t>30 75 30 30 30 75 75 -75 -75 75 -75 90 75 -75 60 15 15 60 45 90 60 45 15 -30 -60 90 -75 -60 -60 90 45 30 30 75 90 75 45 30 30 45 90 45 0 30 75 75 75 45 75 75 75 75 45 75 75 75 30 0 45 90 45 30 30 45 75 90 75 30 30 45 90 -60 -60 -75 90 -60 -30 15 45 60 90 45 60 15 15 60 -75 75 90 -75 75 -75 -75 75 75 30 30 30 75 30</t>
  </si>
  <si>
    <t>0 -15 -30 -30 -15 15 30 30 60 60 45 45 60 60 75 45 90 -45 0 15 15 60 90 -60 -15 -15 -60 75 45 0 45 90 -75 -30 -45 0 15 45 15 -30 -30 -60 -30 -75 -45 0 30 75 30 30 30 30 75 30 0 -45 -75 -30 -60 -30 -30 15 45 15 0 -45 -30 -75 90 45 0 45 75 -60 -15 -15 -60 90 60 15 15 0 -45 90 45 75 60 60 45 45 60 60 30 30 15 -15 -30 -30 -15 0</t>
  </si>
  <si>
    <t>90 -60 75 45 15 30 30 75 45 60 30 0 -30 15 0 30 30 45 0 -15 -60 90 -60 -75 -60 -45 -45 -45 0 30 0 -30 -75 60 60 45 0 30 45 90 -45 -75 60 45 45 60 60 60 30 0 0 30 60 60 60 45 45 60 -75 -45 90 45 30 0 45 60 60 -75 -30 0 30 0 -45 -45 -45 -60 -75 -60 90 -60 -15 0 45 30 30 0 15 -30 0 30 60 45 75 30 30 15 45 75 -60 90</t>
  </si>
  <si>
    <t>45 60 30 15 -15 15 45 30 -15 15 -30 0 -30 -60 -75 -45 -60 -45 -15 -45 -45 -75 -30 -60 -60 90 -75 75 -60 90 90 -60 90 60 75 75 -60 75 30 -15 -60 -60 90 -75 -30 0 0 -45 0 0 0 0 -45 0 0 -30 -75 90 -60 -60 -15 30 75 -60 75 75 60 90 -60 90 90 -60 75 -75 90 -60 -60 -30 -75 -45 -45 -15 -45 -60 -45 -75 -60 -30 0 -30 15 -15 30 45 15 -15 15 30 60 45</t>
  </si>
  <si>
    <t>15 -15 -30 -30 -75 -75 -60 -30 -75 -45 -15 30 75 60 15 30 0 -30 15 -15 30 60 90 -45 90 90 45 45 75 -75 -30 -60 75 75 90 -75 75 45 0 30 15 15 15 60 15 15 15 45 75 90 90 75 45 15 15 15 60 15 15 15 30 0 45 75 -75 90 75 75 -60 -30 -75 75 45 45 90 90 -45 90 60 30 -15 15 -30 0 30 15 60 75 30 -15 -45 -75 -30 -60 -75 -75 -30 -30 -15 15</t>
  </si>
  <si>
    <t>60 30 30 -15 -15 -15 -30 15 30 45 90 -60 -30 0 45 90 60 30 45 75 30 60 75 60 15 45 30 0 30 -15 15 15 -15 -30 15 -15 -45 -15 -15 -30 -45 -45 -75 -60 -45 -75 60 75 60 60 60 60 75 60 -75 -45 -60 -75 -45 -45 -30 -15 -15 -45 -15 15 -30 -15 15 15 -15 30 0 30 45 15 60 75 60 30 75 45 30 60 90 45 0 -30 -60 90 45 30 15 -30 -15 -15 -15 30 30 60</t>
  </si>
  <si>
    <t>-30 -75 -60 -15 -60 90 -45 -45 90 75 90 75 45 0 -15 0 -45 -15 0 45 0 45 45 45 90 -75 90 90 45 30 30 60 15 -30 -30 0 -30 -15 30 45 60 60 45 0 15 -15 -60 -15 -60 -60 -60 -60 -15 -60 -15 15 0 45 60 60 45 30 -15 -30 0 -30 -30 15 60 30 30 45 90 90 -75 90 45 45 45 0 45 0 -15 -45 0 -15 0 45 75 90 75 90 -45 -45 90 -60 -15 -60 -75 -30</t>
  </si>
  <si>
    <t>-30 -30 -45 -60 75 90 60 15 -30 -45 90 -60 90 90 90 -60 -75 -60 75 -60 -75 -30 15 60 75 90 -75 -45 -45 0 0 -15 0 -15 -30 0 -30 -15 0 45 15 -30 15 30 0 0 -15 -30 -15 -15 -15 -15 -30 -15 0 0 30 15 -30 15 45 0 -15 -30 0 -30 -15 0 -15 0 0 -45 -45 -75 90 75 60 15 -30 -75 -60 75 -60 -75 -60 90 90 90 -60 90 -45 -30 15 60 90 75 -60 -45 -30 -30</t>
  </si>
  <si>
    <t>0 -45 -30 -75 75 75 60 60 90 60 75 45 15 -15 0 -45 0 -45 0 15 45 60 30 75 -75 60 -75 -30 0 45 45 45 60 75 90 60 30 0 -15 -45 0 30 60 30 15 0 0 30 0 0 0 0 30 0 0 15 30 60 30 0 -45 -15 0 30 60 90 75 60 45 45 45 0 -30 -75 60 -75 75 30 60 45 15 0 -45 0 -45 0 -15 15 45 75 60 90 60 60 75 75 -75 -30 -45 0</t>
  </si>
  <si>
    <t>75 -75 -45 -75 -60 90 75 90 45 60 30 30 0 45 90 -45 90 60 45 75 30 0 -30 -60 -60 -60 90 -45 -60 90 60 15 60 90 90 60 45 0 -45 90 45 90 90 -45 -75 -45 -60 -75 -60 -60 -60 -60 -75 -60 -45 -75 -45 90 90 45 90 -45 0 45 60 90 90 60 15 60 90 -60 -45 90 -60 -60 -60 -30 0 30 75 45 60 90 -45 90 45 0 30 30 60 45 90 75 90 -60 -75 -45 -75 75</t>
  </si>
  <si>
    <t>15 30 30 75 -60 -45 -60 -60 -30 0 -45 -30 15 30 45 0 -45 -45 -30 -15 30 75 -60 -45 -45 -75 90 45 0 45 15 30 0 45 90 -45 -30 -75 -60 -15 -60 75 60 15 -15 0 15 -30 15 15 15 15 -30 15 0 -15 15 60 75 -60 -15 -60 -75 -30 -45 90 45 0 30 15 45 0 45 90 -75 -45 -45 -60 75 30 -15 -30 -45 -45 0 45 30 15 -30 -45 0 -30 -60 -60 -45 -60 75 30 30 15</t>
  </si>
  <si>
    <t>-15 -60 -45 -30 15 -30 -75 -60 90 60 45 75 -60 -75 -75 -60 -60 -15 30 15 -15 15 -30 0 45 90 90 60 75 30 45 90 90 45 90 90 -60 75 -60 -60 75 45 15 15 15 15 60 30 60 60 60 60 30 60 15 15 15 15 45 75 -60 -60 75 -60 90 90 45 90 90 45 30 75 60 90 90 45 0 -30 15 -15 15 30 -15 -60 -60 -75 -75 -60 75 45 60 90 -60 -75 -30 15 -30 -45 -60 -15</t>
  </si>
  <si>
    <t>90 -75 75 75 60 15 30 45 60 45 45 60 -75 -60 -45 90 45 75 75 60 75 -60 -30 -60 -75 -45 -75 -30 -45 -30 -75 -45 -15 -45 -60 -45 -60 -75 -30 -15 30 75 -75 -45 -60 -60 -60 -60 -30 0 0 -30 -60 -60 -60 -60 -45 -75 75 30 -15 -30 -75 -60 -45 -60 -45 -15 -45 -75 -30 -45 -30 -75 -45 -75 -60 -30 -60 75 60 75 75 45 90 -45 -60 -75 60 45 45 60 45 30 15 60 75 75 -75 90</t>
  </si>
  <si>
    <t>-30 -75 -60 -60 -45 -60 -15 -45 -30 -75 -45 90 -45 -30 -15 -30 15 15 30 75 -75 -60 75 30 30 0 15 -30 -60 -30 15 45 0 -15 0 -45 -75 -30 0 0 -15 15 15 60 -75 75 75 75 -75 -30 -30 -75 75 75 75 -75 60 15 15 -15 0 0 -30 -75 -45 0 -15 0 45 15 -30 -60 -30 15 0 30 30 75 -60 -75 75 30 15 15 -30 -15 -30 -45 90 -45 -75 -30 -45 -15 -60 -45 -60 -60 -75 -30</t>
  </si>
  <si>
    <t>0 -45 -30 -15 -30 15 -30 0 30 30 45 90 75 -75 60 60 90 45 60 15 -30 -45 -15 -45 90 -75 -45 -30 15 30 15 15 30 -15 -30 15 -30 -15 -15 0 0 45 15 0 15 60 -75 -30 -75 -75 -75 -75 -30 -75 60 15 0 15 45 0 0 -15 -15 -30 15 -30 -15 30 15 15 30 15 -30 -45 -75 90 -45 -15 -45 -30 15 60 45 90 60 60 -75 75 90 45 30 30 0 -30 15 -30 -15 -30 -45 0</t>
  </si>
  <si>
    <t>-60 -45 -15 -30 -30 -60 90 -45 90 45 90 60 75 45 45 15 -15 15 -30 -60 -75 -75 -60 90 -60 -75 60 90 60 90 -60 -60 90 -45 -30 0 30 60 90 90 60 30 60 45 15 60 75 30 75 75 75 75 30 75 60 15 45 60 30 60 90 90 60 30 0 -30 -45 90 -60 -60 90 60 90 60 -75 -60 90 -60 -75 -75 -60 -30 15 -15 15 45 45 75 60 90 45 90 -45 90 -60 -30 -30 -15 -45 -60</t>
  </si>
  <si>
    <t>45 15 0 -45 90 90 -45 -60 90 75 60 45 30 75 60 45 45 60 45 75 30 60 -75 -30 15 60 45 30 30 0 15 45 90 45 15 45 90 60 -75 75 90 45 0 30 60 45 60 45 60 60 60 60 45 60 45 60 30 0 45 90 75 -75 60 90 45 15 45 90 45 15 0 30 30 45 60 15 -30 -75 60 30 75 45 60 45 45 60 75 30 45 60 75 90 -60 -45 90 90 -45 0 15 45</t>
  </si>
  <si>
    <t>45 45 60 90 -45 -60 -30 -30 -30 -45 0 0 30 60 60 30 60 30 0 45 45 0 30 0 -30 -60 90 -60 -45 90 -45 -45 -30 0 -45 -30 -30 0 0 45 30 0 30 45 90 -60 -60 -60 90 60 60 90 -60 -60 -60 90 45 30 0 30 45 0 0 -30 -30 -45 0 -30 -45 -45 90 -45 -60 90 -60 -30 0 30 0 45 45 0 30 60 30 60 60 30 0 0 -45 -30 -30 -30 -60 -45 90 60 45 45</t>
  </si>
  <si>
    <t>30 45 0 -45 -60 -45 0 -45 0 -45 -30 -60 -30 0 -45 0 0 0 -45 -30 -60 -30 -60 -60 -60 -30 -45 -45 -30 0 45 0 -30 -30 0 0 -45 -45 -45 -60 -30 -30 -60 -60 -30 0 45 0 45 45 45 45 0 45 0 -30 -60 -60 -30 -30 -60 -45 -45 -45 0 0 -30 -30 0 45 0 -30 -45 -45 -30 -60 -60 -60 -30 -60 -30 -45 0 0 0 -45 0 -30 -60 -30 -45 0 -45 0 -45 -60 -45 0 45 30</t>
  </si>
  <si>
    <t>0 30 30 60 30 60 45 30 60 45 45 60 45 0 30 30 0 -30 -45 -30 -30 -30 0 30 0 0 0 30 30 45 0 30 60 90 -60 -30 -60 90 60 60 90 60 45 60 45 90 90 90 45 30 30 45 90 90 90 45 60 45 60 90 60 60 90 -60 -30 -60 90 60 30 0 45 30 30 0 0 0 30 0 -30 -30 -30 -45 -30 0 30 30 0 45 60 45 45 60 30 45 60 30 60 30 30 0</t>
  </si>
  <si>
    <t>-60 90 45 45 0 -30 -30 -45 -30 -45 -60 -30 0 45 90 -45 0 30 45 90 -45 -60 90 60 45 45 30 30 30 60 90 90 45 0 -45 90 45 30 30 0 0 -30 0 -30 0 0 0 0 -45 90 90 -45 0 0 0 0 -30 0 -30 0 0 30 30 45 90 -45 0 45 90 90 60 30 30 30 45 45 60 90 -60 -45 90 45 30 0 -45 90 45 0 -30 -60 -45 -30 -45 -30 -30 0 45 45 90 -60</t>
  </si>
  <si>
    <t>30 60 30 30 45 60 90 45 30 45 45 60 60 60 45 0 -30 -60 -60 -60 -45 -30 -45 -45 90 60 60 30 30 30 60 30 0 -30 -60 -30 0 45 30 30 45 30 30 60 30 30 30 45 90 90 90 90 45 30 30 30 60 30 30 45 30 30 45 0 -30 -60 -30 0 30 60 30 30 30 60 60 90 -45 -45 -30 -45 -60 -60 -60 -30 0 45 60 60 60 45 45 30 45 90 60 45 30 30 60 30</t>
  </si>
  <si>
    <t>60 30 0 -45 0 -45 90 90 -60 -60 -30 -30 -30 -30 -45 -30 0 30 60 90 90 60 90 90 90 60 30 30 60 90 -45 -30 -60 90 -60 90 90 -60 -30 -45 -45 -45 -60 -60 -45 -45 90 90 -45 90 90 -45 90 90 -45 -45 -60 -60 -45 -45 -45 -30 -60 90 90 -60 90 -60 -30 -45 90 60 30 30 60 90 90 90 60 90 90 60 30 0 -30 -45 -30 -30 -30 -30 -60 -60 90 90 -45 0 -45 0 30 60</t>
  </si>
  <si>
    <t>60 60 45 0 45 45 90 -45 -60 90 -60 -30 0 -45 -45 90 60 60 90 -45 -60 90 -60 -45 -60 -45 -45 0 -30 -60 -60 -45 -60 -30 0 -30 -60 90 90 45 90 -60 -45 -45 90 -60 -60 -60 90 60 60 90 -60 -60 -60 90 -45 -45 -60 90 45 90 90 -60 -30 0 -30 -60 -45 -60 -60 -30 0 -45 -45 -60 -45 -60 90 -60 -45 90 60 60 90 -45 -45 0 -30 -60 90 -60 -45 90 45 45 0 45 60 60</t>
  </si>
  <si>
    <t>60 45 90 -60 -45 -30 -45 -60 -45 -45 90 90 60 90 90 45 30 30 60 30 45 30 30 30 45 30 30 30 0 0 30 45 45 30 45 90 45 90 90 90 45 30 30 30 60 45 60 90 60 60 60 60 90 60 45 60 30 30 30 45 90 90 90 45 90 45 30 45 45 30 0 0 30 30 30 45 30 30 30 45 30 60 30 30 45 90 90 60 90 90 -45 -45 -60 -45 -30 -45 -60 90 45 60</t>
  </si>
  <si>
    <t>-30 -45 -60 -45 -30 -60 -30 -45 90 -60 -45 0 -30 0 0 0 0 -30 -30 -60 -60 90 -45 90 45 30 60 30 60 90 -45 -60 -60 90 90 -45 -60 -45 -30 -45 -60 -45 -30 -60 -30 -45 -60 -45 -60 -60 -60 -60 -45 -60 -45 -30 -60 -30 -45 -60 -45 -30 -45 -60 -45 90 90 -60 -60 -45 90 60 30 60 30 45 90 -45 90 -60 -60 -30 -30 0 0 0 0 -30 0 -45 -60 90 -45 -30 -60 -30 -45 -60 -45 -30</t>
  </si>
  <si>
    <t>0 45 0 -30 -30 -45 90 -60 -60 90 45 45 45 30 45 30 45 45 60 90 -45 -60 -30 0 -45 90 -60 90 90 45 30 60 90 60 60 60 60 45 60 90 60 30 0 30 45 60 60 60 45 0 0 45 60 60 60 45 30 0 30 60 90 60 45 60 60 60 60 90 60 30 45 90 90 -60 90 -45 0 -30 -60 -45 90 60 45 45 30 45 30 45 45 45 90 -60 -60 90 -45 -30 -30 0 45 0</t>
  </si>
  <si>
    <t>60 60 90 60 60 45 45 30 45 30 30 30 60 45 90 60 45 60 90 60 60 30 30 30 60 60 45 0 45 0 -30 -45 90 90 90 60 90 -60 -45 -30 0 0 -30 -60 -60 -60 -60 -45 -60 -60 -60 -60 -45 -60 -60 -60 -60 -30 0 0 -30 -45 -60 90 60 90 90 90 -45 -30 0 45 0 45 60 60 30 30 30 60 60 90 60 45 60 90 45 60 30 30 30 45 30 45 45 60 60 90 60 60</t>
  </si>
  <si>
    <t>-45 90 45 0 -30 -60 90 45 60 30 45 90 60 60 90 45 0 -45 0 45 60 90 60 90 60 90 60 60 45 30 0 0 -45 -30 -30 -60 -45 -30 -60 90 60 60 60 45 90 45 60 45 60 60 60 60 45 60 45 90 45 60 60 60 90 -60 -30 -45 -60 -30 -30 -45 0 0 30 45 60 60 90 60 90 60 90 60 45 0 -45 0 45 90 60 60 90 45 30 60 45 90 -60 -30 0 45 90 -45</t>
  </si>
  <si>
    <t>30 30 60 30 30 60 30 60 60 90 -60 -30 -30 0 0 0 30 0 45 45 90 -60 90 90 90 90 -60 -45 -45 -45 90 -60 -30 -60 -45 0 45 60 45 45 30 30 30 60 90 90 -60 -45 -60 -60 -60 -60 -45 -60 90 90 60 30 30 30 45 45 60 45 0 -45 -60 -30 -60 90 -45 -45 -45 -60 90 90 90 90 -60 90 45 45 0 30 0 0 0 -30 -30 -60 90 60 60 30 60 30 30 60 30 30</t>
  </si>
  <si>
    <t>-60 90 -45 -45 90 -60 -30 -30 0 30 60 45 0 30 30 0 -30 -60 -30 -30 -45 0 -45 90 -60 -60 -45 -60 -45 -60 -45 90 60 60 30 45 0 30 60 45 60 45 45 45 60 90 -45 90 -45 -45 -45 -45 90 -45 90 60 45 45 45 60 45 60 30 0 45 30 60 60 90 -45 -60 -45 -60 -45 -60 -60 90 -45 0 -45 -30 -30 -60 -30 0 30 30 0 45 60 30 0 -30 -30 -60 90 -45 -45 90 -60</t>
  </si>
  <si>
    <t>45 0 -30 0 0 30 30 45 30 30 60 45 45 60 30 0 -30 -45 90 -60 90 60 45 90 90 60 60 30 60 30 60 45 90 90 -45 -45 -30 -45 -60 -45 -30 -45 -45 -45 -45 90 45 45 60 45 45 60 45 45 90 -45 -45 -45 -45 -30 -45 -60 -45 -30 -45 -45 90 90 45 60 30 60 30 60 60 90 90 45 60 90 -60 90 -45 -30 0 30 60 45 45 60 30 30 45 30 30 0 0 -30 0 45</t>
  </si>
  <si>
    <t>45 45 30 0 -45 0 30 45 45 45 90 90 -45 -45 -30 -30 -60 -30 -30 -60 -30 -60 -30 0 0 -45 -60 -30 0 45 0 30 45 45 30 0 0 -45 -60 -30 0 0 30 0 -30 -60 90 45 90 90 90 90 45 90 -60 -30 0 30 0 0 -30 -60 -45 0 0 30 45 45 30 0 45 0 -30 -60 -45 0 0 -30 -60 -30 -60 -30 -30 -60 -30 -30 -45 -45 90 90 45 45 45 30 0 -45 0 30 45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</si>
</sst>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E+00"/>
    <numFmt numFmtId="167" formatCode="0.000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auto="1"/>
      </left>
      <right/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4" xfId="0" applyFill="1" applyBorder="1"/>
    <xf numFmtId="49" fontId="0" fillId="5" borderId="3" xfId="0" applyNumberFormat="1" applyFill="1" applyBorder="1"/>
    <xf numFmtId="49" fontId="0" fillId="5" borderId="5" xfId="0" applyNumberFormat="1" applyFill="1" applyBorder="1"/>
    <xf numFmtId="49" fontId="0" fillId="5" borderId="4" xfId="0" applyNumberFormat="1" applyFill="1" applyBorder="1"/>
    <xf numFmtId="11" fontId="0" fillId="5" borderId="5" xfId="0" applyNumberFormat="1" applyFill="1" applyBorder="1"/>
    <xf numFmtId="11" fontId="0" fillId="5" borderId="7" xfId="0" applyNumberFormat="1" applyFill="1" applyBorder="1"/>
    <xf numFmtId="11" fontId="0" fillId="5" borderId="8" xfId="0" applyNumberFormat="1" applyFill="1" applyBorder="1"/>
    <xf numFmtId="11" fontId="0" fillId="0" borderId="9" xfId="0" applyNumberFormat="1" applyBorder="1"/>
    <xf numFmtId="11" fontId="0" fillId="0" borderId="10" xfId="0" applyNumberFormat="1" applyBorder="1"/>
    <xf numFmtId="0" fontId="0" fillId="0" borderId="9" xfId="0" applyBorder="1"/>
    <xf numFmtId="0" fontId="0" fillId="0" borderId="10" xfId="0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0" borderId="0" xfId="0"/>
    <xf numFmtId="0" fontId="0" fillId="3" borderId="9" xfId="0" applyFill="1" applyBorder="1"/>
    <xf numFmtId="0" fontId="0" fillId="3" borderId="0" xfId="0" applyFill="1" applyBorder="1"/>
    <xf numFmtId="0" fontId="0" fillId="3" borderId="10" xfId="0" applyFill="1" applyBorder="1"/>
    <xf numFmtId="0" fontId="0" fillId="3" borderId="0" xfId="0" applyFill="1"/>
    <xf numFmtId="164" fontId="0" fillId="0" borderId="9" xfId="0" applyNumberFormat="1" applyBorder="1"/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165" fontId="0" fillId="6" borderId="6" xfId="0" applyNumberFormat="1" applyFill="1" applyBorder="1"/>
    <xf numFmtId="0" fontId="0" fillId="7" borderId="0" xfId="0" applyFill="1" applyBorder="1"/>
    <xf numFmtId="49" fontId="0" fillId="7" borderId="0" xfId="0" applyNumberFormat="1" applyFill="1" applyBorder="1"/>
    <xf numFmtId="0" fontId="0" fillId="3" borderId="11" xfId="0" applyFill="1" applyBorder="1"/>
    <xf numFmtId="11" fontId="0" fillId="6" borderId="2" xfId="0" applyNumberFormat="1" applyFill="1" applyBorder="1"/>
    <xf numFmtId="0" fontId="1" fillId="0" borderId="0" xfId="0" applyFont="1" applyFill="1" applyBorder="1" applyAlignment="1">
      <alignment horizontal="center" vertical="top"/>
    </xf>
    <xf numFmtId="0" fontId="0" fillId="0" borderId="9" xfId="0" applyFill="1" applyBorder="1"/>
    <xf numFmtId="0" fontId="0" fillId="0" borderId="10" xfId="0" applyFill="1" applyBorder="1"/>
    <xf numFmtId="0" fontId="1" fillId="0" borderId="9" xfId="0" applyFont="1" applyFill="1" applyBorder="1" applyAlignment="1">
      <alignment horizontal="center" vertical="top"/>
    </xf>
    <xf numFmtId="0" fontId="1" fillId="0" borderId="10" xfId="0" applyFont="1" applyFill="1" applyBorder="1" applyAlignment="1">
      <alignment horizontal="center" vertical="top"/>
    </xf>
    <xf numFmtId="0" fontId="0" fillId="0" borderId="12" xfId="0" applyFill="1" applyBorder="1"/>
    <xf numFmtId="0" fontId="0" fillId="7" borderId="1" xfId="0" applyFill="1" applyBorder="1"/>
    <xf numFmtId="49" fontId="0" fillId="7" borderId="1" xfId="0" applyNumberFormat="1" applyFill="1" applyBorder="1"/>
    <xf numFmtId="165" fontId="0" fillId="7" borderId="1" xfId="0" applyNumberFormat="1" applyFill="1" applyBorder="1"/>
    <xf numFmtId="11" fontId="0" fillId="7" borderId="1" xfId="0" applyNumberFormat="1" applyFill="1" applyBorder="1"/>
    <xf numFmtId="11" fontId="0" fillId="4" borderId="13" xfId="0" applyNumberFormat="1" applyFill="1" applyBorder="1"/>
    <xf numFmtId="0" fontId="0" fillId="3" borderId="1" xfId="0" applyFill="1" applyBorder="1" applyAlignment="1"/>
    <xf numFmtId="0" fontId="0" fillId="3" borderId="2" xfId="0" applyFill="1" applyBorder="1" applyAlignment="1"/>
    <xf numFmtId="166" fontId="0" fillId="5" borderId="7" xfId="0" applyNumberFormat="1" applyFill="1" applyBorder="1"/>
    <xf numFmtId="166" fontId="0" fillId="4" borderId="7" xfId="0" applyNumberFormat="1" applyFill="1" applyBorder="1"/>
    <xf numFmtId="167" fontId="0" fillId="5" borderId="7" xfId="0" applyNumberFormat="1" applyFill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49" fontId="0" fillId="3" borderId="0" xfId="0" applyNumberFormat="1" applyFill="1"/>
    <xf numFmtId="11" fontId="0" fillId="8" borderId="2" xfId="0" applyNumberFormat="1" applyFill="1" applyBorder="1"/>
    <xf numFmtId="165" fontId="0" fillId="8" borderId="6" xfId="0" applyNumberFormat="1" applyFill="1" applyBorder="1"/>
    <xf numFmtId="0" fontId="0" fillId="0" borderId="0" xfId="0"/>
    <xf numFmtId="11" fontId="0" fillId="0" borderId="9" xfId="0" applyNumberFormat="1" applyBorder="1"/>
    <xf numFmtId="165" fontId="0" fillId="6" borderId="6" xfId="0" applyNumberFormat="1" applyFill="1" applyBorder="1"/>
    <xf numFmtId="0" fontId="0" fillId="7" borderId="0" xfId="0" applyFill="1" applyBorder="1"/>
    <xf numFmtId="11" fontId="0" fillId="6" borderId="2" xfId="0" applyNumberFormat="1" applyFill="1" applyBorder="1"/>
    <xf numFmtId="0" fontId="0" fillId="7" borderId="1" xfId="0" applyFill="1" applyBorder="1"/>
    <xf numFmtId="165" fontId="0" fillId="7" borderId="1" xfId="0" applyNumberFormat="1" applyFill="1" applyBorder="1"/>
    <xf numFmtId="11" fontId="0" fillId="7" borderId="1" xfId="0" applyNumberFormat="1" applyFill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" fontId="0" fillId="6" borderId="6" xfId="0" applyNumberFormat="1" applyFill="1" applyBorder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71892026165995E-2"/>
          <c:y val="0.18902969526130248"/>
          <c:w val="0.8920324320996853"/>
          <c:h val="0.786175951091854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Objective!$A$50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Objective!$B$53:$J$53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Objective!$B$49:$J$49</c:f>
              <c:strCache>
                <c:ptCount val="9"/>
                <c:pt idx="0">
                  <c:v>Sheet1</c:v>
                </c:pt>
                <c:pt idx="1">
                  <c:v>Sheet2</c:v>
                </c:pt>
                <c:pt idx="2">
                  <c:v>Sheet3</c:v>
                </c:pt>
                <c:pt idx="3">
                  <c:v>Sheet4</c:v>
                </c:pt>
                <c:pt idx="4">
                  <c:v>Sheet5</c:v>
                </c:pt>
                <c:pt idx="5">
                  <c:v>Sheet6</c:v>
                </c:pt>
                <c:pt idx="6">
                  <c:v>Sheet7</c:v>
                </c:pt>
                <c:pt idx="7">
                  <c:v>Sheet8</c:v>
                </c:pt>
                <c:pt idx="8">
                  <c:v>Sheet9</c:v>
                </c:pt>
              </c:strCache>
            </c:strRef>
          </c:cat>
          <c:val>
            <c:numRef>
              <c:f>Objective!$B$50:$J$50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7-4A2B-8E71-F82E1444C3FC}"/>
            </c:ext>
          </c:extLst>
        </c:ser>
        <c:ser>
          <c:idx val="1"/>
          <c:order val="1"/>
          <c:tx>
            <c:strRef>
              <c:f>Objective!$A$51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50E-4F62-A804-579E0FE4D25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1B-48E8-9A17-9CCFDAEB04E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0E-4F62-A804-579E0FE4D25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8009-4042-B9D2-584A74CA3D2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8009-4042-B9D2-584A74CA3D2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8009-4042-B9D2-584A74CA3D27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8009-4042-B9D2-584A74CA3D27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8009-4042-B9D2-584A74CA3D27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8009-4042-B9D2-584A74CA3D27}"/>
              </c:ext>
            </c:extLst>
          </c:dPt>
          <c:cat>
            <c:strRef>
              <c:f>Objective!$B$49:$J$49</c:f>
              <c:strCache>
                <c:ptCount val="9"/>
                <c:pt idx="0">
                  <c:v>Sheet1</c:v>
                </c:pt>
                <c:pt idx="1">
                  <c:v>Sheet2</c:v>
                </c:pt>
                <c:pt idx="2">
                  <c:v>Sheet3</c:v>
                </c:pt>
                <c:pt idx="3">
                  <c:v>Sheet4</c:v>
                </c:pt>
                <c:pt idx="4">
                  <c:v>Sheet5</c:v>
                </c:pt>
                <c:pt idx="5">
                  <c:v>Sheet6</c:v>
                </c:pt>
                <c:pt idx="6">
                  <c:v>Sheet7</c:v>
                </c:pt>
                <c:pt idx="7">
                  <c:v>Sheet8</c:v>
                </c:pt>
                <c:pt idx="8">
                  <c:v>Sheet9</c:v>
                </c:pt>
              </c:strCache>
            </c:strRef>
          </c:cat>
          <c:val>
            <c:numRef>
              <c:f>Objective!$B$51:$J$51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07-4A2B-8E71-F82E1444C3FC}"/>
            </c:ext>
          </c:extLst>
        </c:ser>
        <c:ser>
          <c:idx val="2"/>
          <c:order val="2"/>
          <c:tx>
            <c:strRef>
              <c:f>Objective!$A$52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B50E-4F62-A804-579E0FE4D25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291B-48E8-9A17-9CCFDAEB04E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50E-4F62-A804-579E0FE4D25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8009-4042-B9D2-584A74CA3D2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8009-4042-B9D2-584A74CA3D2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8009-4042-B9D2-584A74CA3D27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8009-4042-B9D2-584A74CA3D27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8009-4042-B9D2-584A74CA3D27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0-8009-4042-B9D2-584A74CA3D27}"/>
              </c:ext>
            </c:extLst>
          </c:dPt>
          <c:errBars>
            <c:errBarType val="plus"/>
            <c:errValType val="cust"/>
            <c:noEndCap val="0"/>
            <c:plus>
              <c:numRef>
                <c:f>Objective!$B$54:$J$54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Objective!$B$49:$J$49</c:f>
              <c:strCache>
                <c:ptCount val="9"/>
                <c:pt idx="0">
                  <c:v>Sheet1</c:v>
                </c:pt>
                <c:pt idx="1">
                  <c:v>Sheet2</c:v>
                </c:pt>
                <c:pt idx="2">
                  <c:v>Sheet3</c:v>
                </c:pt>
                <c:pt idx="3">
                  <c:v>Sheet4</c:v>
                </c:pt>
                <c:pt idx="4">
                  <c:v>Sheet5</c:v>
                </c:pt>
                <c:pt idx="5">
                  <c:v>Sheet6</c:v>
                </c:pt>
                <c:pt idx="6">
                  <c:v>Sheet7</c:v>
                </c:pt>
                <c:pt idx="7">
                  <c:v>Sheet8</c:v>
                </c:pt>
                <c:pt idx="8">
                  <c:v>Sheet9</c:v>
                </c:pt>
              </c:strCache>
            </c:strRef>
          </c:cat>
          <c:val>
            <c:numRef>
              <c:f>Objective!$B$52:$J$52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1D1-4F95-99E9-4676BD91F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logBase val="10"/>
          <c:orientation val="minMax"/>
          <c:min val="1.0000000000000006E-1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 </a:t>
                </a:r>
              </a:p>
            </c:rich>
          </c:tx>
          <c:layout>
            <c:manualLayout>
              <c:xMode val="edge"/>
              <c:yMode val="edge"/>
              <c:x val="0.31540046751968503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E+0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21940616797902E-2"/>
          <c:y val="0.20276897322413251"/>
          <c:w val="0.8920324320996853"/>
          <c:h val="0.7762724734314668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Time!$B$13:$J$13</c:f>
                <c:numCache>
                  <c:formatCode>General</c:formatCode>
                  <c:ptCount val="9"/>
                  <c:pt idx="0">
                    <c:v>4.2611360549926758E-3</c:v>
                  </c:pt>
                  <c:pt idx="1">
                    <c:v>1.8006205558776855E-2</c:v>
                  </c:pt>
                  <c:pt idx="2">
                    <c:v>3.0022263526916573E-3</c:v>
                  </c:pt>
                  <c:pt idx="3">
                    <c:v>3.9676427841186523E-3</c:v>
                  </c:pt>
                  <c:pt idx="4">
                    <c:v>4.9874186515808158E-3</c:v>
                  </c:pt>
                  <c:pt idx="5">
                    <c:v>5.8554410934448277E-3</c:v>
                  </c:pt>
                  <c:pt idx="6">
                    <c:v>3.0030608177185093E-3</c:v>
                  </c:pt>
                  <c:pt idx="7">
                    <c:v>3.9634704589843785E-3</c:v>
                  </c:pt>
                  <c:pt idx="8">
                    <c:v>5.9891343116760185E-3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Time!$B$10:$J$10</c:f>
              <c:numCache>
                <c:formatCode>0.00E+00</c:formatCode>
                <c:ptCount val="9"/>
                <c:pt idx="0">
                  <c:v>1.9266009330749515E-2</c:v>
                </c:pt>
                <c:pt idx="1">
                  <c:v>2.0972371101379395E-2</c:v>
                </c:pt>
                <c:pt idx="2">
                  <c:v>1.7950356006622318E-2</c:v>
                </c:pt>
                <c:pt idx="3">
                  <c:v>2.0923256874084473E-2</c:v>
                </c:pt>
                <c:pt idx="4">
                  <c:v>1.9945800304412845E-2</c:v>
                </c:pt>
                <c:pt idx="5">
                  <c:v>2.0944952964782718E-2</c:v>
                </c:pt>
                <c:pt idx="6">
                  <c:v>2.1951377391815189E-2</c:v>
                </c:pt>
                <c:pt idx="7">
                  <c:v>2.0973920822143558E-2</c:v>
                </c:pt>
                <c:pt idx="8">
                  <c:v>2.1947920322418209E-2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D-4616-A575-9F8508B8F032}"/>
            </c:ext>
          </c:extLst>
        </c:ser>
        <c:ser>
          <c:idx val="1"/>
          <c:order val="1"/>
          <c:tx>
            <c:strRef>
              <c:f>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DED-4616-A575-9F8508B8F03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DED-4616-A575-9F8508B8F03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DED-4616-A575-9F8508B8F03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C9AB-4FF1-AF33-71B9BFF47A5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9AEA-40A7-87C3-988F109EDC3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9AEA-40A7-87C3-988F109EDC3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9AEA-40A7-87C3-988F109EDC3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9AEA-40A7-87C3-988F109EDC3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9AEA-40A7-87C3-988F109EDC3C}"/>
              </c:ext>
            </c:extLst>
          </c:dPt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Time!$B$11:$J$11</c:f>
              <c:numCache>
                <c:formatCode>0.00E+00</c:formatCode>
                <c:ptCount val="9"/>
                <c:pt idx="0">
                  <c:v>4.369735717773434E-3</c:v>
                </c:pt>
                <c:pt idx="1">
                  <c:v>5.044102668762207E-3</c:v>
                </c:pt>
                <c:pt idx="2">
                  <c:v>5.0525069236755336E-3</c:v>
                </c:pt>
                <c:pt idx="3">
                  <c:v>2.0116567611694336E-3</c:v>
                </c:pt>
                <c:pt idx="4">
                  <c:v>7.0397257804870605E-3</c:v>
                </c:pt>
                <c:pt idx="5">
                  <c:v>6.9930553436279262E-3</c:v>
                </c:pt>
                <c:pt idx="6">
                  <c:v>2.9924511909484863E-3</c:v>
                </c:pt>
                <c:pt idx="7">
                  <c:v>6.4883232116699184E-3</c:v>
                </c:pt>
                <c:pt idx="8">
                  <c:v>4.0207505226135254E-3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DED-4616-A575-9F8508B8F032}"/>
            </c:ext>
          </c:extLst>
        </c:ser>
        <c:ser>
          <c:idx val="2"/>
          <c:order val="2"/>
          <c:tx>
            <c:strRef>
              <c:f>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8DED-4616-A575-9F8508B8F03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8DED-4616-A575-9F8508B8F03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8DED-4616-A575-9F8508B8F03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C9AB-4FF1-AF33-71B9BFF47A5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9AEA-40A7-87C3-988F109EDC3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9AEA-40A7-87C3-988F109EDC3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9AEA-40A7-87C3-988F109EDC3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9AEA-40A7-87C3-988F109EDC3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9AEA-40A7-87C3-988F109EDC3C}"/>
              </c:ext>
            </c:extLst>
          </c:dPt>
          <c:errBars>
            <c:errBarType val="plus"/>
            <c:errValType val="cust"/>
            <c:noEndCap val="0"/>
            <c:plus>
              <c:numRef>
                <c:f>Time!$B$14:$J$14</c:f>
                <c:numCache>
                  <c:formatCode>General</c:formatCode>
                  <c:ptCount val="9"/>
                  <c:pt idx="0">
                    <c:v>2.1037340164184574E-2</c:v>
                  </c:pt>
                  <c:pt idx="1">
                    <c:v>3.0867040157318115E-2</c:v>
                  </c:pt>
                  <c:pt idx="2">
                    <c:v>2.4948060512542725E-2</c:v>
                  </c:pt>
                  <c:pt idx="3">
                    <c:v>2.1204471588134769E-2</c:v>
                  </c:pt>
                  <c:pt idx="4">
                    <c:v>2.1010935306549079E-2</c:v>
                  </c:pt>
                  <c:pt idx="5">
                    <c:v>3.6930680274963379E-2</c:v>
                  </c:pt>
                  <c:pt idx="6">
                    <c:v>3.5397469997406006E-2</c:v>
                  </c:pt>
                  <c:pt idx="7">
                    <c:v>2.2005915641784668E-2</c:v>
                  </c:pt>
                  <c:pt idx="8">
                    <c:v>2.6148974895477288E-2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Time!$B$12:$J$12</c:f>
              <c:numCache>
                <c:formatCode>0.00E+00</c:formatCode>
                <c:ptCount val="9"/>
                <c:pt idx="0">
                  <c:v>7.3312520980834996E-3</c:v>
                </c:pt>
                <c:pt idx="1">
                  <c:v>7.9441666603088379E-3</c:v>
                </c:pt>
                <c:pt idx="2">
                  <c:v>8.0168843269348145E-3</c:v>
                </c:pt>
                <c:pt idx="3">
                  <c:v>6.8600177764892543E-3</c:v>
                </c:pt>
                <c:pt idx="4">
                  <c:v>5.0249695777892962E-3</c:v>
                </c:pt>
                <c:pt idx="5">
                  <c:v>7.0679187774658203E-3</c:v>
                </c:pt>
                <c:pt idx="6">
                  <c:v>9.4717144966125454E-3</c:v>
                </c:pt>
                <c:pt idx="7">
                  <c:v>7.5098276138305664E-3</c:v>
                </c:pt>
                <c:pt idx="8">
                  <c:v>6.7331194877624546E-3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DED-4616-A575-9F8508B8F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705617671345"/>
          <c:y val="0.20628523200657137"/>
          <c:w val="0.8920324320996853"/>
          <c:h val="0.7727563926898929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Time!$B$13:$J$13</c:f>
                <c:numCache>
                  <c:formatCode>General</c:formatCode>
                  <c:ptCount val="9"/>
                  <c:pt idx="0">
                    <c:v>4.2611360549926758E-3</c:v>
                  </c:pt>
                  <c:pt idx="1">
                    <c:v>1.8006205558776855E-2</c:v>
                  </c:pt>
                  <c:pt idx="2">
                    <c:v>3.0022263526916573E-3</c:v>
                  </c:pt>
                  <c:pt idx="3">
                    <c:v>3.9676427841186523E-3</c:v>
                  </c:pt>
                  <c:pt idx="4">
                    <c:v>4.9874186515808158E-3</c:v>
                  </c:pt>
                  <c:pt idx="5">
                    <c:v>5.8554410934448277E-3</c:v>
                  </c:pt>
                  <c:pt idx="6">
                    <c:v>3.0030608177185093E-3</c:v>
                  </c:pt>
                  <c:pt idx="7">
                    <c:v>3.9634704589843785E-3</c:v>
                  </c:pt>
                  <c:pt idx="8">
                    <c:v>5.9891343116760185E-3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Time!$B$10:$J$10</c:f>
              <c:numCache>
                <c:formatCode>0.00E+00</c:formatCode>
                <c:ptCount val="9"/>
                <c:pt idx="0">
                  <c:v>1.9266009330749515E-2</c:v>
                </c:pt>
                <c:pt idx="1">
                  <c:v>2.0972371101379395E-2</c:v>
                </c:pt>
                <c:pt idx="2">
                  <c:v>1.7950356006622318E-2</c:v>
                </c:pt>
                <c:pt idx="3">
                  <c:v>2.0923256874084473E-2</c:v>
                </c:pt>
                <c:pt idx="4">
                  <c:v>1.9945800304412845E-2</c:v>
                </c:pt>
                <c:pt idx="5">
                  <c:v>2.0944952964782718E-2</c:v>
                </c:pt>
                <c:pt idx="6">
                  <c:v>2.1951377391815189E-2</c:v>
                </c:pt>
                <c:pt idx="7">
                  <c:v>2.0973920822143558E-2</c:v>
                </c:pt>
                <c:pt idx="8">
                  <c:v>2.1947920322418209E-2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3-4447-83DD-A15175E0BA84}"/>
            </c:ext>
          </c:extLst>
        </c:ser>
        <c:ser>
          <c:idx val="1"/>
          <c:order val="1"/>
          <c:tx>
            <c:strRef>
              <c:f>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713-4447-83DD-A15175E0BA84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713-4447-83DD-A15175E0BA8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713-4447-83DD-A15175E0BA84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713-4447-83DD-A15175E0BA84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B713-4447-83DD-A15175E0BA84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B713-4447-83DD-A15175E0BA84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B713-4447-83DD-A15175E0BA84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B713-4447-83DD-A15175E0BA84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B713-4447-83DD-A15175E0BA84}"/>
              </c:ext>
            </c:extLst>
          </c:dPt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Time!$B$11:$J$11</c:f>
              <c:numCache>
                <c:formatCode>0.00E+00</c:formatCode>
                <c:ptCount val="9"/>
                <c:pt idx="0">
                  <c:v>4.369735717773434E-3</c:v>
                </c:pt>
                <c:pt idx="1">
                  <c:v>5.044102668762207E-3</c:v>
                </c:pt>
                <c:pt idx="2">
                  <c:v>5.0525069236755336E-3</c:v>
                </c:pt>
                <c:pt idx="3">
                  <c:v>2.0116567611694336E-3</c:v>
                </c:pt>
                <c:pt idx="4">
                  <c:v>7.0397257804870605E-3</c:v>
                </c:pt>
                <c:pt idx="5">
                  <c:v>6.9930553436279262E-3</c:v>
                </c:pt>
                <c:pt idx="6">
                  <c:v>2.9924511909484863E-3</c:v>
                </c:pt>
                <c:pt idx="7">
                  <c:v>6.4883232116699184E-3</c:v>
                </c:pt>
                <c:pt idx="8">
                  <c:v>4.0207505226135254E-3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713-4447-83DD-A15175E0BA84}"/>
            </c:ext>
          </c:extLst>
        </c:ser>
        <c:ser>
          <c:idx val="2"/>
          <c:order val="2"/>
          <c:tx>
            <c:strRef>
              <c:f>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B713-4447-83DD-A15175E0BA8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B713-4447-83DD-A15175E0BA8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B713-4447-83DD-A15175E0BA8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B713-4447-83DD-A15175E0BA8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3-B713-4447-83DD-A15175E0BA84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5-B713-4447-83DD-A15175E0BA84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7-B713-4447-83DD-A15175E0BA84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9-B713-4447-83DD-A15175E0BA84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B-B713-4447-83DD-A15175E0BA84}"/>
              </c:ext>
            </c:extLst>
          </c:dPt>
          <c:errBars>
            <c:errBarType val="plus"/>
            <c:errValType val="cust"/>
            <c:noEndCap val="0"/>
            <c:plus>
              <c:numRef>
                <c:f>Time!$B$14:$J$14</c:f>
                <c:numCache>
                  <c:formatCode>General</c:formatCode>
                  <c:ptCount val="9"/>
                  <c:pt idx="0">
                    <c:v>2.1037340164184574E-2</c:v>
                  </c:pt>
                  <c:pt idx="1">
                    <c:v>3.0867040157318115E-2</c:v>
                  </c:pt>
                  <c:pt idx="2">
                    <c:v>2.4948060512542725E-2</c:v>
                  </c:pt>
                  <c:pt idx="3">
                    <c:v>2.1204471588134769E-2</c:v>
                  </c:pt>
                  <c:pt idx="4">
                    <c:v>2.1010935306549079E-2</c:v>
                  </c:pt>
                  <c:pt idx="5">
                    <c:v>3.6930680274963379E-2</c:v>
                  </c:pt>
                  <c:pt idx="6">
                    <c:v>3.5397469997406006E-2</c:v>
                  </c:pt>
                  <c:pt idx="7">
                    <c:v>2.2005915641784668E-2</c:v>
                  </c:pt>
                  <c:pt idx="8">
                    <c:v>2.6148974895477288E-2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Time!$B$12:$J$12</c:f>
              <c:numCache>
                <c:formatCode>0.00E+00</c:formatCode>
                <c:ptCount val="9"/>
                <c:pt idx="0">
                  <c:v>7.3312520980834996E-3</c:v>
                </c:pt>
                <c:pt idx="1">
                  <c:v>7.9441666603088379E-3</c:v>
                </c:pt>
                <c:pt idx="2">
                  <c:v>8.0168843269348145E-3</c:v>
                </c:pt>
                <c:pt idx="3">
                  <c:v>6.8600177764892543E-3</c:v>
                </c:pt>
                <c:pt idx="4">
                  <c:v>5.0249695777892962E-3</c:v>
                </c:pt>
                <c:pt idx="5">
                  <c:v>7.0679187774658203E-3</c:v>
                </c:pt>
                <c:pt idx="6">
                  <c:v>9.4717144966125454E-3</c:v>
                </c:pt>
                <c:pt idx="7">
                  <c:v>7.5098276138305664E-3</c:v>
                </c:pt>
                <c:pt idx="8">
                  <c:v>6.7331194877624546E-3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713-4447-83DD-A15175E0B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7030A0"/>
      </a:solidFill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209006</xdr:colOff>
      <xdr:row>55</xdr:row>
      <xdr:rowOff>73333</xdr:rowOff>
    </xdr:from>
    <xdr:to>
      <xdr:col>4</xdr:col>
      <xdr:colOff>681446</xdr:colOff>
      <xdr:row>74</xdr:row>
      <xdr:rowOff>134469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717AB-0807-4392-8801-99EBC5E6E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236325</xdr:colOff>
      <xdr:row>55</xdr:row>
      <xdr:rowOff>90162</xdr:rowOff>
    </xdr:from>
    <xdr:to>
      <xdr:col>11</xdr:col>
      <xdr:colOff>555811</xdr:colOff>
      <xdr:row>75</xdr:row>
      <xdr:rowOff>17928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C10496-DB2D-4B45-85D9-35296CEA5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10</xdr:row>
      <xdr:rowOff>76055</xdr:rowOff>
    </xdr:from>
    <xdr:to>
      <xdr:col>18</xdr:col>
      <xdr:colOff>295275</xdr:colOff>
      <xdr:row>28</xdr:row>
      <xdr:rowOff>55246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AD2CD-10E9-45AC-B323-EDBD9AD7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43751-473C-4227-97AC-70C1C5FA3A86}">
  <sheetPr codeName="Sheet1"/>
  <dimension ref="A1:BK588"/>
  <sheetViews>
    <sheetView topLeftCell="A37" zoomScale="85" zoomScaleNormal="85" workbookViewId="0">
      <selection activeCell="M52" sqref="M52"/>
    </sheetView>
  </sheetViews>
  <sheetFormatPr defaultColWidth="8.88671875" defaultRowHeight="14.4" x14ac:dyDescent="0.3"/>
  <cols>
    <col min="1" max="1" width="45.21875" style="19" customWidth="1"/>
    <col min="2" max="2" width="13.6640625" style="14" customWidth="1"/>
    <col min="3" max="3" width="10.109375" style="15" customWidth="1"/>
    <col min="4" max="4" width="11" style="14" customWidth="1"/>
    <col min="5" max="5" width="10.109375" style="15" customWidth="1"/>
    <col min="6" max="6" width="11" style="14" customWidth="1"/>
    <col min="7" max="7" width="10.109375" style="15" customWidth="1"/>
    <col min="8" max="8" width="10.6640625" style="14" customWidth="1"/>
    <col min="9" max="9" width="10.109375" style="15" customWidth="1"/>
    <col min="10" max="10" width="10.109375" style="14" customWidth="1"/>
    <col min="11" max="11" width="10.109375" style="39" customWidth="1"/>
    <col min="12" max="12" width="15.33203125" style="39" customWidth="1"/>
    <col min="13" max="28" width="8.88671875" style="39"/>
    <col min="29" max="62" width="8.88671875" style="29"/>
    <col min="63" max="16384" width="8.88671875" style="19"/>
  </cols>
  <sheetData>
    <row r="1" spans="1:62" s="23" customFormat="1" x14ac:dyDescent="0.3">
      <c r="A1" s="31"/>
      <c r="B1" s="45" t="s">
        <v>631</v>
      </c>
      <c r="C1" s="45" t="s">
        <v>632</v>
      </c>
      <c r="D1" s="45" t="s">
        <v>633</v>
      </c>
      <c r="E1" s="45" t="s">
        <v>634</v>
      </c>
      <c r="F1" s="44" t="s">
        <v>635</v>
      </c>
      <c r="G1" s="44" t="s">
        <v>636</v>
      </c>
      <c r="H1" s="44" t="s">
        <v>637</v>
      </c>
      <c r="I1" s="44" t="s">
        <v>638</v>
      </c>
      <c r="J1" s="44" t="s">
        <v>639</v>
      </c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</row>
    <row r="2" spans="1:62" x14ac:dyDescent="0.3">
      <c r="A2" s="32" t="s">
        <v>696</v>
      </c>
      <c r="B2" s="28">
        <f>AVERAGE('trad-50'!$L$2:$L$201)</f>
        <v>2.1794594594594579E-2</v>
      </c>
      <c r="C2" s="28">
        <f>AVERAGE('3060-50'!$L$2:$L$201)</f>
        <v>3.7498014388489188E-2</v>
      </c>
      <c r="D2" s="28">
        <f>AVERAGE('15-50'!$L$2:$L$201)</f>
        <v>3.5285216032475482E-2</v>
      </c>
      <c r="E2" s="28">
        <f>AVERAGE('trad-100'!$L$2:$L$201)</f>
        <v>6.6134399999999999E-3</v>
      </c>
      <c r="F2" s="28">
        <f>AVERAGE('3060-100'!$L$2:$L$201)</f>
        <v>1.2333744966442945E-2</v>
      </c>
      <c r="G2" s="28">
        <f>AVERAGE('15-100'!$L$2:$L$201)</f>
        <v>1.5638449619009336E-2</v>
      </c>
      <c r="H2" s="28">
        <f>AVERAGE('trad-150'!$L$2:$L$201)</f>
        <v>4.0539022222222188E-3</v>
      </c>
      <c r="I2" s="28">
        <f>AVERAGE('3060-150'!$L$2:$L$201)</f>
        <v>7.171555555555556E-3</v>
      </c>
      <c r="J2" s="28">
        <f>AVERAGE('15-150'!$L$2:$L$201)</f>
        <v>7.6445270834265069E-3</v>
      </c>
      <c r="K2" s="41"/>
      <c r="L2" s="42"/>
      <c r="M2" s="41"/>
      <c r="N2" s="41"/>
      <c r="O2" s="41"/>
      <c r="P2" s="41"/>
      <c r="Q2" s="41"/>
      <c r="R2" s="41"/>
    </row>
    <row r="3" spans="1:62" x14ac:dyDescent="0.3">
      <c r="A3" s="32" t="s">
        <v>697</v>
      </c>
      <c r="B3" s="28">
        <f>MAX('trad-50'!$L$2:$L$201)</f>
        <v>0.13708799999999999</v>
      </c>
      <c r="C3" s="28">
        <f>MAX('3060-50'!$L$2:$L$201)</f>
        <v>0.17971200000000001</v>
      </c>
      <c r="D3" s="28">
        <f>MAX('15-50'!$L$2:$L$201)</f>
        <v>0.2071694490462867</v>
      </c>
      <c r="E3" s="28">
        <f>MAX('trad-100'!$L$2:$L$201)</f>
        <v>3.3408000000000007E-2</v>
      </c>
      <c r="F3" s="28">
        <f>MAX('3060-100'!$L$2:$L$201)</f>
        <v>6.1655999999999982E-2</v>
      </c>
      <c r="G3" s="28">
        <f>MAX('15-100'!$L$2:$L$201)</f>
        <v>0.1376207473096821</v>
      </c>
      <c r="H3" s="28">
        <f>MAX('trad-150'!$L$2:$L$201)</f>
        <v>2.7093333333333369E-2</v>
      </c>
      <c r="I3" s="28">
        <f>MAX('3060-150'!$L$2:$L$201)</f>
        <v>3.9743999999999967E-2</v>
      </c>
      <c r="J3" s="28">
        <f>MAX('15-150'!$L$2:$L$201)</f>
        <v>3.6408663688181978E-2</v>
      </c>
      <c r="K3" s="41"/>
      <c r="L3" s="42"/>
      <c r="M3" s="41"/>
      <c r="N3" s="41"/>
      <c r="O3" s="41"/>
      <c r="P3" s="41"/>
      <c r="Q3" s="41"/>
      <c r="R3" s="41"/>
    </row>
    <row r="4" spans="1:62" x14ac:dyDescent="0.3">
      <c r="A4" s="32" t="s">
        <v>698</v>
      </c>
      <c r="B4" s="28">
        <f>AVERAGE('trad-50'!$M$2:$M$201)</f>
        <v>2.935005405405406E-2</v>
      </c>
      <c r="C4" s="28">
        <f>AVERAGE('3060-50'!$M$2:$M$201)</f>
        <v>3.7009035971223007E-2</v>
      </c>
      <c r="D4" s="28">
        <f>AVERAGE('15-50'!$M$2:$M$201)</f>
        <v>2.4214054054054066E-2</v>
      </c>
      <c r="E4" s="28">
        <f>AVERAGE('trad-100'!$M$2:$M$201)</f>
        <v>1.276096000000001E-2</v>
      </c>
      <c r="F4" s="28">
        <f>AVERAGE('3060-100'!$M$2:$M$201)</f>
        <v>1.5195704697986562E-2</v>
      </c>
      <c r="G4" s="28">
        <f>AVERAGE('15-100'!$M$2:$M$201)</f>
        <v>7.3049600000000001E-3</v>
      </c>
      <c r="H4" s="28">
        <f>AVERAGE('trad-150'!$M$2:$M$201)</f>
        <v>6.4618192592592631E-3</v>
      </c>
      <c r="I4" s="28">
        <f>AVERAGE('3060-150'!$M$2:$M$201)</f>
        <v>7.1085037037036938E-3</v>
      </c>
      <c r="J4" s="28">
        <f>AVERAGE('15-150'!$M$2:$M$201)</f>
        <v>4.8094814814814806E-3</v>
      </c>
      <c r="K4" s="41"/>
      <c r="L4" s="42"/>
      <c r="M4" s="41"/>
      <c r="N4" s="41"/>
      <c r="O4" s="41"/>
      <c r="P4" s="41"/>
      <c r="Q4" s="41"/>
      <c r="R4" s="41"/>
    </row>
    <row r="5" spans="1:62" x14ac:dyDescent="0.3">
      <c r="A5" s="32" t="s">
        <v>699</v>
      </c>
      <c r="B5" s="28">
        <f>MAX('trad-50'!$M$2:$M$201)</f>
        <v>0.14361599999999999</v>
      </c>
      <c r="C5" s="28">
        <f>MAX('3060-50'!$M$2:$M$201)</f>
        <v>0.19488</v>
      </c>
      <c r="D5" s="28">
        <f>MAX('15-50'!$M$2:$M$201)</f>
        <v>0.10771199999999991</v>
      </c>
      <c r="E5" s="28">
        <f>MAX('trad-100'!$M$2:$M$201)</f>
        <v>9.5327999999999968E-2</v>
      </c>
      <c r="F5" s="28">
        <f>MAX('3060-100'!$M$2:$M$201)</f>
        <v>6.4343999999999985E-2</v>
      </c>
      <c r="G5" s="28">
        <f>MAX('15-100'!$M$2:$M$201)</f>
        <v>3.1680000000000028E-2</v>
      </c>
      <c r="H5" s="28">
        <f>MAX('trad-150'!$M$2:$M$201)</f>
        <v>3.3792000000000037E-2</v>
      </c>
      <c r="I5" s="28">
        <f>MAX('3060-150'!$M$2:$M$201)</f>
        <v>3.2035555555555539E-2</v>
      </c>
      <c r="J5" s="28">
        <f>MAX('15-150'!$M$2:$M$201)</f>
        <v>2.109155555555554E-2</v>
      </c>
      <c r="K5" s="41"/>
      <c r="L5" s="42"/>
      <c r="M5" s="41"/>
      <c r="N5" s="41"/>
      <c r="O5" s="41"/>
      <c r="P5" s="41"/>
      <c r="Q5" s="41"/>
      <c r="R5" s="41"/>
    </row>
    <row r="6" spans="1:62" x14ac:dyDescent="0.3">
      <c r="A6" s="32" t="s">
        <v>700</v>
      </c>
      <c r="B6" s="28">
        <f>AVERAGE('trad-50'!$N$2:$N$201)</f>
        <v>1.8919783783783777E-2</v>
      </c>
      <c r="C6" s="28">
        <f>AVERAGE('3060-50'!$N$2:$N$201)</f>
        <v>6.6347659954521757E-2</v>
      </c>
      <c r="D6" s="28">
        <f>AVERAGE('15-50'!$N$2:$N$201)</f>
        <v>3.5201183196245829E-2</v>
      </c>
      <c r="E6" s="28">
        <f>AVERAGE('trad-100'!$N$2:$N$201)</f>
        <v>6.2851199999999991E-3</v>
      </c>
      <c r="F6" s="28">
        <f>AVERAGE('3060-100'!$N$2:$N$201)</f>
        <v>2.9906866059252069E-2</v>
      </c>
      <c r="G6" s="28">
        <f>AVERAGE('15-100'!$N$2:$N$201)</f>
        <v>1.3192104085178831E-2</v>
      </c>
      <c r="H6" s="28">
        <f>AVERAGE('trad-150'!$N$2:$N$201)</f>
        <v>3.154109629629631E-3</v>
      </c>
      <c r="I6" s="28">
        <f>AVERAGE('3060-150'!$N$2:$N$201)</f>
        <v>1.4305905825892029E-2</v>
      </c>
      <c r="J6" s="28">
        <f>AVERAGE('15-150'!$N$2:$N$201)</f>
        <v>8.0013304692649837E-3</v>
      </c>
      <c r="K6" s="41"/>
      <c r="L6" s="42"/>
      <c r="M6" s="41"/>
      <c r="N6" s="41"/>
      <c r="O6" s="41"/>
      <c r="P6" s="41"/>
      <c r="Q6" s="41"/>
      <c r="R6" s="41"/>
    </row>
    <row r="7" spans="1:62" x14ac:dyDescent="0.3">
      <c r="A7" s="32" t="s">
        <v>701</v>
      </c>
      <c r="B7" s="28">
        <f>MAX('trad-50'!$N$2:$N$201)</f>
        <v>0.12249599999999999</v>
      </c>
      <c r="C7" s="28">
        <f>MAX('3060-50'!$N$2:$N$201)</f>
        <v>0.42532200840401968</v>
      </c>
      <c r="D7" s="28">
        <f>MAX('15-50'!$N$2:$N$201)</f>
        <v>0.22232168463246069</v>
      </c>
      <c r="E7" s="28">
        <f>MAX('trad-100'!$N$2:$N$201)</f>
        <v>3.8063999999999987E-2</v>
      </c>
      <c r="F7" s="28">
        <f>MAX('3060-100'!$N$2:$N$201)</f>
        <v>0.27204437378579188</v>
      </c>
      <c r="G7" s="28">
        <f>MAX('15-100'!$N$2:$N$201)</f>
        <v>7.0509492558216924E-2</v>
      </c>
      <c r="H7" s="28">
        <f>MAX('trad-150'!$N$2:$N$201)</f>
        <v>2.7591111111111118E-2</v>
      </c>
      <c r="I7" s="28">
        <f>MAX('3060-150'!$N$2:$N$201)</f>
        <v>0.10997989055948509</v>
      </c>
      <c r="J7" s="28">
        <f>MAX('15-150'!$N$2:$N$201)</f>
        <v>5.3179343442969457E-2</v>
      </c>
      <c r="K7" s="41"/>
      <c r="L7" s="42"/>
      <c r="M7" s="41"/>
      <c r="N7" s="41"/>
      <c r="O7" s="41"/>
      <c r="P7" s="41"/>
      <c r="Q7" s="41"/>
      <c r="R7" s="41"/>
    </row>
    <row r="8" spans="1:62" x14ac:dyDescent="0.3">
      <c r="A8" s="32" t="s">
        <v>702</v>
      </c>
      <c r="B8" s="28">
        <f>AVERAGE('trad-50'!$O$2:$O$201)</f>
        <v>3.9889857513070313E-18</v>
      </c>
      <c r="C8" s="28">
        <f>AVERAGE('3060-50'!$O$2:$O$201)</f>
        <v>2.7917768113065289E-2</v>
      </c>
      <c r="D8" s="28">
        <f>AVERAGE('15-50'!$O$2:$O$201)</f>
        <v>2.3240564111591228E-2</v>
      </c>
      <c r="E8" s="28">
        <f>AVERAGE('trad-100'!$O$2:$O$201)</f>
        <v>1.4618559855549998E-18</v>
      </c>
      <c r="F8" s="28">
        <f>AVERAGE('3060-100'!$O$2:$O$201)</f>
        <v>1.1477010382029815E-2</v>
      </c>
      <c r="G8" s="28">
        <f>AVERAGE('15-100'!$O$2:$O$201)</f>
        <v>9.0559930063577286E-3</v>
      </c>
      <c r="H8" s="28">
        <f>AVERAGE('trad-150'!$O$2:$O$201)</f>
        <v>7.0623258185709464E-19</v>
      </c>
      <c r="I8" s="28">
        <f>AVERAGE('3060-150'!$O$2:$O$201)</f>
        <v>5.2600150604825936E-3</v>
      </c>
      <c r="J8" s="28">
        <f>AVERAGE('15-150'!$O$2:$O$201)</f>
        <v>4.7928796746806654E-3</v>
      </c>
      <c r="K8" s="41"/>
      <c r="L8" s="42"/>
      <c r="M8" s="41"/>
      <c r="N8" s="41"/>
      <c r="O8" s="41"/>
      <c r="P8" s="41"/>
      <c r="Q8" s="41"/>
      <c r="R8" s="41"/>
    </row>
    <row r="9" spans="1:62" x14ac:dyDescent="0.3">
      <c r="A9" s="32" t="s">
        <v>703</v>
      </c>
      <c r="B9" s="28">
        <f>MAX('trad-50'!$O$2:$O$201)</f>
        <v>2.4359694411199819E-17</v>
      </c>
      <c r="C9" s="28">
        <f>MAX('3060-50'!$O$2:$O$201)</f>
        <v>0.12171467434948011</v>
      </c>
      <c r="D9" s="28">
        <f>MAX('15-50'!$O$2:$O$201)</f>
        <v>0.15397238858964291</v>
      </c>
      <c r="E9" s="28">
        <f>MAX('trad-100'!$O$2:$O$201)</f>
        <v>8.0473990465570805E-18</v>
      </c>
      <c r="F9" s="28">
        <f>MAX('3060-100'!$O$2:$O$201)</f>
        <v>0.1355156551841889</v>
      </c>
      <c r="G9" s="28">
        <f>MAX('15-100'!$O$2:$O$201)</f>
        <v>6.5222105209813586E-2</v>
      </c>
      <c r="H9" s="28">
        <f>MAX('trad-150'!$O$2:$O$201)</f>
        <v>5.1798749591669113E-18</v>
      </c>
      <c r="I9" s="28">
        <f>MAX('3060-150'!$O$2:$O$201)</f>
        <v>3.4708758582962428E-2</v>
      </c>
      <c r="J9" s="28">
        <f>MAX('15-150'!$O$2:$O$201)</f>
        <v>2.5224818161074192E-2</v>
      </c>
      <c r="K9" s="41"/>
      <c r="L9" s="42"/>
      <c r="M9" s="41"/>
      <c r="N9" s="41"/>
      <c r="O9" s="41"/>
      <c r="P9" s="41"/>
      <c r="Q9" s="41"/>
      <c r="R9" s="41"/>
    </row>
    <row r="10" spans="1:62" x14ac:dyDescent="0.3">
      <c r="A10" s="32"/>
      <c r="B10" s="28"/>
      <c r="C10" s="28"/>
      <c r="D10" s="28"/>
      <c r="E10" s="28"/>
      <c r="F10" s="28"/>
      <c r="G10" s="28"/>
      <c r="H10" s="28"/>
      <c r="I10" s="28"/>
      <c r="J10" s="28"/>
      <c r="K10" s="41"/>
      <c r="L10" s="42"/>
      <c r="M10" s="41"/>
      <c r="N10" s="41"/>
      <c r="O10" s="41"/>
      <c r="P10" s="41"/>
      <c r="Q10" s="41"/>
      <c r="R10" s="41"/>
    </row>
    <row r="11" spans="1:62" x14ac:dyDescent="0.3">
      <c r="A11" s="32" t="s">
        <v>706</v>
      </c>
      <c r="B11" s="28">
        <f>AVERAGE('trad-50'!$AB$2:$AB$201)</f>
        <v>2.5703426224391408</v>
      </c>
      <c r="C11" s="28">
        <f>AVERAGE('3060-50'!$AB$2:$AB$201)</f>
        <v>4.5835060924691451</v>
      </c>
      <c r="D11" s="28">
        <f>AVERAGE('15-50'!$AB$2:$AB$201)</f>
        <v>4.061500464435202</v>
      </c>
      <c r="E11" s="28">
        <f>AVERAGE('trad-100'!$AB$2:$AB$201)</f>
        <v>0.80917897003710537</v>
      </c>
      <c r="F11" s="28">
        <f>AVERAGE('3060-100'!$AB$2:$AB$201)</f>
        <v>1.5683355810767181</v>
      </c>
      <c r="G11" s="28">
        <f>AVERAGE('15-100'!$AB$2:$AB$201)</f>
        <v>1.7178850160138392</v>
      </c>
      <c r="H11" s="28">
        <f>AVERAGE('trad-150'!$AB$2:$AB$201)</f>
        <v>0.50982315995880578</v>
      </c>
      <c r="I11" s="28">
        <f>AVERAGE('3060-150'!$AB$2:$AB$201)</f>
        <v>0.88068324819239219</v>
      </c>
      <c r="J11" s="28">
        <f>AVERAGE('15-150'!$AB$2:$AB$201)</f>
        <v>0.88653467325222779</v>
      </c>
      <c r="K11" s="41"/>
      <c r="L11" s="42"/>
      <c r="M11" s="41"/>
      <c r="N11" s="41"/>
      <c r="O11" s="41"/>
      <c r="P11" s="41"/>
      <c r="Q11" s="41"/>
      <c r="R11" s="41"/>
    </row>
    <row r="12" spans="1:62" x14ac:dyDescent="0.3">
      <c r="A12" s="32" t="s">
        <v>707</v>
      </c>
      <c r="B12" s="28">
        <f>MAX('trad-50'!$AB$2:$AB$201)</f>
        <v>14.89128462679324</v>
      </c>
      <c r="C12" s="28">
        <f>MAX('3060-50'!$AB$2:$AB$201)</f>
        <v>17.239606214276812</v>
      </c>
      <c r="D12" s="28">
        <f>MAX('15-50'!$AB$2:$AB$201)</f>
        <v>23.702251941821789</v>
      </c>
      <c r="E12" s="28">
        <f>MAX('trad-100'!$AB$2:$AB$201)</f>
        <v>5.4959356552572904</v>
      </c>
      <c r="F12" s="28">
        <f>MAX('3060-100'!$AB$2:$AB$201)</f>
        <v>7.373836871475409</v>
      </c>
      <c r="G12" s="28">
        <f>MAX('15-100'!$AB$2:$AB$201)</f>
        <v>15.587973299979939</v>
      </c>
      <c r="H12" s="28">
        <f>MAX('trad-150'!$AB$2:$AB$201)</f>
        <v>3.516218231122576</v>
      </c>
      <c r="I12" s="28">
        <f>MAX('3060-150'!$AB$2:$AB$201)</f>
        <v>4.2576182759979524</v>
      </c>
      <c r="J12" s="28">
        <f>MAX('15-150'!$AB$2:$AB$201)</f>
        <v>3.5899210643716142</v>
      </c>
      <c r="K12" s="41"/>
      <c r="L12" s="42"/>
      <c r="M12" s="41"/>
      <c r="N12" s="41"/>
      <c r="O12" s="41"/>
      <c r="P12" s="41"/>
      <c r="Q12" s="41"/>
      <c r="R12" s="41"/>
    </row>
    <row r="13" spans="1:62" x14ac:dyDescent="0.3">
      <c r="A13" s="32" t="s">
        <v>708</v>
      </c>
      <c r="B13" s="28">
        <f>AVERAGE('trad-50'!$AC$2:$AC$201)</f>
        <v>2.4933786488417864</v>
      </c>
      <c r="C13" s="28">
        <f>AVERAGE('3060-50'!$AC$2:$AC$201)</f>
        <v>4.6512390990219785</v>
      </c>
      <c r="D13" s="28">
        <f>AVERAGE('15-50'!$AC$2:$AC$201)</f>
        <v>4.0741053651457211</v>
      </c>
      <c r="E13" s="28">
        <f>AVERAGE('trad-100'!$AC$2:$AC$201)</f>
        <v>0.83664994694160244</v>
      </c>
      <c r="F13" s="28">
        <f>AVERAGE('3060-100'!$AC$2:$AC$201)</f>
        <v>1.4909220948861106</v>
      </c>
      <c r="G13" s="28">
        <f>AVERAGE('15-100'!$AC$2:$AC$201)</f>
        <v>1.8006708116280705</v>
      </c>
      <c r="H13" s="28">
        <f>AVERAGE('trad-150'!$AC$2:$AC$201)</f>
        <v>0.45624551612258868</v>
      </c>
      <c r="I13" s="28">
        <f>AVERAGE('3060-150'!$AC$2:$AC$201)</f>
        <v>0.87566859300265421</v>
      </c>
      <c r="J13" s="28">
        <f>AVERAGE('15-150'!$AC$2:$AC$201)</f>
        <v>0.86833161981711671</v>
      </c>
      <c r="K13" s="41"/>
      <c r="L13" s="42"/>
      <c r="M13" s="41"/>
      <c r="N13" s="41"/>
      <c r="O13" s="41"/>
      <c r="P13" s="41"/>
      <c r="Q13" s="41"/>
      <c r="R13" s="41"/>
    </row>
    <row r="14" spans="1:62" x14ac:dyDescent="0.3">
      <c r="A14" s="32" t="s">
        <v>709</v>
      </c>
      <c r="B14" s="28">
        <f>MAX('trad-50'!$AC$2:$AC$201)</f>
        <v>16.633925476206048</v>
      </c>
      <c r="C14" s="28">
        <f>MAX('3060-50'!$AC$2:$AC$201)</f>
        <v>30.326115893076789</v>
      </c>
      <c r="D14" s="28">
        <f>MAX('15-50'!$AC$2:$AC$201)</f>
        <v>21.938244206989999</v>
      </c>
      <c r="E14" s="28">
        <f>MAX('trad-100'!$AC$2:$AC$201)</f>
        <v>4.4448612134895438</v>
      </c>
      <c r="F14" s="28">
        <f>MAX('3060-100'!$AC$2:$AC$201)</f>
        <v>8.4737800130588301</v>
      </c>
      <c r="G14" s="28">
        <f>MAX('15-100'!$AC$2:$AC$201)</f>
        <v>12.63825867768934</v>
      </c>
      <c r="H14" s="28">
        <f>MAX('trad-150'!$AC$2:$AC$201)</f>
        <v>3.0934817111409658</v>
      </c>
      <c r="I14" s="28">
        <f>MAX('3060-150'!$AC$2:$AC$201)</f>
        <v>5.1549576042278904</v>
      </c>
      <c r="J14" s="28">
        <f>MAX('15-150'!$AC$2:$AC$201)</f>
        <v>4.3722803792530334</v>
      </c>
      <c r="K14" s="41"/>
      <c r="L14" s="42"/>
      <c r="M14" s="41"/>
      <c r="N14" s="41"/>
      <c r="O14" s="41"/>
      <c r="P14" s="41"/>
      <c r="Q14" s="41"/>
      <c r="R14" s="41"/>
    </row>
    <row r="15" spans="1:62" x14ac:dyDescent="0.3">
      <c r="A15" s="32" t="s">
        <v>710</v>
      </c>
      <c r="B15" s="28">
        <f>AVERAGE('trad-50'!$AD$2:$AD$201)</f>
        <v>2.7579442960585219</v>
      </c>
      <c r="C15" s="28">
        <f>AVERAGE('3060-50'!$AD$2:$AD$201)</f>
        <v>2.6827568777128707</v>
      </c>
      <c r="D15" s="28">
        <f>AVERAGE('15-50'!$AD$2:$AD$201)</f>
        <v>2.0843041358259971</v>
      </c>
      <c r="E15" s="28">
        <f>AVERAGE('trad-100'!$AD$2:$AD$201)</f>
        <v>1.1325033063180323</v>
      </c>
      <c r="F15" s="28">
        <f>AVERAGE('3060-100'!$AD$2:$AD$201)</f>
        <v>1.0571080556108248</v>
      </c>
      <c r="G15" s="28">
        <f>AVERAGE('15-100'!$AD$2:$AD$201)</f>
        <v>0.63367456164626845</v>
      </c>
      <c r="H15" s="28">
        <f>AVERAGE('trad-150'!$AD$2:$AD$201)</f>
        <v>0.59658287330566362</v>
      </c>
      <c r="I15" s="28">
        <f>AVERAGE('3060-150'!$AD$2:$AD$201)</f>
        <v>0.49338620498133923</v>
      </c>
      <c r="J15" s="28">
        <f>AVERAGE('15-150'!$AD$2:$AD$201)</f>
        <v>0.41285742714612922</v>
      </c>
      <c r="K15" s="41"/>
      <c r="L15" s="42"/>
      <c r="M15" s="41"/>
      <c r="N15" s="41"/>
      <c r="O15" s="41"/>
      <c r="P15" s="41"/>
      <c r="Q15" s="41"/>
      <c r="R15" s="41"/>
    </row>
    <row r="16" spans="1:62" x14ac:dyDescent="0.3">
      <c r="A16" s="32" t="s">
        <v>711</v>
      </c>
      <c r="B16" s="28">
        <f>MAX('trad-50'!$AD$2:$AD$201)</f>
        <v>16.183367294366601</v>
      </c>
      <c r="C16" s="28">
        <f>MAX('3060-50'!$AD$2:$AD$201)</f>
        <v>14.402791844401889</v>
      </c>
      <c r="D16" s="28">
        <f>MAX('15-50'!$AD$2:$AD$201)</f>
        <v>12.09639649469325</v>
      </c>
      <c r="E16" s="28">
        <f>MAX('trad-100'!$AD$2:$AD$201)</f>
        <v>6.7007421441683341</v>
      </c>
      <c r="F16" s="28">
        <f>MAX('3060-100'!$AD$2:$AD$201)</f>
        <v>4.6978665156969264</v>
      </c>
      <c r="G16" s="28">
        <f>MAX('15-100'!$AD$2:$AD$201)</f>
        <v>2.905167617276907</v>
      </c>
      <c r="H16" s="28">
        <f>MAX('trad-150'!$AD$2:$AD$201)</f>
        <v>4.2079744226685536</v>
      </c>
      <c r="I16" s="28">
        <f>MAX('3060-150'!$AD$2:$AD$201)</f>
        <v>2.3919197004883772</v>
      </c>
      <c r="J16" s="28">
        <f>MAX('15-150'!$AD$2:$AD$201)</f>
        <v>2.0135967375711901</v>
      </c>
      <c r="K16" s="41"/>
      <c r="L16" s="42"/>
      <c r="M16" s="41"/>
      <c r="N16" s="41"/>
      <c r="O16" s="41"/>
      <c r="P16" s="41"/>
      <c r="Q16" s="41"/>
      <c r="R16" s="41"/>
    </row>
    <row r="17" spans="1:62" s="55" customFormat="1" x14ac:dyDescent="0.3">
      <c r="A17" s="59" t="s">
        <v>712</v>
      </c>
      <c r="B17" s="57">
        <f>AVERAGE('trad-50'!$AE$2:$AE$201)</f>
        <v>2.5343880306589228</v>
      </c>
      <c r="C17" s="57">
        <f>AVERAGE('3060-50'!$AE$2:$AE$201)</f>
        <v>2.5238353873485928</v>
      </c>
      <c r="D17" s="57">
        <f>AVERAGE('15-50'!$AE$2:$AE$201)</f>
        <v>1.9379396881338291</v>
      </c>
      <c r="E17" s="57">
        <f>AVERAGE('trad-100'!$AE$2:$AE$201)</f>
        <v>1.0499098159267914</v>
      </c>
      <c r="F17" s="57">
        <f>AVERAGE('3060-100'!$AE$2:$AE$201)</f>
        <v>0.99734861935425689</v>
      </c>
      <c r="G17" s="57">
        <f>AVERAGE('15-100'!$AE$2:$AE$201)</f>
        <v>0.58972129133625861</v>
      </c>
      <c r="H17" s="57">
        <f>AVERAGE('trad-150'!$AE$2:$AE$201)</f>
        <v>0.55185589901636634</v>
      </c>
      <c r="I17" s="57">
        <f>AVERAGE('3060-150'!$AE$2:$AE$201)</f>
        <v>0.46572423478092645</v>
      </c>
      <c r="J17" s="57">
        <f>AVERAGE('15-150'!$AE$2:$AE$201)</f>
        <v>0.38454608736944129</v>
      </c>
      <c r="K17" s="61"/>
      <c r="L17" s="62"/>
      <c r="M17" s="61"/>
      <c r="N17" s="61"/>
      <c r="O17" s="61"/>
      <c r="P17" s="61"/>
      <c r="Q17" s="61"/>
      <c r="R17" s="61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</row>
    <row r="18" spans="1:62" s="55" customFormat="1" x14ac:dyDescent="0.3">
      <c r="A18" s="59" t="s">
        <v>713</v>
      </c>
      <c r="B18" s="57">
        <f>MAX('trad-50'!$AE$2:$AE$201)</f>
        <v>14.62351363037053</v>
      </c>
      <c r="C18" s="57">
        <f>MAX('3060-50'!$AE$2:$AE$201)</f>
        <v>13.55109038912698</v>
      </c>
      <c r="D18" s="57">
        <f>MAX('15-50'!$AE$2:$AE$201)</f>
        <v>11.0418460804181</v>
      </c>
      <c r="E18" s="57">
        <f>MAX('trad-100'!$AE$2:$AE$201)</f>
        <v>6.0393262712626958</v>
      </c>
      <c r="F18" s="57">
        <f>MAX('3060-100'!$AE$2:$AE$201)</f>
        <v>4.4232254791234924</v>
      </c>
      <c r="G18" s="57">
        <f>MAX('15-100'!$AE$2:$AE$201)</f>
        <v>2.6787652060071041</v>
      </c>
      <c r="H18" s="57">
        <f>MAX('trad-150'!$AE$2:$AE$201)</f>
        <v>3.805025079245155</v>
      </c>
      <c r="I18" s="57">
        <f>MAX('3060-150'!$AE$2:$AE$201)</f>
        <v>2.249109672820635</v>
      </c>
      <c r="J18" s="57">
        <f>MAX('15-150'!$AE$2:$AE$201)</f>
        <v>1.862390930787629</v>
      </c>
      <c r="K18" s="61"/>
      <c r="L18" s="62"/>
      <c r="M18" s="61"/>
      <c r="N18" s="61"/>
      <c r="O18" s="61"/>
      <c r="P18" s="61"/>
      <c r="Q18" s="61"/>
      <c r="R18" s="61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</row>
    <row r="19" spans="1:62" s="55" customFormat="1" x14ac:dyDescent="0.3">
      <c r="A19" s="59" t="s">
        <v>714</v>
      </c>
      <c r="B19" s="57">
        <f>AVERAGE('trad-50'!$AF$2:$AF$201)</f>
        <v>31.578115049720399</v>
      </c>
      <c r="C19" s="57">
        <f>AVERAGE('3060-50'!$AF$2:$AF$201)</f>
        <v>185.77954471398542</v>
      </c>
      <c r="D19" s="57">
        <f>AVERAGE('15-50'!$AF$2:$AF$201)</f>
        <v>69.990496520071559</v>
      </c>
      <c r="E19" s="57">
        <f>AVERAGE('trad-100'!$AF$2:$AF$201)</f>
        <v>13.234108278776155</v>
      </c>
      <c r="F19" s="57">
        <f>AVERAGE('3060-100'!$AF$2:$AF$201)</f>
        <v>102.00998650796156</v>
      </c>
      <c r="G19" s="57">
        <f>AVERAGE('15-100'!$AF$2:$AF$201)</f>
        <v>68.243784259462402</v>
      </c>
      <c r="H19" s="57">
        <f>AVERAGE('trad-150'!$AF$2:$AF$201)</f>
        <v>11.490046414992866</v>
      </c>
      <c r="I19" s="57">
        <f>AVERAGE('3060-150'!$AF$2:$AF$201)</f>
        <v>111.10581228154929</v>
      </c>
      <c r="J19" s="57">
        <f>AVERAGE('15-150'!$AF$2:$AF$201)</f>
        <v>35.254408530399509</v>
      </c>
      <c r="K19" s="61"/>
      <c r="L19" s="62"/>
      <c r="M19" s="61"/>
      <c r="N19" s="61"/>
      <c r="O19" s="61"/>
      <c r="P19" s="61"/>
      <c r="Q19" s="61"/>
      <c r="R19" s="61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</row>
    <row r="20" spans="1:62" s="55" customFormat="1" x14ac:dyDescent="0.3">
      <c r="A20" s="59" t="s">
        <v>715</v>
      </c>
      <c r="B20" s="57">
        <f>MAX('trad-50'!$AF$2:$AF$201)</f>
        <v>455.49738219895278</v>
      </c>
      <c r="C20" s="57">
        <f>MAX('3060-50'!$AF$2:$AF$201)</f>
        <v>8599.4785956805299</v>
      </c>
      <c r="D20" s="57">
        <f>MAX('15-50'!$AF$2:$AF$201)</f>
        <v>2511.9501590218929</v>
      </c>
      <c r="E20" s="57">
        <f>MAX('trad-100'!$AF$2:$AF$201)</f>
        <v>206.52818991097951</v>
      </c>
      <c r="F20" s="57">
        <f>MAX('3060-100'!$AF$2:$AF$201)</f>
        <v>5816.3752346939318</v>
      </c>
      <c r="G20" s="57">
        <f>MAX('15-100'!$AF$2:$AF$201)</f>
        <v>3793.2827435905251</v>
      </c>
      <c r="H20" s="57">
        <f>MAX('trad-150'!$AF$2:$AF$201)</f>
        <v>204.14937759336141</v>
      </c>
      <c r="I20" s="57">
        <f>MAX('3060-150'!$AF$2:$AF$201)</f>
        <v>7249.1864570418629</v>
      </c>
      <c r="J20" s="57">
        <f>MAX('15-150'!$AF$2:$AF$201)</f>
        <v>714.09546115873115</v>
      </c>
      <c r="K20" s="61"/>
      <c r="L20" s="62"/>
      <c r="M20" s="61"/>
      <c r="N20" s="61"/>
      <c r="O20" s="61"/>
      <c r="P20" s="61"/>
      <c r="Q20" s="61"/>
      <c r="R20" s="61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</row>
    <row r="21" spans="1:62" s="55" customFormat="1" x14ac:dyDescent="0.3">
      <c r="A21" s="59" t="s">
        <v>716</v>
      </c>
      <c r="B21" s="57">
        <f>AVERAGE('trad-50'!$AG$2:$AG$201)</f>
        <v>31.578115049720314</v>
      </c>
      <c r="C21" s="57">
        <f>AVERAGE('3060-50'!$AG$2:$AG$201)</f>
        <v>94.183152405927004</v>
      </c>
      <c r="D21" s="57">
        <f>AVERAGE('15-50'!$AG$2:$AG$201)</f>
        <v>71.350377989680879</v>
      </c>
      <c r="E21" s="57">
        <f>AVERAGE('trad-100'!$AG$2:$AG$201)</f>
        <v>13.234108278776221</v>
      </c>
      <c r="F21" s="57">
        <f>AVERAGE('3060-100'!$AG$2:$AG$201)</f>
        <v>58.590480625786029</v>
      </c>
      <c r="G21" s="57">
        <f>AVERAGE('15-100'!$AG$2:$AG$201)</f>
        <v>41.150152923256222</v>
      </c>
      <c r="H21" s="57">
        <f>AVERAGE('trad-150'!$AG$2:$AG$201)</f>
        <v>11.490046414992749</v>
      </c>
      <c r="I21" s="57">
        <f>AVERAGE('3060-150'!$AG$2:$AG$201)</f>
        <v>93.346075037806997</v>
      </c>
      <c r="J21" s="57">
        <f>AVERAGE('15-150'!$AG$2:$AG$201)</f>
        <v>42.634455131899877</v>
      </c>
      <c r="K21" s="61"/>
      <c r="L21" s="62"/>
      <c r="M21" s="61"/>
      <c r="N21" s="61"/>
      <c r="O21" s="61"/>
      <c r="P21" s="61"/>
      <c r="Q21" s="61"/>
      <c r="R21" s="61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</row>
    <row r="22" spans="1:62" s="55" customFormat="1" x14ac:dyDescent="0.3">
      <c r="A22" s="59" t="s">
        <v>717</v>
      </c>
      <c r="B22" s="57">
        <f>MAX('trad-50'!$AG$2:$AG$201)</f>
        <v>455.49738219895329</v>
      </c>
      <c r="C22" s="57">
        <f>MAX('3060-50'!$AG$2:$AG$201)</f>
        <v>1291.6383151848511</v>
      </c>
      <c r="D22" s="57">
        <f>MAX('15-50'!$AG$2:$AG$201)</f>
        <v>2612.419981084051</v>
      </c>
      <c r="E22" s="57">
        <f>MAX('trad-100'!$AG$2:$AG$201)</f>
        <v>206.52818991098599</v>
      </c>
      <c r="F22" s="57">
        <f>MAX('3060-100'!$AG$2:$AG$201)</f>
        <v>2134.097054690882</v>
      </c>
      <c r="G22" s="57">
        <f>MAX('15-100'!$AG$2:$AG$201)</f>
        <v>1332.9441239408509</v>
      </c>
      <c r="H22" s="57">
        <f>MAX('trad-150'!$AG$2:$AG$201)</f>
        <v>204.14937759333901</v>
      </c>
      <c r="I22" s="57">
        <f>MAX('3060-150'!$AG$2:$AG$201)</f>
        <v>8387.1906247628885</v>
      </c>
      <c r="J22" s="57">
        <f>MAX('15-150'!$AG$2:$AG$201)</f>
        <v>3027.7125118304289</v>
      </c>
      <c r="K22" s="61"/>
      <c r="L22" s="62"/>
      <c r="M22" s="61"/>
      <c r="N22" s="61"/>
      <c r="O22" s="61"/>
      <c r="P22" s="61"/>
      <c r="Q22" s="61"/>
      <c r="R22" s="61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</row>
    <row r="23" spans="1:62" s="55" customFormat="1" x14ac:dyDescent="0.3">
      <c r="A23" s="59"/>
      <c r="B23" s="57"/>
      <c r="C23" s="57"/>
      <c r="D23" s="57"/>
      <c r="E23" s="57"/>
      <c r="F23" s="57"/>
      <c r="G23" s="57"/>
      <c r="H23" s="57"/>
      <c r="I23" s="57"/>
      <c r="J23" s="57"/>
      <c r="K23" s="61"/>
      <c r="L23" s="62"/>
      <c r="M23" s="61"/>
      <c r="N23" s="61"/>
      <c r="O23" s="61"/>
      <c r="P23" s="61"/>
      <c r="Q23" s="61"/>
      <c r="R23" s="61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</row>
    <row r="24" spans="1:62" s="55" customFormat="1" x14ac:dyDescent="0.3">
      <c r="A24" s="59" t="s">
        <v>718</v>
      </c>
      <c r="B24" s="67">
        <f>'trad-50'!$C$2</f>
        <v>70</v>
      </c>
      <c r="C24" s="67">
        <f>'3060-50'!$C$2</f>
        <v>28</v>
      </c>
      <c r="D24" s="67">
        <f>'15-50'!$C$2</f>
        <v>62</v>
      </c>
      <c r="E24" s="67">
        <f>'trad-100'!$C$2</f>
        <v>84</v>
      </c>
      <c r="F24" s="67">
        <f>'3060-100'!$C$2</f>
        <v>44</v>
      </c>
      <c r="G24" s="67">
        <f>'15-100'!$C$2</f>
        <v>52</v>
      </c>
      <c r="H24" s="67">
        <f>'trad-150'!$C$2</f>
        <v>80</v>
      </c>
      <c r="I24" s="67">
        <f>'3060-150'!$C$2</f>
        <v>44</v>
      </c>
      <c r="J24" s="67">
        <f>'15-150'!$C$2</f>
        <v>56</v>
      </c>
      <c r="K24" s="61"/>
      <c r="L24" s="62"/>
      <c r="M24" s="61"/>
      <c r="N24" s="61"/>
      <c r="O24" s="61"/>
      <c r="P24" s="61"/>
      <c r="Q24" s="61"/>
      <c r="R24" s="61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</row>
    <row r="25" spans="1:62" s="55" customFormat="1" x14ac:dyDescent="0.3">
      <c r="A25" s="59" t="s">
        <v>719</v>
      </c>
      <c r="B25" s="67">
        <f>'trad-50'!$D$2</f>
        <v>98</v>
      </c>
      <c r="C25" s="67">
        <f>'3060-50'!$D$2</f>
        <v>82</v>
      </c>
      <c r="D25" s="67">
        <f>'15-50'!$D$2</f>
        <v>96</v>
      </c>
      <c r="E25" s="67">
        <f>'trad-100'!$D$2</f>
        <v>100</v>
      </c>
      <c r="F25" s="67">
        <f>'3060-100'!$D$2</f>
        <v>98</v>
      </c>
      <c r="G25" s="67">
        <f>'15-100'!$D$2</f>
        <v>100</v>
      </c>
      <c r="H25" s="67">
        <f>'trad-150'!$D$2</f>
        <v>100</v>
      </c>
      <c r="I25" s="67">
        <f>'3060-150'!$D$2</f>
        <v>100</v>
      </c>
      <c r="J25" s="67">
        <f>'15-150'!$D$2</f>
        <v>100</v>
      </c>
      <c r="K25" s="61"/>
      <c r="L25" s="62"/>
      <c r="M25" s="61"/>
      <c r="N25" s="61"/>
      <c r="O25" s="61"/>
      <c r="P25" s="61"/>
      <c r="Q25" s="61"/>
      <c r="R25" s="61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</row>
    <row r="26" spans="1:62" x14ac:dyDescent="0.3">
      <c r="A26" s="59" t="s">
        <v>720</v>
      </c>
      <c r="B26" s="67">
        <f>'trad-50'!$C$52</f>
        <v>84</v>
      </c>
      <c r="C26" s="67">
        <f>'3060-50'!$C$52</f>
        <v>66</v>
      </c>
      <c r="D26" s="67">
        <f>'15-50'!$C$52</f>
        <v>82</v>
      </c>
      <c r="E26" s="67">
        <f>'trad-100'!$C$52</f>
        <v>92</v>
      </c>
      <c r="F26" s="67">
        <f>'3060-100'!$C$52</f>
        <v>62</v>
      </c>
      <c r="G26" s="67">
        <f>'15-100'!$C$52</f>
        <v>60</v>
      </c>
      <c r="H26" s="67">
        <f>'trad-150'!$C$52</f>
        <v>84</v>
      </c>
      <c r="I26" s="67">
        <f>'3060-150'!$C$52</f>
        <v>70</v>
      </c>
      <c r="J26" s="67">
        <f>'15-150'!$C$52</f>
        <v>72</v>
      </c>
      <c r="K26" s="41"/>
      <c r="L26" s="42"/>
      <c r="M26" s="41"/>
      <c r="N26" s="41"/>
      <c r="O26" s="41"/>
      <c r="P26" s="41"/>
      <c r="Q26" s="41"/>
      <c r="R26" s="41"/>
    </row>
    <row r="27" spans="1:62" x14ac:dyDescent="0.3">
      <c r="A27" s="59" t="s">
        <v>721</v>
      </c>
      <c r="B27" s="67">
        <f>'trad-50'!$D$52</f>
        <v>98</v>
      </c>
      <c r="C27" s="67">
        <f>'3060-50'!$D$52</f>
        <v>98</v>
      </c>
      <c r="D27" s="67">
        <f>'15-50'!$D$52</f>
        <v>100</v>
      </c>
      <c r="E27" s="67">
        <f>'trad-100'!$D$52</f>
        <v>100</v>
      </c>
      <c r="F27" s="67">
        <f>'3060-100'!$D$52</f>
        <v>100</v>
      </c>
      <c r="G27" s="67">
        <f>'15-100'!$D$52</f>
        <v>100</v>
      </c>
      <c r="H27" s="67">
        <f>'trad-150'!$D$52</f>
        <v>100</v>
      </c>
      <c r="I27" s="67">
        <f>'3060-150'!$D$52</f>
        <v>100</v>
      </c>
      <c r="J27" s="67">
        <f>'15-150'!$D$52</f>
        <v>100</v>
      </c>
      <c r="K27" s="41"/>
      <c r="L27" s="42"/>
      <c r="M27" s="41"/>
      <c r="N27" s="41"/>
      <c r="O27" s="41"/>
      <c r="P27" s="41"/>
      <c r="Q27" s="41"/>
      <c r="R27" s="41"/>
    </row>
    <row r="28" spans="1:62" s="55" customFormat="1" x14ac:dyDescent="0.3">
      <c r="A28" s="59" t="s">
        <v>722</v>
      </c>
      <c r="B28" s="67">
        <f>'trad-50'!$C$102</f>
        <v>92</v>
      </c>
      <c r="C28" s="67">
        <f>'3060-50'!$C$102</f>
        <v>76</v>
      </c>
      <c r="D28" s="67">
        <f>'15-50'!$C$102</f>
        <v>92</v>
      </c>
      <c r="E28" s="67">
        <f>'trad-100'!$C$102</f>
        <v>94</v>
      </c>
      <c r="F28" s="67">
        <f>'3060-100'!$C$102</f>
        <v>88</v>
      </c>
      <c r="G28" s="67">
        <f>'15-100'!$C$102</f>
        <v>88</v>
      </c>
      <c r="H28" s="67">
        <f>'trad-150'!$C$102</f>
        <v>98</v>
      </c>
      <c r="I28" s="67">
        <f>'3060-150'!$C$102</f>
        <v>96</v>
      </c>
      <c r="J28" s="67">
        <f>'15-150'!$C$102</f>
        <v>94</v>
      </c>
      <c r="K28" s="61"/>
      <c r="L28" s="62"/>
      <c r="M28" s="61"/>
      <c r="N28" s="61"/>
      <c r="O28" s="61"/>
      <c r="P28" s="61"/>
      <c r="Q28" s="61"/>
      <c r="R28" s="61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</row>
    <row r="29" spans="1:62" s="55" customFormat="1" x14ac:dyDescent="0.3">
      <c r="A29" s="59" t="s">
        <v>723</v>
      </c>
      <c r="B29" s="67">
        <f>'trad-50'!$D$102</f>
        <v>100</v>
      </c>
      <c r="C29" s="67">
        <f>'3060-50'!$D$102</f>
        <v>98</v>
      </c>
      <c r="D29" s="67">
        <f>'15-50'!$D$102</f>
        <v>100</v>
      </c>
      <c r="E29" s="67">
        <f>'trad-100'!$D$102</f>
        <v>100</v>
      </c>
      <c r="F29" s="67">
        <f>'3060-100'!$D$102</f>
        <v>100</v>
      </c>
      <c r="G29" s="67">
        <f>'15-100'!$D$102</f>
        <v>100</v>
      </c>
      <c r="H29" s="67">
        <f>'trad-150'!$D$102</f>
        <v>100</v>
      </c>
      <c r="I29" s="67">
        <f>'3060-150'!$D$102</f>
        <v>100</v>
      </c>
      <c r="J29" s="67">
        <f>'15-150'!$D$102</f>
        <v>100</v>
      </c>
      <c r="K29" s="61"/>
      <c r="L29" s="62"/>
      <c r="M29" s="61"/>
      <c r="N29" s="61"/>
      <c r="O29" s="61"/>
      <c r="P29" s="61"/>
      <c r="Q29" s="61"/>
      <c r="R29" s="61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</row>
    <row r="30" spans="1:62" x14ac:dyDescent="0.3">
      <c r="A30" s="59" t="s">
        <v>724</v>
      </c>
      <c r="B30" s="67">
        <f>(B24+B26+B28)/3</f>
        <v>82</v>
      </c>
      <c r="C30" s="67">
        <f t="shared" ref="C30:J30" si="0">(C24+C26+C28)/3</f>
        <v>56.666666666666664</v>
      </c>
      <c r="D30" s="67">
        <f t="shared" si="0"/>
        <v>78.666666666666671</v>
      </c>
      <c r="E30" s="67">
        <f t="shared" si="0"/>
        <v>90</v>
      </c>
      <c r="F30" s="67">
        <f t="shared" si="0"/>
        <v>64.666666666666671</v>
      </c>
      <c r="G30" s="67">
        <f t="shared" si="0"/>
        <v>66.666666666666671</v>
      </c>
      <c r="H30" s="67">
        <f t="shared" si="0"/>
        <v>87.333333333333329</v>
      </c>
      <c r="I30" s="67">
        <f t="shared" si="0"/>
        <v>70</v>
      </c>
      <c r="J30" s="67">
        <f t="shared" si="0"/>
        <v>74</v>
      </c>
      <c r="K30" s="41"/>
      <c r="L30" s="42"/>
      <c r="M30" s="41"/>
      <c r="N30" s="41"/>
      <c r="O30" s="41"/>
      <c r="P30" s="41"/>
      <c r="Q30" s="41"/>
      <c r="R30" s="41"/>
    </row>
    <row r="31" spans="1:62" x14ac:dyDescent="0.3">
      <c r="A31" s="59" t="s">
        <v>725</v>
      </c>
      <c r="B31" s="67">
        <f>(B25+B27+B29)/3</f>
        <v>98.666666666666671</v>
      </c>
      <c r="C31" s="67">
        <f t="shared" ref="C31:J31" si="1">(C25+C27+C29)/3</f>
        <v>92.666666666666671</v>
      </c>
      <c r="D31" s="67">
        <f t="shared" si="1"/>
        <v>98.666666666666671</v>
      </c>
      <c r="E31" s="67">
        <f t="shared" si="1"/>
        <v>100</v>
      </c>
      <c r="F31" s="67">
        <f t="shared" si="1"/>
        <v>99.333333333333329</v>
      </c>
      <c r="G31" s="67">
        <f t="shared" si="1"/>
        <v>100</v>
      </c>
      <c r="H31" s="67">
        <f t="shared" si="1"/>
        <v>100</v>
      </c>
      <c r="I31" s="67">
        <f t="shared" si="1"/>
        <v>100</v>
      </c>
      <c r="J31" s="67">
        <f t="shared" si="1"/>
        <v>100</v>
      </c>
      <c r="K31" s="41"/>
      <c r="L31" s="42"/>
      <c r="M31" s="41"/>
      <c r="N31" s="41"/>
      <c r="O31" s="41"/>
      <c r="P31" s="41"/>
      <c r="Q31" s="41"/>
      <c r="R31" s="41"/>
    </row>
    <row r="32" spans="1:62" x14ac:dyDescent="0.3">
      <c r="A32" s="32"/>
      <c r="B32" s="28"/>
      <c r="C32" s="28"/>
      <c r="D32" s="28"/>
      <c r="E32" s="28"/>
      <c r="F32" s="28"/>
      <c r="G32" s="28"/>
      <c r="H32" s="28"/>
      <c r="I32" s="28"/>
      <c r="J32" s="28"/>
      <c r="K32" s="41"/>
      <c r="L32" s="42"/>
      <c r="M32" s="41"/>
      <c r="N32" s="41"/>
      <c r="O32" s="41"/>
      <c r="P32" s="41"/>
      <c r="Q32" s="41"/>
      <c r="R32" s="41"/>
    </row>
    <row r="33" spans="1:63" x14ac:dyDescent="0.3">
      <c r="A33" s="53" t="s">
        <v>696</v>
      </c>
      <c r="B33" s="54">
        <f>AVERAGE('trad-50'!$W$2:$W$201)</f>
        <v>-5.8966658470100328E-17</v>
      </c>
      <c r="C33" s="54">
        <f>AVERAGE('3060-50'!$W$2:$W$201)</f>
        <v>1.4712547627726898E-2</v>
      </c>
      <c r="D33" s="54">
        <f>AVERAGE('15-50'!$W$2:$W$201)</f>
        <v>-1.2103848171420522E-2</v>
      </c>
      <c r="E33" s="54">
        <f>AVERAGE('trad-100'!$W$2:$W$201)</f>
        <v>-6.0590376839529827E-17</v>
      </c>
      <c r="F33" s="54">
        <f>AVERAGE('3060-100'!$W$2:$W$201)</f>
        <v>-6.9361013819580521E-3</v>
      </c>
      <c r="G33" s="54">
        <f>AVERAGE('15-100'!$W$2:$W$201)</f>
        <v>-7.5673992603007478E-3</v>
      </c>
      <c r="H33" s="54">
        <f>AVERAGE('trad-150'!$W$2:$W$201)</f>
        <v>-6.2985011397121129E-17</v>
      </c>
      <c r="I33" s="54">
        <f>AVERAGE('3060-150'!$W$2:$W$201)</f>
        <v>-1.3393924090251922E-2</v>
      </c>
      <c r="J33" s="54">
        <f>AVERAGE('15-150'!$W$2:$W$201)</f>
        <v>1.2727365933963333E-6</v>
      </c>
      <c r="K33" s="41"/>
      <c r="L33" s="42"/>
      <c r="M33" s="41"/>
      <c r="N33" s="41"/>
      <c r="O33" s="41"/>
      <c r="P33" s="41"/>
      <c r="Q33" s="41"/>
      <c r="R33" s="41"/>
    </row>
    <row r="34" spans="1:63" x14ac:dyDescent="0.3">
      <c r="A34" s="53" t="s">
        <v>697</v>
      </c>
      <c r="B34" s="54">
        <f>MAX('trad-50'!$W$2:$W$201)</f>
        <v>6.5680257131870853E-17</v>
      </c>
      <c r="C34" s="54">
        <f>MAX('3060-50'!$W$2:$W$201)</f>
        <v>0.40771090369525309</v>
      </c>
      <c r="D34" s="54">
        <f>MAX('15-50'!$W$2:$W$201)</f>
        <v>0.47355654719579149</v>
      </c>
      <c r="E34" s="54">
        <f>MAX('trad-100'!$W$2:$W$201)</f>
        <v>3.1908417281144118E-17</v>
      </c>
      <c r="F34" s="54">
        <f>MAX('3060-100'!$W$2:$W$201)</f>
        <v>0.35454387210611887</v>
      </c>
      <c r="G34" s="54">
        <f>MAX('15-100'!$W$2:$W$201)</f>
        <v>0.33830416373435312</v>
      </c>
      <c r="H34" s="54">
        <f>MAX('trad-150'!$W$2:$W$201)</f>
        <v>1.7292085375622801E-17</v>
      </c>
      <c r="I34" s="54">
        <f>MAX('3060-150'!$W$2:$W$201)</f>
        <v>0.22738876202003491</v>
      </c>
      <c r="J34" s="54">
        <f>MAX('15-150'!$W$2:$W$201)</f>
        <v>0.25767373454040671</v>
      </c>
      <c r="K34" s="41"/>
      <c r="L34" s="42"/>
      <c r="M34" s="41"/>
      <c r="N34" s="41"/>
      <c r="O34" s="41"/>
      <c r="P34" s="41"/>
      <c r="Q34" s="41"/>
      <c r="R34" s="41"/>
    </row>
    <row r="35" spans="1:63" x14ac:dyDescent="0.3">
      <c r="A35" s="53" t="s">
        <v>698</v>
      </c>
      <c r="B35" s="54" t="e">
        <f>AVERAGE('trad-50'!$X$2:$X$201)</f>
        <v>#DIV/0!</v>
      </c>
      <c r="C35" s="54" t="e">
        <f>AVERAGE('3060-50'!$X$2:$X$201)</f>
        <v>#DIV/0!</v>
      </c>
      <c r="D35" s="54" t="e">
        <f>AVERAGE('15-50'!$X$2:$X$201)</f>
        <v>#DIV/0!</v>
      </c>
      <c r="E35" s="54" t="e">
        <f>AVERAGE('trad-100'!$X$2:$X$201)</f>
        <v>#DIV/0!</v>
      </c>
      <c r="F35" s="54" t="e">
        <f>AVERAGE('3060-100'!$X$2:$X$201)</f>
        <v>#DIV/0!</v>
      </c>
      <c r="G35" s="54" t="e">
        <f>AVERAGE('15-100'!$X$2:$X$201)</f>
        <v>#DIV/0!</v>
      </c>
      <c r="H35" s="54" t="e">
        <f>AVERAGE('trad-150'!$X$2:$X$201)</f>
        <v>#DIV/0!</v>
      </c>
      <c r="I35" s="54" t="e">
        <f>AVERAGE('3060-150'!$X$2:$X$201)</f>
        <v>#DIV/0!</v>
      </c>
      <c r="J35" s="54" t="e">
        <f>AVERAGE('15-150'!$X$2:$X$201)</f>
        <v>#DIV/0!</v>
      </c>
      <c r="K35" s="41"/>
      <c r="L35" s="42"/>
      <c r="M35" s="41"/>
      <c r="N35" s="41"/>
      <c r="O35" s="41"/>
      <c r="P35" s="41"/>
      <c r="Q35" s="41"/>
      <c r="R35" s="41"/>
    </row>
    <row r="36" spans="1:63" x14ac:dyDescent="0.3">
      <c r="A36" s="53" t="s">
        <v>699</v>
      </c>
      <c r="B36" s="54">
        <f>MAX('trad-50'!$X$2:$X$201)</f>
        <v>0</v>
      </c>
      <c r="C36" s="54">
        <f>MAX('3060-50'!$X$2:$X$201)</f>
        <v>0</v>
      </c>
      <c r="D36" s="54">
        <f>MAX('15-50'!$X$2:$X$201)</f>
        <v>0</v>
      </c>
      <c r="E36" s="54">
        <f>MAX('trad-100'!$X$2:$X$201)</f>
        <v>0</v>
      </c>
      <c r="F36" s="54">
        <f>MAX('3060-100'!$X$2:$X$201)</f>
        <v>0</v>
      </c>
      <c r="G36" s="54">
        <f>MAX('15-100'!$X$2:$X$201)</f>
        <v>0</v>
      </c>
      <c r="H36" s="54">
        <f>MAX('trad-150'!$X$2:$X$201)</f>
        <v>0</v>
      </c>
      <c r="I36" s="54">
        <f>MAX('3060-150'!$X$2:$X$201)</f>
        <v>0</v>
      </c>
      <c r="J36" s="54">
        <f>MAX('15-150'!$X$2:$X$201)</f>
        <v>0</v>
      </c>
      <c r="K36" s="41"/>
      <c r="L36" s="42"/>
      <c r="M36" s="41"/>
      <c r="N36" s="41"/>
      <c r="O36" s="41"/>
      <c r="P36" s="41"/>
      <c r="Q36" s="41"/>
      <c r="R36" s="41"/>
    </row>
    <row r="37" spans="1:63" x14ac:dyDescent="0.3">
      <c r="A37" s="53" t="s">
        <v>700</v>
      </c>
      <c r="B37" s="54" t="e">
        <f>AVERAGE('trad-50'!$Y$2:$Y$201)</f>
        <v>#DIV/0!</v>
      </c>
      <c r="C37" s="54" t="e">
        <f>AVERAGE('3060-50'!$Y$2:$Y$201)</f>
        <v>#DIV/0!</v>
      </c>
      <c r="D37" s="54" t="e">
        <f>AVERAGE('15-50'!$Y$2:$Y$201)</f>
        <v>#DIV/0!</v>
      </c>
      <c r="E37" s="54" t="e">
        <f>AVERAGE('trad-100'!$Y$2:$Y$201)</f>
        <v>#DIV/0!</v>
      </c>
      <c r="F37" s="54" t="e">
        <f>AVERAGE('3060-100'!$Y$2:$Y$201)</f>
        <v>#DIV/0!</v>
      </c>
      <c r="G37" s="54" t="e">
        <f>AVERAGE('15-100'!$Y$2:$Y$201)</f>
        <v>#DIV/0!</v>
      </c>
      <c r="H37" s="54" t="e">
        <f>AVERAGE('trad-150'!$Y$2:$Y$201)</f>
        <v>#DIV/0!</v>
      </c>
      <c r="I37" s="54" t="e">
        <f>AVERAGE('3060-150'!$Y$2:$Y$201)</f>
        <v>#DIV/0!</v>
      </c>
      <c r="J37" s="54" t="e">
        <f>AVERAGE('15-150'!$Y$2:$Y$201)</f>
        <v>#DIV/0!</v>
      </c>
      <c r="K37" s="41"/>
      <c r="L37" s="42"/>
      <c r="M37" s="41"/>
      <c r="N37" s="41"/>
      <c r="O37" s="41"/>
      <c r="P37" s="41"/>
      <c r="Q37" s="41"/>
      <c r="R37" s="41"/>
    </row>
    <row r="38" spans="1:63" x14ac:dyDescent="0.3">
      <c r="A38" s="53" t="s">
        <v>701</v>
      </c>
      <c r="B38" s="54">
        <f>MAX('trad-50'!$X$2:$X$201)</f>
        <v>0</v>
      </c>
      <c r="C38" s="54">
        <f>MAX('3060-50'!$X$2:$X$201)</f>
        <v>0</v>
      </c>
      <c r="D38" s="54">
        <f>MAX('15-50'!$X$2:$X$201)</f>
        <v>0</v>
      </c>
      <c r="E38" s="54">
        <f>MAX('trad-100'!$X$2:$X$201)</f>
        <v>0</v>
      </c>
      <c r="F38" s="54">
        <f>MAX('3060-100'!$X$2:$X$201)</f>
        <v>0</v>
      </c>
      <c r="G38" s="54">
        <f>MAX('15-100'!$X$2:$X$201)</f>
        <v>0</v>
      </c>
      <c r="H38" s="54">
        <f>MAX('trad-150'!$X$2:$X$201)</f>
        <v>0</v>
      </c>
      <c r="I38" s="54">
        <f>MAX('3060-150'!$X$2:$X$201)</f>
        <v>0</v>
      </c>
      <c r="J38" s="54">
        <f>MAX('15-150'!$X$2:$X$201)</f>
        <v>0</v>
      </c>
      <c r="K38" s="41"/>
      <c r="L38" s="42"/>
      <c r="M38" s="41"/>
      <c r="N38" s="41"/>
      <c r="O38" s="41"/>
      <c r="P38" s="41"/>
      <c r="Q38" s="41"/>
      <c r="R38" s="41"/>
    </row>
    <row r="39" spans="1:63" x14ac:dyDescent="0.3">
      <c r="A39" s="53" t="s">
        <v>702</v>
      </c>
      <c r="B39" s="54" t="e">
        <f>AVERAGE('trad-50'!$Y$2:$Y$201)</f>
        <v>#DIV/0!</v>
      </c>
      <c r="C39" s="54" t="e">
        <f>AVERAGE('3060-50'!$Y$2:$Y$201)</f>
        <v>#DIV/0!</v>
      </c>
      <c r="D39" s="54" t="e">
        <f>AVERAGE('15-50'!$Y$2:$Y$201)</f>
        <v>#DIV/0!</v>
      </c>
      <c r="E39" s="54" t="e">
        <f>AVERAGE('trad-100'!$Y$2:$Y$201)</f>
        <v>#DIV/0!</v>
      </c>
      <c r="F39" s="54" t="e">
        <f>AVERAGE('3060-100'!$Y$2:$Y$201)</f>
        <v>#DIV/0!</v>
      </c>
      <c r="G39" s="54" t="e">
        <f>AVERAGE('15-100'!$Y$2:$Y$201)</f>
        <v>#DIV/0!</v>
      </c>
      <c r="H39" s="54" t="e">
        <f>AVERAGE('trad-150'!$Y$2:$Y$201)</f>
        <v>#DIV/0!</v>
      </c>
      <c r="I39" s="54" t="e">
        <f>AVERAGE('3060-150'!$Y$2:$Y$201)</f>
        <v>#DIV/0!</v>
      </c>
      <c r="J39" s="54" t="e">
        <f>AVERAGE('15-150'!$Y$2:$Y$201)</f>
        <v>#DIV/0!</v>
      </c>
      <c r="K39" s="41"/>
      <c r="L39" s="42"/>
      <c r="M39" s="41"/>
      <c r="N39" s="41"/>
      <c r="O39" s="41"/>
      <c r="P39" s="41"/>
      <c r="Q39" s="41"/>
      <c r="R39" s="41"/>
    </row>
    <row r="40" spans="1:63" x14ac:dyDescent="0.3">
      <c r="A40" s="53" t="s">
        <v>703</v>
      </c>
      <c r="B40" s="54">
        <f>MAX('trad-50'!$Y$2:$Y$201)</f>
        <v>0</v>
      </c>
      <c r="C40" s="54">
        <f>MAX('3060-50'!$Y$2:$Y$201)</f>
        <v>0</v>
      </c>
      <c r="D40" s="54">
        <f>MAX('15-50'!$Y$2:$Y$201)</f>
        <v>0</v>
      </c>
      <c r="E40" s="54">
        <f>MAX('trad-100'!$Y$2:$Y$201)</f>
        <v>0</v>
      </c>
      <c r="F40" s="54">
        <f>MAX('3060-100'!$Y$2:$Y$201)</f>
        <v>0</v>
      </c>
      <c r="G40" s="54">
        <f>MAX('15-100'!$Y$2:$Y$201)</f>
        <v>0</v>
      </c>
      <c r="H40" s="54">
        <f>MAX('trad-150'!$Y$2:$Y$201)</f>
        <v>0</v>
      </c>
      <c r="I40" s="54">
        <f>MAX('3060-150'!$Y$2:$Y$201)</f>
        <v>0</v>
      </c>
      <c r="J40" s="54">
        <f>MAX('15-150'!$Y$2:$Y$201)</f>
        <v>0</v>
      </c>
      <c r="K40" s="41"/>
      <c r="L40" s="42"/>
      <c r="M40" s="41"/>
      <c r="N40" s="41"/>
      <c r="O40" s="41"/>
      <c r="P40" s="41"/>
      <c r="Q40" s="41"/>
      <c r="R40" s="41"/>
    </row>
    <row r="41" spans="1:63" s="23" customFormat="1" ht="15" thickBot="1" x14ac:dyDescent="0.35">
      <c r="A41" s="31"/>
      <c r="B41" s="52" t="s">
        <v>687</v>
      </c>
      <c r="C41" s="52" t="s">
        <v>688</v>
      </c>
      <c r="D41" s="52" t="s">
        <v>689</v>
      </c>
      <c r="E41" s="52" t="s">
        <v>690</v>
      </c>
      <c r="F41" s="52" t="s">
        <v>691</v>
      </c>
      <c r="G41" s="52" t="s">
        <v>692</v>
      </c>
      <c r="H41" s="52" t="s">
        <v>693</v>
      </c>
      <c r="I41" s="52" t="s">
        <v>694</v>
      </c>
      <c r="J41" s="52" t="s">
        <v>695</v>
      </c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</row>
    <row r="42" spans="1:63" s="17" customFormat="1" ht="15" thickBot="1" x14ac:dyDescent="0.35">
      <c r="A42" s="16" t="s">
        <v>2</v>
      </c>
      <c r="B42" s="47" t="e">
        <f>AVERAGE(B55:B204)</f>
        <v>#DIV/0!</v>
      </c>
      <c r="C42" s="47" t="e">
        <f t="shared" ref="C42:J42" si="2">AVERAGE(C55:C204)</f>
        <v>#DIV/0!</v>
      </c>
      <c r="D42" s="47" t="e">
        <f t="shared" si="2"/>
        <v>#DIV/0!</v>
      </c>
      <c r="E42" s="47" t="e">
        <f t="shared" si="2"/>
        <v>#DIV/0!</v>
      </c>
      <c r="F42" s="47" t="e">
        <f t="shared" si="2"/>
        <v>#DIV/0!</v>
      </c>
      <c r="G42" s="47" t="e">
        <f t="shared" si="2"/>
        <v>#DIV/0!</v>
      </c>
      <c r="H42" s="47" t="e">
        <f t="shared" si="2"/>
        <v>#DIV/0!</v>
      </c>
      <c r="I42" s="47" t="e">
        <f t="shared" si="2"/>
        <v>#DIV/0!</v>
      </c>
      <c r="J42" s="47" t="e">
        <f t="shared" si="2"/>
        <v>#DIV/0!</v>
      </c>
      <c r="K42" s="42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18"/>
    </row>
    <row r="43" spans="1:63" s="5" customFormat="1" ht="15" thickBot="1" x14ac:dyDescent="0.35">
      <c r="A43" s="3" t="s">
        <v>3</v>
      </c>
      <c r="B43" s="46" t="e">
        <f>_xlfn.STDEV.S(B55:B204)</f>
        <v>#DIV/0!</v>
      </c>
      <c r="C43" s="46" t="e">
        <f t="shared" ref="C43:J43" si="3">_xlfn.STDEV.S(C55:C204)</f>
        <v>#DIV/0!</v>
      </c>
      <c r="D43" s="46" t="e">
        <f t="shared" si="3"/>
        <v>#DIV/0!</v>
      </c>
      <c r="E43" s="46" t="e">
        <f t="shared" si="3"/>
        <v>#DIV/0!</v>
      </c>
      <c r="F43" s="46" t="e">
        <f t="shared" si="3"/>
        <v>#DIV/0!</v>
      </c>
      <c r="G43" s="46" t="e">
        <f t="shared" si="3"/>
        <v>#DIV/0!</v>
      </c>
      <c r="H43" s="46" t="e">
        <f t="shared" si="3"/>
        <v>#DIV/0!</v>
      </c>
      <c r="I43" s="46" t="e">
        <f t="shared" si="3"/>
        <v>#DIV/0!</v>
      </c>
      <c r="J43" s="46" t="e">
        <f t="shared" si="3"/>
        <v>#DIV/0!</v>
      </c>
      <c r="K43" s="42"/>
      <c r="L43" s="42"/>
      <c r="M43" s="41"/>
      <c r="N43" s="41"/>
      <c r="O43" s="41"/>
      <c r="P43" s="41"/>
      <c r="Q43" s="41"/>
      <c r="R43" s="41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4"/>
    </row>
    <row r="44" spans="1:63" s="5" customFormat="1" ht="15" thickBot="1" x14ac:dyDescent="0.35">
      <c r="A44" s="3" t="s">
        <v>4</v>
      </c>
      <c r="B44" s="48">
        <f>MAX(0.000000000001, MIN(B55:B204))</f>
        <v>9.9999999999999998E-13</v>
      </c>
      <c r="C44" s="48">
        <f t="shared" ref="C44:J44" si="4">MAX(0.000000000001, MIN(C55:C204))</f>
        <v>9.9999999999999998E-13</v>
      </c>
      <c r="D44" s="48">
        <f t="shared" si="4"/>
        <v>9.9999999999999998E-13</v>
      </c>
      <c r="E44" s="48">
        <f t="shared" si="4"/>
        <v>9.9999999999999998E-13</v>
      </c>
      <c r="F44" s="48">
        <f t="shared" si="4"/>
        <v>9.9999999999999998E-13</v>
      </c>
      <c r="G44" s="48">
        <f t="shared" si="4"/>
        <v>9.9999999999999998E-13</v>
      </c>
      <c r="H44" s="48">
        <f t="shared" si="4"/>
        <v>9.9999999999999998E-13</v>
      </c>
      <c r="I44" s="48">
        <f t="shared" si="4"/>
        <v>9.9999999999999998E-13</v>
      </c>
      <c r="J44" s="48">
        <f t="shared" si="4"/>
        <v>9.9999999999999998E-13</v>
      </c>
      <c r="K44" s="42"/>
      <c r="L44" s="42"/>
      <c r="M44" s="41"/>
      <c r="N44" s="41"/>
      <c r="O44" s="41"/>
      <c r="P44" s="41"/>
      <c r="Q44" s="41"/>
      <c r="R44" s="41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4"/>
    </row>
    <row r="45" spans="1:63" s="5" customFormat="1" ht="15" thickBot="1" x14ac:dyDescent="0.35">
      <c r="A45" s="3" t="s">
        <v>5</v>
      </c>
      <c r="B45" s="46" t="e">
        <f>QUARTILE(B55:B204, 1)</f>
        <v>#NUM!</v>
      </c>
      <c r="C45" s="46" t="e">
        <f t="shared" ref="C45:J45" si="5">QUARTILE(C55:C204, 1)</f>
        <v>#NUM!</v>
      </c>
      <c r="D45" s="46" t="e">
        <f t="shared" si="5"/>
        <v>#NUM!</v>
      </c>
      <c r="E45" s="46" t="e">
        <f t="shared" si="5"/>
        <v>#NUM!</v>
      </c>
      <c r="F45" s="46" t="e">
        <f t="shared" si="5"/>
        <v>#NUM!</v>
      </c>
      <c r="G45" s="46" t="e">
        <f t="shared" si="5"/>
        <v>#NUM!</v>
      </c>
      <c r="H45" s="46" t="e">
        <f t="shared" si="5"/>
        <v>#NUM!</v>
      </c>
      <c r="I45" s="46" t="e">
        <f t="shared" si="5"/>
        <v>#NUM!</v>
      </c>
      <c r="J45" s="46" t="e">
        <f t="shared" si="5"/>
        <v>#NUM!</v>
      </c>
      <c r="K45" s="42"/>
      <c r="L45" s="42"/>
      <c r="M45" s="41"/>
      <c r="N45" s="41"/>
      <c r="O45" s="41"/>
      <c r="P45" s="41"/>
      <c r="Q45" s="41"/>
      <c r="R45" s="41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4"/>
    </row>
    <row r="46" spans="1:63" s="5" customFormat="1" ht="15" thickBot="1" x14ac:dyDescent="0.35">
      <c r="A46" s="3" t="s">
        <v>6</v>
      </c>
      <c r="B46" s="46" t="e">
        <f>MEDIAN(B55:B204)</f>
        <v>#NUM!</v>
      </c>
      <c r="C46" s="46" t="e">
        <f t="shared" ref="C46:J46" si="6">MEDIAN(C55:C204)</f>
        <v>#NUM!</v>
      </c>
      <c r="D46" s="46" t="e">
        <f t="shared" si="6"/>
        <v>#NUM!</v>
      </c>
      <c r="E46" s="46" t="e">
        <f t="shared" si="6"/>
        <v>#NUM!</v>
      </c>
      <c r="F46" s="46" t="e">
        <f t="shared" si="6"/>
        <v>#NUM!</v>
      </c>
      <c r="G46" s="46" t="e">
        <f t="shared" si="6"/>
        <v>#NUM!</v>
      </c>
      <c r="H46" s="46" t="e">
        <f t="shared" si="6"/>
        <v>#NUM!</v>
      </c>
      <c r="I46" s="46" t="e">
        <f t="shared" si="6"/>
        <v>#NUM!</v>
      </c>
      <c r="J46" s="46" t="e">
        <f t="shared" si="6"/>
        <v>#NUM!</v>
      </c>
      <c r="K46" s="42"/>
      <c r="L46" s="42"/>
      <c r="M46" s="41"/>
      <c r="N46" s="41"/>
      <c r="O46" s="41"/>
      <c r="P46" s="41"/>
      <c r="Q46" s="41"/>
      <c r="R46" s="41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4"/>
    </row>
    <row r="47" spans="1:63" s="5" customFormat="1" ht="15" thickBot="1" x14ac:dyDescent="0.35">
      <c r="A47" s="3" t="s">
        <v>7</v>
      </c>
      <c r="B47" s="46" t="e">
        <f>QUARTILE(B55:B204, 3)</f>
        <v>#NUM!</v>
      </c>
      <c r="C47" s="46" t="e">
        <f t="shared" ref="C47:J47" si="7">QUARTILE(C55:C204, 3)</f>
        <v>#NUM!</v>
      </c>
      <c r="D47" s="46" t="e">
        <f t="shared" si="7"/>
        <v>#NUM!</v>
      </c>
      <c r="E47" s="46" t="e">
        <f t="shared" si="7"/>
        <v>#NUM!</v>
      </c>
      <c r="F47" s="46" t="e">
        <f t="shared" si="7"/>
        <v>#NUM!</v>
      </c>
      <c r="G47" s="46" t="e">
        <f t="shared" si="7"/>
        <v>#NUM!</v>
      </c>
      <c r="H47" s="46" t="e">
        <f t="shared" si="7"/>
        <v>#NUM!</v>
      </c>
      <c r="I47" s="46" t="e">
        <f t="shared" si="7"/>
        <v>#NUM!</v>
      </c>
      <c r="J47" s="46" t="e">
        <f t="shared" si="7"/>
        <v>#NUM!</v>
      </c>
      <c r="K47" s="42"/>
      <c r="L47" s="42"/>
      <c r="M47" s="41"/>
      <c r="N47" s="41"/>
      <c r="O47" s="41"/>
      <c r="P47" s="41"/>
      <c r="Q47" s="41"/>
      <c r="R47" s="41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4"/>
    </row>
    <row r="48" spans="1:63" s="17" customFormat="1" ht="15" thickBot="1" x14ac:dyDescent="0.35">
      <c r="A48" s="16" t="s">
        <v>8</v>
      </c>
      <c r="B48" s="46">
        <f>MAX(B55:B204)</f>
        <v>0</v>
      </c>
      <c r="C48" s="46">
        <f t="shared" ref="C48:J48" si="8">MAX(C55:C204)</f>
        <v>0</v>
      </c>
      <c r="D48" s="46">
        <f t="shared" si="8"/>
        <v>0</v>
      </c>
      <c r="E48" s="46">
        <f t="shared" si="8"/>
        <v>0</v>
      </c>
      <c r="F48" s="46">
        <f t="shared" si="8"/>
        <v>0</v>
      </c>
      <c r="G48" s="46">
        <f t="shared" si="8"/>
        <v>0</v>
      </c>
      <c r="H48" s="46">
        <f t="shared" si="8"/>
        <v>0</v>
      </c>
      <c r="I48" s="46">
        <f t="shared" si="8"/>
        <v>0</v>
      </c>
      <c r="J48" s="46">
        <f t="shared" si="8"/>
        <v>0</v>
      </c>
      <c r="K48" s="42"/>
      <c r="L48" s="42"/>
      <c r="M48" s="41"/>
      <c r="N48" s="41"/>
      <c r="O48" s="41"/>
      <c r="P48" s="41"/>
      <c r="Q48" s="41"/>
      <c r="R48" s="41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18"/>
    </row>
    <row r="49" spans="1:63" s="8" customFormat="1" ht="15" thickBot="1" x14ac:dyDescent="0.35">
      <c r="A49" s="6"/>
      <c r="B49" s="45" t="s">
        <v>631</v>
      </c>
      <c r="C49" s="45" t="s">
        <v>632</v>
      </c>
      <c r="D49" s="45" t="s">
        <v>633</v>
      </c>
      <c r="E49" s="45" t="s">
        <v>634</v>
      </c>
      <c r="F49" s="44" t="s">
        <v>635</v>
      </c>
      <c r="G49" s="44" t="s">
        <v>636</v>
      </c>
      <c r="H49" s="44" t="s">
        <v>637</v>
      </c>
      <c r="I49" s="44" t="s">
        <v>638</v>
      </c>
      <c r="J49" s="44" t="s">
        <v>639</v>
      </c>
      <c r="K49" s="39"/>
      <c r="L49" s="42"/>
      <c r="M49" s="41"/>
      <c r="N49" s="41"/>
      <c r="O49" s="41"/>
      <c r="P49" s="41"/>
      <c r="Q49" s="41"/>
      <c r="R49" s="41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7"/>
    </row>
    <row r="50" spans="1:63" s="5" customFormat="1" ht="15" thickBot="1" x14ac:dyDescent="0.35">
      <c r="A50" s="3" t="s">
        <v>9</v>
      </c>
      <c r="B50" s="10" t="e">
        <f t="shared" ref="B50:G50" si="9">B45</f>
        <v>#NUM!</v>
      </c>
      <c r="C50" s="11" t="e">
        <f t="shared" si="9"/>
        <v>#NUM!</v>
      </c>
      <c r="D50" s="9" t="e">
        <f t="shared" si="9"/>
        <v>#NUM!</v>
      </c>
      <c r="E50" s="9" t="e">
        <f t="shared" si="9"/>
        <v>#NUM!</v>
      </c>
      <c r="F50" s="9" t="e">
        <f t="shared" si="9"/>
        <v>#NUM!</v>
      </c>
      <c r="G50" s="9" t="e">
        <f t="shared" si="9"/>
        <v>#NUM!</v>
      </c>
      <c r="H50" s="10" t="e">
        <f t="shared" ref="H50:J50" si="10">H45</f>
        <v>#NUM!</v>
      </c>
      <c r="I50" s="11" t="e">
        <f t="shared" si="10"/>
        <v>#NUM!</v>
      </c>
      <c r="J50" s="9" t="e">
        <f t="shared" si="10"/>
        <v>#NUM!</v>
      </c>
      <c r="K50" s="42"/>
      <c r="L50" s="42"/>
      <c r="M50" s="41"/>
      <c r="N50" s="41"/>
      <c r="O50" s="41"/>
      <c r="P50" s="41"/>
      <c r="Q50" s="41"/>
      <c r="R50" s="41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4"/>
    </row>
    <row r="51" spans="1:63" s="5" customFormat="1" ht="15" thickBot="1" x14ac:dyDescent="0.35">
      <c r="A51" s="3" t="s">
        <v>10</v>
      </c>
      <c r="B51" s="10" t="e">
        <f>B46-B45</f>
        <v>#NUM!</v>
      </c>
      <c r="C51" s="11" t="e">
        <f t="shared" ref="B51:G52" si="11">C46-C45</f>
        <v>#NUM!</v>
      </c>
      <c r="D51" s="9" t="e">
        <f t="shared" si="11"/>
        <v>#NUM!</v>
      </c>
      <c r="E51" s="9" t="e">
        <f t="shared" si="11"/>
        <v>#NUM!</v>
      </c>
      <c r="F51" s="9" t="e">
        <f t="shared" si="11"/>
        <v>#NUM!</v>
      </c>
      <c r="G51" s="9" t="e">
        <f t="shared" si="11"/>
        <v>#NUM!</v>
      </c>
      <c r="H51" s="10" t="e">
        <f>H46-H45</f>
        <v>#NUM!</v>
      </c>
      <c r="I51" s="11" t="e">
        <f t="shared" ref="I51:J51" si="12">I46-I45</f>
        <v>#NUM!</v>
      </c>
      <c r="J51" s="9" t="e">
        <f t="shared" si="12"/>
        <v>#NUM!</v>
      </c>
      <c r="K51" s="42"/>
      <c r="L51" s="42"/>
      <c r="M51" s="41"/>
      <c r="N51" s="41"/>
      <c r="O51" s="41"/>
      <c r="P51" s="41"/>
      <c r="Q51" s="41"/>
      <c r="R51" s="41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4"/>
    </row>
    <row r="52" spans="1:63" s="5" customFormat="1" ht="15" thickBot="1" x14ac:dyDescent="0.35">
      <c r="A52" s="3" t="s">
        <v>11</v>
      </c>
      <c r="B52" s="10" t="e">
        <f t="shared" si="11"/>
        <v>#NUM!</v>
      </c>
      <c r="C52" s="11" t="e">
        <f t="shared" si="11"/>
        <v>#NUM!</v>
      </c>
      <c r="D52" s="9" t="e">
        <f t="shared" si="11"/>
        <v>#NUM!</v>
      </c>
      <c r="E52" s="9" t="e">
        <f t="shared" si="11"/>
        <v>#NUM!</v>
      </c>
      <c r="F52" s="9" t="e">
        <f t="shared" si="11"/>
        <v>#NUM!</v>
      </c>
      <c r="G52" s="9" t="e">
        <f t="shared" si="11"/>
        <v>#NUM!</v>
      </c>
      <c r="H52" s="10" t="e">
        <f t="shared" ref="H52:J52" si="13">H47-H46</f>
        <v>#NUM!</v>
      </c>
      <c r="I52" s="11" t="e">
        <f t="shared" si="13"/>
        <v>#NUM!</v>
      </c>
      <c r="J52" s="9" t="e">
        <f t="shared" si="13"/>
        <v>#NUM!</v>
      </c>
      <c r="K52" s="42"/>
      <c r="L52" s="42"/>
      <c r="M52" s="41"/>
      <c r="N52" s="41"/>
      <c r="O52" s="41"/>
      <c r="P52" s="41"/>
      <c r="Q52" s="41"/>
      <c r="R52" s="41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4"/>
    </row>
    <row r="53" spans="1:63" s="5" customFormat="1" ht="15" thickBot="1" x14ac:dyDescent="0.35">
      <c r="A53" s="3" t="s">
        <v>12</v>
      </c>
      <c r="B53" s="10" t="e">
        <f>B45-B44</f>
        <v>#NUM!</v>
      </c>
      <c r="C53" s="11" t="e">
        <f>C45-C44</f>
        <v>#NUM!</v>
      </c>
      <c r="D53" s="9" t="e">
        <f t="shared" ref="D53:G53" si="14">D45-D44</f>
        <v>#NUM!</v>
      </c>
      <c r="E53" s="9" t="e">
        <f t="shared" si="14"/>
        <v>#NUM!</v>
      </c>
      <c r="F53" s="9" t="e">
        <f t="shared" si="14"/>
        <v>#NUM!</v>
      </c>
      <c r="G53" s="9" t="e">
        <f t="shared" si="14"/>
        <v>#NUM!</v>
      </c>
      <c r="H53" s="10" t="e">
        <f>H45-H44</f>
        <v>#NUM!</v>
      </c>
      <c r="I53" s="11" t="e">
        <f t="shared" ref="I53:J53" si="15">I45-I44</f>
        <v>#NUM!</v>
      </c>
      <c r="J53" s="9" t="e">
        <f t="shared" si="15"/>
        <v>#NUM!</v>
      </c>
      <c r="K53" s="42"/>
      <c r="L53" s="42"/>
      <c r="M53" s="41"/>
      <c r="N53" s="41"/>
      <c r="O53" s="41"/>
      <c r="P53" s="41"/>
      <c r="Q53" s="41"/>
      <c r="R53" s="41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4"/>
    </row>
    <row r="54" spans="1:63" s="5" customFormat="1" ht="15" thickBot="1" x14ac:dyDescent="0.35">
      <c r="A54" s="3" t="s">
        <v>13</v>
      </c>
      <c r="B54" s="10" t="e">
        <f t="shared" ref="B54:G54" si="16">B48-B47</f>
        <v>#NUM!</v>
      </c>
      <c r="C54" s="11" t="e">
        <f>C48-C47</f>
        <v>#NUM!</v>
      </c>
      <c r="D54" s="9" t="e">
        <f t="shared" si="16"/>
        <v>#NUM!</v>
      </c>
      <c r="E54" s="9" t="e">
        <f t="shared" si="16"/>
        <v>#NUM!</v>
      </c>
      <c r="F54" s="9" t="e">
        <f t="shared" si="16"/>
        <v>#NUM!</v>
      </c>
      <c r="G54" s="9" t="e">
        <f t="shared" si="16"/>
        <v>#NUM!</v>
      </c>
      <c r="H54" s="10" t="e">
        <f t="shared" ref="H54:J54" si="17">H48-H47</f>
        <v>#NUM!</v>
      </c>
      <c r="I54" s="11" t="e">
        <f t="shared" si="17"/>
        <v>#NUM!</v>
      </c>
      <c r="J54" s="9" t="e">
        <f t="shared" si="17"/>
        <v>#NUM!</v>
      </c>
      <c r="K54" s="42"/>
      <c r="L54" s="42"/>
      <c r="M54" s="41"/>
      <c r="N54" s="41"/>
      <c r="O54" s="41"/>
      <c r="P54" s="41"/>
      <c r="Q54" s="41"/>
      <c r="R54" s="41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4"/>
    </row>
    <row r="55" spans="1:63" x14ac:dyDescent="0.3">
      <c r="A55" s="2"/>
      <c r="B55" s="12"/>
      <c r="C55" s="12"/>
      <c r="D55" s="12"/>
      <c r="E55" s="12"/>
      <c r="F55" s="12"/>
      <c r="G55" s="12"/>
      <c r="H55" s="12"/>
      <c r="I55" s="12"/>
      <c r="J55" s="12"/>
      <c r="K55" s="42"/>
      <c r="L55" s="42"/>
      <c r="M55" s="41"/>
      <c r="N55" s="41"/>
      <c r="O55" s="41"/>
      <c r="P55" s="41"/>
      <c r="Q55" s="41"/>
      <c r="R55" s="41"/>
    </row>
    <row r="56" spans="1:63" x14ac:dyDescent="0.3">
      <c r="B56" s="12"/>
      <c r="C56" s="12"/>
      <c r="D56" s="12"/>
      <c r="E56" s="12"/>
      <c r="F56" s="12"/>
      <c r="G56" s="12"/>
      <c r="H56" s="12"/>
      <c r="I56" s="12"/>
      <c r="J56" s="12"/>
      <c r="K56" s="42"/>
      <c r="L56" s="42"/>
      <c r="M56" s="41"/>
      <c r="N56" s="41"/>
      <c r="O56" s="41"/>
      <c r="P56" s="41"/>
      <c r="Q56" s="41"/>
      <c r="R56" s="41"/>
    </row>
    <row r="57" spans="1:63" x14ac:dyDescent="0.3">
      <c r="B57" s="12"/>
      <c r="C57" s="12"/>
      <c r="D57" s="12"/>
      <c r="E57" s="12"/>
      <c r="F57" s="12"/>
      <c r="G57" s="12"/>
      <c r="H57" s="12"/>
      <c r="I57" s="12"/>
      <c r="J57" s="12"/>
      <c r="K57" s="42"/>
      <c r="L57" s="42"/>
      <c r="M57" s="41"/>
      <c r="N57" s="41"/>
      <c r="O57" s="41"/>
      <c r="P57" s="41"/>
      <c r="Q57" s="41"/>
      <c r="R57" s="41"/>
    </row>
    <row r="58" spans="1:63" x14ac:dyDescent="0.3">
      <c r="B58" s="12"/>
      <c r="C58" s="12"/>
      <c r="D58" s="12"/>
      <c r="E58" s="12"/>
      <c r="F58" s="12"/>
      <c r="G58" s="12"/>
      <c r="H58" s="12"/>
      <c r="I58" s="12"/>
      <c r="J58" s="12"/>
      <c r="K58" s="42"/>
      <c r="L58" s="42"/>
      <c r="M58" s="41"/>
      <c r="N58" s="41"/>
      <c r="O58" s="41"/>
      <c r="P58" s="41"/>
      <c r="Q58" s="41"/>
      <c r="R58" s="41"/>
    </row>
    <row r="59" spans="1:63" x14ac:dyDescent="0.3">
      <c r="B59" s="12"/>
      <c r="C59" s="12"/>
      <c r="D59" s="12"/>
      <c r="E59" s="12"/>
      <c r="F59" s="12"/>
      <c r="G59" s="12"/>
      <c r="H59" s="12"/>
      <c r="I59" s="12"/>
      <c r="J59" s="12"/>
      <c r="K59" s="42"/>
      <c r="L59" s="42"/>
      <c r="M59" s="41"/>
      <c r="N59" s="41"/>
      <c r="O59" s="41"/>
      <c r="P59" s="41"/>
      <c r="Q59" s="41"/>
      <c r="R59" s="41"/>
    </row>
    <row r="60" spans="1:63" x14ac:dyDescent="0.3">
      <c r="B60" s="12"/>
      <c r="C60" s="12"/>
      <c r="D60" s="12"/>
      <c r="E60" s="12"/>
      <c r="F60" s="12"/>
      <c r="G60" s="12"/>
      <c r="H60" s="12"/>
      <c r="I60" s="12"/>
      <c r="J60" s="12"/>
      <c r="K60" s="42"/>
      <c r="L60" s="42"/>
      <c r="M60" s="41"/>
      <c r="N60" s="41"/>
      <c r="O60" s="41"/>
      <c r="P60" s="41"/>
      <c r="Q60" s="41"/>
      <c r="R60" s="41"/>
    </row>
    <row r="61" spans="1:63" x14ac:dyDescent="0.3">
      <c r="B61" s="12"/>
      <c r="C61" s="12"/>
      <c r="D61" s="12"/>
      <c r="E61" s="12"/>
      <c r="F61" s="12"/>
      <c r="G61" s="12"/>
      <c r="H61" s="12"/>
      <c r="I61" s="12"/>
      <c r="J61" s="12"/>
      <c r="K61" s="42"/>
      <c r="L61" s="42"/>
      <c r="M61" s="41"/>
      <c r="N61" s="41"/>
      <c r="O61" s="41"/>
      <c r="P61" s="41"/>
      <c r="Q61" s="41"/>
      <c r="R61" s="41"/>
    </row>
    <row r="62" spans="1:63" x14ac:dyDescent="0.3">
      <c r="B62" s="12"/>
      <c r="C62" s="12"/>
      <c r="D62" s="12"/>
      <c r="E62" s="12"/>
      <c r="F62" s="12"/>
      <c r="G62" s="12"/>
      <c r="H62" s="12"/>
      <c r="I62" s="12"/>
      <c r="J62" s="12"/>
      <c r="K62" s="42"/>
      <c r="L62" s="42"/>
      <c r="M62" s="41"/>
      <c r="N62" s="41"/>
      <c r="O62" s="41"/>
      <c r="P62" s="41"/>
      <c r="Q62" s="41"/>
      <c r="R62" s="41"/>
    </row>
    <row r="63" spans="1:63" x14ac:dyDescent="0.3">
      <c r="B63" s="12"/>
      <c r="C63" s="12"/>
      <c r="D63" s="12"/>
      <c r="E63" s="12"/>
      <c r="F63" s="12"/>
      <c r="G63" s="12"/>
      <c r="H63" s="12"/>
      <c r="I63" s="12"/>
      <c r="J63" s="12"/>
      <c r="K63" s="42"/>
    </row>
    <row r="64" spans="1:63" x14ac:dyDescent="0.3">
      <c r="B64" s="12"/>
      <c r="C64" s="12"/>
      <c r="D64" s="12"/>
      <c r="E64" s="12"/>
      <c r="F64" s="12"/>
      <c r="G64" s="12"/>
      <c r="H64" s="12"/>
      <c r="I64" s="12"/>
      <c r="J64" s="12"/>
      <c r="K64" s="42"/>
    </row>
    <row r="65" spans="2:11" x14ac:dyDescent="0.3">
      <c r="B65" s="12"/>
      <c r="C65" s="12"/>
      <c r="D65" s="12"/>
      <c r="E65" s="12"/>
      <c r="F65" s="12"/>
      <c r="G65" s="12"/>
      <c r="H65" s="12"/>
      <c r="I65" s="12"/>
      <c r="J65" s="12"/>
      <c r="K65" s="42"/>
    </row>
    <row r="66" spans="2:11" x14ac:dyDescent="0.3">
      <c r="B66" s="12"/>
      <c r="C66" s="12"/>
      <c r="D66" s="12"/>
      <c r="E66" s="12"/>
      <c r="F66" s="12"/>
      <c r="G66" s="12"/>
      <c r="H66" s="12"/>
      <c r="I66" s="12"/>
      <c r="J66" s="12"/>
      <c r="K66" s="42"/>
    </row>
    <row r="67" spans="2:11" x14ac:dyDescent="0.3">
      <c r="B67" s="12"/>
      <c r="C67" s="12"/>
      <c r="D67" s="12"/>
      <c r="E67" s="12"/>
      <c r="F67" s="12"/>
      <c r="G67" s="12"/>
      <c r="H67" s="12"/>
      <c r="I67" s="12"/>
      <c r="J67" s="12"/>
      <c r="K67" s="42"/>
    </row>
    <row r="68" spans="2:11" x14ac:dyDescent="0.3">
      <c r="B68" s="12"/>
      <c r="C68" s="12"/>
      <c r="D68" s="12"/>
      <c r="E68" s="12"/>
      <c r="F68" s="12"/>
      <c r="G68" s="12"/>
      <c r="H68" s="12"/>
      <c r="I68" s="12"/>
      <c r="J68" s="12"/>
      <c r="K68" s="42"/>
    </row>
    <row r="69" spans="2:11" x14ac:dyDescent="0.3">
      <c r="B69" s="12"/>
      <c r="C69" s="12"/>
      <c r="D69" s="12"/>
      <c r="E69" s="12"/>
      <c r="F69" s="12"/>
      <c r="G69" s="12"/>
      <c r="H69" s="12"/>
      <c r="I69" s="12"/>
      <c r="J69" s="12"/>
      <c r="K69" s="42"/>
    </row>
    <row r="70" spans="2:11" x14ac:dyDescent="0.3">
      <c r="B70" s="12"/>
      <c r="C70" s="12"/>
      <c r="D70" s="12"/>
      <c r="E70" s="12"/>
      <c r="F70" s="12"/>
      <c r="G70" s="12"/>
      <c r="H70" s="12"/>
      <c r="I70" s="12"/>
      <c r="J70" s="12"/>
      <c r="K70" s="42"/>
    </row>
    <row r="71" spans="2:11" x14ac:dyDescent="0.3">
      <c r="B71" s="12"/>
      <c r="C71" s="12"/>
      <c r="D71" s="12"/>
      <c r="E71" s="12"/>
      <c r="F71" s="12"/>
      <c r="G71" s="12"/>
      <c r="H71" s="12"/>
      <c r="I71" s="12"/>
      <c r="J71" s="12"/>
      <c r="K71" s="42"/>
    </row>
    <row r="72" spans="2:11" x14ac:dyDescent="0.3">
      <c r="B72" s="12"/>
      <c r="C72" s="12"/>
      <c r="D72" s="12"/>
      <c r="E72" s="12"/>
      <c r="F72" s="12"/>
      <c r="G72" s="12"/>
      <c r="H72" s="12"/>
      <c r="I72" s="12"/>
      <c r="J72" s="12"/>
      <c r="K72" s="42"/>
    </row>
    <row r="73" spans="2:11" x14ac:dyDescent="0.3">
      <c r="B73" s="12"/>
      <c r="C73" s="12"/>
      <c r="D73" s="12"/>
      <c r="E73" s="12"/>
      <c r="F73" s="12"/>
      <c r="G73" s="12"/>
      <c r="H73" s="12"/>
      <c r="I73" s="12"/>
      <c r="J73" s="12"/>
      <c r="K73" s="42"/>
    </row>
    <row r="74" spans="2:11" x14ac:dyDescent="0.3">
      <c r="B74" s="12"/>
      <c r="C74" s="12"/>
      <c r="D74" s="12"/>
      <c r="E74" s="12"/>
      <c r="F74" s="12"/>
      <c r="G74" s="12"/>
      <c r="H74" s="12"/>
      <c r="I74" s="12"/>
      <c r="J74" s="12"/>
      <c r="K74" s="42"/>
    </row>
    <row r="75" spans="2:11" x14ac:dyDescent="0.3">
      <c r="B75" s="12"/>
      <c r="C75" s="12"/>
      <c r="D75" s="12"/>
      <c r="E75" s="12"/>
      <c r="F75" s="12"/>
      <c r="G75" s="12"/>
      <c r="H75" s="12"/>
      <c r="I75" s="12"/>
      <c r="J75" s="12"/>
      <c r="K75" s="42"/>
    </row>
    <row r="76" spans="2:11" x14ac:dyDescent="0.3">
      <c r="B76" s="12"/>
      <c r="C76" s="12"/>
      <c r="D76" s="12"/>
      <c r="E76" s="12"/>
      <c r="F76" s="12"/>
      <c r="G76" s="12"/>
      <c r="H76" s="12"/>
      <c r="I76" s="12"/>
      <c r="J76" s="12"/>
      <c r="K76" s="42"/>
    </row>
    <row r="77" spans="2:11" x14ac:dyDescent="0.3">
      <c r="B77" s="12"/>
      <c r="C77" s="12"/>
      <c r="D77" s="12"/>
      <c r="E77" s="12"/>
      <c r="F77" s="12"/>
      <c r="G77" s="12"/>
      <c r="H77" s="12"/>
      <c r="I77" s="12"/>
      <c r="J77" s="12"/>
      <c r="K77" s="42"/>
    </row>
    <row r="78" spans="2:11" x14ac:dyDescent="0.3">
      <c r="B78" s="12"/>
      <c r="C78" s="12"/>
      <c r="D78" s="12"/>
      <c r="E78" s="12"/>
      <c r="F78" s="12"/>
      <c r="G78" s="12"/>
      <c r="H78" s="12"/>
      <c r="I78" s="12"/>
      <c r="J78" s="12"/>
      <c r="K78" s="42"/>
    </row>
    <row r="79" spans="2:11" x14ac:dyDescent="0.3">
      <c r="B79" s="12"/>
      <c r="C79" s="12"/>
      <c r="D79" s="12"/>
      <c r="E79" s="12"/>
      <c r="F79" s="12"/>
      <c r="G79" s="12"/>
      <c r="H79" s="12"/>
      <c r="I79" s="12"/>
      <c r="J79" s="12"/>
      <c r="K79" s="42"/>
    </row>
    <row r="80" spans="2:11" x14ac:dyDescent="0.3">
      <c r="B80" s="12"/>
      <c r="C80" s="12"/>
      <c r="D80" s="12"/>
      <c r="E80" s="12"/>
      <c r="F80" s="12"/>
      <c r="G80" s="12"/>
      <c r="H80" s="12"/>
      <c r="I80" s="12"/>
      <c r="J80" s="12"/>
      <c r="K80" s="42"/>
    </row>
    <row r="81" spans="2:11" x14ac:dyDescent="0.3">
      <c r="B81" s="12"/>
      <c r="C81" s="12"/>
      <c r="D81" s="12"/>
      <c r="E81" s="12"/>
      <c r="F81" s="12"/>
      <c r="G81" s="12"/>
      <c r="H81" s="12"/>
      <c r="I81" s="12"/>
      <c r="J81" s="12"/>
      <c r="K81" s="42"/>
    </row>
    <row r="82" spans="2:11" x14ac:dyDescent="0.3">
      <c r="B82" s="12"/>
      <c r="C82" s="12"/>
      <c r="D82" s="12"/>
      <c r="E82" s="12"/>
      <c r="F82" s="12"/>
      <c r="G82" s="12"/>
      <c r="H82" s="12"/>
      <c r="I82" s="12"/>
      <c r="J82" s="12"/>
      <c r="K82" s="42"/>
    </row>
    <row r="83" spans="2:11" x14ac:dyDescent="0.3">
      <c r="B83" s="12"/>
      <c r="C83" s="12"/>
      <c r="D83" s="12"/>
      <c r="E83" s="12"/>
      <c r="F83" s="12"/>
      <c r="G83" s="12"/>
      <c r="H83" s="12"/>
      <c r="I83" s="12"/>
      <c r="J83" s="12"/>
      <c r="K83" s="42"/>
    </row>
    <row r="84" spans="2:11" x14ac:dyDescent="0.3">
      <c r="B84" s="12"/>
      <c r="C84" s="12"/>
      <c r="D84" s="12"/>
      <c r="E84" s="12"/>
      <c r="F84" s="12"/>
      <c r="G84" s="12"/>
      <c r="H84" s="12"/>
      <c r="I84" s="12"/>
      <c r="J84" s="12"/>
      <c r="K84" s="42"/>
    </row>
    <row r="85" spans="2:11" x14ac:dyDescent="0.3">
      <c r="B85" s="12"/>
      <c r="C85" s="12"/>
      <c r="D85" s="12"/>
      <c r="E85" s="12"/>
      <c r="F85" s="12"/>
      <c r="G85" s="12"/>
      <c r="H85" s="12"/>
      <c r="I85" s="12"/>
      <c r="J85" s="12"/>
      <c r="K85" s="42"/>
    </row>
    <row r="86" spans="2:11" x14ac:dyDescent="0.3">
      <c r="B86" s="12"/>
      <c r="C86" s="12"/>
      <c r="D86" s="12"/>
      <c r="E86" s="12"/>
      <c r="F86" s="12"/>
      <c r="G86" s="12"/>
      <c r="H86" s="12"/>
      <c r="I86" s="12"/>
      <c r="J86" s="12"/>
      <c r="K86" s="42"/>
    </row>
    <row r="87" spans="2:11" x14ac:dyDescent="0.3">
      <c r="B87" s="12"/>
      <c r="C87" s="12"/>
      <c r="D87" s="12"/>
      <c r="E87" s="12"/>
      <c r="F87" s="12"/>
      <c r="G87" s="12"/>
      <c r="H87" s="12"/>
      <c r="I87" s="12"/>
      <c r="J87" s="12"/>
      <c r="K87" s="42"/>
    </row>
    <row r="88" spans="2:11" x14ac:dyDescent="0.3">
      <c r="B88" s="12"/>
      <c r="C88" s="12"/>
      <c r="D88" s="12"/>
      <c r="E88" s="12"/>
      <c r="F88" s="12"/>
      <c r="G88" s="12"/>
      <c r="H88" s="12"/>
      <c r="I88" s="12"/>
      <c r="J88" s="12"/>
      <c r="K88" s="42"/>
    </row>
    <row r="89" spans="2:11" x14ac:dyDescent="0.3">
      <c r="B89" s="12"/>
      <c r="C89" s="12"/>
      <c r="D89" s="12"/>
      <c r="E89" s="12"/>
      <c r="F89" s="12"/>
      <c r="G89" s="12"/>
      <c r="H89" s="12"/>
      <c r="I89" s="12"/>
      <c r="J89" s="12"/>
      <c r="K89" s="42"/>
    </row>
    <row r="90" spans="2:11" x14ac:dyDescent="0.3">
      <c r="B90" s="12"/>
      <c r="C90" s="12"/>
      <c r="D90" s="12"/>
      <c r="E90" s="12"/>
      <c r="F90" s="12"/>
      <c r="G90" s="12"/>
      <c r="H90" s="12"/>
      <c r="I90" s="12"/>
      <c r="J90" s="12"/>
      <c r="K90" s="42"/>
    </row>
    <row r="91" spans="2:11" x14ac:dyDescent="0.3">
      <c r="B91" s="12"/>
      <c r="C91" s="12"/>
      <c r="D91" s="12"/>
      <c r="E91" s="12"/>
      <c r="F91" s="12"/>
      <c r="G91" s="12"/>
      <c r="H91" s="12"/>
      <c r="I91" s="12"/>
      <c r="J91" s="12"/>
      <c r="K91" s="42"/>
    </row>
    <row r="92" spans="2:11" x14ac:dyDescent="0.3">
      <c r="B92" s="12"/>
      <c r="C92" s="12"/>
      <c r="D92" s="12"/>
      <c r="E92" s="12"/>
      <c r="F92" s="12"/>
      <c r="G92" s="12"/>
      <c r="H92" s="12"/>
      <c r="I92" s="12"/>
      <c r="J92" s="12"/>
      <c r="K92" s="42"/>
    </row>
    <row r="93" spans="2:11" x14ac:dyDescent="0.3">
      <c r="B93" s="12"/>
      <c r="C93" s="12"/>
      <c r="D93" s="12"/>
      <c r="E93" s="12"/>
      <c r="F93" s="12"/>
      <c r="G93" s="12"/>
      <c r="H93" s="12"/>
      <c r="I93" s="12"/>
      <c r="J93" s="12"/>
      <c r="K93" s="42"/>
    </row>
    <row r="94" spans="2:11" x14ac:dyDescent="0.3">
      <c r="B94" s="12"/>
      <c r="C94" s="12"/>
      <c r="D94" s="12"/>
      <c r="E94" s="12"/>
      <c r="F94" s="12"/>
      <c r="G94" s="12"/>
      <c r="H94" s="12"/>
      <c r="I94" s="12"/>
      <c r="J94" s="12"/>
      <c r="K94" s="42"/>
    </row>
    <row r="95" spans="2:11" x14ac:dyDescent="0.3">
      <c r="B95" s="12"/>
      <c r="C95" s="12"/>
      <c r="D95" s="12"/>
      <c r="E95" s="12"/>
      <c r="F95" s="12"/>
      <c r="G95" s="12"/>
      <c r="H95" s="12"/>
      <c r="I95" s="12"/>
      <c r="J95" s="12"/>
      <c r="K95" s="42"/>
    </row>
    <row r="96" spans="2:11" x14ac:dyDescent="0.3">
      <c r="B96" s="12"/>
      <c r="C96" s="12"/>
      <c r="D96" s="12"/>
      <c r="E96" s="12"/>
      <c r="F96" s="12"/>
      <c r="G96" s="12"/>
      <c r="H96" s="12"/>
      <c r="I96" s="12"/>
      <c r="J96" s="12"/>
      <c r="K96" s="42"/>
    </row>
    <row r="97" spans="2:11" x14ac:dyDescent="0.3">
      <c r="B97" s="12"/>
      <c r="C97" s="12"/>
      <c r="D97" s="12"/>
      <c r="E97" s="12"/>
      <c r="F97" s="12"/>
      <c r="G97" s="12"/>
      <c r="H97" s="12"/>
      <c r="I97" s="12"/>
      <c r="J97" s="12"/>
      <c r="K97" s="42"/>
    </row>
    <row r="98" spans="2:11" x14ac:dyDescent="0.3">
      <c r="B98" s="12"/>
      <c r="C98" s="12"/>
      <c r="D98" s="12"/>
      <c r="E98" s="12"/>
      <c r="F98" s="12"/>
      <c r="G98" s="12"/>
      <c r="H98" s="12"/>
      <c r="I98" s="12"/>
      <c r="J98" s="12"/>
      <c r="K98" s="42"/>
    </row>
    <row r="99" spans="2:11" x14ac:dyDescent="0.3">
      <c r="B99" s="12"/>
      <c r="C99" s="12"/>
      <c r="D99" s="12"/>
      <c r="E99" s="12"/>
      <c r="F99" s="12"/>
      <c r="G99" s="12"/>
      <c r="H99" s="12"/>
      <c r="I99" s="12"/>
      <c r="J99" s="12"/>
      <c r="K99" s="42"/>
    </row>
    <row r="100" spans="2:11" x14ac:dyDescent="0.3">
      <c r="B100" s="12"/>
      <c r="C100" s="12"/>
      <c r="D100" s="12"/>
      <c r="E100" s="12"/>
      <c r="F100" s="12"/>
      <c r="G100" s="12"/>
      <c r="H100" s="12"/>
      <c r="I100" s="12"/>
      <c r="J100" s="12"/>
      <c r="K100" s="42"/>
    </row>
    <row r="101" spans="2:11" x14ac:dyDescent="0.3">
      <c r="B101" s="12"/>
      <c r="C101" s="12"/>
      <c r="D101" s="12"/>
      <c r="E101" s="12"/>
      <c r="F101" s="12"/>
      <c r="G101" s="12"/>
      <c r="H101" s="12"/>
      <c r="I101" s="12"/>
      <c r="J101" s="12"/>
      <c r="K101" s="42"/>
    </row>
    <row r="102" spans="2:11" x14ac:dyDescent="0.3">
      <c r="B102" s="12"/>
      <c r="C102" s="12"/>
      <c r="D102" s="12"/>
      <c r="E102" s="12"/>
      <c r="F102" s="12"/>
      <c r="G102" s="12"/>
      <c r="H102" s="12"/>
      <c r="I102" s="12"/>
      <c r="J102" s="12"/>
      <c r="K102" s="42"/>
    </row>
    <row r="103" spans="2:11" x14ac:dyDescent="0.3">
      <c r="B103" s="12"/>
      <c r="C103" s="12"/>
      <c r="D103" s="12"/>
      <c r="E103" s="12"/>
      <c r="F103" s="12"/>
      <c r="G103" s="12"/>
      <c r="H103" s="12"/>
      <c r="I103" s="12"/>
      <c r="J103" s="12"/>
      <c r="K103" s="42"/>
    </row>
    <row r="104" spans="2:11" x14ac:dyDescent="0.3">
      <c r="B104" s="12"/>
      <c r="C104" s="12"/>
      <c r="D104" s="12"/>
      <c r="E104" s="12"/>
      <c r="F104" s="12"/>
      <c r="G104" s="12"/>
      <c r="H104" s="12"/>
      <c r="I104" s="12"/>
      <c r="J104" s="12"/>
      <c r="K104" s="42"/>
    </row>
    <row r="105" spans="2:11" x14ac:dyDescent="0.3">
      <c r="B105" s="12"/>
      <c r="C105" s="12"/>
      <c r="D105" s="12"/>
      <c r="E105" s="12"/>
      <c r="F105" s="12"/>
      <c r="G105" s="12"/>
      <c r="H105" s="12"/>
      <c r="I105" s="12"/>
      <c r="J105" s="12"/>
      <c r="K105" s="42"/>
    </row>
    <row r="106" spans="2:11" x14ac:dyDescent="0.3">
      <c r="B106" s="12"/>
      <c r="C106" s="12"/>
      <c r="D106" s="12"/>
      <c r="E106" s="12"/>
      <c r="F106" s="12"/>
      <c r="G106" s="12"/>
      <c r="H106" s="12"/>
      <c r="I106" s="12"/>
      <c r="J106" s="12"/>
      <c r="K106" s="42"/>
    </row>
    <row r="107" spans="2:11" x14ac:dyDescent="0.3">
      <c r="B107" s="12"/>
      <c r="C107" s="12"/>
      <c r="D107" s="12"/>
      <c r="E107" s="12"/>
      <c r="F107" s="12"/>
      <c r="G107" s="12"/>
      <c r="H107" s="12"/>
      <c r="I107" s="12"/>
      <c r="J107" s="12"/>
      <c r="K107" s="42"/>
    </row>
    <row r="108" spans="2:11" x14ac:dyDescent="0.3">
      <c r="B108" s="12"/>
      <c r="C108" s="12"/>
      <c r="D108" s="12"/>
      <c r="E108" s="12"/>
      <c r="F108" s="12"/>
      <c r="G108" s="12"/>
      <c r="H108" s="12"/>
      <c r="I108" s="12"/>
      <c r="J108" s="12"/>
      <c r="K108" s="42"/>
    </row>
    <row r="109" spans="2:11" x14ac:dyDescent="0.3">
      <c r="B109" s="12"/>
      <c r="C109" s="12"/>
      <c r="D109" s="12"/>
      <c r="E109" s="12"/>
      <c r="F109" s="12"/>
      <c r="G109" s="12"/>
      <c r="H109" s="12"/>
      <c r="I109" s="12"/>
      <c r="J109" s="12"/>
      <c r="K109" s="42"/>
    </row>
    <row r="110" spans="2:11" x14ac:dyDescent="0.3">
      <c r="B110" s="12"/>
      <c r="C110" s="12"/>
      <c r="D110" s="12"/>
      <c r="E110" s="12"/>
      <c r="F110" s="12"/>
      <c r="G110" s="12"/>
      <c r="H110" s="12"/>
      <c r="I110" s="12"/>
      <c r="J110" s="12"/>
      <c r="K110" s="42"/>
    </row>
    <row r="111" spans="2:11" x14ac:dyDescent="0.3">
      <c r="B111" s="12"/>
      <c r="C111" s="12"/>
      <c r="D111" s="12"/>
      <c r="E111" s="12"/>
      <c r="F111" s="12"/>
      <c r="G111" s="12"/>
      <c r="H111" s="12"/>
      <c r="I111" s="12"/>
      <c r="J111" s="12"/>
      <c r="K111" s="42"/>
    </row>
    <row r="112" spans="2:11" x14ac:dyDescent="0.3">
      <c r="B112" s="12"/>
      <c r="C112" s="12"/>
      <c r="D112" s="12"/>
      <c r="E112" s="12"/>
      <c r="F112" s="12"/>
      <c r="G112" s="12"/>
      <c r="H112" s="12"/>
      <c r="I112" s="12"/>
      <c r="J112" s="12"/>
      <c r="K112" s="42"/>
    </row>
    <row r="113" spans="2:11" x14ac:dyDescent="0.3">
      <c r="B113" s="12"/>
      <c r="C113" s="12"/>
      <c r="D113" s="12"/>
      <c r="E113" s="12"/>
      <c r="F113" s="12"/>
      <c r="G113" s="12"/>
      <c r="H113" s="12"/>
      <c r="I113" s="12"/>
      <c r="J113" s="12"/>
      <c r="K113" s="42"/>
    </row>
    <row r="114" spans="2:11" x14ac:dyDescent="0.3">
      <c r="B114" s="12"/>
      <c r="C114" s="12"/>
      <c r="D114" s="12"/>
      <c r="E114" s="12"/>
      <c r="F114" s="12"/>
      <c r="G114" s="12"/>
      <c r="H114" s="12"/>
      <c r="I114" s="12"/>
      <c r="J114" s="12"/>
      <c r="K114" s="42"/>
    </row>
    <row r="115" spans="2:11" x14ac:dyDescent="0.3">
      <c r="B115" s="12"/>
      <c r="C115" s="12"/>
      <c r="D115" s="12"/>
      <c r="E115" s="12"/>
      <c r="F115" s="12"/>
      <c r="G115" s="12"/>
      <c r="H115" s="12"/>
      <c r="I115" s="12"/>
      <c r="J115" s="12"/>
      <c r="K115" s="42"/>
    </row>
    <row r="116" spans="2:11" x14ac:dyDescent="0.3">
      <c r="B116" s="12"/>
      <c r="C116" s="12"/>
      <c r="D116" s="12"/>
      <c r="E116" s="12"/>
      <c r="F116" s="12"/>
      <c r="G116" s="12"/>
      <c r="H116" s="12"/>
      <c r="I116" s="12"/>
      <c r="J116" s="12"/>
      <c r="K116" s="42"/>
    </row>
    <row r="117" spans="2:11" x14ac:dyDescent="0.3">
      <c r="B117" s="12"/>
      <c r="C117" s="12"/>
      <c r="D117" s="12"/>
      <c r="E117" s="12"/>
      <c r="F117" s="12"/>
      <c r="G117" s="12"/>
      <c r="H117" s="12"/>
      <c r="I117" s="12"/>
      <c r="J117" s="12"/>
      <c r="K117" s="42"/>
    </row>
    <row r="118" spans="2:11" x14ac:dyDescent="0.3">
      <c r="B118" s="12"/>
      <c r="C118" s="12"/>
      <c r="D118" s="12"/>
      <c r="E118" s="12"/>
      <c r="F118" s="12"/>
      <c r="G118" s="12"/>
      <c r="H118" s="12"/>
      <c r="I118" s="12"/>
      <c r="J118" s="12"/>
      <c r="K118" s="42"/>
    </row>
    <row r="119" spans="2:11" x14ac:dyDescent="0.3">
      <c r="B119" s="12"/>
      <c r="C119" s="12"/>
      <c r="D119" s="12"/>
      <c r="E119" s="12"/>
      <c r="F119" s="12"/>
      <c r="G119" s="12"/>
      <c r="H119" s="12"/>
      <c r="I119" s="12"/>
      <c r="J119" s="12"/>
      <c r="K119" s="42"/>
    </row>
    <row r="120" spans="2:11" x14ac:dyDescent="0.3">
      <c r="B120" s="12"/>
      <c r="C120" s="12"/>
      <c r="D120" s="12"/>
      <c r="E120" s="12"/>
      <c r="F120" s="12"/>
      <c r="G120" s="12"/>
      <c r="H120" s="12"/>
      <c r="I120" s="12"/>
      <c r="J120" s="12"/>
      <c r="K120" s="42"/>
    </row>
    <row r="121" spans="2:11" x14ac:dyDescent="0.3">
      <c r="B121" s="12"/>
      <c r="C121" s="12"/>
      <c r="D121" s="12"/>
      <c r="E121" s="12"/>
      <c r="F121" s="12"/>
      <c r="G121" s="12"/>
      <c r="H121" s="12"/>
      <c r="I121" s="12"/>
      <c r="J121" s="12"/>
      <c r="K121" s="42"/>
    </row>
    <row r="122" spans="2:11" x14ac:dyDescent="0.3">
      <c r="B122" s="12"/>
      <c r="C122" s="12"/>
      <c r="D122" s="12"/>
      <c r="E122" s="12"/>
      <c r="F122" s="12"/>
      <c r="G122" s="12"/>
      <c r="H122" s="12"/>
      <c r="I122" s="12"/>
      <c r="J122" s="12"/>
      <c r="K122" s="42"/>
    </row>
    <row r="123" spans="2:11" x14ac:dyDescent="0.3">
      <c r="B123" s="12"/>
      <c r="C123" s="12"/>
      <c r="D123" s="12"/>
      <c r="E123" s="12"/>
      <c r="F123" s="12"/>
      <c r="G123" s="12"/>
      <c r="H123" s="12"/>
      <c r="I123" s="12"/>
      <c r="J123" s="12"/>
      <c r="K123" s="42"/>
    </row>
    <row r="124" spans="2:11" x14ac:dyDescent="0.3">
      <c r="B124" s="12"/>
      <c r="C124" s="12"/>
      <c r="D124" s="12"/>
      <c r="E124" s="12"/>
      <c r="F124" s="12"/>
      <c r="G124" s="12"/>
      <c r="H124" s="12"/>
      <c r="I124" s="12"/>
      <c r="J124" s="12"/>
      <c r="K124" s="42"/>
    </row>
    <row r="125" spans="2:11" x14ac:dyDescent="0.3">
      <c r="B125" s="12"/>
      <c r="C125" s="12"/>
      <c r="D125" s="12"/>
      <c r="E125" s="12"/>
      <c r="F125" s="12"/>
      <c r="G125" s="12"/>
      <c r="H125" s="12"/>
      <c r="I125" s="12"/>
      <c r="J125" s="12"/>
      <c r="K125" s="42"/>
    </row>
    <row r="126" spans="2:11" x14ac:dyDescent="0.3">
      <c r="B126" s="12"/>
      <c r="C126" s="12"/>
      <c r="D126" s="12"/>
      <c r="E126" s="12"/>
      <c r="F126" s="12"/>
      <c r="G126" s="12"/>
      <c r="H126" s="12"/>
      <c r="I126" s="12"/>
      <c r="J126" s="12"/>
      <c r="K126" s="42"/>
    </row>
    <row r="127" spans="2:11" x14ac:dyDescent="0.3">
      <c r="B127" s="12"/>
      <c r="C127" s="12"/>
      <c r="D127" s="12"/>
      <c r="E127" s="12"/>
      <c r="F127" s="12"/>
      <c r="G127" s="12"/>
      <c r="H127" s="12"/>
      <c r="I127" s="12"/>
      <c r="J127" s="12"/>
      <c r="K127" s="42"/>
    </row>
    <row r="128" spans="2:11" x14ac:dyDescent="0.3">
      <c r="B128" s="12"/>
      <c r="C128" s="12"/>
      <c r="D128" s="12"/>
      <c r="E128" s="12"/>
      <c r="F128" s="12"/>
      <c r="G128" s="12"/>
      <c r="H128" s="12"/>
      <c r="I128" s="12"/>
      <c r="J128" s="12"/>
      <c r="K128" s="42"/>
    </row>
    <row r="129" spans="2:11" x14ac:dyDescent="0.3">
      <c r="B129" s="12"/>
      <c r="C129" s="12"/>
      <c r="D129" s="12"/>
      <c r="E129" s="12"/>
      <c r="F129" s="12"/>
      <c r="G129" s="12"/>
      <c r="H129" s="12"/>
      <c r="I129" s="12"/>
      <c r="J129" s="12"/>
      <c r="K129" s="42"/>
    </row>
    <row r="130" spans="2:11" x14ac:dyDescent="0.3">
      <c r="B130" s="12"/>
      <c r="C130" s="12"/>
      <c r="D130" s="12"/>
      <c r="E130" s="12"/>
      <c r="F130" s="12"/>
      <c r="G130" s="12"/>
      <c r="H130" s="12"/>
      <c r="I130" s="12"/>
      <c r="J130" s="12"/>
      <c r="K130" s="42"/>
    </row>
    <row r="131" spans="2:11" x14ac:dyDescent="0.3">
      <c r="B131" s="12"/>
      <c r="C131" s="12"/>
      <c r="D131" s="12"/>
      <c r="E131" s="12"/>
      <c r="F131" s="12"/>
      <c r="G131" s="12"/>
      <c r="H131" s="12"/>
      <c r="I131" s="12"/>
      <c r="J131" s="12"/>
      <c r="K131" s="42"/>
    </row>
    <row r="132" spans="2:11" x14ac:dyDescent="0.3">
      <c r="B132" s="12"/>
      <c r="C132" s="12"/>
      <c r="D132" s="12"/>
      <c r="E132" s="12"/>
      <c r="F132" s="12"/>
      <c r="G132" s="12"/>
      <c r="H132" s="12"/>
      <c r="I132" s="12"/>
      <c r="J132" s="12"/>
      <c r="K132" s="42"/>
    </row>
    <row r="133" spans="2:11" x14ac:dyDescent="0.3">
      <c r="B133" s="12"/>
      <c r="C133" s="12"/>
      <c r="D133" s="12"/>
      <c r="E133" s="12"/>
      <c r="F133" s="12"/>
      <c r="G133" s="12"/>
      <c r="H133" s="12"/>
      <c r="I133" s="12"/>
      <c r="J133" s="12"/>
      <c r="K133" s="42"/>
    </row>
    <row r="134" spans="2:11" x14ac:dyDescent="0.3">
      <c r="B134" s="12"/>
      <c r="C134" s="12"/>
      <c r="D134" s="12"/>
      <c r="E134" s="12"/>
      <c r="F134" s="12"/>
      <c r="G134" s="12"/>
      <c r="H134" s="12"/>
      <c r="I134" s="12"/>
      <c r="J134" s="12"/>
      <c r="K134" s="42"/>
    </row>
    <row r="135" spans="2:11" x14ac:dyDescent="0.3">
      <c r="B135" s="12"/>
      <c r="C135" s="12"/>
      <c r="D135" s="12"/>
      <c r="E135" s="12"/>
      <c r="F135" s="12"/>
      <c r="G135" s="12"/>
      <c r="H135" s="12"/>
      <c r="I135" s="12"/>
      <c r="J135" s="12"/>
      <c r="K135" s="42"/>
    </row>
    <row r="136" spans="2:11" x14ac:dyDescent="0.3">
      <c r="B136" s="12"/>
      <c r="C136" s="12"/>
      <c r="D136" s="12"/>
      <c r="E136" s="12"/>
      <c r="F136" s="12"/>
      <c r="G136" s="12"/>
      <c r="H136" s="12"/>
      <c r="I136" s="12"/>
      <c r="J136" s="12"/>
      <c r="K136" s="42"/>
    </row>
    <row r="137" spans="2:11" x14ac:dyDescent="0.3">
      <c r="B137" s="12"/>
      <c r="C137" s="12"/>
      <c r="D137" s="12"/>
      <c r="E137" s="12"/>
      <c r="F137" s="12"/>
      <c r="G137" s="12"/>
      <c r="H137" s="12"/>
      <c r="I137" s="12"/>
      <c r="J137" s="12"/>
      <c r="K137" s="42"/>
    </row>
    <row r="138" spans="2:11" x14ac:dyDescent="0.3">
      <c r="B138" s="12"/>
      <c r="C138" s="12"/>
      <c r="D138" s="12"/>
      <c r="E138" s="12"/>
      <c r="F138" s="12"/>
      <c r="G138" s="12"/>
      <c r="H138" s="12"/>
      <c r="I138" s="12"/>
      <c r="J138" s="12"/>
      <c r="K138" s="42"/>
    </row>
    <row r="139" spans="2:11" x14ac:dyDescent="0.3">
      <c r="B139" s="12"/>
      <c r="C139" s="12"/>
      <c r="D139" s="12"/>
      <c r="E139" s="12"/>
      <c r="F139" s="12"/>
      <c r="G139" s="12"/>
      <c r="H139" s="12"/>
      <c r="I139" s="12"/>
      <c r="J139" s="12"/>
      <c r="K139" s="42"/>
    </row>
    <row r="140" spans="2:11" x14ac:dyDescent="0.3">
      <c r="B140" s="12"/>
      <c r="C140" s="12"/>
      <c r="D140" s="12"/>
      <c r="E140" s="12"/>
      <c r="F140" s="12"/>
      <c r="G140" s="12"/>
      <c r="H140" s="12"/>
      <c r="I140" s="12"/>
      <c r="J140" s="12"/>
      <c r="K140" s="42"/>
    </row>
    <row r="141" spans="2:11" x14ac:dyDescent="0.3">
      <c r="B141" s="12"/>
      <c r="C141" s="12"/>
      <c r="D141" s="12"/>
      <c r="E141" s="12"/>
      <c r="F141" s="12"/>
      <c r="G141" s="12"/>
      <c r="H141" s="12"/>
      <c r="I141" s="12"/>
      <c r="J141" s="12"/>
      <c r="K141" s="42"/>
    </row>
    <row r="142" spans="2:11" x14ac:dyDescent="0.3">
      <c r="B142" s="12"/>
      <c r="C142" s="12"/>
      <c r="D142" s="12"/>
      <c r="E142" s="12"/>
      <c r="F142" s="12"/>
      <c r="G142" s="12"/>
      <c r="H142" s="12"/>
      <c r="I142" s="12"/>
      <c r="J142" s="12"/>
      <c r="K142" s="42"/>
    </row>
    <row r="143" spans="2:11" x14ac:dyDescent="0.3">
      <c r="B143" s="12"/>
      <c r="C143" s="12"/>
      <c r="D143" s="12"/>
      <c r="E143" s="12"/>
      <c r="F143" s="12"/>
      <c r="G143" s="12"/>
      <c r="H143" s="12"/>
      <c r="I143" s="12"/>
      <c r="J143" s="12"/>
      <c r="K143" s="42"/>
    </row>
    <row r="144" spans="2:11" x14ac:dyDescent="0.3">
      <c r="B144" s="12"/>
      <c r="C144" s="12"/>
      <c r="D144" s="12"/>
      <c r="E144" s="12"/>
      <c r="F144" s="12"/>
      <c r="G144" s="12"/>
      <c r="H144" s="12"/>
      <c r="I144" s="12"/>
      <c r="J144" s="12"/>
      <c r="K144" s="42"/>
    </row>
    <row r="145" spans="2:11" x14ac:dyDescent="0.3">
      <c r="B145" s="12"/>
      <c r="C145" s="12"/>
      <c r="D145" s="12"/>
      <c r="E145" s="12"/>
      <c r="F145" s="12"/>
      <c r="G145" s="12"/>
      <c r="H145" s="12"/>
      <c r="I145" s="12"/>
      <c r="J145" s="12"/>
      <c r="K145" s="42"/>
    </row>
    <row r="146" spans="2:11" x14ac:dyDescent="0.3">
      <c r="B146" s="12"/>
      <c r="C146" s="12"/>
      <c r="D146" s="12"/>
      <c r="E146" s="12"/>
      <c r="F146" s="12"/>
      <c r="G146" s="12"/>
      <c r="H146" s="12"/>
      <c r="I146" s="12"/>
      <c r="J146" s="12"/>
      <c r="K146" s="42"/>
    </row>
    <row r="147" spans="2:11" x14ac:dyDescent="0.3">
      <c r="B147" s="12"/>
      <c r="C147" s="12"/>
      <c r="D147" s="12"/>
      <c r="E147" s="12"/>
      <c r="F147" s="12"/>
      <c r="G147" s="12"/>
      <c r="H147" s="12"/>
      <c r="I147" s="12"/>
      <c r="J147" s="12"/>
      <c r="K147" s="42"/>
    </row>
    <row r="148" spans="2:11" x14ac:dyDescent="0.3">
      <c r="B148" s="12"/>
      <c r="C148" s="12"/>
      <c r="D148" s="12"/>
      <c r="E148" s="12"/>
      <c r="F148" s="12"/>
      <c r="G148" s="12"/>
      <c r="H148" s="12"/>
      <c r="I148" s="12"/>
      <c r="J148" s="12"/>
      <c r="K148" s="42"/>
    </row>
    <row r="149" spans="2:11" x14ac:dyDescent="0.3">
      <c r="B149" s="12"/>
      <c r="C149" s="12"/>
      <c r="D149" s="12"/>
      <c r="E149" s="12"/>
      <c r="F149" s="12"/>
      <c r="G149" s="12"/>
      <c r="H149" s="12"/>
      <c r="I149" s="12"/>
      <c r="J149" s="12"/>
      <c r="K149" s="42"/>
    </row>
    <row r="150" spans="2:11" x14ac:dyDescent="0.3">
      <c r="B150" s="12"/>
      <c r="C150" s="12"/>
      <c r="D150" s="12"/>
      <c r="E150" s="12"/>
      <c r="F150" s="12"/>
      <c r="G150" s="12"/>
      <c r="H150" s="12"/>
      <c r="I150" s="12"/>
      <c r="J150" s="12"/>
      <c r="K150" s="42"/>
    </row>
    <row r="151" spans="2:11" x14ac:dyDescent="0.3">
      <c r="B151" s="12"/>
      <c r="C151" s="12"/>
      <c r="D151" s="12"/>
      <c r="E151" s="12"/>
      <c r="F151" s="12"/>
      <c r="G151" s="12"/>
      <c r="H151" s="12"/>
      <c r="I151" s="12"/>
      <c r="J151" s="12"/>
      <c r="K151" s="42"/>
    </row>
    <row r="152" spans="2:11" x14ac:dyDescent="0.3">
      <c r="B152" s="12"/>
      <c r="C152" s="12"/>
      <c r="D152" s="12"/>
      <c r="E152" s="12"/>
      <c r="F152" s="12"/>
      <c r="G152" s="12"/>
      <c r="H152" s="12"/>
      <c r="I152" s="12"/>
      <c r="J152" s="12"/>
      <c r="K152" s="42"/>
    </row>
    <row r="153" spans="2:11" x14ac:dyDescent="0.3">
      <c r="B153" s="12"/>
      <c r="C153" s="12"/>
      <c r="D153" s="12"/>
      <c r="E153" s="12"/>
      <c r="F153" s="12"/>
      <c r="G153" s="12"/>
      <c r="H153" s="12"/>
      <c r="I153" s="12"/>
      <c r="J153" s="12"/>
      <c r="K153" s="42"/>
    </row>
    <row r="154" spans="2:11" x14ac:dyDescent="0.3">
      <c r="B154" s="12"/>
      <c r="C154" s="12"/>
      <c r="D154" s="12"/>
      <c r="E154" s="12"/>
      <c r="F154" s="12"/>
      <c r="G154" s="12"/>
      <c r="H154" s="12"/>
      <c r="I154" s="12"/>
      <c r="J154" s="12"/>
      <c r="K154" s="42"/>
    </row>
    <row r="155" spans="2:11" x14ac:dyDescent="0.3">
      <c r="B155" s="12"/>
      <c r="C155" s="12"/>
      <c r="D155" s="12"/>
      <c r="E155" s="12"/>
      <c r="F155" s="12"/>
      <c r="G155" s="12"/>
      <c r="H155" s="12"/>
      <c r="I155" s="12"/>
      <c r="J155" s="12"/>
      <c r="K155" s="42"/>
    </row>
    <row r="156" spans="2:11" x14ac:dyDescent="0.3">
      <c r="B156" s="12"/>
      <c r="C156" s="12"/>
      <c r="D156" s="12"/>
      <c r="E156" s="12"/>
      <c r="F156" s="12"/>
      <c r="G156" s="12"/>
      <c r="H156" s="12"/>
      <c r="I156" s="12"/>
      <c r="J156" s="12"/>
      <c r="K156" s="42"/>
    </row>
    <row r="157" spans="2:11" x14ac:dyDescent="0.3">
      <c r="B157" s="12"/>
      <c r="C157" s="12"/>
      <c r="D157" s="12"/>
      <c r="E157" s="12"/>
      <c r="F157" s="12"/>
      <c r="G157" s="12"/>
      <c r="H157" s="12"/>
      <c r="I157" s="12"/>
      <c r="J157" s="12"/>
      <c r="K157" s="42"/>
    </row>
    <row r="158" spans="2:11" x14ac:dyDescent="0.3">
      <c r="B158" s="12"/>
      <c r="C158" s="12"/>
      <c r="D158" s="12"/>
      <c r="E158" s="12"/>
      <c r="F158" s="12"/>
      <c r="G158" s="12"/>
      <c r="H158" s="12"/>
      <c r="I158" s="12"/>
      <c r="J158" s="12"/>
      <c r="K158" s="42"/>
    </row>
    <row r="159" spans="2:11" x14ac:dyDescent="0.3">
      <c r="B159" s="12"/>
      <c r="C159" s="12"/>
      <c r="D159" s="12"/>
      <c r="E159" s="12"/>
      <c r="F159" s="12"/>
      <c r="G159" s="12"/>
      <c r="H159" s="12"/>
      <c r="I159" s="12"/>
      <c r="J159" s="12"/>
      <c r="K159" s="42"/>
    </row>
    <row r="160" spans="2:11" x14ac:dyDescent="0.3">
      <c r="B160" s="12"/>
      <c r="C160" s="12"/>
      <c r="D160" s="12"/>
      <c r="E160" s="12"/>
      <c r="F160" s="12"/>
      <c r="G160" s="12"/>
      <c r="H160" s="12"/>
      <c r="I160" s="12"/>
      <c r="J160" s="12"/>
      <c r="K160" s="42"/>
    </row>
    <row r="161" spans="2:11" x14ac:dyDescent="0.3">
      <c r="B161" s="12"/>
      <c r="C161" s="12"/>
      <c r="D161" s="12"/>
      <c r="E161" s="12"/>
      <c r="F161" s="12"/>
      <c r="G161" s="12"/>
      <c r="H161" s="12"/>
      <c r="I161" s="12"/>
      <c r="J161" s="12"/>
      <c r="K161" s="42"/>
    </row>
    <row r="162" spans="2:11" x14ac:dyDescent="0.3">
      <c r="B162" s="12"/>
      <c r="C162" s="12"/>
      <c r="D162" s="12"/>
      <c r="E162" s="12"/>
      <c r="F162" s="12"/>
      <c r="G162" s="12"/>
      <c r="H162" s="12"/>
      <c r="I162" s="12"/>
      <c r="J162" s="12"/>
      <c r="K162" s="42"/>
    </row>
    <row r="163" spans="2:11" x14ac:dyDescent="0.3">
      <c r="B163" s="12"/>
      <c r="C163" s="12"/>
      <c r="D163" s="12"/>
      <c r="E163" s="12"/>
      <c r="F163" s="12"/>
      <c r="G163" s="12"/>
      <c r="H163" s="12"/>
      <c r="I163" s="12"/>
      <c r="J163" s="12"/>
      <c r="K163" s="42"/>
    </row>
    <row r="164" spans="2:11" x14ac:dyDescent="0.3">
      <c r="B164" s="12"/>
      <c r="C164" s="12"/>
      <c r="D164" s="12"/>
      <c r="E164" s="12"/>
      <c r="F164" s="12"/>
      <c r="G164" s="12"/>
      <c r="H164" s="12"/>
      <c r="I164" s="12"/>
      <c r="J164" s="12"/>
      <c r="K164" s="42"/>
    </row>
    <row r="165" spans="2:11" x14ac:dyDescent="0.3">
      <c r="B165" s="12"/>
      <c r="C165" s="12"/>
      <c r="D165" s="12"/>
      <c r="E165" s="12"/>
      <c r="F165" s="12"/>
      <c r="G165" s="12"/>
      <c r="H165" s="12"/>
      <c r="I165" s="12"/>
      <c r="J165" s="12"/>
      <c r="K165" s="42"/>
    </row>
    <row r="166" spans="2:11" x14ac:dyDescent="0.3">
      <c r="B166" s="12"/>
      <c r="C166" s="12"/>
      <c r="D166" s="12"/>
      <c r="E166" s="12"/>
      <c r="F166" s="12"/>
      <c r="G166" s="12"/>
      <c r="H166" s="12"/>
      <c r="I166" s="12"/>
      <c r="J166" s="12"/>
      <c r="K166" s="42"/>
    </row>
    <row r="167" spans="2:11" x14ac:dyDescent="0.3">
      <c r="B167" s="12"/>
      <c r="C167" s="12"/>
      <c r="D167" s="12"/>
      <c r="E167" s="12"/>
      <c r="F167" s="12"/>
      <c r="G167" s="12"/>
      <c r="H167" s="12"/>
      <c r="I167" s="12"/>
      <c r="J167" s="12"/>
      <c r="K167" s="42"/>
    </row>
    <row r="168" spans="2:11" x14ac:dyDescent="0.3">
      <c r="B168" s="12"/>
      <c r="C168" s="12"/>
      <c r="D168" s="12"/>
      <c r="E168" s="12"/>
      <c r="F168" s="12"/>
      <c r="G168" s="12"/>
      <c r="H168" s="12"/>
      <c r="I168" s="12"/>
      <c r="J168" s="12"/>
      <c r="K168" s="42"/>
    </row>
    <row r="169" spans="2:11" x14ac:dyDescent="0.3">
      <c r="B169" s="12"/>
      <c r="C169" s="12"/>
      <c r="D169" s="12"/>
      <c r="E169" s="12"/>
      <c r="F169" s="12"/>
      <c r="G169" s="12"/>
      <c r="H169" s="12"/>
      <c r="I169" s="12"/>
      <c r="J169" s="12"/>
      <c r="K169" s="42"/>
    </row>
    <row r="170" spans="2:11" x14ac:dyDescent="0.3">
      <c r="B170" s="12"/>
      <c r="C170" s="12"/>
      <c r="D170" s="12"/>
      <c r="E170" s="12"/>
      <c r="F170" s="12"/>
      <c r="G170" s="12"/>
      <c r="H170" s="12"/>
      <c r="I170" s="12"/>
      <c r="J170" s="12"/>
      <c r="K170" s="42"/>
    </row>
    <row r="171" spans="2:11" x14ac:dyDescent="0.3">
      <c r="B171" s="12"/>
      <c r="C171" s="12"/>
      <c r="D171" s="12"/>
      <c r="E171" s="12"/>
      <c r="F171" s="12"/>
      <c r="G171" s="12"/>
      <c r="H171" s="12"/>
      <c r="I171" s="12"/>
      <c r="J171" s="12"/>
      <c r="K171" s="42"/>
    </row>
    <row r="172" spans="2:11" x14ac:dyDescent="0.3">
      <c r="B172" s="12"/>
      <c r="C172" s="12"/>
      <c r="D172" s="12"/>
      <c r="E172" s="12"/>
      <c r="F172" s="12"/>
      <c r="G172" s="12"/>
      <c r="H172" s="12"/>
      <c r="I172" s="12"/>
      <c r="J172" s="12"/>
      <c r="K172" s="42"/>
    </row>
    <row r="173" spans="2:11" x14ac:dyDescent="0.3">
      <c r="B173" s="12"/>
      <c r="C173" s="12"/>
      <c r="D173" s="12"/>
      <c r="E173" s="12"/>
      <c r="F173" s="12"/>
      <c r="G173" s="12"/>
      <c r="H173" s="12"/>
      <c r="I173" s="12"/>
      <c r="J173" s="12"/>
      <c r="K173" s="42"/>
    </row>
    <row r="174" spans="2:11" x14ac:dyDescent="0.3">
      <c r="B174" s="12"/>
      <c r="C174" s="12"/>
      <c r="D174" s="12"/>
      <c r="E174" s="12"/>
      <c r="F174" s="12"/>
      <c r="G174" s="12"/>
      <c r="H174" s="12"/>
      <c r="I174" s="12"/>
      <c r="J174" s="12"/>
      <c r="K174" s="42"/>
    </row>
    <row r="175" spans="2:11" x14ac:dyDescent="0.3">
      <c r="B175" s="12"/>
      <c r="C175" s="12"/>
      <c r="D175" s="12"/>
      <c r="E175" s="12"/>
      <c r="F175" s="12"/>
      <c r="G175" s="12"/>
      <c r="H175" s="12"/>
      <c r="I175" s="12"/>
      <c r="J175" s="12"/>
      <c r="K175" s="42"/>
    </row>
    <row r="176" spans="2:11" x14ac:dyDescent="0.3">
      <c r="B176" s="12"/>
      <c r="C176" s="12"/>
      <c r="D176" s="12"/>
      <c r="E176" s="12"/>
      <c r="F176" s="12"/>
      <c r="G176" s="12"/>
      <c r="H176" s="12"/>
      <c r="I176" s="12"/>
      <c r="J176" s="12"/>
      <c r="K176" s="42"/>
    </row>
    <row r="177" spans="2:11" x14ac:dyDescent="0.3">
      <c r="B177" s="12"/>
      <c r="C177" s="12"/>
      <c r="D177" s="12"/>
      <c r="E177" s="12"/>
      <c r="F177" s="12"/>
      <c r="G177" s="12"/>
      <c r="H177" s="12"/>
      <c r="I177" s="12"/>
      <c r="J177" s="12"/>
      <c r="K177" s="42"/>
    </row>
    <row r="178" spans="2:11" x14ac:dyDescent="0.3">
      <c r="B178" s="12"/>
      <c r="C178" s="12"/>
      <c r="D178" s="12"/>
      <c r="E178" s="12"/>
      <c r="F178" s="12"/>
      <c r="G178" s="12"/>
      <c r="H178" s="12"/>
      <c r="I178" s="12"/>
      <c r="J178" s="12"/>
      <c r="K178" s="42"/>
    </row>
    <row r="179" spans="2:11" x14ac:dyDescent="0.3">
      <c r="B179" s="12"/>
      <c r="C179" s="12"/>
      <c r="D179" s="12"/>
      <c r="E179" s="12"/>
      <c r="F179" s="12"/>
      <c r="G179" s="12"/>
      <c r="H179" s="12"/>
      <c r="I179" s="12"/>
      <c r="J179" s="12"/>
      <c r="K179" s="42"/>
    </row>
    <row r="180" spans="2:11" x14ac:dyDescent="0.3">
      <c r="B180" s="12"/>
      <c r="C180" s="12"/>
      <c r="D180" s="12"/>
      <c r="E180" s="12"/>
      <c r="F180" s="12"/>
      <c r="G180" s="12"/>
      <c r="H180" s="12"/>
      <c r="I180" s="12"/>
      <c r="J180" s="12"/>
      <c r="K180" s="42"/>
    </row>
    <row r="181" spans="2:11" x14ac:dyDescent="0.3">
      <c r="B181" s="12"/>
      <c r="C181" s="12"/>
      <c r="D181" s="12"/>
      <c r="E181" s="12"/>
      <c r="F181" s="12"/>
      <c r="G181" s="12"/>
      <c r="H181" s="12"/>
      <c r="I181" s="12"/>
      <c r="J181" s="12"/>
      <c r="K181" s="42"/>
    </row>
    <row r="182" spans="2:11" x14ac:dyDescent="0.3">
      <c r="B182" s="12"/>
      <c r="C182" s="12"/>
      <c r="D182" s="12"/>
      <c r="E182" s="12"/>
      <c r="F182" s="12"/>
      <c r="G182" s="12"/>
      <c r="H182" s="12"/>
      <c r="I182" s="12"/>
      <c r="J182" s="12"/>
      <c r="K182" s="42"/>
    </row>
    <row r="183" spans="2:11" x14ac:dyDescent="0.3">
      <c r="B183" s="12"/>
      <c r="C183" s="12"/>
      <c r="D183" s="12"/>
      <c r="E183" s="12"/>
      <c r="F183" s="12"/>
      <c r="G183" s="12"/>
      <c r="H183" s="12"/>
      <c r="I183" s="12"/>
      <c r="J183" s="12"/>
      <c r="K183" s="42"/>
    </row>
    <row r="184" spans="2:11" x14ac:dyDescent="0.3">
      <c r="B184" s="12"/>
      <c r="C184" s="12"/>
      <c r="D184" s="12"/>
      <c r="E184" s="12"/>
      <c r="F184" s="12"/>
      <c r="G184" s="12"/>
      <c r="H184" s="12"/>
      <c r="I184" s="12"/>
      <c r="J184" s="12"/>
      <c r="K184" s="42"/>
    </row>
    <row r="185" spans="2:11" x14ac:dyDescent="0.3">
      <c r="B185" s="12"/>
      <c r="C185" s="12"/>
      <c r="D185" s="12"/>
      <c r="E185" s="12"/>
      <c r="F185" s="12"/>
      <c r="G185" s="12"/>
      <c r="H185" s="12"/>
      <c r="I185" s="12"/>
      <c r="J185" s="12"/>
      <c r="K185" s="42"/>
    </row>
    <row r="186" spans="2:11" x14ac:dyDescent="0.3">
      <c r="B186" s="12"/>
      <c r="C186" s="12"/>
      <c r="D186" s="12"/>
      <c r="E186" s="12"/>
      <c r="F186" s="12"/>
      <c r="G186" s="12"/>
      <c r="H186" s="12"/>
      <c r="I186" s="12"/>
      <c r="J186" s="12"/>
      <c r="K186" s="42"/>
    </row>
    <row r="187" spans="2:11" x14ac:dyDescent="0.3">
      <c r="B187" s="12"/>
      <c r="C187" s="12"/>
      <c r="D187" s="12"/>
      <c r="E187" s="12"/>
      <c r="F187" s="12"/>
      <c r="G187" s="12"/>
      <c r="H187" s="12"/>
      <c r="I187" s="12"/>
      <c r="J187" s="12"/>
      <c r="K187" s="42"/>
    </row>
    <row r="188" spans="2:11" x14ac:dyDescent="0.3">
      <c r="B188" s="12"/>
      <c r="C188" s="12"/>
      <c r="D188" s="12"/>
      <c r="E188" s="12"/>
      <c r="F188" s="12"/>
      <c r="G188" s="12"/>
      <c r="H188" s="12"/>
      <c r="I188" s="12"/>
      <c r="J188" s="12"/>
      <c r="K188" s="42"/>
    </row>
    <row r="189" spans="2:11" x14ac:dyDescent="0.3">
      <c r="B189" s="12"/>
      <c r="C189" s="12"/>
      <c r="D189" s="12"/>
      <c r="E189" s="12"/>
      <c r="F189" s="12"/>
      <c r="G189" s="12"/>
      <c r="H189" s="12"/>
      <c r="I189" s="12"/>
      <c r="J189" s="12"/>
      <c r="K189" s="42"/>
    </row>
    <row r="190" spans="2:11" x14ac:dyDescent="0.3">
      <c r="B190" s="12"/>
      <c r="C190" s="12"/>
      <c r="D190" s="12"/>
      <c r="E190" s="12"/>
      <c r="F190" s="12"/>
      <c r="G190" s="12"/>
      <c r="H190" s="12"/>
      <c r="I190" s="12"/>
      <c r="J190" s="12"/>
      <c r="K190" s="42"/>
    </row>
    <row r="191" spans="2:11" x14ac:dyDescent="0.3">
      <c r="B191" s="12"/>
      <c r="C191" s="12"/>
      <c r="D191" s="12"/>
      <c r="E191" s="12"/>
      <c r="F191" s="12"/>
      <c r="G191" s="12"/>
      <c r="H191" s="12"/>
      <c r="I191" s="12"/>
      <c r="J191" s="12"/>
      <c r="K191" s="42"/>
    </row>
    <row r="192" spans="2:11" x14ac:dyDescent="0.3">
      <c r="B192" s="12"/>
      <c r="C192" s="12"/>
      <c r="D192" s="12"/>
      <c r="E192" s="12"/>
      <c r="F192" s="12"/>
      <c r="G192" s="12"/>
      <c r="H192" s="12"/>
      <c r="I192" s="12"/>
      <c r="J192" s="12"/>
      <c r="K192" s="42"/>
    </row>
    <row r="193" spans="2:11" x14ac:dyDescent="0.3">
      <c r="B193" s="12"/>
      <c r="C193" s="12"/>
      <c r="D193" s="12"/>
      <c r="E193" s="12"/>
      <c r="F193" s="12"/>
      <c r="G193" s="12"/>
      <c r="H193" s="12"/>
      <c r="I193" s="12"/>
      <c r="J193" s="12"/>
      <c r="K193" s="42"/>
    </row>
    <row r="194" spans="2:11" x14ac:dyDescent="0.3">
      <c r="B194" s="12"/>
      <c r="C194" s="12"/>
      <c r="D194" s="12"/>
      <c r="E194" s="12"/>
      <c r="F194" s="12"/>
      <c r="G194" s="12"/>
      <c r="H194" s="12"/>
      <c r="I194" s="12"/>
      <c r="J194" s="12"/>
      <c r="K194" s="42"/>
    </row>
    <row r="195" spans="2:11" x14ac:dyDescent="0.3">
      <c r="B195" s="12"/>
      <c r="C195" s="12"/>
      <c r="D195" s="12"/>
      <c r="E195" s="12"/>
      <c r="F195" s="12"/>
      <c r="G195" s="12"/>
      <c r="H195" s="12"/>
      <c r="I195" s="12"/>
      <c r="J195" s="12"/>
      <c r="K195" s="42"/>
    </row>
    <row r="196" spans="2:11" x14ac:dyDescent="0.3">
      <c r="B196" s="12"/>
      <c r="C196" s="12"/>
      <c r="D196" s="12"/>
      <c r="E196" s="12"/>
      <c r="F196" s="12"/>
      <c r="G196" s="12"/>
      <c r="H196" s="12"/>
      <c r="I196" s="12"/>
      <c r="J196" s="12"/>
      <c r="K196" s="42"/>
    </row>
    <row r="197" spans="2:11" x14ac:dyDescent="0.3">
      <c r="B197" s="12"/>
      <c r="C197" s="12"/>
      <c r="D197" s="12"/>
      <c r="E197" s="12"/>
      <c r="F197" s="12"/>
      <c r="G197" s="12"/>
      <c r="H197" s="12"/>
      <c r="I197" s="12"/>
      <c r="J197" s="12"/>
      <c r="K197" s="42"/>
    </row>
    <row r="198" spans="2:11" x14ac:dyDescent="0.3">
      <c r="B198" s="12"/>
      <c r="C198" s="12"/>
      <c r="D198" s="12"/>
      <c r="E198" s="12"/>
      <c r="F198" s="12"/>
      <c r="G198" s="12"/>
      <c r="H198" s="12"/>
      <c r="I198" s="12"/>
      <c r="J198" s="12"/>
      <c r="K198" s="42"/>
    </row>
    <row r="199" spans="2:11" x14ac:dyDescent="0.3">
      <c r="B199" s="12"/>
      <c r="C199" s="12"/>
      <c r="D199" s="12"/>
      <c r="E199" s="12"/>
      <c r="F199" s="12"/>
      <c r="G199" s="12"/>
      <c r="H199" s="12"/>
      <c r="I199" s="12"/>
      <c r="J199" s="12"/>
      <c r="K199" s="42"/>
    </row>
    <row r="200" spans="2:11" x14ac:dyDescent="0.3">
      <c r="B200" s="12"/>
      <c r="C200" s="12"/>
      <c r="D200" s="12"/>
      <c r="E200" s="12"/>
      <c r="F200" s="12"/>
      <c r="G200" s="12"/>
      <c r="H200" s="12"/>
      <c r="I200" s="12"/>
      <c r="J200" s="12"/>
      <c r="K200" s="42"/>
    </row>
    <row r="201" spans="2:11" x14ac:dyDescent="0.3">
      <c r="B201" s="12"/>
      <c r="C201" s="12"/>
      <c r="D201" s="12"/>
      <c r="E201" s="12"/>
      <c r="F201" s="12"/>
      <c r="G201" s="12"/>
      <c r="H201" s="12"/>
      <c r="I201" s="12"/>
      <c r="J201" s="12"/>
      <c r="K201" s="42"/>
    </row>
    <row r="202" spans="2:11" x14ac:dyDescent="0.3">
      <c r="B202" s="12"/>
      <c r="C202" s="12"/>
      <c r="D202" s="12"/>
      <c r="E202" s="12"/>
      <c r="F202" s="12"/>
      <c r="G202" s="12"/>
      <c r="H202" s="12"/>
      <c r="I202" s="12"/>
      <c r="J202" s="12"/>
      <c r="K202" s="42"/>
    </row>
    <row r="203" spans="2:11" x14ac:dyDescent="0.3">
      <c r="B203" s="12"/>
      <c r="C203" s="12"/>
      <c r="D203" s="12"/>
      <c r="E203" s="12"/>
      <c r="F203" s="12"/>
      <c r="G203" s="12"/>
      <c r="H203" s="12"/>
      <c r="I203" s="12"/>
      <c r="J203" s="12"/>
      <c r="K203" s="42"/>
    </row>
    <row r="204" spans="2:11" x14ac:dyDescent="0.3">
      <c r="B204" s="12"/>
      <c r="C204" s="12"/>
      <c r="D204" s="12"/>
      <c r="E204" s="12"/>
      <c r="F204" s="12"/>
      <c r="G204" s="12"/>
      <c r="H204" s="12"/>
      <c r="I204" s="12"/>
      <c r="J204" s="12"/>
      <c r="K204" s="42"/>
    </row>
    <row r="205" spans="2:11" x14ac:dyDescent="0.3">
      <c r="B205" s="12"/>
      <c r="C205" s="12"/>
      <c r="D205" s="12"/>
      <c r="E205" s="12"/>
      <c r="F205" s="12"/>
      <c r="G205" s="12"/>
      <c r="H205" s="12"/>
      <c r="I205" s="12"/>
      <c r="J205" s="12"/>
      <c r="K205" s="42"/>
    </row>
    <row r="206" spans="2:11" x14ac:dyDescent="0.3">
      <c r="B206" s="12"/>
      <c r="C206" s="12"/>
      <c r="D206" s="12"/>
      <c r="E206" s="12"/>
      <c r="F206" s="12"/>
      <c r="G206" s="12"/>
      <c r="H206" s="12"/>
      <c r="I206" s="12"/>
      <c r="J206" s="12"/>
      <c r="K206" s="42"/>
    </row>
    <row r="207" spans="2:11" x14ac:dyDescent="0.3">
      <c r="B207" s="12"/>
      <c r="C207" s="12"/>
      <c r="D207" s="12"/>
      <c r="E207" s="12"/>
      <c r="F207" s="12"/>
      <c r="G207" s="12"/>
      <c r="H207" s="12"/>
      <c r="I207" s="12"/>
      <c r="J207" s="12"/>
      <c r="K207" s="42"/>
    </row>
    <row r="208" spans="2:11" x14ac:dyDescent="0.3">
      <c r="B208" s="12"/>
      <c r="C208" s="12"/>
      <c r="D208" s="12"/>
      <c r="E208" s="12"/>
      <c r="F208" s="12"/>
      <c r="G208" s="12"/>
      <c r="H208" s="12"/>
      <c r="I208" s="12"/>
      <c r="J208" s="12"/>
      <c r="K208" s="42"/>
    </row>
    <row r="209" spans="2:11" x14ac:dyDescent="0.3">
      <c r="B209" s="12"/>
      <c r="C209" s="12"/>
      <c r="D209" s="12"/>
      <c r="E209" s="12"/>
      <c r="F209" s="12"/>
      <c r="G209" s="12"/>
      <c r="H209" s="12"/>
      <c r="I209" s="12"/>
      <c r="J209" s="12"/>
      <c r="K209" s="42"/>
    </row>
    <row r="210" spans="2:11" x14ac:dyDescent="0.3">
      <c r="B210" s="12"/>
      <c r="C210" s="12"/>
      <c r="D210" s="12"/>
      <c r="E210" s="12"/>
      <c r="F210" s="12"/>
      <c r="G210" s="12"/>
      <c r="H210" s="12"/>
      <c r="I210" s="12"/>
      <c r="J210" s="12"/>
      <c r="K210" s="42"/>
    </row>
    <row r="211" spans="2:11" x14ac:dyDescent="0.3">
      <c r="B211" s="12"/>
      <c r="C211" s="12"/>
      <c r="D211" s="12"/>
      <c r="E211" s="12"/>
      <c r="F211" s="12"/>
      <c r="G211" s="12"/>
      <c r="H211" s="12"/>
      <c r="I211" s="12"/>
      <c r="J211" s="12"/>
      <c r="K211" s="42"/>
    </row>
    <row r="212" spans="2:11" x14ac:dyDescent="0.3">
      <c r="B212" s="12"/>
      <c r="C212" s="12"/>
      <c r="D212" s="12"/>
      <c r="E212" s="12"/>
      <c r="F212" s="12"/>
      <c r="G212" s="12"/>
      <c r="H212" s="12"/>
      <c r="I212" s="12"/>
      <c r="J212" s="12"/>
      <c r="K212" s="42"/>
    </row>
    <row r="213" spans="2:11" x14ac:dyDescent="0.3">
      <c r="B213" s="12"/>
      <c r="C213" s="12"/>
      <c r="D213" s="12"/>
      <c r="E213" s="12"/>
      <c r="F213" s="12"/>
      <c r="G213" s="12"/>
      <c r="H213" s="12"/>
      <c r="I213" s="12"/>
      <c r="J213" s="12"/>
      <c r="K213" s="42"/>
    </row>
    <row r="214" spans="2:11" x14ac:dyDescent="0.3">
      <c r="B214" s="12"/>
      <c r="C214" s="12"/>
      <c r="D214" s="12"/>
      <c r="E214" s="12"/>
      <c r="F214" s="12"/>
      <c r="G214" s="12"/>
      <c r="H214" s="12"/>
      <c r="I214" s="12"/>
      <c r="J214" s="12"/>
      <c r="K214" s="42"/>
    </row>
    <row r="215" spans="2:11" x14ac:dyDescent="0.3">
      <c r="B215" s="12"/>
      <c r="C215" s="12"/>
      <c r="D215" s="12"/>
      <c r="E215" s="12"/>
      <c r="F215" s="12"/>
      <c r="G215" s="12"/>
      <c r="H215" s="12"/>
      <c r="I215" s="12"/>
      <c r="J215" s="12"/>
      <c r="K215" s="42"/>
    </row>
    <row r="216" spans="2:11" x14ac:dyDescent="0.3">
      <c r="B216" s="12"/>
      <c r="C216" s="12"/>
      <c r="D216" s="12"/>
      <c r="E216" s="12"/>
      <c r="F216" s="12"/>
      <c r="G216" s="12"/>
      <c r="H216" s="12"/>
      <c r="I216" s="12"/>
      <c r="J216" s="12"/>
      <c r="K216" s="42"/>
    </row>
    <row r="217" spans="2:11" x14ac:dyDescent="0.3">
      <c r="B217" s="12"/>
      <c r="C217" s="12"/>
      <c r="D217" s="12"/>
      <c r="E217" s="12"/>
      <c r="F217" s="12"/>
      <c r="G217" s="12"/>
      <c r="H217" s="12"/>
      <c r="I217" s="12"/>
      <c r="J217" s="12"/>
      <c r="K217" s="42"/>
    </row>
    <row r="218" spans="2:11" x14ac:dyDescent="0.3">
      <c r="B218" s="12"/>
      <c r="C218" s="12"/>
      <c r="D218" s="12"/>
      <c r="E218" s="12"/>
      <c r="F218" s="12"/>
      <c r="G218" s="12"/>
      <c r="H218" s="12"/>
      <c r="I218" s="12"/>
      <c r="J218" s="12"/>
      <c r="K218" s="42"/>
    </row>
    <row r="219" spans="2:11" x14ac:dyDescent="0.3">
      <c r="B219" s="12"/>
      <c r="C219" s="12"/>
      <c r="D219" s="12"/>
      <c r="E219" s="12"/>
      <c r="F219" s="12"/>
      <c r="G219" s="12"/>
      <c r="H219" s="12"/>
      <c r="I219" s="12"/>
      <c r="J219" s="12"/>
      <c r="K219" s="42"/>
    </row>
    <row r="220" spans="2:11" x14ac:dyDescent="0.3">
      <c r="B220" s="12"/>
      <c r="C220" s="12"/>
      <c r="D220" s="12"/>
      <c r="E220" s="12"/>
      <c r="F220" s="12"/>
      <c r="G220" s="12"/>
      <c r="H220" s="12"/>
      <c r="I220" s="12"/>
      <c r="J220" s="12"/>
      <c r="K220" s="42"/>
    </row>
    <row r="221" spans="2:11" x14ac:dyDescent="0.3">
      <c r="B221" s="12"/>
      <c r="C221" s="12"/>
      <c r="D221" s="12"/>
      <c r="E221" s="12"/>
      <c r="F221" s="12"/>
      <c r="G221" s="12"/>
      <c r="H221" s="12"/>
      <c r="I221" s="12"/>
      <c r="J221" s="12"/>
      <c r="K221" s="42"/>
    </row>
    <row r="222" spans="2:11" x14ac:dyDescent="0.3">
      <c r="B222" s="12"/>
      <c r="C222" s="12"/>
      <c r="D222" s="12"/>
      <c r="E222" s="12"/>
      <c r="F222" s="12"/>
      <c r="G222" s="12"/>
      <c r="H222" s="12"/>
      <c r="I222" s="12"/>
      <c r="J222" s="12"/>
      <c r="K222" s="42"/>
    </row>
    <row r="223" spans="2:11" x14ac:dyDescent="0.3">
      <c r="B223" s="12"/>
      <c r="C223" s="12"/>
      <c r="D223" s="12"/>
      <c r="E223" s="12"/>
      <c r="F223" s="12"/>
      <c r="G223" s="12"/>
      <c r="H223" s="12"/>
      <c r="I223" s="12"/>
      <c r="J223" s="12"/>
      <c r="K223" s="42"/>
    </row>
    <row r="224" spans="2:11" x14ac:dyDescent="0.3">
      <c r="B224" s="12"/>
      <c r="C224" s="12"/>
      <c r="D224" s="12"/>
      <c r="E224" s="12"/>
      <c r="F224" s="12"/>
      <c r="G224" s="12"/>
      <c r="H224" s="12"/>
      <c r="I224" s="12"/>
      <c r="J224" s="12"/>
      <c r="K224" s="42"/>
    </row>
    <row r="225" spans="2:11" x14ac:dyDescent="0.3">
      <c r="B225" s="12"/>
      <c r="C225" s="12"/>
      <c r="D225" s="12"/>
      <c r="E225" s="12"/>
      <c r="F225" s="12"/>
      <c r="G225" s="12"/>
      <c r="H225" s="12"/>
      <c r="I225" s="12"/>
      <c r="J225" s="12"/>
      <c r="K225" s="42"/>
    </row>
    <row r="226" spans="2:11" x14ac:dyDescent="0.3">
      <c r="B226" s="12"/>
      <c r="C226" s="12"/>
      <c r="D226" s="12"/>
      <c r="E226" s="12"/>
      <c r="F226" s="12"/>
      <c r="G226" s="12"/>
      <c r="H226" s="12"/>
      <c r="I226" s="12"/>
      <c r="J226" s="12"/>
      <c r="K226" s="42"/>
    </row>
    <row r="227" spans="2:11" x14ac:dyDescent="0.3">
      <c r="B227" s="12"/>
      <c r="C227" s="12"/>
      <c r="D227" s="12"/>
      <c r="E227" s="12"/>
      <c r="F227" s="12"/>
      <c r="G227" s="12"/>
      <c r="H227" s="12"/>
      <c r="I227" s="12"/>
      <c r="J227" s="12"/>
      <c r="K227" s="42"/>
    </row>
    <row r="228" spans="2:11" x14ac:dyDescent="0.3">
      <c r="B228" s="12"/>
      <c r="C228" s="12"/>
      <c r="D228" s="12"/>
      <c r="E228" s="12"/>
      <c r="F228" s="12"/>
      <c r="G228" s="12"/>
      <c r="H228" s="12"/>
      <c r="I228" s="12"/>
      <c r="J228" s="12"/>
      <c r="K228" s="42"/>
    </row>
    <row r="229" spans="2:11" x14ac:dyDescent="0.3">
      <c r="B229" s="12"/>
      <c r="C229" s="12"/>
      <c r="D229" s="12"/>
      <c r="E229" s="12"/>
      <c r="F229" s="12"/>
      <c r="G229" s="12"/>
      <c r="H229" s="12"/>
      <c r="I229" s="12"/>
      <c r="J229" s="12"/>
      <c r="K229" s="42"/>
    </row>
    <row r="230" spans="2:11" x14ac:dyDescent="0.3">
      <c r="B230" s="12"/>
      <c r="C230" s="12"/>
      <c r="D230" s="12"/>
      <c r="E230" s="12"/>
      <c r="F230" s="12"/>
      <c r="G230" s="12"/>
      <c r="H230" s="12"/>
      <c r="I230" s="12"/>
      <c r="J230" s="12"/>
      <c r="K230" s="42"/>
    </row>
    <row r="231" spans="2:11" x14ac:dyDescent="0.3">
      <c r="B231" s="12"/>
      <c r="C231" s="12"/>
      <c r="D231" s="12"/>
      <c r="E231" s="12"/>
      <c r="F231" s="12"/>
      <c r="G231" s="12"/>
      <c r="H231" s="12"/>
      <c r="I231" s="12"/>
      <c r="J231" s="12"/>
      <c r="K231" s="42"/>
    </row>
    <row r="232" spans="2:11" x14ac:dyDescent="0.3">
      <c r="B232" s="12"/>
      <c r="C232" s="12"/>
      <c r="D232" s="12"/>
      <c r="E232" s="12"/>
      <c r="F232" s="12"/>
      <c r="G232" s="12"/>
      <c r="H232" s="12"/>
      <c r="I232" s="12"/>
      <c r="J232" s="12"/>
      <c r="K232" s="42"/>
    </row>
    <row r="233" spans="2:11" x14ac:dyDescent="0.3">
      <c r="B233" s="12"/>
      <c r="C233" s="12"/>
      <c r="D233" s="12"/>
      <c r="E233" s="12"/>
      <c r="F233" s="12"/>
      <c r="G233" s="12"/>
      <c r="H233" s="12"/>
      <c r="I233" s="12"/>
      <c r="J233" s="12"/>
      <c r="K233" s="42"/>
    </row>
    <row r="234" spans="2:11" x14ac:dyDescent="0.3">
      <c r="B234" s="12"/>
      <c r="C234" s="12"/>
      <c r="D234" s="12"/>
      <c r="E234" s="12"/>
      <c r="F234" s="12"/>
      <c r="G234" s="12"/>
      <c r="H234" s="12"/>
      <c r="I234" s="12"/>
      <c r="J234" s="12"/>
      <c r="K234" s="42"/>
    </row>
    <row r="235" spans="2:11" x14ac:dyDescent="0.3">
      <c r="B235" s="12"/>
      <c r="C235" s="12"/>
      <c r="D235" s="12"/>
      <c r="E235" s="12"/>
      <c r="F235" s="12"/>
      <c r="G235" s="12"/>
      <c r="H235" s="12"/>
      <c r="I235" s="12"/>
      <c r="J235" s="12"/>
      <c r="K235" s="42"/>
    </row>
    <row r="236" spans="2:11" x14ac:dyDescent="0.3">
      <c r="B236" s="12"/>
      <c r="C236" s="12"/>
      <c r="D236" s="12"/>
      <c r="E236" s="12"/>
      <c r="F236" s="12"/>
      <c r="G236" s="12"/>
      <c r="H236" s="12"/>
      <c r="I236" s="12"/>
      <c r="J236" s="12"/>
      <c r="K236" s="42"/>
    </row>
    <row r="237" spans="2:11" x14ac:dyDescent="0.3">
      <c r="B237" s="12"/>
      <c r="C237" s="12"/>
      <c r="D237" s="12"/>
      <c r="E237" s="12"/>
      <c r="F237" s="12"/>
      <c r="G237" s="12"/>
      <c r="H237" s="12"/>
      <c r="I237" s="12"/>
      <c r="J237" s="12"/>
      <c r="K237" s="42"/>
    </row>
    <row r="238" spans="2:11" x14ac:dyDescent="0.3">
      <c r="B238" s="12"/>
      <c r="C238" s="12"/>
      <c r="D238" s="12"/>
      <c r="E238" s="12"/>
      <c r="F238" s="12"/>
      <c r="G238" s="12"/>
      <c r="H238" s="12"/>
      <c r="I238" s="12"/>
      <c r="J238" s="12"/>
      <c r="K238" s="42"/>
    </row>
    <row r="239" spans="2:11" x14ac:dyDescent="0.3">
      <c r="B239" s="12"/>
      <c r="C239" s="12"/>
      <c r="D239" s="12"/>
      <c r="E239" s="12"/>
      <c r="F239" s="12"/>
      <c r="G239" s="12"/>
      <c r="H239" s="12"/>
      <c r="I239" s="12"/>
      <c r="J239" s="12"/>
      <c r="K239" s="42"/>
    </row>
    <row r="240" spans="2:11" x14ac:dyDescent="0.3">
      <c r="B240" s="12"/>
      <c r="C240" s="12"/>
      <c r="D240" s="12"/>
      <c r="E240" s="12"/>
      <c r="F240" s="12"/>
      <c r="G240" s="12"/>
      <c r="H240" s="12"/>
      <c r="I240" s="12"/>
      <c r="J240" s="12"/>
      <c r="K240" s="42"/>
    </row>
    <row r="241" spans="2:11" x14ac:dyDescent="0.3">
      <c r="B241" s="12"/>
      <c r="C241" s="12"/>
      <c r="D241" s="12"/>
      <c r="E241" s="12"/>
      <c r="F241" s="12"/>
      <c r="G241" s="12"/>
      <c r="H241" s="12"/>
      <c r="I241" s="12"/>
      <c r="J241" s="12"/>
      <c r="K241" s="42"/>
    </row>
    <row r="242" spans="2:11" x14ac:dyDescent="0.3">
      <c r="B242" s="12"/>
      <c r="C242" s="12"/>
      <c r="D242" s="12"/>
      <c r="E242" s="12"/>
      <c r="F242" s="12"/>
      <c r="G242" s="12"/>
      <c r="H242" s="12"/>
      <c r="I242" s="12"/>
      <c r="J242" s="12"/>
      <c r="K242" s="42"/>
    </row>
    <row r="243" spans="2:11" x14ac:dyDescent="0.3">
      <c r="B243" s="12"/>
      <c r="C243" s="12"/>
      <c r="D243" s="12"/>
      <c r="E243" s="12"/>
      <c r="F243" s="12"/>
      <c r="G243" s="12"/>
      <c r="H243" s="12"/>
      <c r="I243" s="12"/>
      <c r="J243" s="12"/>
      <c r="K243" s="42"/>
    </row>
    <row r="244" spans="2:11" x14ac:dyDescent="0.3">
      <c r="B244" s="12"/>
      <c r="C244" s="12"/>
      <c r="D244" s="12"/>
      <c r="E244" s="12"/>
      <c r="F244" s="12"/>
      <c r="G244" s="12"/>
      <c r="H244" s="12"/>
      <c r="I244" s="12"/>
      <c r="J244" s="12"/>
      <c r="K244" s="42"/>
    </row>
    <row r="245" spans="2:11" x14ac:dyDescent="0.3">
      <c r="B245" s="12"/>
      <c r="C245" s="12"/>
      <c r="D245" s="12"/>
      <c r="E245" s="12"/>
      <c r="F245" s="12"/>
      <c r="G245" s="12"/>
      <c r="H245" s="12"/>
      <c r="I245" s="12"/>
      <c r="J245" s="12"/>
      <c r="K245" s="42"/>
    </row>
    <row r="246" spans="2:11" x14ac:dyDescent="0.3">
      <c r="B246" s="12"/>
      <c r="C246" s="12"/>
      <c r="D246" s="12"/>
      <c r="E246" s="12"/>
      <c r="F246" s="12"/>
      <c r="G246" s="12"/>
      <c r="H246" s="12"/>
      <c r="I246" s="12"/>
      <c r="J246" s="12"/>
      <c r="K246" s="42"/>
    </row>
    <row r="247" spans="2:11" x14ac:dyDescent="0.3">
      <c r="B247" s="12"/>
      <c r="C247" s="12"/>
      <c r="D247" s="12"/>
      <c r="E247" s="12"/>
      <c r="F247" s="12"/>
      <c r="G247" s="12"/>
      <c r="H247" s="12"/>
      <c r="I247" s="12"/>
      <c r="J247" s="12"/>
      <c r="K247" s="42"/>
    </row>
    <row r="248" spans="2:11" x14ac:dyDescent="0.3">
      <c r="B248" s="12"/>
      <c r="C248" s="12"/>
      <c r="D248" s="12"/>
      <c r="E248" s="12"/>
      <c r="F248" s="12"/>
      <c r="G248" s="12"/>
      <c r="H248" s="12"/>
      <c r="I248" s="12"/>
      <c r="J248" s="12"/>
      <c r="K248" s="42"/>
    </row>
    <row r="249" spans="2:11" x14ac:dyDescent="0.3">
      <c r="B249" s="12"/>
      <c r="C249" s="12"/>
      <c r="D249" s="12"/>
      <c r="E249" s="12"/>
      <c r="F249" s="12"/>
      <c r="G249" s="12"/>
      <c r="H249" s="12"/>
      <c r="I249" s="12"/>
      <c r="J249" s="12"/>
      <c r="K249" s="42"/>
    </row>
    <row r="250" spans="2:11" x14ac:dyDescent="0.3">
      <c r="B250" s="12"/>
      <c r="C250" s="12"/>
      <c r="D250" s="12"/>
      <c r="E250" s="12"/>
      <c r="F250" s="12"/>
      <c r="G250" s="12"/>
      <c r="H250" s="12"/>
      <c r="I250" s="12"/>
      <c r="J250" s="12"/>
      <c r="K250" s="42"/>
    </row>
    <row r="251" spans="2:11" x14ac:dyDescent="0.3">
      <c r="B251" s="12"/>
      <c r="C251" s="12"/>
      <c r="D251" s="12"/>
      <c r="E251" s="12"/>
      <c r="F251" s="12"/>
      <c r="G251" s="12"/>
      <c r="H251" s="12"/>
      <c r="I251" s="12"/>
      <c r="J251" s="12"/>
      <c r="K251" s="42"/>
    </row>
    <row r="252" spans="2:11" x14ac:dyDescent="0.3">
      <c r="B252" s="12"/>
      <c r="C252" s="12"/>
      <c r="D252" s="12"/>
      <c r="E252" s="12"/>
      <c r="F252" s="12"/>
      <c r="G252" s="12"/>
      <c r="H252" s="12"/>
      <c r="I252" s="12"/>
      <c r="J252" s="12"/>
      <c r="K252" s="42"/>
    </row>
    <row r="253" spans="2:11" x14ac:dyDescent="0.3">
      <c r="B253" s="12"/>
      <c r="C253" s="12"/>
      <c r="D253" s="12"/>
      <c r="E253" s="12"/>
      <c r="F253" s="12"/>
      <c r="G253" s="12"/>
      <c r="H253" s="12"/>
      <c r="I253" s="12"/>
      <c r="J253" s="12"/>
      <c r="K253" s="42"/>
    </row>
    <row r="254" spans="2:11" x14ac:dyDescent="0.3">
      <c r="B254" s="12"/>
      <c r="C254" s="12"/>
      <c r="D254" s="12"/>
      <c r="E254" s="12"/>
      <c r="F254" s="12"/>
      <c r="G254" s="12"/>
      <c r="H254" s="12"/>
      <c r="I254" s="12"/>
      <c r="J254" s="12"/>
      <c r="K254" s="42"/>
    </row>
    <row r="255" spans="2:11" x14ac:dyDescent="0.3">
      <c r="B255" s="12"/>
      <c r="C255" s="12"/>
      <c r="D255" s="12"/>
      <c r="E255" s="12"/>
      <c r="F255" s="12"/>
      <c r="G255" s="12"/>
      <c r="H255" s="12"/>
      <c r="I255" s="12"/>
      <c r="J255" s="12"/>
      <c r="K255" s="42"/>
    </row>
    <row r="256" spans="2:11" x14ac:dyDescent="0.3">
      <c r="B256" s="12"/>
      <c r="C256" s="12"/>
      <c r="D256" s="12"/>
      <c r="E256" s="12"/>
      <c r="F256" s="12"/>
      <c r="G256" s="12"/>
      <c r="H256" s="12"/>
      <c r="I256" s="12"/>
      <c r="J256" s="12"/>
      <c r="K256" s="42"/>
    </row>
    <row r="257" spans="2:11" x14ac:dyDescent="0.3">
      <c r="B257" s="12"/>
      <c r="C257" s="12"/>
      <c r="D257" s="12"/>
      <c r="E257" s="12"/>
      <c r="F257" s="12"/>
      <c r="G257" s="12"/>
      <c r="H257" s="12"/>
      <c r="I257" s="12"/>
      <c r="J257" s="12"/>
      <c r="K257" s="42"/>
    </row>
    <row r="258" spans="2:11" x14ac:dyDescent="0.3">
      <c r="B258" s="12"/>
      <c r="C258" s="12"/>
      <c r="D258" s="12"/>
      <c r="E258" s="12"/>
      <c r="F258" s="12"/>
      <c r="G258" s="12"/>
      <c r="H258" s="12"/>
      <c r="I258" s="12"/>
      <c r="J258" s="12"/>
      <c r="K258" s="42"/>
    </row>
    <row r="259" spans="2:11" x14ac:dyDescent="0.3">
      <c r="B259" s="12"/>
      <c r="C259" s="12"/>
      <c r="D259" s="12"/>
      <c r="E259" s="12"/>
      <c r="F259" s="12"/>
      <c r="G259" s="12"/>
      <c r="H259" s="12"/>
      <c r="I259" s="12"/>
      <c r="J259" s="12"/>
      <c r="K259" s="42"/>
    </row>
    <row r="260" spans="2:11" x14ac:dyDescent="0.3">
      <c r="B260" s="12"/>
      <c r="C260" s="12"/>
      <c r="D260" s="12"/>
      <c r="E260" s="12"/>
      <c r="F260" s="12"/>
      <c r="G260" s="12"/>
      <c r="H260" s="12"/>
      <c r="I260" s="12"/>
      <c r="J260" s="12"/>
      <c r="K260" s="42"/>
    </row>
    <row r="261" spans="2:11" x14ac:dyDescent="0.3">
      <c r="B261" s="12"/>
      <c r="C261" s="13"/>
      <c r="D261" s="12"/>
      <c r="E261" s="13"/>
      <c r="F261" s="12"/>
      <c r="G261" s="13"/>
      <c r="H261" s="12"/>
      <c r="I261" s="13"/>
      <c r="J261" s="12"/>
      <c r="K261" s="42"/>
    </row>
    <row r="262" spans="2:11" x14ac:dyDescent="0.3">
      <c r="B262" s="12"/>
      <c r="C262" s="13"/>
      <c r="D262" s="12"/>
      <c r="E262" s="13"/>
      <c r="F262" s="12"/>
      <c r="G262" s="13"/>
      <c r="H262" s="12"/>
      <c r="I262" s="13"/>
      <c r="J262" s="12"/>
      <c r="K262" s="42"/>
    </row>
    <row r="263" spans="2:11" x14ac:dyDescent="0.3">
      <c r="B263" s="12"/>
      <c r="C263" s="13"/>
      <c r="D263" s="12"/>
      <c r="E263" s="13"/>
      <c r="F263" s="12"/>
      <c r="G263" s="13"/>
      <c r="H263" s="12"/>
      <c r="I263" s="13"/>
      <c r="J263" s="12"/>
      <c r="K263" s="42"/>
    </row>
    <row r="264" spans="2:11" x14ac:dyDescent="0.3">
      <c r="B264" s="12"/>
      <c r="C264" s="13"/>
      <c r="D264" s="12"/>
      <c r="E264" s="13"/>
      <c r="F264" s="12"/>
      <c r="G264" s="13"/>
      <c r="H264" s="12"/>
      <c r="I264" s="13"/>
      <c r="J264" s="12"/>
      <c r="K264" s="42"/>
    </row>
    <row r="265" spans="2:11" x14ac:dyDescent="0.3">
      <c r="B265" s="12"/>
      <c r="C265" s="13"/>
      <c r="D265" s="12"/>
      <c r="E265" s="13"/>
      <c r="F265" s="12"/>
      <c r="G265" s="13"/>
      <c r="H265" s="12"/>
      <c r="I265" s="13"/>
      <c r="J265" s="12"/>
      <c r="K265" s="42"/>
    </row>
    <row r="266" spans="2:11" x14ac:dyDescent="0.3">
      <c r="B266" s="12"/>
      <c r="C266" s="13"/>
      <c r="D266" s="12"/>
      <c r="E266" s="13"/>
      <c r="F266" s="12"/>
      <c r="G266" s="13"/>
      <c r="H266" s="12"/>
      <c r="I266" s="13"/>
      <c r="J266" s="12"/>
      <c r="K266" s="42"/>
    </row>
    <row r="267" spans="2:11" x14ac:dyDescent="0.3">
      <c r="B267" s="12"/>
      <c r="C267" s="13"/>
      <c r="D267" s="12"/>
      <c r="E267" s="13"/>
      <c r="F267" s="12"/>
      <c r="G267" s="13"/>
      <c r="H267" s="12"/>
      <c r="I267" s="13"/>
      <c r="J267" s="12"/>
      <c r="K267" s="42"/>
    </row>
    <row r="268" spans="2:11" x14ac:dyDescent="0.3">
      <c r="B268" s="12"/>
      <c r="C268" s="13"/>
      <c r="D268" s="12"/>
      <c r="E268" s="13"/>
      <c r="F268" s="12"/>
      <c r="G268" s="13"/>
      <c r="H268" s="12"/>
      <c r="I268" s="13"/>
      <c r="J268" s="12"/>
      <c r="K268" s="42"/>
    </row>
    <row r="269" spans="2:11" x14ac:dyDescent="0.3">
      <c r="B269" s="12"/>
      <c r="C269" s="13"/>
      <c r="D269" s="12"/>
      <c r="E269" s="13"/>
      <c r="F269" s="12"/>
      <c r="G269" s="13"/>
      <c r="H269" s="12"/>
      <c r="I269" s="13"/>
      <c r="J269" s="12"/>
      <c r="K269" s="42"/>
    </row>
    <row r="270" spans="2:11" x14ac:dyDescent="0.3">
      <c r="B270" s="12"/>
      <c r="C270" s="13"/>
      <c r="D270" s="12"/>
      <c r="E270" s="13"/>
      <c r="F270" s="12"/>
      <c r="G270" s="13"/>
      <c r="H270" s="12"/>
      <c r="I270" s="13"/>
      <c r="J270" s="12"/>
      <c r="K270" s="42"/>
    </row>
    <row r="271" spans="2:11" x14ac:dyDescent="0.3">
      <c r="B271" s="12"/>
      <c r="C271" s="13"/>
      <c r="D271" s="12"/>
      <c r="E271" s="13"/>
      <c r="F271" s="12"/>
      <c r="G271" s="13"/>
      <c r="H271" s="12"/>
      <c r="I271" s="13"/>
      <c r="J271" s="12"/>
      <c r="K271" s="42"/>
    </row>
    <row r="272" spans="2:11" x14ac:dyDescent="0.3">
      <c r="B272" s="12"/>
      <c r="C272" s="13"/>
      <c r="D272" s="12"/>
      <c r="E272" s="13"/>
      <c r="F272" s="12"/>
      <c r="G272" s="13"/>
      <c r="H272" s="12"/>
      <c r="I272" s="13"/>
      <c r="J272" s="12"/>
      <c r="K272" s="42"/>
    </row>
    <row r="273" spans="2:11" x14ac:dyDescent="0.3">
      <c r="B273" s="12"/>
      <c r="C273" s="13"/>
      <c r="D273" s="12"/>
      <c r="E273" s="13"/>
      <c r="F273" s="12"/>
      <c r="G273" s="13"/>
      <c r="H273" s="12"/>
      <c r="I273" s="13"/>
      <c r="J273" s="12"/>
      <c r="K273" s="42"/>
    </row>
    <row r="274" spans="2:11" x14ac:dyDescent="0.3">
      <c r="B274" s="12"/>
      <c r="C274" s="13"/>
      <c r="D274" s="12"/>
      <c r="E274" s="13"/>
      <c r="F274" s="12"/>
      <c r="G274" s="13"/>
      <c r="H274" s="12"/>
      <c r="I274" s="13"/>
      <c r="J274" s="12"/>
      <c r="K274" s="42"/>
    </row>
    <row r="275" spans="2:11" x14ac:dyDescent="0.3">
      <c r="B275" s="12"/>
      <c r="C275" s="13"/>
      <c r="D275" s="12"/>
      <c r="E275" s="13"/>
      <c r="F275" s="12"/>
      <c r="G275" s="13"/>
      <c r="H275" s="12"/>
      <c r="I275" s="13"/>
      <c r="J275" s="12"/>
      <c r="K275" s="42"/>
    </row>
    <row r="276" spans="2:11" x14ac:dyDescent="0.3">
      <c r="B276" s="12"/>
      <c r="C276" s="13"/>
      <c r="D276" s="12"/>
      <c r="E276" s="13"/>
      <c r="F276" s="12"/>
      <c r="G276" s="13"/>
      <c r="H276" s="12"/>
      <c r="I276" s="13"/>
      <c r="J276" s="12"/>
      <c r="K276" s="42"/>
    </row>
    <row r="277" spans="2:11" x14ac:dyDescent="0.3">
      <c r="B277" s="12"/>
      <c r="C277" s="13"/>
      <c r="D277" s="12"/>
      <c r="E277" s="13"/>
      <c r="F277" s="12"/>
      <c r="G277" s="13"/>
      <c r="H277" s="12"/>
      <c r="I277" s="13"/>
      <c r="J277" s="12"/>
      <c r="K277" s="42"/>
    </row>
    <row r="278" spans="2:11" x14ac:dyDescent="0.3">
      <c r="B278" s="12"/>
      <c r="C278" s="13"/>
      <c r="D278" s="12"/>
      <c r="E278" s="13"/>
      <c r="F278" s="12"/>
      <c r="G278" s="13"/>
      <c r="H278" s="12"/>
      <c r="I278" s="13"/>
      <c r="J278" s="12"/>
      <c r="K278" s="42"/>
    </row>
    <row r="279" spans="2:11" x14ac:dyDescent="0.3">
      <c r="B279" s="12"/>
      <c r="C279" s="13"/>
      <c r="D279" s="12"/>
      <c r="E279" s="13"/>
      <c r="F279" s="12"/>
      <c r="G279" s="13"/>
      <c r="H279" s="12"/>
      <c r="I279" s="13"/>
      <c r="J279" s="12"/>
      <c r="K279" s="42"/>
    </row>
    <row r="280" spans="2:11" x14ac:dyDescent="0.3">
      <c r="B280" s="12"/>
      <c r="C280" s="13"/>
      <c r="D280" s="12"/>
      <c r="E280" s="13"/>
      <c r="F280" s="12"/>
      <c r="G280" s="13"/>
      <c r="H280" s="12"/>
      <c r="I280" s="13"/>
      <c r="J280" s="12"/>
      <c r="K280" s="42"/>
    </row>
    <row r="281" spans="2:11" x14ac:dyDescent="0.3">
      <c r="B281" s="12"/>
      <c r="C281" s="13"/>
      <c r="D281" s="12"/>
      <c r="E281" s="13"/>
      <c r="F281" s="12"/>
      <c r="G281" s="13"/>
      <c r="H281" s="12"/>
      <c r="I281" s="13"/>
      <c r="J281" s="12"/>
      <c r="K281" s="42"/>
    </row>
    <row r="282" spans="2:11" x14ac:dyDescent="0.3">
      <c r="B282" s="12"/>
      <c r="C282" s="13"/>
      <c r="D282" s="12"/>
      <c r="E282" s="13"/>
      <c r="F282" s="12"/>
      <c r="G282" s="13"/>
      <c r="H282" s="12"/>
      <c r="I282" s="13"/>
      <c r="J282" s="12"/>
      <c r="K282" s="42"/>
    </row>
    <row r="283" spans="2:11" x14ac:dyDescent="0.3">
      <c r="B283" s="12"/>
      <c r="C283" s="13"/>
      <c r="D283" s="12"/>
      <c r="E283" s="13"/>
      <c r="F283" s="12"/>
      <c r="G283" s="13"/>
      <c r="H283" s="12"/>
      <c r="I283" s="13"/>
      <c r="J283" s="12"/>
      <c r="K283" s="42"/>
    </row>
    <row r="284" spans="2:11" x14ac:dyDescent="0.3">
      <c r="B284" s="12"/>
      <c r="C284" s="13"/>
      <c r="D284" s="12"/>
      <c r="E284" s="13"/>
      <c r="F284" s="12"/>
      <c r="G284" s="13"/>
      <c r="H284" s="12"/>
      <c r="I284" s="13"/>
      <c r="J284" s="12"/>
      <c r="K284" s="42"/>
    </row>
    <row r="285" spans="2:11" x14ac:dyDescent="0.3">
      <c r="B285" s="12"/>
      <c r="C285" s="13"/>
      <c r="D285" s="12"/>
      <c r="E285" s="13"/>
      <c r="F285" s="12"/>
      <c r="G285" s="13"/>
      <c r="H285" s="12"/>
      <c r="I285" s="13"/>
      <c r="J285" s="12"/>
      <c r="K285" s="42"/>
    </row>
    <row r="286" spans="2:11" x14ac:dyDescent="0.3">
      <c r="B286" s="12"/>
      <c r="C286" s="13"/>
      <c r="D286" s="12"/>
      <c r="E286" s="13"/>
      <c r="F286" s="12"/>
      <c r="G286" s="13"/>
      <c r="H286" s="12"/>
      <c r="I286" s="13"/>
      <c r="J286" s="12"/>
      <c r="K286" s="42"/>
    </row>
    <row r="287" spans="2:11" x14ac:dyDescent="0.3">
      <c r="B287" s="12"/>
      <c r="C287" s="13"/>
      <c r="D287" s="12"/>
      <c r="E287" s="13"/>
      <c r="F287" s="12"/>
      <c r="G287" s="13"/>
      <c r="H287" s="12"/>
      <c r="I287" s="13"/>
      <c r="J287" s="12"/>
      <c r="K287" s="42"/>
    </row>
    <row r="288" spans="2:11" x14ac:dyDescent="0.3">
      <c r="B288" s="12"/>
      <c r="C288" s="13"/>
      <c r="D288" s="12"/>
      <c r="E288" s="13"/>
      <c r="F288" s="12"/>
      <c r="G288" s="13"/>
      <c r="H288" s="12"/>
      <c r="I288" s="13"/>
      <c r="J288" s="12"/>
      <c r="K288" s="42"/>
    </row>
    <row r="289" spans="2:11" x14ac:dyDescent="0.3">
      <c r="B289" s="12"/>
      <c r="C289" s="13"/>
      <c r="D289" s="12"/>
      <c r="E289" s="13"/>
      <c r="F289" s="12"/>
      <c r="G289" s="13"/>
      <c r="H289" s="12"/>
      <c r="I289" s="13"/>
      <c r="J289" s="12"/>
      <c r="K289" s="42"/>
    </row>
    <row r="290" spans="2:11" x14ac:dyDescent="0.3">
      <c r="B290" s="12"/>
      <c r="C290" s="13"/>
      <c r="D290" s="12"/>
      <c r="E290" s="13"/>
      <c r="F290" s="12"/>
      <c r="G290" s="13"/>
      <c r="H290" s="12"/>
      <c r="I290" s="13"/>
      <c r="J290" s="12"/>
      <c r="K290" s="42"/>
    </row>
    <row r="291" spans="2:11" x14ac:dyDescent="0.3">
      <c r="B291" s="12"/>
      <c r="C291" s="13"/>
      <c r="D291" s="12"/>
      <c r="E291" s="13"/>
      <c r="F291" s="12"/>
      <c r="G291" s="13"/>
      <c r="H291" s="12"/>
      <c r="I291" s="13"/>
      <c r="J291" s="12"/>
      <c r="K291" s="42"/>
    </row>
    <row r="292" spans="2:11" x14ac:dyDescent="0.3">
      <c r="B292" s="12"/>
      <c r="C292" s="13"/>
      <c r="D292" s="12"/>
      <c r="E292" s="13"/>
      <c r="F292" s="12"/>
      <c r="G292" s="13"/>
      <c r="H292" s="12"/>
      <c r="I292" s="13"/>
      <c r="J292" s="12"/>
      <c r="K292" s="42"/>
    </row>
    <row r="293" spans="2:11" x14ac:dyDescent="0.3">
      <c r="B293" s="12"/>
      <c r="C293" s="13"/>
      <c r="D293" s="12"/>
      <c r="E293" s="13"/>
      <c r="F293" s="12"/>
      <c r="G293" s="13"/>
      <c r="H293" s="12"/>
      <c r="I293" s="13"/>
      <c r="J293" s="12"/>
      <c r="K293" s="42"/>
    </row>
    <row r="294" spans="2:11" x14ac:dyDescent="0.3">
      <c r="B294" s="12"/>
      <c r="C294" s="13"/>
      <c r="D294" s="12"/>
      <c r="E294" s="13"/>
      <c r="F294" s="12"/>
      <c r="G294" s="13"/>
      <c r="H294" s="12"/>
      <c r="I294" s="13"/>
      <c r="J294" s="12"/>
      <c r="K294" s="42"/>
    </row>
    <row r="295" spans="2:11" x14ac:dyDescent="0.3">
      <c r="B295" s="12"/>
      <c r="C295" s="13"/>
      <c r="D295" s="12"/>
      <c r="E295" s="13"/>
      <c r="F295" s="12"/>
      <c r="G295" s="13"/>
      <c r="H295" s="12"/>
      <c r="I295" s="13"/>
      <c r="J295" s="12"/>
      <c r="K295" s="42"/>
    </row>
    <row r="296" spans="2:11" x14ac:dyDescent="0.3">
      <c r="B296" s="12"/>
      <c r="C296" s="13"/>
      <c r="D296" s="12"/>
      <c r="E296" s="13"/>
      <c r="F296" s="12"/>
      <c r="G296" s="13"/>
      <c r="H296" s="12"/>
      <c r="I296" s="13"/>
      <c r="J296" s="12"/>
      <c r="K296" s="42"/>
    </row>
    <row r="297" spans="2:11" x14ac:dyDescent="0.3">
      <c r="B297" s="12"/>
      <c r="C297" s="13"/>
      <c r="D297" s="12"/>
      <c r="E297" s="13"/>
      <c r="F297" s="12"/>
      <c r="G297" s="13"/>
      <c r="H297" s="12"/>
      <c r="I297" s="13"/>
      <c r="J297" s="12"/>
      <c r="K297" s="42"/>
    </row>
    <row r="298" spans="2:11" x14ac:dyDescent="0.3">
      <c r="B298" s="12"/>
      <c r="C298" s="13"/>
      <c r="D298" s="12"/>
      <c r="E298" s="13"/>
      <c r="F298" s="12"/>
      <c r="G298" s="13"/>
      <c r="H298" s="12"/>
      <c r="I298" s="13"/>
      <c r="J298" s="12"/>
      <c r="K298" s="42"/>
    </row>
    <row r="299" spans="2:11" x14ac:dyDescent="0.3">
      <c r="B299" s="12"/>
      <c r="C299" s="13"/>
      <c r="D299" s="12"/>
      <c r="E299" s="13"/>
      <c r="F299" s="12"/>
      <c r="G299" s="13"/>
      <c r="H299" s="12"/>
      <c r="I299" s="13"/>
      <c r="J299" s="12"/>
      <c r="K299" s="42"/>
    </row>
    <row r="300" spans="2:11" x14ac:dyDescent="0.3">
      <c r="B300" s="12"/>
      <c r="C300" s="13"/>
      <c r="D300" s="12"/>
      <c r="E300" s="13"/>
      <c r="F300" s="12"/>
      <c r="G300" s="13"/>
      <c r="H300" s="12"/>
      <c r="I300" s="13"/>
      <c r="J300" s="12"/>
      <c r="K300" s="42"/>
    </row>
    <row r="301" spans="2:11" x14ac:dyDescent="0.3">
      <c r="B301" s="12"/>
      <c r="C301" s="13"/>
      <c r="D301" s="12"/>
      <c r="E301" s="13"/>
      <c r="F301" s="12"/>
      <c r="G301" s="13"/>
      <c r="H301" s="12"/>
      <c r="I301" s="13"/>
      <c r="J301" s="12"/>
      <c r="K301" s="42"/>
    </row>
    <row r="302" spans="2:11" x14ac:dyDescent="0.3">
      <c r="B302" s="12"/>
      <c r="C302" s="13"/>
      <c r="D302" s="12"/>
      <c r="E302" s="13"/>
      <c r="F302" s="12"/>
      <c r="G302" s="13"/>
      <c r="H302" s="12"/>
      <c r="I302" s="13"/>
      <c r="J302" s="12"/>
      <c r="K302" s="42"/>
    </row>
    <row r="303" spans="2:11" x14ac:dyDescent="0.3">
      <c r="B303" s="12"/>
      <c r="C303" s="13"/>
      <c r="D303" s="12"/>
      <c r="E303" s="13"/>
      <c r="F303" s="12"/>
      <c r="G303" s="13"/>
      <c r="H303" s="12"/>
      <c r="I303" s="13"/>
      <c r="J303" s="12"/>
      <c r="K303" s="42"/>
    </row>
    <row r="304" spans="2:11" x14ac:dyDescent="0.3">
      <c r="B304" s="12"/>
      <c r="C304" s="13"/>
      <c r="D304" s="12"/>
      <c r="E304" s="13"/>
      <c r="F304" s="12"/>
      <c r="G304" s="13"/>
      <c r="H304" s="12"/>
      <c r="I304" s="13"/>
      <c r="J304" s="12"/>
      <c r="K304" s="42"/>
    </row>
    <row r="305" spans="2:11" x14ac:dyDescent="0.3">
      <c r="B305" s="12"/>
      <c r="C305" s="13"/>
      <c r="D305" s="12"/>
      <c r="E305" s="13"/>
      <c r="F305" s="12"/>
      <c r="G305" s="13"/>
      <c r="H305" s="12"/>
      <c r="I305" s="13"/>
      <c r="J305" s="12"/>
      <c r="K305" s="42"/>
    </row>
    <row r="306" spans="2:11" x14ac:dyDescent="0.3">
      <c r="B306" s="12"/>
      <c r="C306" s="13"/>
      <c r="D306" s="12"/>
      <c r="E306" s="13"/>
      <c r="F306" s="12"/>
      <c r="G306" s="13"/>
      <c r="H306" s="12"/>
      <c r="I306" s="13"/>
      <c r="J306" s="12"/>
      <c r="K306" s="42"/>
    </row>
    <row r="307" spans="2:11" x14ac:dyDescent="0.3">
      <c r="B307" s="12"/>
      <c r="C307" s="13"/>
      <c r="D307" s="12"/>
      <c r="E307" s="13"/>
      <c r="F307" s="12"/>
      <c r="G307" s="13"/>
      <c r="H307" s="12"/>
      <c r="I307" s="13"/>
      <c r="J307" s="12"/>
      <c r="K307" s="42"/>
    </row>
    <row r="308" spans="2:11" x14ac:dyDescent="0.3">
      <c r="B308" s="12"/>
      <c r="C308" s="13"/>
      <c r="D308" s="12"/>
      <c r="E308" s="13"/>
      <c r="F308" s="12"/>
      <c r="G308" s="13"/>
      <c r="H308" s="12"/>
      <c r="I308" s="13"/>
      <c r="J308" s="12"/>
      <c r="K308" s="42"/>
    </row>
    <row r="309" spans="2:11" x14ac:dyDescent="0.3">
      <c r="B309" s="12"/>
      <c r="C309" s="13"/>
      <c r="D309" s="12"/>
      <c r="E309" s="13"/>
      <c r="F309" s="12"/>
      <c r="G309" s="13"/>
      <c r="H309" s="12"/>
      <c r="I309" s="13"/>
      <c r="J309" s="12"/>
      <c r="K309" s="42"/>
    </row>
    <row r="310" spans="2:11" x14ac:dyDescent="0.3">
      <c r="B310" s="12"/>
      <c r="C310" s="13"/>
      <c r="D310" s="12"/>
      <c r="E310" s="13"/>
      <c r="F310" s="12"/>
      <c r="G310" s="13"/>
      <c r="H310" s="12"/>
      <c r="I310" s="13"/>
      <c r="J310" s="12"/>
      <c r="K310" s="42"/>
    </row>
    <row r="311" spans="2:11" x14ac:dyDescent="0.3">
      <c r="B311" s="12"/>
      <c r="C311" s="13"/>
      <c r="D311" s="12"/>
      <c r="E311" s="13"/>
      <c r="F311" s="12"/>
      <c r="G311" s="13"/>
      <c r="H311" s="12"/>
      <c r="I311" s="13"/>
      <c r="J311" s="12"/>
      <c r="K311" s="42"/>
    </row>
    <row r="312" spans="2:11" x14ac:dyDescent="0.3">
      <c r="B312" s="12"/>
      <c r="C312" s="13"/>
      <c r="D312" s="12"/>
      <c r="E312" s="13"/>
      <c r="F312" s="12"/>
      <c r="G312" s="13"/>
      <c r="H312" s="12"/>
      <c r="I312" s="13"/>
      <c r="J312" s="12"/>
      <c r="K312" s="42"/>
    </row>
    <row r="313" spans="2:11" x14ac:dyDescent="0.3">
      <c r="B313" s="12"/>
      <c r="C313" s="13"/>
      <c r="D313" s="12"/>
      <c r="E313" s="13"/>
      <c r="F313" s="12"/>
      <c r="G313" s="13"/>
      <c r="H313" s="12"/>
      <c r="I313" s="13"/>
      <c r="J313" s="12"/>
      <c r="K313" s="42"/>
    </row>
    <row r="314" spans="2:11" x14ac:dyDescent="0.3">
      <c r="B314" s="12"/>
      <c r="C314" s="13"/>
      <c r="D314" s="12"/>
      <c r="E314" s="13"/>
      <c r="F314" s="12"/>
      <c r="G314" s="13"/>
      <c r="H314" s="12"/>
      <c r="I314" s="13"/>
      <c r="J314" s="12"/>
      <c r="K314" s="42"/>
    </row>
    <row r="315" spans="2:11" x14ac:dyDescent="0.3">
      <c r="B315" s="12"/>
      <c r="C315" s="13"/>
      <c r="D315" s="12"/>
      <c r="E315" s="13"/>
      <c r="F315" s="12"/>
      <c r="G315" s="13"/>
      <c r="H315" s="12"/>
      <c r="I315" s="13"/>
      <c r="J315" s="12"/>
      <c r="K315" s="42"/>
    </row>
    <row r="316" spans="2:11" x14ac:dyDescent="0.3">
      <c r="B316" s="12"/>
      <c r="C316" s="13"/>
      <c r="D316" s="12"/>
      <c r="E316" s="13"/>
      <c r="F316" s="12"/>
      <c r="G316" s="13"/>
      <c r="H316" s="12"/>
      <c r="I316" s="13"/>
      <c r="J316" s="12"/>
      <c r="K316" s="42"/>
    </row>
    <row r="317" spans="2:11" x14ac:dyDescent="0.3">
      <c r="B317" s="12"/>
      <c r="C317" s="13"/>
      <c r="D317" s="12"/>
      <c r="E317" s="13"/>
      <c r="F317" s="12"/>
      <c r="G317" s="13"/>
      <c r="H317" s="12"/>
      <c r="I317" s="13"/>
      <c r="J317" s="12"/>
      <c r="K317" s="42"/>
    </row>
    <row r="318" spans="2:11" x14ac:dyDescent="0.3">
      <c r="B318" s="12"/>
      <c r="C318" s="13"/>
      <c r="D318" s="12"/>
      <c r="E318" s="13"/>
      <c r="F318" s="12"/>
      <c r="G318" s="13"/>
      <c r="H318" s="12"/>
      <c r="I318" s="13"/>
      <c r="J318" s="12"/>
      <c r="K318" s="42"/>
    </row>
    <row r="319" spans="2:11" x14ac:dyDescent="0.3">
      <c r="B319" s="12"/>
      <c r="C319" s="13"/>
      <c r="D319" s="12"/>
      <c r="E319" s="13"/>
      <c r="F319" s="12"/>
      <c r="G319" s="13"/>
      <c r="H319" s="12"/>
      <c r="I319" s="13"/>
      <c r="J319" s="12"/>
      <c r="K319" s="42"/>
    </row>
    <row r="320" spans="2:11" x14ac:dyDescent="0.3">
      <c r="B320" s="12"/>
      <c r="C320" s="13"/>
      <c r="D320" s="12"/>
      <c r="E320" s="13"/>
      <c r="F320" s="12"/>
      <c r="G320" s="13"/>
      <c r="H320" s="12"/>
      <c r="I320" s="13"/>
      <c r="J320" s="12"/>
      <c r="K320" s="42"/>
    </row>
    <row r="321" spans="2:11" x14ac:dyDescent="0.3">
      <c r="B321" s="12"/>
      <c r="C321" s="13"/>
      <c r="D321" s="12"/>
      <c r="E321" s="13"/>
      <c r="F321" s="12"/>
      <c r="G321" s="13"/>
      <c r="H321" s="12"/>
      <c r="I321" s="13"/>
      <c r="J321" s="12"/>
      <c r="K321" s="42"/>
    </row>
    <row r="322" spans="2:11" x14ac:dyDescent="0.3">
      <c r="B322" s="12"/>
      <c r="C322" s="13"/>
      <c r="D322" s="12"/>
      <c r="E322" s="13"/>
      <c r="F322" s="12"/>
      <c r="G322" s="13"/>
      <c r="H322" s="12"/>
      <c r="I322" s="13"/>
      <c r="J322" s="12"/>
      <c r="K322" s="42"/>
    </row>
    <row r="323" spans="2:11" x14ac:dyDescent="0.3">
      <c r="B323" s="12"/>
      <c r="C323" s="13"/>
      <c r="D323" s="12"/>
      <c r="E323" s="13"/>
      <c r="F323" s="12"/>
      <c r="G323" s="13"/>
      <c r="H323" s="12"/>
      <c r="I323" s="13"/>
      <c r="J323" s="12"/>
      <c r="K323" s="42"/>
    </row>
    <row r="324" spans="2:11" x14ac:dyDescent="0.3">
      <c r="B324" s="12"/>
      <c r="C324" s="13"/>
      <c r="D324" s="12"/>
      <c r="E324" s="13"/>
      <c r="F324" s="12"/>
      <c r="G324" s="13"/>
      <c r="H324" s="12"/>
      <c r="I324" s="13"/>
      <c r="J324" s="12"/>
      <c r="K324" s="42"/>
    </row>
    <row r="325" spans="2:11" x14ac:dyDescent="0.3">
      <c r="B325" s="12"/>
      <c r="C325" s="13"/>
      <c r="D325" s="12"/>
      <c r="E325" s="13"/>
      <c r="F325" s="12"/>
      <c r="G325" s="13"/>
      <c r="H325" s="12"/>
      <c r="I325" s="13"/>
      <c r="J325" s="12"/>
      <c r="K325" s="42"/>
    </row>
    <row r="326" spans="2:11" x14ac:dyDescent="0.3">
      <c r="B326" s="12"/>
      <c r="C326" s="13"/>
      <c r="D326" s="12"/>
      <c r="E326" s="13"/>
      <c r="F326" s="12"/>
      <c r="G326" s="13"/>
      <c r="H326" s="12"/>
      <c r="I326" s="13"/>
      <c r="J326" s="12"/>
      <c r="K326" s="42"/>
    </row>
    <row r="327" spans="2:11" x14ac:dyDescent="0.3">
      <c r="B327" s="12"/>
      <c r="C327" s="13"/>
      <c r="D327" s="12"/>
      <c r="E327" s="13"/>
      <c r="F327" s="12"/>
      <c r="G327" s="13"/>
      <c r="H327" s="12"/>
      <c r="I327" s="13"/>
      <c r="J327" s="12"/>
      <c r="K327" s="42"/>
    </row>
    <row r="328" spans="2:11" x14ac:dyDescent="0.3">
      <c r="B328" s="12"/>
      <c r="C328" s="13"/>
      <c r="D328" s="12"/>
      <c r="E328" s="13"/>
      <c r="F328" s="12"/>
      <c r="G328" s="13"/>
      <c r="H328" s="12"/>
      <c r="I328" s="13"/>
      <c r="J328" s="12"/>
      <c r="K328" s="42"/>
    </row>
    <row r="329" spans="2:11" x14ac:dyDescent="0.3">
      <c r="B329" s="12"/>
      <c r="C329" s="13"/>
      <c r="D329" s="12"/>
      <c r="E329" s="13"/>
      <c r="F329" s="12"/>
      <c r="G329" s="13"/>
      <c r="H329" s="12"/>
      <c r="I329" s="13"/>
      <c r="J329" s="12"/>
      <c r="K329" s="42"/>
    </row>
    <row r="330" spans="2:11" x14ac:dyDescent="0.3">
      <c r="B330" s="12"/>
      <c r="C330" s="13"/>
      <c r="D330" s="12"/>
      <c r="E330" s="13"/>
      <c r="F330" s="12"/>
      <c r="G330" s="13"/>
      <c r="H330" s="12"/>
      <c r="I330" s="13"/>
      <c r="J330" s="12"/>
      <c r="K330" s="42"/>
    </row>
    <row r="331" spans="2:11" x14ac:dyDescent="0.3">
      <c r="B331" s="12"/>
      <c r="C331" s="13"/>
      <c r="D331" s="12"/>
      <c r="E331" s="13"/>
      <c r="F331" s="12"/>
      <c r="G331" s="13"/>
      <c r="H331" s="12"/>
      <c r="I331" s="13"/>
      <c r="J331" s="12"/>
      <c r="K331" s="42"/>
    </row>
    <row r="332" spans="2:11" x14ac:dyDescent="0.3">
      <c r="B332" s="12"/>
      <c r="C332" s="13"/>
      <c r="D332" s="12"/>
      <c r="E332" s="13"/>
      <c r="F332" s="12"/>
      <c r="G332" s="13"/>
      <c r="H332" s="12"/>
      <c r="I332" s="13"/>
      <c r="J332" s="12"/>
      <c r="K332" s="42"/>
    </row>
    <row r="333" spans="2:11" x14ac:dyDescent="0.3">
      <c r="B333" s="12"/>
      <c r="C333" s="13"/>
      <c r="D333" s="12"/>
      <c r="E333" s="13"/>
      <c r="F333" s="12"/>
      <c r="G333" s="13"/>
      <c r="H333" s="12"/>
      <c r="I333" s="13"/>
      <c r="J333" s="12"/>
      <c r="K333" s="42"/>
    </row>
    <row r="334" spans="2:11" x14ac:dyDescent="0.3">
      <c r="B334" s="12"/>
      <c r="C334" s="13"/>
      <c r="D334" s="12"/>
      <c r="E334" s="13"/>
      <c r="F334" s="12"/>
      <c r="G334" s="13"/>
      <c r="H334" s="12"/>
      <c r="I334" s="13"/>
      <c r="J334" s="12"/>
      <c r="K334" s="42"/>
    </row>
    <row r="335" spans="2:11" x14ac:dyDescent="0.3">
      <c r="B335" s="12"/>
      <c r="C335" s="13"/>
      <c r="D335" s="12"/>
      <c r="E335" s="13"/>
      <c r="F335" s="12"/>
      <c r="G335" s="13"/>
      <c r="H335" s="12"/>
      <c r="I335" s="13"/>
      <c r="J335" s="12"/>
      <c r="K335" s="42"/>
    </row>
    <row r="336" spans="2:11" x14ac:dyDescent="0.3">
      <c r="B336" s="12"/>
      <c r="C336" s="13"/>
      <c r="D336" s="12"/>
      <c r="E336" s="13"/>
      <c r="F336" s="12"/>
      <c r="G336" s="13"/>
      <c r="H336" s="12"/>
      <c r="I336" s="13"/>
      <c r="J336" s="12"/>
      <c r="K336" s="42"/>
    </row>
    <row r="337" spans="2:11" x14ac:dyDescent="0.3">
      <c r="B337" s="12"/>
      <c r="C337" s="13"/>
      <c r="D337" s="12"/>
      <c r="E337" s="13"/>
      <c r="F337" s="12"/>
      <c r="G337" s="13"/>
      <c r="H337" s="12"/>
      <c r="I337" s="13"/>
      <c r="J337" s="12"/>
      <c r="K337" s="42"/>
    </row>
    <row r="338" spans="2:11" x14ac:dyDescent="0.3">
      <c r="B338" s="12"/>
      <c r="C338" s="13"/>
      <c r="D338" s="12"/>
      <c r="E338" s="13"/>
      <c r="F338" s="12"/>
      <c r="G338" s="13"/>
      <c r="H338" s="12"/>
      <c r="I338" s="13"/>
      <c r="J338" s="12"/>
      <c r="K338" s="42"/>
    </row>
    <row r="339" spans="2:11" x14ac:dyDescent="0.3">
      <c r="B339" s="12"/>
      <c r="C339" s="13"/>
      <c r="D339" s="12"/>
      <c r="E339" s="13"/>
      <c r="F339" s="12"/>
      <c r="G339" s="13"/>
      <c r="H339" s="12"/>
      <c r="I339" s="13"/>
      <c r="J339" s="12"/>
      <c r="K339" s="42"/>
    </row>
    <row r="340" spans="2:11" x14ac:dyDescent="0.3">
      <c r="B340" s="12"/>
      <c r="C340" s="13"/>
      <c r="D340" s="12"/>
      <c r="E340" s="13"/>
      <c r="F340" s="12"/>
      <c r="G340" s="13"/>
      <c r="H340" s="12"/>
      <c r="I340" s="13"/>
      <c r="J340" s="12"/>
      <c r="K340" s="42"/>
    </row>
    <row r="341" spans="2:11" x14ac:dyDescent="0.3">
      <c r="B341" s="12"/>
      <c r="C341" s="13"/>
      <c r="D341" s="12"/>
      <c r="E341" s="13"/>
      <c r="F341" s="12"/>
      <c r="G341" s="13"/>
      <c r="H341" s="12"/>
      <c r="I341" s="13"/>
      <c r="J341" s="12"/>
      <c r="K341" s="42"/>
    </row>
    <row r="342" spans="2:11" x14ac:dyDescent="0.3">
      <c r="B342" s="12"/>
      <c r="C342" s="13"/>
      <c r="D342" s="12"/>
      <c r="E342" s="13"/>
      <c r="F342" s="12"/>
      <c r="G342" s="13"/>
      <c r="H342" s="12"/>
      <c r="I342" s="13"/>
      <c r="J342" s="12"/>
      <c r="K342" s="42"/>
    </row>
    <row r="343" spans="2:11" x14ac:dyDescent="0.3">
      <c r="B343" s="12"/>
      <c r="C343" s="13"/>
      <c r="D343" s="12"/>
      <c r="E343" s="13"/>
      <c r="F343" s="12"/>
      <c r="G343" s="13"/>
      <c r="H343" s="12"/>
      <c r="I343" s="13"/>
      <c r="J343" s="12"/>
      <c r="K343" s="42"/>
    </row>
    <row r="344" spans="2:11" x14ac:dyDescent="0.3">
      <c r="B344" s="12"/>
      <c r="C344" s="13"/>
      <c r="D344" s="12"/>
      <c r="E344" s="13"/>
      <c r="F344" s="12"/>
      <c r="G344" s="13"/>
      <c r="H344" s="12"/>
      <c r="I344" s="13"/>
      <c r="J344" s="12"/>
      <c r="K344" s="42"/>
    </row>
    <row r="345" spans="2:11" x14ac:dyDescent="0.3">
      <c r="B345" s="12"/>
      <c r="C345" s="13"/>
      <c r="D345" s="12"/>
      <c r="E345" s="13"/>
      <c r="F345" s="12"/>
      <c r="G345" s="13"/>
      <c r="H345" s="12"/>
      <c r="I345" s="13"/>
      <c r="J345" s="12"/>
      <c r="K345" s="42"/>
    </row>
    <row r="346" spans="2:11" x14ac:dyDescent="0.3">
      <c r="B346" s="12"/>
      <c r="C346" s="13"/>
      <c r="D346" s="12"/>
      <c r="E346" s="13"/>
      <c r="F346" s="12"/>
      <c r="G346" s="13"/>
      <c r="H346" s="12"/>
      <c r="I346" s="13"/>
      <c r="J346" s="12"/>
      <c r="K346" s="42"/>
    </row>
    <row r="347" spans="2:11" x14ac:dyDescent="0.3">
      <c r="B347" s="12"/>
      <c r="C347" s="13"/>
      <c r="D347" s="12"/>
      <c r="E347" s="13"/>
      <c r="F347" s="12"/>
      <c r="G347" s="13"/>
      <c r="H347" s="12"/>
      <c r="I347" s="13"/>
      <c r="J347" s="12"/>
      <c r="K347" s="42"/>
    </row>
    <row r="348" spans="2:11" x14ac:dyDescent="0.3">
      <c r="B348" s="12"/>
      <c r="C348" s="13"/>
      <c r="D348" s="12"/>
      <c r="E348" s="13"/>
      <c r="F348" s="12"/>
      <c r="G348" s="13"/>
      <c r="H348" s="12"/>
      <c r="I348" s="13"/>
      <c r="J348" s="12"/>
      <c r="K348" s="42"/>
    </row>
    <row r="349" spans="2:11" x14ac:dyDescent="0.3">
      <c r="B349" s="12"/>
      <c r="C349" s="13"/>
      <c r="D349" s="12"/>
      <c r="E349" s="13"/>
      <c r="F349" s="12"/>
      <c r="G349" s="13"/>
      <c r="H349" s="12"/>
      <c r="I349" s="13"/>
      <c r="J349" s="12"/>
      <c r="K349" s="42"/>
    </row>
    <row r="350" spans="2:11" x14ac:dyDescent="0.3">
      <c r="B350" s="12"/>
      <c r="C350" s="13"/>
      <c r="D350" s="12"/>
      <c r="E350" s="13"/>
      <c r="F350" s="12"/>
      <c r="G350" s="13"/>
      <c r="H350" s="12"/>
      <c r="I350" s="13"/>
      <c r="J350" s="12"/>
      <c r="K350" s="42"/>
    </row>
    <row r="351" spans="2:11" x14ac:dyDescent="0.3">
      <c r="B351" s="12"/>
      <c r="C351" s="13"/>
      <c r="D351" s="12"/>
      <c r="E351" s="13"/>
      <c r="F351" s="12"/>
      <c r="G351" s="13"/>
      <c r="H351" s="12"/>
      <c r="I351" s="13"/>
      <c r="J351" s="12"/>
      <c r="K351" s="42"/>
    </row>
    <row r="352" spans="2:11" x14ac:dyDescent="0.3">
      <c r="B352" s="12"/>
      <c r="C352" s="13"/>
      <c r="D352" s="12"/>
      <c r="E352" s="13"/>
      <c r="F352" s="12"/>
      <c r="G352" s="13"/>
      <c r="H352" s="12"/>
      <c r="I352" s="13"/>
      <c r="J352" s="12"/>
      <c r="K352" s="42"/>
    </row>
    <row r="353" spans="2:11" x14ac:dyDescent="0.3">
      <c r="B353" s="12"/>
      <c r="C353" s="13"/>
      <c r="D353" s="12"/>
      <c r="E353" s="13"/>
      <c r="F353" s="12"/>
      <c r="G353" s="13"/>
      <c r="H353" s="12"/>
      <c r="I353" s="13"/>
      <c r="J353" s="12"/>
      <c r="K353" s="42"/>
    </row>
    <row r="354" spans="2:11" x14ac:dyDescent="0.3">
      <c r="B354" s="12"/>
      <c r="C354" s="13"/>
      <c r="D354" s="12"/>
      <c r="E354" s="13"/>
      <c r="F354" s="12"/>
      <c r="G354" s="13"/>
      <c r="H354" s="12"/>
      <c r="I354" s="13"/>
      <c r="J354" s="12"/>
      <c r="K354" s="42"/>
    </row>
    <row r="355" spans="2:11" x14ac:dyDescent="0.3">
      <c r="B355" s="12"/>
      <c r="C355" s="13"/>
      <c r="D355" s="12"/>
      <c r="E355" s="13"/>
      <c r="F355" s="12"/>
      <c r="G355" s="13"/>
      <c r="H355" s="12"/>
      <c r="I355" s="13"/>
      <c r="J355" s="12"/>
      <c r="K355" s="42"/>
    </row>
    <row r="356" spans="2:11" x14ac:dyDescent="0.3">
      <c r="B356" s="12"/>
      <c r="C356" s="13"/>
      <c r="D356" s="12"/>
      <c r="E356" s="13"/>
      <c r="F356" s="12"/>
      <c r="G356" s="13"/>
      <c r="H356" s="12"/>
      <c r="I356" s="13"/>
      <c r="J356" s="12"/>
      <c r="K356" s="42"/>
    </row>
    <row r="357" spans="2:11" x14ac:dyDescent="0.3">
      <c r="B357" s="12"/>
      <c r="C357" s="13"/>
      <c r="D357" s="12"/>
      <c r="E357" s="13"/>
      <c r="F357" s="12"/>
      <c r="G357" s="13"/>
      <c r="H357" s="12"/>
      <c r="I357" s="13"/>
      <c r="J357" s="12"/>
      <c r="K357" s="42"/>
    </row>
    <row r="358" spans="2:11" x14ac:dyDescent="0.3">
      <c r="B358" s="12"/>
      <c r="C358" s="13"/>
      <c r="D358" s="12"/>
      <c r="E358" s="13"/>
      <c r="F358" s="12"/>
      <c r="G358" s="13"/>
      <c r="H358" s="12"/>
      <c r="I358" s="13"/>
      <c r="J358" s="12"/>
      <c r="K358" s="42"/>
    </row>
    <row r="359" spans="2:11" x14ac:dyDescent="0.3">
      <c r="B359" s="12"/>
      <c r="C359" s="13"/>
      <c r="D359" s="12"/>
      <c r="E359" s="13"/>
      <c r="F359" s="12"/>
      <c r="G359" s="13"/>
      <c r="H359" s="12"/>
      <c r="I359" s="13"/>
      <c r="J359" s="12"/>
      <c r="K359" s="42"/>
    </row>
    <row r="360" spans="2:11" x14ac:dyDescent="0.3">
      <c r="B360" s="12"/>
      <c r="C360" s="13"/>
      <c r="D360" s="12"/>
      <c r="E360" s="13"/>
      <c r="F360" s="12"/>
      <c r="G360" s="13"/>
      <c r="H360" s="12"/>
      <c r="I360" s="13"/>
      <c r="J360" s="12"/>
      <c r="K360" s="42"/>
    </row>
    <row r="361" spans="2:11" x14ac:dyDescent="0.3">
      <c r="B361" s="12"/>
      <c r="C361" s="13"/>
      <c r="D361" s="12"/>
      <c r="E361" s="13"/>
      <c r="F361" s="12"/>
      <c r="G361" s="13"/>
      <c r="H361" s="12"/>
      <c r="I361" s="13"/>
      <c r="J361" s="12"/>
      <c r="K361" s="42"/>
    </row>
    <row r="362" spans="2:11" x14ac:dyDescent="0.3">
      <c r="B362" s="12"/>
      <c r="C362" s="13"/>
      <c r="D362" s="12"/>
      <c r="E362" s="13"/>
      <c r="F362" s="12"/>
      <c r="G362" s="13"/>
      <c r="H362" s="12"/>
      <c r="I362" s="13"/>
      <c r="J362" s="12"/>
      <c r="K362" s="42"/>
    </row>
    <row r="363" spans="2:11" x14ac:dyDescent="0.3">
      <c r="B363" s="12"/>
      <c r="C363" s="13"/>
      <c r="D363" s="12"/>
      <c r="E363" s="13"/>
      <c r="F363" s="12"/>
      <c r="G363" s="13"/>
      <c r="H363" s="12"/>
      <c r="I363" s="13"/>
      <c r="J363" s="12"/>
      <c r="K363" s="42"/>
    </row>
    <row r="364" spans="2:11" x14ac:dyDescent="0.3">
      <c r="B364" s="12"/>
      <c r="C364" s="13"/>
      <c r="D364" s="12"/>
      <c r="E364" s="13"/>
      <c r="F364" s="12"/>
      <c r="G364" s="13"/>
      <c r="H364" s="12"/>
      <c r="I364" s="13"/>
      <c r="J364" s="12"/>
      <c r="K364" s="42"/>
    </row>
    <row r="365" spans="2:11" x14ac:dyDescent="0.3">
      <c r="B365" s="12"/>
      <c r="C365" s="13"/>
      <c r="D365" s="12"/>
      <c r="E365" s="13"/>
      <c r="F365" s="12"/>
      <c r="G365" s="13"/>
      <c r="H365" s="12"/>
      <c r="I365" s="13"/>
      <c r="J365" s="12"/>
      <c r="K365" s="42"/>
    </row>
    <row r="366" spans="2:11" x14ac:dyDescent="0.3">
      <c r="B366" s="12"/>
      <c r="C366" s="13"/>
      <c r="D366" s="12"/>
      <c r="E366" s="13"/>
      <c r="F366" s="12"/>
      <c r="G366" s="13"/>
      <c r="H366" s="12"/>
      <c r="I366" s="13"/>
      <c r="J366" s="12"/>
      <c r="K366" s="42"/>
    </row>
    <row r="367" spans="2:11" x14ac:dyDescent="0.3">
      <c r="B367" s="12"/>
      <c r="C367" s="13"/>
      <c r="D367" s="12"/>
      <c r="E367" s="13"/>
      <c r="F367" s="12"/>
      <c r="G367" s="13"/>
      <c r="H367" s="12"/>
      <c r="I367" s="13"/>
      <c r="J367" s="12"/>
      <c r="K367" s="42"/>
    </row>
    <row r="368" spans="2:11" x14ac:dyDescent="0.3">
      <c r="B368" s="12"/>
      <c r="C368" s="13"/>
      <c r="D368" s="12"/>
      <c r="E368" s="13"/>
      <c r="F368" s="12"/>
      <c r="G368" s="13"/>
      <c r="H368" s="12"/>
      <c r="I368" s="13"/>
      <c r="J368" s="12"/>
      <c r="K368" s="42"/>
    </row>
    <row r="369" spans="2:11" x14ac:dyDescent="0.3">
      <c r="B369" s="12"/>
      <c r="C369" s="13"/>
      <c r="D369" s="12"/>
      <c r="E369" s="13"/>
      <c r="F369" s="12"/>
      <c r="G369" s="13"/>
      <c r="H369" s="12"/>
      <c r="I369" s="13"/>
      <c r="J369" s="12"/>
      <c r="K369" s="42"/>
    </row>
    <row r="370" spans="2:11" x14ac:dyDescent="0.3">
      <c r="B370" s="12"/>
      <c r="C370" s="13"/>
      <c r="D370" s="12"/>
      <c r="E370" s="13"/>
      <c r="F370" s="12"/>
      <c r="G370" s="13"/>
      <c r="H370" s="12"/>
      <c r="I370" s="13"/>
      <c r="J370" s="12"/>
      <c r="K370" s="42"/>
    </row>
    <row r="371" spans="2:11" x14ac:dyDescent="0.3">
      <c r="B371" s="12"/>
      <c r="C371" s="13"/>
      <c r="D371" s="12"/>
      <c r="E371" s="13"/>
      <c r="F371" s="12"/>
      <c r="G371" s="13"/>
      <c r="H371" s="12"/>
      <c r="I371" s="13"/>
      <c r="J371" s="12"/>
      <c r="K371" s="42"/>
    </row>
    <row r="372" spans="2:11" x14ac:dyDescent="0.3">
      <c r="B372" s="12"/>
      <c r="C372" s="13"/>
      <c r="D372" s="12"/>
      <c r="E372" s="13"/>
      <c r="F372" s="12"/>
      <c r="G372" s="13"/>
      <c r="H372" s="12"/>
      <c r="I372" s="13"/>
      <c r="J372" s="12"/>
      <c r="K372" s="42"/>
    </row>
    <row r="373" spans="2:11" x14ac:dyDescent="0.3">
      <c r="B373" s="12"/>
      <c r="C373" s="13"/>
      <c r="D373" s="12"/>
      <c r="E373" s="13"/>
      <c r="F373" s="12"/>
      <c r="G373" s="13"/>
      <c r="H373" s="12"/>
      <c r="I373" s="13"/>
      <c r="J373" s="12"/>
      <c r="K373" s="42"/>
    </row>
    <row r="374" spans="2:11" x14ac:dyDescent="0.3">
      <c r="B374" s="12"/>
      <c r="C374" s="13"/>
      <c r="D374" s="12"/>
      <c r="E374" s="13"/>
      <c r="F374" s="12"/>
      <c r="G374" s="13"/>
      <c r="H374" s="12"/>
      <c r="I374" s="13"/>
      <c r="J374" s="12"/>
      <c r="K374" s="42"/>
    </row>
    <row r="375" spans="2:11" x14ac:dyDescent="0.3">
      <c r="B375" s="12"/>
      <c r="C375" s="13"/>
      <c r="D375" s="12"/>
      <c r="E375" s="13"/>
      <c r="F375" s="12"/>
      <c r="G375" s="13"/>
      <c r="H375" s="12"/>
      <c r="I375" s="13"/>
      <c r="J375" s="12"/>
      <c r="K375" s="42"/>
    </row>
    <row r="376" spans="2:11" x14ac:dyDescent="0.3">
      <c r="B376" s="12"/>
      <c r="C376" s="13"/>
      <c r="D376" s="12"/>
      <c r="E376" s="13"/>
      <c r="F376" s="12"/>
      <c r="G376" s="13"/>
      <c r="H376" s="12"/>
      <c r="I376" s="13"/>
      <c r="J376" s="12"/>
      <c r="K376" s="42"/>
    </row>
    <row r="377" spans="2:11" x14ac:dyDescent="0.3">
      <c r="B377" s="12"/>
      <c r="C377" s="13"/>
      <c r="D377" s="12"/>
      <c r="E377" s="13"/>
      <c r="F377" s="12"/>
      <c r="G377" s="13"/>
      <c r="H377" s="12"/>
      <c r="I377" s="13"/>
      <c r="J377" s="12"/>
      <c r="K377" s="42"/>
    </row>
    <row r="378" spans="2:11" x14ac:dyDescent="0.3">
      <c r="B378" s="12"/>
      <c r="C378" s="13"/>
      <c r="D378" s="12"/>
      <c r="E378" s="13"/>
      <c r="F378" s="12"/>
      <c r="G378" s="13"/>
      <c r="H378" s="12"/>
      <c r="I378" s="13"/>
      <c r="J378" s="12"/>
      <c r="K378" s="42"/>
    </row>
    <row r="379" spans="2:11" x14ac:dyDescent="0.3">
      <c r="B379" s="12"/>
      <c r="C379" s="13"/>
      <c r="D379" s="12"/>
      <c r="E379" s="13"/>
      <c r="F379" s="12"/>
      <c r="G379" s="13"/>
      <c r="H379" s="12"/>
      <c r="I379" s="13"/>
      <c r="J379" s="12"/>
      <c r="K379" s="42"/>
    </row>
    <row r="380" spans="2:11" x14ac:dyDescent="0.3">
      <c r="B380" s="12"/>
      <c r="C380" s="13"/>
      <c r="D380" s="12"/>
      <c r="E380" s="13"/>
      <c r="F380" s="12"/>
      <c r="G380" s="13"/>
      <c r="H380" s="12"/>
      <c r="I380" s="13"/>
      <c r="J380" s="12"/>
      <c r="K380" s="42"/>
    </row>
    <row r="381" spans="2:11" x14ac:dyDescent="0.3">
      <c r="B381" s="12"/>
      <c r="C381" s="13"/>
      <c r="D381" s="12"/>
      <c r="E381" s="13"/>
      <c r="F381" s="12"/>
      <c r="G381" s="13"/>
      <c r="H381" s="12"/>
      <c r="I381" s="13"/>
      <c r="J381" s="12"/>
      <c r="K381" s="42"/>
    </row>
    <row r="382" spans="2:11" x14ac:dyDescent="0.3">
      <c r="B382" s="12"/>
      <c r="C382" s="13"/>
      <c r="D382" s="12"/>
      <c r="E382" s="13"/>
      <c r="F382" s="12"/>
      <c r="G382" s="13"/>
      <c r="H382" s="12"/>
      <c r="I382" s="13"/>
      <c r="J382" s="12"/>
      <c r="K382" s="42"/>
    </row>
    <row r="383" spans="2:11" x14ac:dyDescent="0.3">
      <c r="B383" s="12"/>
      <c r="C383" s="13"/>
      <c r="D383" s="12"/>
      <c r="E383" s="13"/>
      <c r="F383" s="12"/>
      <c r="G383" s="13"/>
      <c r="H383" s="12"/>
      <c r="I383" s="13"/>
      <c r="J383" s="12"/>
      <c r="K383" s="42"/>
    </row>
    <row r="384" spans="2:11" x14ac:dyDescent="0.3">
      <c r="B384" s="12"/>
      <c r="C384" s="13"/>
      <c r="D384" s="12"/>
      <c r="E384" s="13"/>
      <c r="F384" s="12"/>
      <c r="G384" s="13"/>
      <c r="H384" s="12"/>
      <c r="I384" s="13"/>
      <c r="J384" s="12"/>
      <c r="K384" s="42"/>
    </row>
    <row r="385" spans="2:11" x14ac:dyDescent="0.3">
      <c r="B385" s="12"/>
      <c r="C385" s="13"/>
      <c r="D385" s="12"/>
      <c r="E385" s="13"/>
      <c r="F385" s="12"/>
      <c r="G385" s="13"/>
      <c r="H385" s="12"/>
      <c r="I385" s="13"/>
      <c r="J385" s="12"/>
      <c r="K385" s="42"/>
    </row>
    <row r="386" spans="2:11" x14ac:dyDescent="0.3">
      <c r="B386" s="12"/>
      <c r="C386" s="13"/>
      <c r="D386" s="12"/>
      <c r="E386" s="13"/>
      <c r="F386" s="12"/>
      <c r="G386" s="13"/>
      <c r="H386" s="12"/>
      <c r="I386" s="13"/>
      <c r="J386" s="12"/>
      <c r="K386" s="42"/>
    </row>
    <row r="387" spans="2:11" x14ac:dyDescent="0.3">
      <c r="B387" s="12"/>
      <c r="C387" s="13"/>
      <c r="D387" s="12"/>
      <c r="E387" s="13"/>
      <c r="F387" s="12"/>
      <c r="G387" s="13"/>
      <c r="H387" s="12"/>
      <c r="I387" s="13"/>
      <c r="J387" s="12"/>
      <c r="K387" s="42"/>
    </row>
    <row r="388" spans="2:11" x14ac:dyDescent="0.3">
      <c r="B388" s="12"/>
      <c r="C388" s="13"/>
      <c r="D388" s="12"/>
      <c r="E388" s="13"/>
      <c r="F388" s="12"/>
      <c r="G388" s="13"/>
      <c r="H388" s="12"/>
      <c r="I388" s="13"/>
      <c r="J388" s="12"/>
      <c r="K388" s="42"/>
    </row>
    <row r="389" spans="2:11" x14ac:dyDescent="0.3">
      <c r="B389" s="12"/>
      <c r="C389" s="13"/>
      <c r="D389" s="12"/>
      <c r="E389" s="13"/>
      <c r="F389" s="12"/>
      <c r="G389" s="13"/>
      <c r="H389" s="12"/>
      <c r="I389" s="13"/>
      <c r="J389" s="12"/>
      <c r="K389" s="42"/>
    </row>
    <row r="390" spans="2:11" x14ac:dyDescent="0.3">
      <c r="B390" s="12"/>
      <c r="C390" s="13"/>
      <c r="D390" s="12"/>
      <c r="E390" s="13"/>
      <c r="F390" s="12"/>
      <c r="G390" s="13"/>
      <c r="H390" s="12"/>
      <c r="I390" s="13"/>
      <c r="J390" s="12"/>
      <c r="K390" s="42"/>
    </row>
    <row r="391" spans="2:11" x14ac:dyDescent="0.3">
      <c r="B391" s="12"/>
      <c r="C391" s="13"/>
      <c r="D391" s="12"/>
      <c r="E391" s="13"/>
      <c r="F391" s="12"/>
      <c r="G391" s="13"/>
      <c r="H391" s="12"/>
      <c r="I391" s="13"/>
      <c r="J391" s="12"/>
      <c r="K391" s="42"/>
    </row>
    <row r="392" spans="2:11" x14ac:dyDescent="0.3">
      <c r="B392" s="12"/>
      <c r="C392" s="13"/>
      <c r="D392" s="12"/>
      <c r="E392" s="13"/>
      <c r="F392" s="12"/>
      <c r="G392" s="13"/>
      <c r="H392" s="12"/>
      <c r="I392" s="13"/>
      <c r="J392" s="12"/>
      <c r="K392" s="42"/>
    </row>
    <row r="393" spans="2:11" x14ac:dyDescent="0.3">
      <c r="B393" s="12"/>
      <c r="C393" s="13"/>
      <c r="D393" s="12"/>
      <c r="E393" s="13"/>
      <c r="F393" s="12"/>
      <c r="G393" s="13"/>
      <c r="H393" s="12"/>
      <c r="I393" s="13"/>
      <c r="J393" s="12"/>
      <c r="K393" s="42"/>
    </row>
    <row r="394" spans="2:11" x14ac:dyDescent="0.3">
      <c r="B394" s="12"/>
      <c r="C394" s="13"/>
      <c r="D394" s="12"/>
      <c r="E394" s="13"/>
      <c r="F394" s="12"/>
      <c r="G394" s="13"/>
      <c r="H394" s="12"/>
      <c r="I394" s="13"/>
      <c r="J394" s="12"/>
      <c r="K394" s="42"/>
    </row>
    <row r="395" spans="2:11" x14ac:dyDescent="0.3">
      <c r="B395" s="12"/>
      <c r="C395" s="13"/>
      <c r="D395" s="12"/>
      <c r="E395" s="13"/>
      <c r="F395" s="12"/>
      <c r="G395" s="13"/>
      <c r="H395" s="12"/>
      <c r="I395" s="13"/>
      <c r="J395" s="12"/>
      <c r="K395" s="42"/>
    </row>
    <row r="396" spans="2:11" x14ac:dyDescent="0.3">
      <c r="B396" s="12"/>
      <c r="C396" s="13"/>
      <c r="D396" s="12"/>
      <c r="E396" s="13"/>
      <c r="F396" s="12"/>
      <c r="G396" s="13"/>
      <c r="H396" s="12"/>
      <c r="I396" s="13"/>
      <c r="J396" s="12"/>
      <c r="K396" s="42"/>
    </row>
    <row r="397" spans="2:11" x14ac:dyDescent="0.3">
      <c r="B397" s="12"/>
      <c r="C397" s="13"/>
      <c r="D397" s="12"/>
      <c r="E397" s="13"/>
      <c r="F397" s="12"/>
      <c r="G397" s="13"/>
      <c r="H397" s="12"/>
      <c r="I397" s="13"/>
      <c r="J397" s="12"/>
      <c r="K397" s="42"/>
    </row>
    <row r="398" spans="2:11" x14ac:dyDescent="0.3">
      <c r="B398" s="12"/>
      <c r="C398" s="13"/>
      <c r="D398" s="12"/>
      <c r="E398" s="13"/>
      <c r="F398" s="12"/>
      <c r="G398" s="13"/>
      <c r="H398" s="12"/>
      <c r="I398" s="13"/>
      <c r="J398" s="12"/>
      <c r="K398" s="42"/>
    </row>
    <row r="399" spans="2:11" x14ac:dyDescent="0.3">
      <c r="B399" s="12"/>
      <c r="C399" s="13"/>
      <c r="D399" s="12"/>
      <c r="E399" s="13"/>
      <c r="F399" s="12"/>
      <c r="G399" s="13"/>
      <c r="H399" s="12"/>
      <c r="I399" s="13"/>
      <c r="J399" s="12"/>
      <c r="K399" s="42"/>
    </row>
    <row r="400" spans="2:11" x14ac:dyDescent="0.3">
      <c r="B400" s="12"/>
      <c r="C400" s="13"/>
      <c r="D400" s="12"/>
      <c r="E400" s="13"/>
      <c r="F400" s="12"/>
      <c r="G400" s="13"/>
      <c r="H400" s="12"/>
      <c r="I400" s="13"/>
      <c r="J400" s="12"/>
      <c r="K400" s="42"/>
    </row>
    <row r="401" spans="2:11" x14ac:dyDescent="0.3">
      <c r="B401" s="12"/>
      <c r="C401" s="13"/>
      <c r="D401" s="12"/>
      <c r="E401" s="13"/>
      <c r="F401" s="12"/>
      <c r="G401" s="13"/>
      <c r="H401" s="12"/>
      <c r="I401" s="13"/>
      <c r="J401" s="12"/>
      <c r="K401" s="42"/>
    </row>
    <row r="402" spans="2:11" x14ac:dyDescent="0.3">
      <c r="B402" s="12"/>
      <c r="C402" s="13"/>
      <c r="D402" s="12"/>
      <c r="E402" s="13"/>
      <c r="F402" s="12"/>
      <c r="G402" s="13"/>
      <c r="H402" s="12"/>
      <c r="I402" s="13"/>
      <c r="J402" s="12"/>
      <c r="K402" s="42"/>
    </row>
    <row r="403" spans="2:11" x14ac:dyDescent="0.3">
      <c r="B403" s="12"/>
      <c r="C403" s="13"/>
      <c r="D403" s="12"/>
      <c r="E403" s="13"/>
      <c r="F403" s="12"/>
      <c r="G403" s="13"/>
      <c r="H403" s="12"/>
      <c r="I403" s="13"/>
      <c r="J403" s="12"/>
      <c r="K403" s="42"/>
    </row>
    <row r="404" spans="2:11" x14ac:dyDescent="0.3">
      <c r="B404" s="12"/>
      <c r="C404" s="13"/>
      <c r="D404" s="12"/>
      <c r="E404" s="13"/>
      <c r="F404" s="12"/>
      <c r="G404" s="13"/>
      <c r="H404" s="12"/>
      <c r="I404" s="13"/>
      <c r="J404" s="12"/>
      <c r="K404" s="42"/>
    </row>
    <row r="405" spans="2:11" x14ac:dyDescent="0.3">
      <c r="B405" s="12"/>
      <c r="C405" s="13"/>
      <c r="D405" s="12"/>
      <c r="E405" s="13"/>
      <c r="F405" s="12"/>
      <c r="G405" s="13"/>
      <c r="H405" s="12"/>
      <c r="I405" s="13"/>
      <c r="J405" s="12"/>
      <c r="K405" s="42"/>
    </row>
    <row r="406" spans="2:11" x14ac:dyDescent="0.3">
      <c r="B406" s="12"/>
      <c r="C406" s="13"/>
      <c r="D406" s="12"/>
      <c r="E406" s="13"/>
      <c r="F406" s="12"/>
      <c r="G406" s="13"/>
      <c r="H406" s="12"/>
      <c r="I406" s="13"/>
      <c r="J406" s="12"/>
      <c r="K406" s="42"/>
    </row>
    <row r="407" spans="2:11" x14ac:dyDescent="0.3">
      <c r="B407" s="12"/>
      <c r="C407" s="13"/>
      <c r="D407" s="12"/>
      <c r="E407" s="13"/>
      <c r="F407" s="12"/>
      <c r="G407" s="13"/>
      <c r="H407" s="12"/>
      <c r="I407" s="13"/>
      <c r="J407" s="12"/>
      <c r="K407" s="42"/>
    </row>
    <row r="408" spans="2:11" x14ac:dyDescent="0.3">
      <c r="B408" s="12"/>
      <c r="C408" s="13"/>
      <c r="D408" s="12"/>
      <c r="E408" s="13"/>
      <c r="F408" s="12"/>
      <c r="G408" s="13"/>
      <c r="H408" s="12"/>
      <c r="I408" s="13"/>
      <c r="J408" s="12"/>
      <c r="K408" s="42"/>
    </row>
    <row r="409" spans="2:11" x14ac:dyDescent="0.3">
      <c r="B409" s="12"/>
      <c r="C409" s="13"/>
      <c r="D409" s="12"/>
      <c r="E409" s="13"/>
      <c r="F409" s="12"/>
      <c r="G409" s="13"/>
      <c r="H409" s="12"/>
      <c r="I409" s="13"/>
      <c r="J409" s="12"/>
      <c r="K409" s="42"/>
    </row>
    <row r="410" spans="2:11" x14ac:dyDescent="0.3">
      <c r="B410" s="12"/>
      <c r="C410" s="13"/>
      <c r="D410" s="12"/>
      <c r="E410" s="13"/>
      <c r="F410" s="12"/>
      <c r="G410" s="13"/>
      <c r="H410" s="12"/>
      <c r="I410" s="13"/>
      <c r="J410" s="12"/>
      <c r="K410" s="42"/>
    </row>
    <row r="411" spans="2:11" x14ac:dyDescent="0.3">
      <c r="B411" s="12"/>
      <c r="C411" s="13"/>
      <c r="D411" s="12"/>
      <c r="E411" s="13"/>
      <c r="F411" s="12"/>
      <c r="G411" s="13"/>
      <c r="H411" s="12"/>
      <c r="I411" s="13"/>
      <c r="J411" s="12"/>
      <c r="K411" s="42"/>
    </row>
    <row r="412" spans="2:11" x14ac:dyDescent="0.3">
      <c r="B412" s="12"/>
      <c r="C412" s="13"/>
      <c r="D412" s="12"/>
      <c r="E412" s="13"/>
      <c r="F412" s="12"/>
      <c r="G412" s="13"/>
      <c r="H412" s="12"/>
      <c r="I412" s="13"/>
      <c r="J412" s="12"/>
      <c r="K412" s="42"/>
    </row>
    <row r="413" spans="2:11" x14ac:dyDescent="0.3">
      <c r="B413" s="12"/>
      <c r="C413" s="13"/>
      <c r="D413" s="12"/>
      <c r="E413" s="13"/>
      <c r="F413" s="12"/>
      <c r="G413" s="13"/>
      <c r="H413" s="12"/>
      <c r="I413" s="13"/>
      <c r="J413" s="12"/>
      <c r="K413" s="42"/>
    </row>
    <row r="414" spans="2:11" x14ac:dyDescent="0.3">
      <c r="B414" s="12"/>
      <c r="C414" s="13"/>
      <c r="D414" s="12"/>
      <c r="E414" s="13"/>
      <c r="F414" s="12"/>
      <c r="G414" s="13"/>
      <c r="H414" s="12"/>
      <c r="I414" s="13"/>
      <c r="J414" s="12"/>
      <c r="K414" s="42"/>
    </row>
    <row r="415" spans="2:11" x14ac:dyDescent="0.3">
      <c r="B415" s="12"/>
      <c r="C415" s="13"/>
      <c r="D415" s="12"/>
      <c r="E415" s="13"/>
      <c r="F415" s="12"/>
      <c r="G415" s="13"/>
      <c r="H415" s="12"/>
      <c r="I415" s="13"/>
      <c r="J415" s="12"/>
      <c r="K415" s="42"/>
    </row>
    <row r="416" spans="2:11" x14ac:dyDescent="0.3">
      <c r="B416" s="12"/>
      <c r="C416" s="13"/>
      <c r="D416" s="12"/>
      <c r="E416" s="13"/>
      <c r="F416" s="12"/>
      <c r="G416" s="13"/>
      <c r="H416" s="12"/>
      <c r="I416" s="13"/>
      <c r="J416" s="12"/>
      <c r="K416" s="42"/>
    </row>
    <row r="417" spans="2:11" x14ac:dyDescent="0.3">
      <c r="B417" s="12"/>
      <c r="C417" s="13"/>
      <c r="D417" s="12"/>
      <c r="E417" s="13"/>
      <c r="F417" s="12"/>
      <c r="G417" s="13"/>
      <c r="H417" s="12"/>
      <c r="I417" s="13"/>
      <c r="J417" s="12"/>
      <c r="K417" s="42"/>
    </row>
    <row r="418" spans="2:11" x14ac:dyDescent="0.3">
      <c r="B418" s="12"/>
      <c r="C418" s="13"/>
      <c r="D418" s="12"/>
      <c r="E418" s="13"/>
      <c r="F418" s="12"/>
      <c r="G418" s="13"/>
      <c r="H418" s="12"/>
      <c r="I418" s="13"/>
      <c r="J418" s="12"/>
      <c r="K418" s="42"/>
    </row>
    <row r="419" spans="2:11" x14ac:dyDescent="0.3">
      <c r="B419" s="12"/>
      <c r="C419" s="13"/>
      <c r="D419" s="12"/>
      <c r="E419" s="13"/>
      <c r="F419" s="12"/>
      <c r="G419" s="13"/>
      <c r="H419" s="12"/>
      <c r="I419" s="13"/>
      <c r="J419" s="12"/>
      <c r="K419" s="42"/>
    </row>
    <row r="420" spans="2:11" x14ac:dyDescent="0.3">
      <c r="B420" s="12"/>
      <c r="C420" s="13"/>
      <c r="D420" s="12"/>
      <c r="E420" s="13"/>
      <c r="F420" s="12"/>
      <c r="G420" s="13"/>
      <c r="H420" s="12"/>
      <c r="I420" s="13"/>
      <c r="J420" s="12"/>
      <c r="K420" s="42"/>
    </row>
    <row r="421" spans="2:11" x14ac:dyDescent="0.3">
      <c r="B421" s="12"/>
      <c r="C421" s="13"/>
      <c r="D421" s="12"/>
      <c r="E421" s="13"/>
      <c r="F421" s="12"/>
      <c r="G421" s="13"/>
      <c r="H421" s="12"/>
      <c r="I421" s="13"/>
      <c r="J421" s="12"/>
      <c r="K421" s="42"/>
    </row>
    <row r="422" spans="2:11" x14ac:dyDescent="0.3">
      <c r="B422" s="12"/>
      <c r="C422" s="13"/>
      <c r="D422" s="12"/>
      <c r="E422" s="13"/>
      <c r="F422" s="12"/>
      <c r="G422" s="13"/>
      <c r="H422" s="12"/>
      <c r="I422" s="13"/>
      <c r="J422" s="12"/>
      <c r="K422" s="42"/>
    </row>
    <row r="423" spans="2:11" x14ac:dyDescent="0.3">
      <c r="B423" s="12"/>
      <c r="C423" s="13"/>
      <c r="D423" s="12"/>
      <c r="E423" s="13"/>
      <c r="F423" s="12"/>
      <c r="G423" s="13"/>
      <c r="H423" s="12"/>
      <c r="I423" s="13"/>
      <c r="J423" s="12"/>
      <c r="K423" s="42"/>
    </row>
    <row r="424" spans="2:11" x14ac:dyDescent="0.3">
      <c r="B424" s="12"/>
      <c r="C424" s="13"/>
      <c r="D424" s="12"/>
      <c r="E424" s="13"/>
      <c r="F424" s="12"/>
      <c r="G424" s="13"/>
      <c r="H424" s="12"/>
      <c r="I424" s="13"/>
      <c r="J424" s="12"/>
      <c r="K424" s="42"/>
    </row>
    <row r="425" spans="2:11" x14ac:dyDescent="0.3">
      <c r="B425" s="12"/>
      <c r="C425" s="13"/>
      <c r="D425" s="12"/>
      <c r="E425" s="13"/>
      <c r="F425" s="12"/>
      <c r="G425" s="13"/>
      <c r="H425" s="12"/>
      <c r="I425" s="13"/>
      <c r="J425" s="12"/>
      <c r="K425" s="42"/>
    </row>
    <row r="426" spans="2:11" x14ac:dyDescent="0.3">
      <c r="B426" s="12"/>
      <c r="C426" s="13"/>
      <c r="D426" s="12"/>
      <c r="E426" s="13"/>
      <c r="F426" s="12"/>
      <c r="G426" s="13"/>
      <c r="H426" s="12"/>
      <c r="I426" s="13"/>
      <c r="J426" s="12"/>
      <c r="K426" s="42"/>
    </row>
    <row r="427" spans="2:11" x14ac:dyDescent="0.3">
      <c r="B427" s="12"/>
      <c r="C427" s="13"/>
      <c r="D427" s="12"/>
      <c r="E427" s="13"/>
      <c r="F427" s="12"/>
      <c r="G427" s="13"/>
      <c r="H427" s="12"/>
      <c r="I427" s="13"/>
      <c r="J427" s="12"/>
      <c r="K427" s="42"/>
    </row>
    <row r="428" spans="2:11" x14ac:dyDescent="0.3">
      <c r="B428" s="12"/>
      <c r="C428" s="13"/>
      <c r="D428" s="12"/>
      <c r="E428" s="13"/>
      <c r="F428" s="12"/>
      <c r="G428" s="13"/>
      <c r="H428" s="12"/>
      <c r="I428" s="13"/>
      <c r="J428" s="12"/>
      <c r="K428" s="42"/>
    </row>
    <row r="429" spans="2:11" x14ac:dyDescent="0.3">
      <c r="B429" s="12"/>
      <c r="C429" s="13"/>
      <c r="D429" s="12"/>
      <c r="E429" s="13"/>
      <c r="F429" s="12"/>
      <c r="G429" s="13"/>
      <c r="H429" s="12"/>
      <c r="I429" s="13"/>
      <c r="J429" s="12"/>
      <c r="K429" s="42"/>
    </row>
    <row r="430" spans="2:11" x14ac:dyDescent="0.3">
      <c r="B430" s="12"/>
      <c r="C430" s="13"/>
      <c r="D430" s="12"/>
      <c r="E430" s="13"/>
      <c r="F430" s="12"/>
      <c r="G430" s="13"/>
      <c r="H430" s="12"/>
      <c r="I430" s="13"/>
      <c r="J430" s="12"/>
      <c r="K430" s="42"/>
    </row>
    <row r="431" spans="2:11" x14ac:dyDescent="0.3">
      <c r="B431" s="12"/>
      <c r="C431" s="13"/>
      <c r="D431" s="12"/>
      <c r="E431" s="13"/>
      <c r="F431" s="12"/>
      <c r="G431" s="13"/>
      <c r="H431" s="12"/>
      <c r="I431" s="13"/>
      <c r="J431" s="12"/>
      <c r="K431" s="42"/>
    </row>
    <row r="432" spans="2:11" x14ac:dyDescent="0.3">
      <c r="B432" s="12"/>
      <c r="C432" s="13"/>
      <c r="D432" s="12"/>
      <c r="E432" s="13"/>
      <c r="F432" s="12"/>
      <c r="G432" s="13"/>
      <c r="H432" s="12"/>
      <c r="I432" s="13"/>
      <c r="J432" s="12"/>
      <c r="K432" s="42"/>
    </row>
    <row r="433" spans="2:11" x14ac:dyDescent="0.3">
      <c r="B433" s="12"/>
      <c r="C433" s="13"/>
      <c r="D433" s="12"/>
      <c r="E433" s="13"/>
      <c r="F433" s="12"/>
      <c r="G433" s="13"/>
      <c r="H433" s="12"/>
      <c r="I433" s="13"/>
      <c r="J433" s="12"/>
      <c r="K433" s="42"/>
    </row>
    <row r="434" spans="2:11" x14ac:dyDescent="0.3">
      <c r="B434" s="12"/>
      <c r="C434" s="13"/>
      <c r="D434" s="12"/>
      <c r="E434" s="13"/>
      <c r="F434" s="12"/>
      <c r="G434" s="13"/>
      <c r="H434" s="12"/>
      <c r="I434" s="13"/>
      <c r="J434" s="12"/>
      <c r="K434" s="42"/>
    </row>
    <row r="435" spans="2:11" x14ac:dyDescent="0.3">
      <c r="B435" s="12"/>
      <c r="C435" s="13"/>
      <c r="D435" s="12"/>
      <c r="E435" s="13"/>
      <c r="F435" s="12"/>
      <c r="G435" s="13"/>
      <c r="H435" s="12"/>
      <c r="I435" s="13"/>
      <c r="J435" s="12"/>
      <c r="K435" s="42"/>
    </row>
    <row r="436" spans="2:11" x14ac:dyDescent="0.3">
      <c r="B436" s="12"/>
      <c r="C436" s="13"/>
      <c r="D436" s="12"/>
      <c r="E436" s="13"/>
      <c r="F436" s="12"/>
      <c r="G436" s="13"/>
      <c r="H436" s="12"/>
      <c r="I436" s="13"/>
      <c r="J436" s="12"/>
      <c r="K436" s="42"/>
    </row>
    <row r="437" spans="2:11" x14ac:dyDescent="0.3">
      <c r="B437" s="12"/>
      <c r="C437" s="13"/>
      <c r="D437" s="12"/>
      <c r="E437" s="13"/>
      <c r="F437" s="12"/>
      <c r="G437" s="13"/>
      <c r="H437" s="12"/>
      <c r="I437" s="13"/>
      <c r="J437" s="12"/>
      <c r="K437" s="42"/>
    </row>
    <row r="438" spans="2:11" x14ac:dyDescent="0.3">
      <c r="B438" s="12"/>
      <c r="C438" s="13"/>
      <c r="D438" s="12"/>
      <c r="E438" s="13"/>
      <c r="F438" s="12"/>
      <c r="G438" s="13"/>
      <c r="H438" s="12"/>
      <c r="I438" s="13"/>
      <c r="J438" s="12"/>
      <c r="K438" s="42"/>
    </row>
    <row r="439" spans="2:11" x14ac:dyDescent="0.3">
      <c r="B439" s="12"/>
      <c r="C439" s="13"/>
      <c r="D439" s="12"/>
      <c r="E439" s="13"/>
      <c r="F439" s="12"/>
      <c r="G439" s="13"/>
      <c r="H439" s="12"/>
      <c r="I439" s="13"/>
      <c r="J439" s="12"/>
      <c r="K439" s="42"/>
    </row>
    <row r="440" spans="2:11" x14ac:dyDescent="0.3">
      <c r="B440" s="12"/>
      <c r="C440" s="13"/>
      <c r="D440" s="12"/>
      <c r="E440" s="13"/>
      <c r="F440" s="12"/>
      <c r="G440" s="13"/>
      <c r="H440" s="12"/>
      <c r="I440" s="13"/>
      <c r="J440" s="12"/>
      <c r="K440" s="42"/>
    </row>
    <row r="441" spans="2:11" x14ac:dyDescent="0.3">
      <c r="B441" s="12"/>
      <c r="C441" s="13"/>
      <c r="D441" s="12"/>
      <c r="E441" s="13"/>
      <c r="F441" s="12"/>
      <c r="G441" s="13"/>
      <c r="H441" s="12"/>
      <c r="I441" s="13"/>
      <c r="J441" s="12"/>
      <c r="K441" s="42"/>
    </row>
    <row r="442" spans="2:11" x14ac:dyDescent="0.3">
      <c r="B442" s="12"/>
      <c r="C442" s="13"/>
      <c r="D442" s="12"/>
      <c r="E442" s="13"/>
      <c r="F442" s="12"/>
      <c r="G442" s="13"/>
      <c r="H442" s="12"/>
      <c r="I442" s="13"/>
      <c r="J442" s="12"/>
      <c r="K442" s="42"/>
    </row>
    <row r="443" spans="2:11" x14ac:dyDescent="0.3">
      <c r="B443" s="12"/>
      <c r="C443" s="13"/>
      <c r="D443" s="12"/>
      <c r="E443" s="13"/>
      <c r="F443" s="12"/>
      <c r="G443" s="13"/>
      <c r="H443" s="12"/>
      <c r="I443" s="13"/>
      <c r="J443" s="12"/>
      <c r="K443" s="42"/>
    </row>
    <row r="444" spans="2:11" x14ac:dyDescent="0.3">
      <c r="B444" s="12"/>
      <c r="C444" s="13"/>
      <c r="D444" s="12"/>
      <c r="E444" s="13"/>
      <c r="F444" s="12"/>
      <c r="G444" s="13"/>
      <c r="H444" s="12"/>
      <c r="I444" s="13"/>
      <c r="J444" s="12"/>
      <c r="K444" s="42"/>
    </row>
    <row r="445" spans="2:11" x14ac:dyDescent="0.3">
      <c r="B445" s="12"/>
      <c r="C445" s="13"/>
      <c r="D445" s="12"/>
      <c r="E445" s="13"/>
      <c r="F445" s="12"/>
      <c r="G445" s="13"/>
      <c r="H445" s="12"/>
      <c r="I445" s="13"/>
      <c r="J445" s="12"/>
      <c r="K445" s="42"/>
    </row>
    <row r="446" spans="2:11" x14ac:dyDescent="0.3">
      <c r="B446" s="12"/>
      <c r="C446" s="13"/>
      <c r="D446" s="12"/>
      <c r="E446" s="13"/>
      <c r="F446" s="12"/>
      <c r="G446" s="13"/>
      <c r="H446" s="12"/>
      <c r="I446" s="13"/>
      <c r="J446" s="12"/>
      <c r="K446" s="42"/>
    </row>
    <row r="447" spans="2:11" x14ac:dyDescent="0.3">
      <c r="B447" s="12"/>
      <c r="C447" s="13"/>
      <c r="D447" s="12"/>
      <c r="E447" s="13"/>
      <c r="F447" s="12"/>
      <c r="G447" s="13"/>
      <c r="H447" s="12"/>
      <c r="I447" s="13"/>
      <c r="J447" s="12"/>
      <c r="K447" s="42"/>
    </row>
    <row r="448" spans="2:11" x14ac:dyDescent="0.3">
      <c r="B448" s="12"/>
      <c r="C448" s="13"/>
      <c r="D448" s="12"/>
      <c r="E448" s="13"/>
      <c r="F448" s="12"/>
      <c r="G448" s="13"/>
      <c r="H448" s="12"/>
      <c r="I448" s="13"/>
      <c r="J448" s="12"/>
      <c r="K448" s="42"/>
    </row>
    <row r="449" spans="2:11" x14ac:dyDescent="0.3">
      <c r="B449" s="12"/>
      <c r="C449" s="13"/>
      <c r="D449" s="12"/>
      <c r="E449" s="13"/>
      <c r="F449" s="12"/>
      <c r="G449" s="13"/>
      <c r="H449" s="12"/>
      <c r="I449" s="13"/>
      <c r="J449" s="12"/>
      <c r="K449" s="42"/>
    </row>
    <row r="450" spans="2:11" x14ac:dyDescent="0.3">
      <c r="B450" s="12"/>
      <c r="C450" s="13"/>
      <c r="D450" s="12"/>
      <c r="E450" s="13"/>
      <c r="F450" s="12"/>
      <c r="G450" s="13"/>
      <c r="H450" s="12"/>
      <c r="I450" s="13"/>
      <c r="J450" s="12"/>
      <c r="K450" s="42"/>
    </row>
    <row r="451" spans="2:11" x14ac:dyDescent="0.3">
      <c r="B451" s="12"/>
      <c r="C451" s="13"/>
      <c r="D451" s="12"/>
      <c r="E451" s="13"/>
      <c r="F451" s="12"/>
      <c r="G451" s="13"/>
      <c r="H451" s="12"/>
      <c r="I451" s="13"/>
      <c r="J451" s="12"/>
      <c r="K451" s="42"/>
    </row>
    <row r="452" spans="2:11" x14ac:dyDescent="0.3">
      <c r="B452" s="12"/>
      <c r="C452" s="13"/>
      <c r="D452" s="12"/>
      <c r="E452" s="13"/>
      <c r="F452" s="12"/>
      <c r="G452" s="13"/>
      <c r="H452" s="12"/>
      <c r="I452" s="13"/>
      <c r="J452" s="12"/>
      <c r="K452" s="42"/>
    </row>
    <row r="453" spans="2:11" x14ac:dyDescent="0.3">
      <c r="B453" s="12"/>
      <c r="C453" s="13"/>
      <c r="D453" s="12"/>
      <c r="E453" s="13"/>
      <c r="F453" s="12"/>
      <c r="G453" s="13"/>
      <c r="H453" s="12"/>
      <c r="I453" s="13"/>
      <c r="J453" s="12"/>
      <c r="K453" s="42"/>
    </row>
    <row r="454" spans="2:11" x14ac:dyDescent="0.3">
      <c r="B454" s="12"/>
      <c r="C454" s="13"/>
      <c r="D454" s="12"/>
      <c r="E454" s="13"/>
      <c r="F454" s="12"/>
      <c r="G454" s="13"/>
      <c r="H454" s="12"/>
      <c r="I454" s="13"/>
      <c r="J454" s="12"/>
      <c r="K454" s="42"/>
    </row>
    <row r="455" spans="2:11" x14ac:dyDescent="0.3">
      <c r="B455" s="12"/>
      <c r="C455" s="13"/>
      <c r="D455" s="12"/>
      <c r="E455" s="13"/>
      <c r="F455" s="12"/>
      <c r="G455" s="13"/>
      <c r="H455" s="12"/>
      <c r="I455" s="13"/>
      <c r="J455" s="12"/>
      <c r="K455" s="42"/>
    </row>
    <row r="456" spans="2:11" x14ac:dyDescent="0.3">
      <c r="B456" s="12"/>
      <c r="C456" s="13"/>
      <c r="D456" s="12"/>
      <c r="E456" s="13"/>
      <c r="F456" s="12"/>
      <c r="G456" s="13"/>
      <c r="H456" s="12"/>
      <c r="I456" s="13"/>
      <c r="J456" s="12"/>
      <c r="K456" s="42"/>
    </row>
    <row r="457" spans="2:11" x14ac:dyDescent="0.3">
      <c r="B457" s="12"/>
      <c r="C457" s="13"/>
      <c r="D457" s="12"/>
      <c r="E457" s="13"/>
      <c r="F457" s="12"/>
      <c r="G457" s="13"/>
      <c r="H457" s="12"/>
      <c r="I457" s="13"/>
      <c r="J457" s="12"/>
      <c r="K457" s="42"/>
    </row>
    <row r="458" spans="2:11" x14ac:dyDescent="0.3">
      <c r="B458" s="12"/>
      <c r="C458" s="13"/>
      <c r="D458" s="12"/>
      <c r="E458" s="13"/>
      <c r="F458" s="12"/>
      <c r="G458" s="13"/>
      <c r="H458" s="12"/>
      <c r="I458" s="13"/>
      <c r="J458" s="12"/>
      <c r="K458" s="42"/>
    </row>
    <row r="459" spans="2:11" x14ac:dyDescent="0.3">
      <c r="B459" s="12"/>
      <c r="C459" s="13"/>
      <c r="D459" s="12"/>
      <c r="E459" s="13"/>
      <c r="F459" s="12"/>
      <c r="G459" s="13"/>
      <c r="H459" s="12"/>
      <c r="I459" s="13"/>
      <c r="J459" s="12"/>
      <c r="K459" s="42"/>
    </row>
    <row r="460" spans="2:11" x14ac:dyDescent="0.3">
      <c r="B460" s="12"/>
      <c r="C460" s="13"/>
      <c r="D460" s="12"/>
      <c r="E460" s="13"/>
      <c r="F460" s="12"/>
      <c r="G460" s="13"/>
      <c r="H460" s="12"/>
      <c r="I460" s="13"/>
      <c r="J460" s="12"/>
      <c r="K460" s="42"/>
    </row>
    <row r="461" spans="2:11" x14ac:dyDescent="0.3">
      <c r="B461" s="12"/>
      <c r="C461" s="13"/>
      <c r="D461" s="12"/>
      <c r="E461" s="13"/>
      <c r="F461" s="12"/>
      <c r="G461" s="13"/>
      <c r="H461" s="12"/>
      <c r="I461" s="13"/>
      <c r="J461" s="12"/>
      <c r="K461" s="42"/>
    </row>
    <row r="462" spans="2:11" x14ac:dyDescent="0.3">
      <c r="B462" s="12"/>
      <c r="C462" s="13"/>
      <c r="D462" s="12"/>
      <c r="E462" s="13"/>
      <c r="F462" s="12"/>
      <c r="G462" s="13"/>
      <c r="H462" s="12"/>
      <c r="I462" s="13"/>
      <c r="J462" s="12"/>
      <c r="K462" s="42"/>
    </row>
    <row r="463" spans="2:11" x14ac:dyDescent="0.3">
      <c r="B463" s="12"/>
      <c r="C463" s="13"/>
      <c r="D463" s="12"/>
      <c r="E463" s="13"/>
      <c r="F463" s="12"/>
      <c r="G463" s="13"/>
      <c r="H463" s="12"/>
      <c r="I463" s="13"/>
      <c r="J463" s="12"/>
      <c r="K463" s="42"/>
    </row>
    <row r="464" spans="2:11" x14ac:dyDescent="0.3">
      <c r="B464" s="12"/>
      <c r="C464" s="13"/>
      <c r="D464" s="12"/>
      <c r="E464" s="13"/>
      <c r="F464" s="12"/>
      <c r="G464" s="13"/>
      <c r="H464" s="12"/>
      <c r="I464" s="13"/>
      <c r="J464" s="12"/>
      <c r="K464" s="42"/>
    </row>
    <row r="465" spans="2:11" x14ac:dyDescent="0.3">
      <c r="B465" s="12"/>
      <c r="C465" s="13"/>
      <c r="D465" s="12"/>
      <c r="E465" s="13"/>
      <c r="F465" s="12"/>
      <c r="G465" s="13"/>
      <c r="H465" s="12"/>
      <c r="I465" s="13"/>
      <c r="J465" s="12"/>
      <c r="K465" s="42"/>
    </row>
    <row r="466" spans="2:11" x14ac:dyDescent="0.3">
      <c r="B466" s="12"/>
      <c r="C466" s="13"/>
      <c r="D466" s="12"/>
      <c r="E466" s="13"/>
      <c r="F466" s="12"/>
      <c r="G466" s="13"/>
      <c r="H466" s="12"/>
      <c r="I466" s="13"/>
      <c r="J466" s="12"/>
      <c r="K466" s="42"/>
    </row>
    <row r="467" spans="2:11" x14ac:dyDescent="0.3">
      <c r="B467" s="12"/>
      <c r="C467" s="13"/>
      <c r="D467" s="12"/>
      <c r="E467" s="13"/>
      <c r="F467" s="12"/>
      <c r="G467" s="13"/>
      <c r="H467" s="12"/>
      <c r="I467" s="13"/>
      <c r="J467" s="12"/>
      <c r="K467" s="42"/>
    </row>
    <row r="468" spans="2:11" x14ac:dyDescent="0.3">
      <c r="B468" s="12"/>
      <c r="C468" s="13"/>
      <c r="D468" s="12"/>
      <c r="E468" s="13"/>
      <c r="F468" s="12"/>
      <c r="G468" s="13"/>
      <c r="H468" s="12"/>
      <c r="I468" s="13"/>
      <c r="J468" s="12"/>
      <c r="K468" s="42"/>
    </row>
    <row r="469" spans="2:11" x14ac:dyDescent="0.3">
      <c r="B469" s="12"/>
      <c r="C469" s="13"/>
      <c r="D469" s="12"/>
      <c r="E469" s="13"/>
      <c r="F469" s="12"/>
      <c r="G469" s="13"/>
      <c r="H469" s="12"/>
      <c r="I469" s="13"/>
      <c r="J469" s="12"/>
      <c r="K469" s="42"/>
    </row>
    <row r="470" spans="2:11" x14ac:dyDescent="0.3">
      <c r="B470" s="12"/>
      <c r="C470" s="13"/>
      <c r="D470" s="12"/>
      <c r="E470" s="13"/>
      <c r="F470" s="12"/>
      <c r="G470" s="13"/>
      <c r="H470" s="12"/>
      <c r="I470" s="13"/>
      <c r="J470" s="12"/>
      <c r="K470" s="42"/>
    </row>
    <row r="471" spans="2:11" x14ac:dyDescent="0.3">
      <c r="B471" s="12"/>
      <c r="C471" s="13"/>
      <c r="D471" s="12"/>
      <c r="E471" s="13"/>
      <c r="F471" s="12"/>
      <c r="G471" s="13"/>
      <c r="H471" s="12"/>
      <c r="I471" s="13"/>
      <c r="J471" s="12"/>
      <c r="K471" s="42"/>
    </row>
    <row r="472" spans="2:11" x14ac:dyDescent="0.3">
      <c r="B472" s="12"/>
      <c r="C472" s="13"/>
      <c r="D472" s="12"/>
      <c r="E472" s="13"/>
      <c r="F472" s="12"/>
      <c r="G472" s="13"/>
      <c r="H472" s="12"/>
      <c r="I472" s="13"/>
      <c r="J472" s="12"/>
      <c r="K472" s="42"/>
    </row>
    <row r="473" spans="2:11" x14ac:dyDescent="0.3">
      <c r="B473" s="12"/>
      <c r="C473" s="13"/>
      <c r="D473" s="12"/>
      <c r="E473" s="13"/>
      <c r="F473" s="12"/>
      <c r="G473" s="13"/>
      <c r="H473" s="12"/>
      <c r="I473" s="13"/>
      <c r="J473" s="12"/>
      <c r="K473" s="42"/>
    </row>
    <row r="474" spans="2:11" x14ac:dyDescent="0.3">
      <c r="B474" s="12"/>
      <c r="C474" s="13"/>
      <c r="D474" s="12"/>
      <c r="E474" s="13"/>
      <c r="F474" s="12"/>
      <c r="G474" s="13"/>
      <c r="H474" s="12"/>
      <c r="I474" s="13"/>
      <c r="J474" s="12"/>
      <c r="K474" s="42"/>
    </row>
    <row r="475" spans="2:11" x14ac:dyDescent="0.3">
      <c r="B475" s="12"/>
      <c r="C475" s="13"/>
      <c r="D475" s="12"/>
      <c r="E475" s="13"/>
      <c r="F475" s="12"/>
      <c r="G475" s="13"/>
      <c r="H475" s="12"/>
      <c r="I475" s="13"/>
      <c r="J475" s="12"/>
      <c r="K475" s="42"/>
    </row>
    <row r="476" spans="2:11" x14ac:dyDescent="0.3">
      <c r="B476" s="12"/>
      <c r="C476" s="13"/>
      <c r="D476" s="12"/>
      <c r="E476" s="13"/>
      <c r="F476" s="12"/>
      <c r="G476" s="13"/>
      <c r="H476" s="12"/>
      <c r="I476" s="13"/>
      <c r="J476" s="12"/>
      <c r="K476" s="42"/>
    </row>
    <row r="477" spans="2:11" x14ac:dyDescent="0.3">
      <c r="B477" s="12"/>
      <c r="C477" s="13"/>
      <c r="D477" s="12"/>
      <c r="E477" s="13"/>
      <c r="F477" s="12"/>
      <c r="G477" s="13"/>
      <c r="H477" s="12"/>
      <c r="I477" s="13"/>
      <c r="J477" s="12"/>
      <c r="K477" s="42"/>
    </row>
    <row r="478" spans="2:11" x14ac:dyDescent="0.3">
      <c r="B478" s="12"/>
      <c r="C478" s="13"/>
      <c r="D478" s="12"/>
      <c r="E478" s="13"/>
      <c r="F478" s="12"/>
      <c r="G478" s="13"/>
      <c r="H478" s="12"/>
      <c r="I478" s="13"/>
      <c r="J478" s="12"/>
      <c r="K478" s="42"/>
    </row>
    <row r="479" spans="2:11" x14ac:dyDescent="0.3">
      <c r="B479" s="12"/>
      <c r="C479" s="13"/>
      <c r="D479" s="12"/>
      <c r="E479" s="13"/>
      <c r="F479" s="12"/>
      <c r="G479" s="13"/>
      <c r="H479" s="12"/>
      <c r="I479" s="13"/>
      <c r="J479" s="12"/>
      <c r="K479" s="42"/>
    </row>
    <row r="480" spans="2:11" x14ac:dyDescent="0.3">
      <c r="B480" s="12"/>
      <c r="C480" s="13"/>
      <c r="D480" s="12"/>
      <c r="E480" s="13"/>
      <c r="F480" s="12"/>
      <c r="G480" s="13"/>
      <c r="H480" s="12"/>
      <c r="I480" s="13"/>
      <c r="J480" s="12"/>
      <c r="K480" s="42"/>
    </row>
    <row r="481" spans="2:11" x14ac:dyDescent="0.3">
      <c r="B481" s="12"/>
      <c r="C481" s="13"/>
      <c r="D481" s="12"/>
      <c r="E481" s="13"/>
      <c r="F481" s="12"/>
      <c r="G481" s="13"/>
      <c r="H481" s="12"/>
      <c r="I481" s="13"/>
      <c r="J481" s="12"/>
      <c r="K481" s="42"/>
    </row>
    <row r="482" spans="2:11" x14ac:dyDescent="0.3">
      <c r="B482" s="12"/>
      <c r="C482" s="13"/>
      <c r="D482" s="12"/>
      <c r="E482" s="13"/>
      <c r="F482" s="12"/>
      <c r="G482" s="13"/>
      <c r="H482" s="12"/>
      <c r="I482" s="13"/>
      <c r="J482" s="12"/>
      <c r="K482" s="42"/>
    </row>
    <row r="483" spans="2:11" x14ac:dyDescent="0.3">
      <c r="B483" s="12"/>
      <c r="C483" s="13"/>
      <c r="D483" s="12"/>
      <c r="E483" s="13"/>
      <c r="F483" s="12"/>
      <c r="G483" s="13"/>
      <c r="H483" s="12"/>
      <c r="I483" s="13"/>
      <c r="J483" s="12"/>
      <c r="K483" s="42"/>
    </row>
    <row r="484" spans="2:11" x14ac:dyDescent="0.3">
      <c r="B484" s="12"/>
      <c r="C484" s="13"/>
      <c r="D484" s="12"/>
      <c r="E484" s="13"/>
      <c r="F484" s="12"/>
      <c r="G484" s="13"/>
      <c r="H484" s="12"/>
      <c r="I484" s="13"/>
      <c r="J484" s="12"/>
      <c r="K484" s="42"/>
    </row>
    <row r="485" spans="2:11" x14ac:dyDescent="0.3">
      <c r="B485" s="12"/>
      <c r="C485" s="13"/>
      <c r="D485" s="12"/>
      <c r="E485" s="13"/>
      <c r="F485" s="12"/>
      <c r="G485" s="13"/>
      <c r="H485" s="12"/>
      <c r="I485" s="13"/>
      <c r="J485" s="12"/>
      <c r="K485" s="42"/>
    </row>
    <row r="486" spans="2:11" x14ac:dyDescent="0.3">
      <c r="B486" s="12"/>
      <c r="C486" s="13"/>
      <c r="D486" s="12"/>
      <c r="E486" s="13"/>
      <c r="F486" s="12"/>
      <c r="G486" s="13"/>
      <c r="H486" s="12"/>
      <c r="I486" s="13"/>
      <c r="J486" s="12"/>
      <c r="K486" s="42"/>
    </row>
    <row r="487" spans="2:11" x14ac:dyDescent="0.3">
      <c r="B487" s="12"/>
      <c r="C487" s="13"/>
      <c r="D487" s="12"/>
      <c r="E487" s="13"/>
      <c r="F487" s="12"/>
      <c r="G487" s="13"/>
      <c r="H487" s="12"/>
      <c r="I487" s="13"/>
      <c r="J487" s="12"/>
      <c r="K487" s="42"/>
    </row>
    <row r="488" spans="2:11" x14ac:dyDescent="0.3">
      <c r="B488" s="12"/>
      <c r="C488" s="13"/>
      <c r="D488" s="12"/>
      <c r="E488" s="13"/>
      <c r="F488" s="12"/>
      <c r="G488" s="13"/>
      <c r="H488" s="12"/>
      <c r="I488" s="13"/>
      <c r="J488" s="12"/>
      <c r="K488" s="42"/>
    </row>
    <row r="489" spans="2:11" x14ac:dyDescent="0.3">
      <c r="B489" s="12"/>
      <c r="C489" s="13"/>
      <c r="D489" s="12"/>
      <c r="E489" s="13"/>
      <c r="F489" s="12"/>
      <c r="G489" s="13"/>
      <c r="H489" s="12"/>
      <c r="I489" s="13"/>
      <c r="J489" s="12"/>
      <c r="K489" s="42"/>
    </row>
    <row r="490" spans="2:11" x14ac:dyDescent="0.3">
      <c r="B490" s="12"/>
      <c r="C490" s="13"/>
      <c r="D490" s="12"/>
      <c r="E490" s="13"/>
      <c r="F490" s="12"/>
      <c r="G490" s="13"/>
      <c r="H490" s="12"/>
      <c r="I490" s="13"/>
      <c r="J490" s="12"/>
      <c r="K490" s="42"/>
    </row>
    <row r="491" spans="2:11" x14ac:dyDescent="0.3">
      <c r="B491" s="12"/>
      <c r="C491" s="13"/>
      <c r="D491" s="12"/>
      <c r="E491" s="13"/>
      <c r="F491" s="12"/>
      <c r="G491" s="13"/>
      <c r="H491" s="12"/>
      <c r="I491" s="13"/>
      <c r="J491" s="12"/>
      <c r="K491" s="42"/>
    </row>
    <row r="492" spans="2:11" x14ac:dyDescent="0.3">
      <c r="B492" s="12"/>
      <c r="C492" s="13"/>
      <c r="D492" s="12"/>
      <c r="E492" s="13"/>
      <c r="F492" s="12"/>
      <c r="G492" s="13"/>
      <c r="H492" s="12"/>
      <c r="I492" s="13"/>
      <c r="J492" s="12"/>
      <c r="K492" s="42"/>
    </row>
    <row r="493" spans="2:11" x14ac:dyDescent="0.3">
      <c r="B493" s="12"/>
      <c r="C493" s="13"/>
      <c r="D493" s="12"/>
      <c r="E493" s="13"/>
      <c r="F493" s="12"/>
      <c r="G493" s="13"/>
      <c r="H493" s="12"/>
      <c r="I493" s="13"/>
      <c r="J493" s="12"/>
      <c r="K493" s="42"/>
    </row>
    <row r="494" spans="2:11" x14ac:dyDescent="0.3">
      <c r="B494" s="12"/>
      <c r="C494" s="13"/>
      <c r="D494" s="12"/>
      <c r="E494" s="13"/>
      <c r="F494" s="12"/>
      <c r="G494" s="13"/>
      <c r="H494" s="12"/>
      <c r="I494" s="13"/>
      <c r="J494" s="12"/>
      <c r="K494" s="42"/>
    </row>
    <row r="495" spans="2:11" x14ac:dyDescent="0.3">
      <c r="B495" s="12"/>
      <c r="C495" s="13"/>
      <c r="D495" s="12"/>
      <c r="E495" s="13"/>
      <c r="F495" s="12"/>
      <c r="G495" s="13"/>
      <c r="H495" s="12"/>
      <c r="I495" s="13"/>
      <c r="J495" s="12"/>
      <c r="K495" s="42"/>
    </row>
    <row r="496" spans="2:11" x14ac:dyDescent="0.3">
      <c r="B496" s="12"/>
      <c r="C496" s="13"/>
      <c r="D496" s="12"/>
      <c r="E496" s="13"/>
      <c r="F496" s="12"/>
      <c r="G496" s="13"/>
      <c r="H496" s="12"/>
      <c r="I496" s="13"/>
      <c r="J496" s="12"/>
      <c r="K496" s="42"/>
    </row>
    <row r="497" spans="2:11" x14ac:dyDescent="0.3">
      <c r="B497" s="12"/>
      <c r="C497" s="13"/>
      <c r="D497" s="12"/>
      <c r="E497" s="13"/>
      <c r="F497" s="12"/>
      <c r="G497" s="13"/>
      <c r="H497" s="12"/>
      <c r="I497" s="13"/>
      <c r="J497" s="12"/>
      <c r="K497" s="42"/>
    </row>
    <row r="498" spans="2:11" x14ac:dyDescent="0.3">
      <c r="B498" s="12"/>
      <c r="C498" s="13"/>
      <c r="D498" s="12"/>
      <c r="E498" s="13"/>
      <c r="F498" s="12"/>
      <c r="G498" s="13"/>
      <c r="H498" s="12"/>
      <c r="I498" s="13"/>
      <c r="J498" s="12"/>
      <c r="K498" s="42"/>
    </row>
    <row r="499" spans="2:11" x14ac:dyDescent="0.3">
      <c r="B499" s="12"/>
      <c r="C499" s="13"/>
      <c r="D499" s="12"/>
      <c r="E499" s="13"/>
      <c r="F499" s="12"/>
      <c r="G499" s="13"/>
      <c r="H499" s="12"/>
      <c r="I499" s="13"/>
      <c r="J499" s="12"/>
      <c r="K499" s="42"/>
    </row>
    <row r="500" spans="2:11" x14ac:dyDescent="0.3">
      <c r="B500" s="12"/>
      <c r="C500" s="13"/>
      <c r="D500" s="12"/>
      <c r="E500" s="13"/>
      <c r="F500" s="12"/>
      <c r="G500" s="13"/>
      <c r="H500" s="12"/>
      <c r="I500" s="13"/>
      <c r="J500" s="12"/>
      <c r="K500" s="42"/>
    </row>
    <row r="501" spans="2:11" x14ac:dyDescent="0.3">
      <c r="B501" s="12"/>
      <c r="C501" s="13"/>
      <c r="D501" s="12"/>
      <c r="E501" s="13"/>
      <c r="F501" s="12"/>
      <c r="G501" s="13"/>
      <c r="H501" s="12"/>
      <c r="I501" s="13"/>
      <c r="J501" s="12"/>
      <c r="K501" s="42"/>
    </row>
    <row r="502" spans="2:11" x14ac:dyDescent="0.3">
      <c r="B502" s="12"/>
      <c r="C502" s="13"/>
      <c r="D502" s="12"/>
      <c r="E502" s="13"/>
      <c r="F502" s="12"/>
      <c r="G502" s="13"/>
      <c r="H502" s="12"/>
      <c r="I502" s="13"/>
      <c r="J502" s="12"/>
      <c r="K502" s="42"/>
    </row>
    <row r="503" spans="2:11" x14ac:dyDescent="0.3">
      <c r="B503" s="12"/>
      <c r="C503" s="13"/>
      <c r="D503" s="12"/>
      <c r="E503" s="13"/>
      <c r="F503" s="12"/>
      <c r="G503" s="13"/>
      <c r="H503" s="12"/>
      <c r="I503" s="13"/>
      <c r="J503" s="12"/>
      <c r="K503" s="42"/>
    </row>
    <row r="504" spans="2:11" x14ac:dyDescent="0.3">
      <c r="B504" s="12"/>
      <c r="C504" s="13"/>
      <c r="D504" s="12"/>
      <c r="E504" s="13"/>
      <c r="F504" s="12"/>
      <c r="G504" s="13"/>
      <c r="H504" s="12"/>
      <c r="I504" s="13"/>
      <c r="J504" s="12"/>
      <c r="K504" s="42"/>
    </row>
    <row r="505" spans="2:11" x14ac:dyDescent="0.3">
      <c r="B505" s="12"/>
      <c r="C505" s="13"/>
      <c r="D505" s="12"/>
      <c r="E505" s="13"/>
      <c r="F505" s="12"/>
      <c r="G505" s="13"/>
      <c r="H505" s="12"/>
      <c r="I505" s="13"/>
      <c r="J505" s="12"/>
      <c r="K505" s="42"/>
    </row>
    <row r="506" spans="2:11" x14ac:dyDescent="0.3">
      <c r="B506" s="12"/>
      <c r="C506" s="13"/>
      <c r="D506" s="12"/>
      <c r="E506" s="13"/>
      <c r="F506" s="12"/>
      <c r="G506" s="13"/>
      <c r="H506" s="12"/>
      <c r="I506" s="13"/>
      <c r="J506" s="12"/>
      <c r="K506" s="42"/>
    </row>
    <row r="507" spans="2:11" x14ac:dyDescent="0.3">
      <c r="B507" s="12"/>
      <c r="C507" s="13"/>
      <c r="D507" s="12"/>
      <c r="E507" s="13"/>
      <c r="F507" s="12"/>
      <c r="G507" s="13"/>
      <c r="H507" s="12"/>
      <c r="I507" s="13"/>
      <c r="J507" s="12"/>
      <c r="K507" s="42"/>
    </row>
    <row r="508" spans="2:11" x14ac:dyDescent="0.3">
      <c r="B508" s="12"/>
      <c r="C508" s="13"/>
      <c r="D508" s="12"/>
      <c r="E508" s="13"/>
      <c r="F508" s="12"/>
      <c r="G508" s="13"/>
      <c r="H508" s="12"/>
      <c r="I508" s="13"/>
      <c r="J508" s="12"/>
      <c r="K508" s="42"/>
    </row>
    <row r="509" spans="2:11" x14ac:dyDescent="0.3">
      <c r="B509" s="12"/>
      <c r="C509" s="13"/>
      <c r="D509" s="12"/>
      <c r="E509" s="13"/>
      <c r="F509" s="12"/>
      <c r="G509" s="13"/>
      <c r="H509" s="12"/>
      <c r="I509" s="13"/>
      <c r="J509" s="12"/>
      <c r="K509" s="42"/>
    </row>
    <row r="510" spans="2:11" x14ac:dyDescent="0.3">
      <c r="B510" s="12"/>
      <c r="C510" s="13"/>
      <c r="D510" s="12"/>
      <c r="E510" s="13"/>
      <c r="F510" s="12"/>
      <c r="G510" s="13"/>
      <c r="H510" s="12"/>
      <c r="I510" s="13"/>
      <c r="J510" s="12"/>
      <c r="K510" s="42"/>
    </row>
    <row r="511" spans="2:11" x14ac:dyDescent="0.3">
      <c r="B511" s="12"/>
      <c r="C511" s="13"/>
      <c r="D511" s="12"/>
      <c r="E511" s="13"/>
      <c r="F511" s="12"/>
      <c r="G511" s="13"/>
      <c r="H511" s="12"/>
      <c r="I511" s="13"/>
      <c r="J511" s="12"/>
      <c r="K511" s="42"/>
    </row>
    <row r="512" spans="2:11" x14ac:dyDescent="0.3">
      <c r="B512" s="12"/>
      <c r="C512" s="13"/>
      <c r="D512" s="12"/>
      <c r="E512" s="13"/>
      <c r="F512" s="12"/>
      <c r="G512" s="13"/>
      <c r="H512" s="12"/>
      <c r="I512" s="13"/>
      <c r="J512" s="12"/>
      <c r="K512" s="42"/>
    </row>
    <row r="513" spans="2:11" x14ac:dyDescent="0.3">
      <c r="B513" s="12"/>
      <c r="C513" s="13"/>
      <c r="D513" s="12"/>
      <c r="E513" s="13"/>
      <c r="F513" s="12"/>
      <c r="G513" s="13"/>
      <c r="H513" s="12"/>
      <c r="I513" s="13"/>
      <c r="J513" s="12"/>
      <c r="K513" s="42"/>
    </row>
    <row r="514" spans="2:11" x14ac:dyDescent="0.3">
      <c r="B514" s="12"/>
      <c r="C514" s="13"/>
      <c r="D514" s="12"/>
      <c r="E514" s="13"/>
      <c r="F514" s="12"/>
      <c r="G514" s="13"/>
      <c r="H514" s="12"/>
      <c r="I514" s="13"/>
      <c r="J514" s="12"/>
      <c r="K514" s="42"/>
    </row>
    <row r="515" spans="2:11" x14ac:dyDescent="0.3">
      <c r="B515" s="12"/>
      <c r="C515" s="13"/>
      <c r="D515" s="12"/>
      <c r="E515" s="13"/>
      <c r="F515" s="12"/>
      <c r="G515" s="13"/>
      <c r="H515" s="12"/>
      <c r="I515" s="13"/>
      <c r="J515" s="12"/>
      <c r="K515" s="42"/>
    </row>
    <row r="516" spans="2:11" x14ac:dyDescent="0.3">
      <c r="B516" s="12"/>
      <c r="C516" s="13"/>
      <c r="D516" s="12"/>
      <c r="E516" s="13"/>
      <c r="F516" s="12"/>
      <c r="G516" s="13"/>
      <c r="H516" s="12"/>
      <c r="I516" s="13"/>
      <c r="J516" s="12"/>
      <c r="K516" s="42"/>
    </row>
    <row r="517" spans="2:11" x14ac:dyDescent="0.3">
      <c r="B517" s="12"/>
      <c r="C517" s="13"/>
      <c r="D517" s="12"/>
      <c r="E517" s="13"/>
      <c r="F517" s="12"/>
      <c r="G517" s="13"/>
      <c r="H517" s="12"/>
      <c r="I517" s="13"/>
      <c r="J517" s="12"/>
      <c r="K517" s="42"/>
    </row>
    <row r="518" spans="2:11" x14ac:dyDescent="0.3">
      <c r="B518" s="12"/>
      <c r="C518" s="13"/>
      <c r="D518" s="12"/>
      <c r="E518" s="13"/>
      <c r="F518" s="12"/>
      <c r="G518" s="13"/>
      <c r="H518" s="12"/>
      <c r="I518" s="13"/>
      <c r="J518" s="12"/>
      <c r="K518" s="42"/>
    </row>
    <row r="519" spans="2:11" x14ac:dyDescent="0.3">
      <c r="B519" s="12"/>
      <c r="C519" s="13"/>
      <c r="D519" s="12"/>
      <c r="E519" s="13"/>
      <c r="F519" s="12"/>
      <c r="G519" s="13"/>
      <c r="H519" s="12"/>
      <c r="I519" s="13"/>
      <c r="J519" s="12"/>
      <c r="K519" s="42"/>
    </row>
    <row r="520" spans="2:11" x14ac:dyDescent="0.3">
      <c r="B520" s="12"/>
      <c r="C520" s="13"/>
      <c r="D520" s="12"/>
      <c r="E520" s="13"/>
      <c r="F520" s="12"/>
      <c r="G520" s="13"/>
      <c r="H520" s="12"/>
      <c r="I520" s="13"/>
      <c r="J520" s="12"/>
      <c r="K520" s="42"/>
    </row>
    <row r="521" spans="2:11" x14ac:dyDescent="0.3">
      <c r="B521" s="12"/>
      <c r="C521" s="13"/>
      <c r="D521" s="12"/>
      <c r="E521" s="13"/>
      <c r="F521" s="12"/>
      <c r="G521" s="13"/>
      <c r="H521" s="12"/>
      <c r="I521" s="13"/>
      <c r="J521" s="12"/>
      <c r="K521" s="42"/>
    </row>
    <row r="522" spans="2:11" x14ac:dyDescent="0.3">
      <c r="B522" s="12"/>
      <c r="C522" s="13"/>
      <c r="D522" s="12"/>
      <c r="E522" s="13"/>
      <c r="F522" s="12"/>
      <c r="G522" s="13"/>
      <c r="H522" s="12"/>
      <c r="I522" s="13"/>
      <c r="J522" s="12"/>
      <c r="K522" s="42"/>
    </row>
    <row r="523" spans="2:11" x14ac:dyDescent="0.3">
      <c r="B523" s="12"/>
      <c r="C523" s="13"/>
      <c r="D523" s="12"/>
      <c r="E523" s="13"/>
      <c r="F523" s="12"/>
      <c r="G523" s="13"/>
      <c r="H523" s="12"/>
      <c r="I523" s="13"/>
      <c r="J523" s="12"/>
      <c r="K523" s="42"/>
    </row>
    <row r="524" spans="2:11" x14ac:dyDescent="0.3">
      <c r="B524" s="12"/>
      <c r="C524" s="13"/>
      <c r="D524" s="12"/>
      <c r="E524" s="13"/>
      <c r="F524" s="12"/>
      <c r="G524" s="13"/>
      <c r="H524" s="12"/>
      <c r="I524" s="13"/>
      <c r="J524" s="12"/>
      <c r="K524" s="42"/>
    </row>
    <row r="525" spans="2:11" x14ac:dyDescent="0.3">
      <c r="B525" s="12"/>
      <c r="C525" s="13"/>
      <c r="D525" s="12"/>
      <c r="E525" s="13"/>
      <c r="F525" s="12"/>
      <c r="G525" s="13"/>
      <c r="H525" s="12"/>
      <c r="I525" s="13"/>
      <c r="J525" s="12"/>
      <c r="K525" s="42"/>
    </row>
    <row r="526" spans="2:11" x14ac:dyDescent="0.3">
      <c r="B526" s="12"/>
      <c r="C526" s="13"/>
      <c r="D526" s="12"/>
      <c r="E526" s="13"/>
      <c r="F526" s="12"/>
      <c r="G526" s="13"/>
      <c r="H526" s="12"/>
      <c r="I526" s="13"/>
      <c r="J526" s="12"/>
      <c r="K526" s="42"/>
    </row>
    <row r="527" spans="2:11" x14ac:dyDescent="0.3">
      <c r="B527" s="12"/>
      <c r="C527" s="13"/>
      <c r="D527" s="12"/>
      <c r="E527" s="13"/>
      <c r="F527" s="12"/>
      <c r="G527" s="13"/>
      <c r="H527" s="12"/>
      <c r="I527" s="13"/>
      <c r="J527" s="12"/>
      <c r="K527" s="42"/>
    </row>
    <row r="528" spans="2:11" x14ac:dyDescent="0.3">
      <c r="B528" s="12"/>
      <c r="C528" s="13"/>
      <c r="D528" s="12"/>
      <c r="E528" s="13"/>
      <c r="F528" s="12"/>
      <c r="G528" s="13"/>
      <c r="H528" s="12"/>
      <c r="I528" s="13"/>
      <c r="J528" s="12"/>
      <c r="K528" s="42"/>
    </row>
    <row r="529" spans="2:11" x14ac:dyDescent="0.3">
      <c r="B529" s="12"/>
      <c r="C529" s="13"/>
      <c r="D529" s="12"/>
      <c r="E529" s="13"/>
      <c r="F529" s="12"/>
      <c r="G529" s="13"/>
      <c r="H529" s="12"/>
      <c r="I529" s="13"/>
      <c r="J529" s="12"/>
      <c r="K529" s="42"/>
    </row>
    <row r="530" spans="2:11" x14ac:dyDescent="0.3">
      <c r="B530" s="12"/>
      <c r="C530" s="13"/>
      <c r="D530" s="12"/>
      <c r="E530" s="13"/>
      <c r="F530" s="12"/>
      <c r="G530" s="13"/>
      <c r="H530" s="12"/>
      <c r="I530" s="13"/>
      <c r="J530" s="12"/>
      <c r="K530" s="42"/>
    </row>
    <row r="531" spans="2:11" x14ac:dyDescent="0.3">
      <c r="B531" s="12"/>
      <c r="C531" s="13"/>
      <c r="D531" s="12"/>
      <c r="E531" s="13"/>
      <c r="F531" s="12"/>
      <c r="G531" s="13"/>
      <c r="H531" s="12"/>
      <c r="I531" s="13"/>
      <c r="J531" s="12"/>
      <c r="K531" s="42"/>
    </row>
    <row r="532" spans="2:11" x14ac:dyDescent="0.3">
      <c r="B532" s="12"/>
      <c r="C532" s="13"/>
      <c r="D532" s="12"/>
      <c r="E532" s="13"/>
      <c r="F532" s="12"/>
      <c r="G532" s="13"/>
      <c r="H532" s="12"/>
      <c r="I532" s="13"/>
      <c r="J532" s="12"/>
      <c r="K532" s="42"/>
    </row>
    <row r="533" spans="2:11" x14ac:dyDescent="0.3">
      <c r="B533" s="12"/>
      <c r="C533" s="13"/>
      <c r="D533" s="12"/>
      <c r="E533" s="13"/>
      <c r="F533" s="12"/>
      <c r="G533" s="13"/>
      <c r="H533" s="12"/>
      <c r="I533" s="13"/>
      <c r="J533" s="12"/>
      <c r="K533" s="42"/>
    </row>
    <row r="534" spans="2:11" x14ac:dyDescent="0.3">
      <c r="B534" s="12"/>
      <c r="C534" s="13"/>
      <c r="D534" s="12"/>
      <c r="E534" s="13"/>
      <c r="F534" s="12"/>
      <c r="G534" s="13"/>
      <c r="H534" s="12"/>
      <c r="I534" s="13"/>
      <c r="J534" s="12"/>
      <c r="K534" s="42"/>
    </row>
    <row r="535" spans="2:11" x14ac:dyDescent="0.3">
      <c r="B535" s="12"/>
      <c r="C535" s="13"/>
      <c r="D535" s="12"/>
      <c r="E535" s="13"/>
      <c r="F535" s="12"/>
      <c r="G535" s="13"/>
      <c r="H535" s="12"/>
      <c r="I535" s="13"/>
      <c r="J535" s="12"/>
      <c r="K535" s="42"/>
    </row>
    <row r="536" spans="2:11" x14ac:dyDescent="0.3">
      <c r="B536" s="12"/>
      <c r="C536" s="13"/>
      <c r="D536" s="12"/>
      <c r="E536" s="13"/>
      <c r="F536" s="12"/>
      <c r="G536" s="13"/>
      <c r="H536" s="12"/>
      <c r="I536" s="13"/>
      <c r="J536" s="12"/>
      <c r="K536" s="42"/>
    </row>
    <row r="537" spans="2:11" x14ac:dyDescent="0.3">
      <c r="B537" s="12"/>
      <c r="C537" s="13"/>
      <c r="D537" s="12"/>
      <c r="E537" s="13"/>
      <c r="F537" s="12"/>
      <c r="G537" s="13"/>
      <c r="H537" s="12"/>
      <c r="I537" s="13"/>
      <c r="J537" s="12"/>
      <c r="K537" s="42"/>
    </row>
    <row r="538" spans="2:11" x14ac:dyDescent="0.3">
      <c r="B538" s="12"/>
      <c r="C538" s="13"/>
      <c r="D538" s="12"/>
      <c r="E538" s="13"/>
      <c r="F538" s="12"/>
      <c r="G538" s="13"/>
      <c r="H538" s="12"/>
      <c r="I538" s="13"/>
      <c r="J538" s="12"/>
      <c r="K538" s="42"/>
    </row>
    <row r="539" spans="2:11" x14ac:dyDescent="0.3">
      <c r="B539" s="12"/>
      <c r="C539" s="13"/>
      <c r="D539" s="12"/>
      <c r="E539" s="13"/>
      <c r="F539" s="12"/>
      <c r="G539" s="13"/>
      <c r="H539" s="12"/>
      <c r="I539" s="13"/>
      <c r="J539" s="12"/>
      <c r="K539" s="42"/>
    </row>
    <row r="540" spans="2:11" x14ac:dyDescent="0.3">
      <c r="B540" s="12"/>
      <c r="C540" s="13"/>
      <c r="D540" s="12"/>
      <c r="E540" s="13"/>
      <c r="F540" s="12"/>
      <c r="G540" s="13"/>
      <c r="H540" s="12"/>
      <c r="I540" s="13"/>
      <c r="J540" s="12"/>
      <c r="K540" s="42"/>
    </row>
    <row r="541" spans="2:11" x14ac:dyDescent="0.3">
      <c r="B541" s="12"/>
      <c r="C541" s="13"/>
      <c r="D541" s="12"/>
      <c r="E541" s="13"/>
      <c r="F541" s="12"/>
      <c r="G541" s="13"/>
      <c r="H541" s="12"/>
      <c r="I541" s="13"/>
      <c r="J541" s="12"/>
      <c r="K541" s="42"/>
    </row>
    <row r="542" spans="2:11" x14ac:dyDescent="0.3">
      <c r="B542" s="12"/>
      <c r="C542" s="13"/>
      <c r="D542" s="12"/>
      <c r="E542" s="13"/>
      <c r="F542" s="12"/>
      <c r="G542" s="13"/>
      <c r="H542" s="12"/>
      <c r="I542" s="13"/>
      <c r="J542" s="12"/>
      <c r="K542" s="42"/>
    </row>
    <row r="543" spans="2:11" x14ac:dyDescent="0.3">
      <c r="B543" s="12"/>
      <c r="C543" s="13"/>
      <c r="D543" s="12"/>
      <c r="E543" s="13"/>
      <c r="F543" s="12"/>
      <c r="G543" s="13"/>
      <c r="H543" s="12"/>
      <c r="I543" s="13"/>
      <c r="J543" s="12"/>
      <c r="K543" s="42"/>
    </row>
    <row r="544" spans="2:11" x14ac:dyDescent="0.3">
      <c r="B544" s="12"/>
      <c r="C544" s="13"/>
      <c r="D544" s="12"/>
      <c r="E544" s="13"/>
      <c r="F544" s="12"/>
      <c r="G544" s="13"/>
      <c r="H544" s="12"/>
      <c r="I544" s="13"/>
      <c r="J544" s="12"/>
      <c r="K544" s="42"/>
    </row>
    <row r="545" spans="2:11" x14ac:dyDescent="0.3">
      <c r="B545" s="12"/>
      <c r="C545" s="13"/>
      <c r="D545" s="12"/>
      <c r="E545" s="13"/>
      <c r="F545" s="12"/>
      <c r="G545" s="13"/>
      <c r="H545" s="12"/>
      <c r="I545" s="13"/>
      <c r="J545" s="12"/>
      <c r="K545" s="42"/>
    </row>
    <row r="546" spans="2:11" x14ac:dyDescent="0.3">
      <c r="B546" s="12"/>
      <c r="C546" s="13"/>
      <c r="D546" s="12"/>
      <c r="E546" s="13"/>
      <c r="F546" s="12"/>
      <c r="G546" s="13"/>
      <c r="H546" s="12"/>
      <c r="I546" s="13"/>
      <c r="J546" s="12"/>
      <c r="K546" s="42"/>
    </row>
    <row r="547" spans="2:11" x14ac:dyDescent="0.3">
      <c r="B547" s="12"/>
      <c r="C547" s="13"/>
      <c r="D547" s="12"/>
      <c r="E547" s="13"/>
      <c r="F547" s="12"/>
      <c r="G547" s="13"/>
      <c r="H547" s="12"/>
      <c r="I547" s="13"/>
      <c r="J547" s="12"/>
      <c r="K547" s="42"/>
    </row>
    <row r="548" spans="2:11" x14ac:dyDescent="0.3">
      <c r="B548" s="12"/>
      <c r="C548" s="13"/>
      <c r="D548" s="12"/>
      <c r="E548" s="13"/>
      <c r="F548" s="12"/>
      <c r="G548" s="13"/>
      <c r="H548" s="12"/>
      <c r="I548" s="13"/>
      <c r="J548" s="12"/>
      <c r="K548" s="42"/>
    </row>
    <row r="549" spans="2:11" x14ac:dyDescent="0.3">
      <c r="B549" s="12"/>
      <c r="C549" s="13"/>
      <c r="D549" s="12"/>
      <c r="E549" s="13"/>
      <c r="F549" s="12"/>
      <c r="G549" s="13"/>
      <c r="H549" s="12"/>
      <c r="I549" s="13"/>
      <c r="J549" s="12"/>
      <c r="K549" s="42"/>
    </row>
    <row r="550" spans="2:11" x14ac:dyDescent="0.3">
      <c r="B550" s="12"/>
      <c r="C550" s="13"/>
      <c r="D550" s="12"/>
      <c r="E550" s="13"/>
      <c r="F550" s="12"/>
      <c r="G550" s="13"/>
      <c r="H550" s="12"/>
      <c r="I550" s="13"/>
      <c r="J550" s="12"/>
      <c r="K550" s="42"/>
    </row>
    <row r="551" spans="2:11" x14ac:dyDescent="0.3">
      <c r="B551" s="12"/>
      <c r="C551" s="13"/>
      <c r="D551" s="12"/>
      <c r="E551" s="13"/>
      <c r="F551" s="12"/>
      <c r="G551" s="13"/>
      <c r="H551" s="12"/>
      <c r="I551" s="13"/>
      <c r="J551" s="12"/>
      <c r="K551" s="42"/>
    </row>
    <row r="552" spans="2:11" x14ac:dyDescent="0.3">
      <c r="B552" s="12"/>
      <c r="C552" s="13"/>
      <c r="D552" s="12"/>
      <c r="E552" s="13"/>
      <c r="F552" s="12"/>
      <c r="G552" s="13"/>
      <c r="H552" s="12"/>
      <c r="I552" s="13"/>
      <c r="J552" s="12"/>
      <c r="K552" s="42"/>
    </row>
    <row r="553" spans="2:11" x14ac:dyDescent="0.3">
      <c r="B553" s="12"/>
      <c r="C553" s="13"/>
      <c r="D553" s="12"/>
      <c r="E553" s="13"/>
      <c r="F553" s="12"/>
      <c r="G553" s="13"/>
      <c r="H553" s="12"/>
      <c r="I553" s="13"/>
      <c r="J553" s="12"/>
      <c r="K553" s="42"/>
    </row>
    <row r="554" spans="2:11" x14ac:dyDescent="0.3">
      <c r="B554" s="12"/>
      <c r="C554" s="13"/>
      <c r="D554" s="12"/>
      <c r="E554" s="13"/>
      <c r="F554" s="12"/>
      <c r="G554" s="13"/>
      <c r="H554" s="12"/>
      <c r="I554" s="13"/>
      <c r="J554" s="12"/>
      <c r="K554" s="42"/>
    </row>
    <row r="555" spans="2:11" x14ac:dyDescent="0.3">
      <c r="B555" s="12"/>
      <c r="C555" s="13"/>
      <c r="D555" s="12"/>
      <c r="E555" s="13"/>
      <c r="F555" s="12"/>
      <c r="G555" s="13"/>
      <c r="H555" s="12"/>
      <c r="I555" s="13"/>
      <c r="J555" s="12"/>
      <c r="K555" s="42"/>
    </row>
    <row r="556" spans="2:11" x14ac:dyDescent="0.3">
      <c r="B556" s="12"/>
      <c r="C556" s="13"/>
      <c r="D556" s="12"/>
      <c r="E556" s="13"/>
      <c r="F556" s="12"/>
      <c r="G556" s="13"/>
      <c r="H556" s="12"/>
      <c r="I556" s="13"/>
      <c r="J556" s="12"/>
      <c r="K556" s="42"/>
    </row>
    <row r="557" spans="2:11" x14ac:dyDescent="0.3">
      <c r="B557" s="12"/>
      <c r="C557" s="13"/>
      <c r="D557" s="12"/>
      <c r="E557" s="13"/>
      <c r="F557" s="12"/>
      <c r="G557" s="13"/>
      <c r="H557" s="12"/>
      <c r="I557" s="13"/>
      <c r="J557" s="12"/>
      <c r="K557" s="42"/>
    </row>
    <row r="558" spans="2:11" x14ac:dyDescent="0.3">
      <c r="B558" s="12"/>
      <c r="C558" s="13"/>
      <c r="D558" s="12"/>
      <c r="E558" s="13"/>
      <c r="F558" s="12"/>
      <c r="G558" s="13"/>
      <c r="H558" s="12"/>
      <c r="I558" s="13"/>
      <c r="J558" s="12"/>
      <c r="K558" s="42"/>
    </row>
    <row r="559" spans="2:11" x14ac:dyDescent="0.3">
      <c r="B559" s="12"/>
      <c r="C559" s="13"/>
      <c r="D559" s="12"/>
      <c r="E559" s="13"/>
      <c r="F559" s="12"/>
      <c r="G559" s="13"/>
      <c r="H559" s="12"/>
      <c r="I559" s="13"/>
      <c r="J559" s="12"/>
      <c r="K559" s="42"/>
    </row>
    <row r="560" spans="2:11" x14ac:dyDescent="0.3">
      <c r="B560" s="12"/>
      <c r="C560" s="13"/>
      <c r="D560" s="12"/>
      <c r="E560" s="13"/>
      <c r="F560" s="12"/>
      <c r="G560" s="13"/>
      <c r="H560" s="12"/>
      <c r="I560" s="13"/>
      <c r="J560" s="12"/>
      <c r="K560" s="42"/>
    </row>
    <row r="561" spans="2:11" x14ac:dyDescent="0.3">
      <c r="B561" s="12"/>
      <c r="C561" s="13"/>
      <c r="D561" s="12"/>
      <c r="E561" s="13"/>
      <c r="F561" s="12"/>
      <c r="G561" s="13"/>
      <c r="H561" s="12"/>
      <c r="I561" s="13"/>
      <c r="J561" s="12"/>
      <c r="K561" s="42"/>
    </row>
    <row r="562" spans="2:11" x14ac:dyDescent="0.3">
      <c r="B562" s="12"/>
      <c r="C562" s="13"/>
      <c r="D562" s="12"/>
      <c r="E562" s="13"/>
      <c r="F562" s="12"/>
      <c r="G562" s="13"/>
      <c r="H562" s="12"/>
      <c r="I562" s="13"/>
      <c r="J562" s="12"/>
      <c r="K562" s="42"/>
    </row>
    <row r="563" spans="2:11" x14ac:dyDescent="0.3">
      <c r="B563" s="12"/>
      <c r="C563" s="13"/>
      <c r="D563" s="12"/>
      <c r="E563" s="13"/>
      <c r="F563" s="12"/>
      <c r="G563" s="13"/>
      <c r="H563" s="12"/>
      <c r="I563" s="13"/>
      <c r="J563" s="12"/>
      <c r="K563" s="42"/>
    </row>
    <row r="564" spans="2:11" x14ac:dyDescent="0.3">
      <c r="B564" s="12"/>
      <c r="C564" s="13"/>
      <c r="D564" s="12"/>
      <c r="E564" s="13"/>
      <c r="F564" s="12"/>
      <c r="G564" s="13"/>
      <c r="H564" s="12"/>
      <c r="I564" s="13"/>
      <c r="J564" s="12"/>
      <c r="K564" s="42"/>
    </row>
    <row r="565" spans="2:11" x14ac:dyDescent="0.3">
      <c r="B565" s="12"/>
      <c r="C565" s="13"/>
      <c r="D565" s="12"/>
      <c r="E565" s="13"/>
      <c r="F565" s="12"/>
      <c r="G565" s="13"/>
      <c r="H565" s="12"/>
      <c r="I565" s="13"/>
      <c r="J565" s="12"/>
      <c r="K565" s="42"/>
    </row>
    <row r="566" spans="2:11" x14ac:dyDescent="0.3">
      <c r="B566" s="12"/>
      <c r="C566" s="13"/>
      <c r="D566" s="12"/>
      <c r="E566" s="13"/>
      <c r="F566" s="12"/>
      <c r="G566" s="13"/>
      <c r="H566" s="12"/>
      <c r="I566" s="13"/>
      <c r="J566" s="12"/>
      <c r="K566" s="42"/>
    </row>
    <row r="567" spans="2:11" x14ac:dyDescent="0.3">
      <c r="B567" s="12"/>
      <c r="C567" s="13"/>
      <c r="D567" s="12"/>
      <c r="E567" s="13"/>
      <c r="F567" s="12"/>
      <c r="G567" s="13"/>
      <c r="H567" s="12"/>
      <c r="I567" s="13"/>
      <c r="J567" s="12"/>
      <c r="K567" s="42"/>
    </row>
    <row r="568" spans="2:11" x14ac:dyDescent="0.3">
      <c r="B568" s="12"/>
      <c r="C568" s="13"/>
      <c r="D568" s="12"/>
      <c r="E568" s="13"/>
      <c r="F568" s="12"/>
      <c r="G568" s="13"/>
      <c r="H568" s="12"/>
      <c r="I568" s="13"/>
      <c r="J568" s="12"/>
      <c r="K568" s="42"/>
    </row>
    <row r="569" spans="2:11" x14ac:dyDescent="0.3">
      <c r="B569" s="12"/>
      <c r="C569" s="13"/>
      <c r="D569" s="12"/>
      <c r="E569" s="13"/>
      <c r="F569" s="12"/>
      <c r="G569" s="13"/>
      <c r="H569" s="12"/>
      <c r="I569" s="13"/>
      <c r="J569" s="12"/>
      <c r="K569" s="42"/>
    </row>
    <row r="570" spans="2:11" x14ac:dyDescent="0.3">
      <c r="B570" s="12"/>
      <c r="C570" s="13"/>
      <c r="D570" s="12"/>
      <c r="E570" s="13"/>
      <c r="F570" s="12"/>
      <c r="G570" s="13"/>
      <c r="H570" s="12"/>
      <c r="I570" s="13"/>
      <c r="J570" s="12"/>
      <c r="K570" s="42"/>
    </row>
    <row r="571" spans="2:11" x14ac:dyDescent="0.3">
      <c r="B571" s="12"/>
      <c r="C571" s="13"/>
      <c r="D571" s="12"/>
      <c r="E571" s="13"/>
      <c r="F571" s="12"/>
      <c r="G571" s="13"/>
      <c r="H571" s="12"/>
      <c r="I571" s="13"/>
      <c r="J571" s="12"/>
      <c r="K571" s="42"/>
    </row>
    <row r="572" spans="2:11" x14ac:dyDescent="0.3">
      <c r="B572" s="12"/>
      <c r="C572" s="13"/>
      <c r="D572" s="12"/>
      <c r="E572" s="13"/>
      <c r="F572" s="12"/>
      <c r="G572" s="13"/>
      <c r="H572" s="12"/>
      <c r="I572" s="13"/>
      <c r="J572" s="12"/>
      <c r="K572" s="42"/>
    </row>
    <row r="573" spans="2:11" x14ac:dyDescent="0.3">
      <c r="B573" s="12"/>
      <c r="C573" s="13"/>
      <c r="D573" s="12"/>
      <c r="E573" s="13"/>
      <c r="F573" s="12"/>
      <c r="G573" s="13"/>
      <c r="H573" s="12"/>
      <c r="I573" s="13"/>
      <c r="J573" s="12"/>
      <c r="K573" s="42"/>
    </row>
    <row r="574" spans="2:11" x14ac:dyDescent="0.3">
      <c r="B574" s="12"/>
      <c r="C574" s="13"/>
      <c r="D574" s="12"/>
      <c r="E574" s="13"/>
      <c r="F574" s="12"/>
      <c r="G574" s="13"/>
      <c r="H574" s="12"/>
      <c r="I574" s="13"/>
      <c r="J574" s="12"/>
      <c r="K574" s="42"/>
    </row>
    <row r="575" spans="2:11" x14ac:dyDescent="0.3">
      <c r="B575" s="12"/>
      <c r="C575" s="13"/>
      <c r="D575" s="12"/>
      <c r="E575" s="13"/>
      <c r="F575" s="12"/>
      <c r="G575" s="13"/>
      <c r="H575" s="12"/>
      <c r="I575" s="13"/>
      <c r="J575" s="12"/>
      <c r="K575" s="42"/>
    </row>
    <row r="576" spans="2:11" x14ac:dyDescent="0.3">
      <c r="B576" s="12"/>
      <c r="C576" s="13"/>
      <c r="D576" s="12"/>
      <c r="E576" s="13"/>
      <c r="F576" s="12"/>
      <c r="G576" s="13"/>
      <c r="H576" s="12"/>
      <c r="I576" s="13"/>
      <c r="J576" s="12"/>
      <c r="K576" s="42"/>
    </row>
    <row r="577" spans="2:11" x14ac:dyDescent="0.3">
      <c r="B577" s="12"/>
      <c r="C577" s="13"/>
      <c r="D577" s="12"/>
      <c r="E577" s="13"/>
      <c r="F577" s="12"/>
      <c r="G577" s="13"/>
      <c r="H577" s="12"/>
      <c r="I577" s="13"/>
      <c r="J577" s="12"/>
      <c r="K577" s="42"/>
    </row>
    <row r="578" spans="2:11" x14ac:dyDescent="0.3">
      <c r="B578" s="12"/>
      <c r="C578" s="13"/>
      <c r="D578" s="12"/>
      <c r="E578" s="13"/>
      <c r="F578" s="12"/>
      <c r="G578" s="13"/>
      <c r="H578" s="12"/>
      <c r="I578" s="13"/>
      <c r="J578" s="12"/>
      <c r="K578" s="42"/>
    </row>
    <row r="579" spans="2:11" x14ac:dyDescent="0.3">
      <c r="B579" s="12"/>
      <c r="C579" s="13"/>
      <c r="D579" s="12"/>
      <c r="E579" s="13"/>
      <c r="F579" s="12"/>
      <c r="G579" s="13"/>
      <c r="H579" s="12"/>
      <c r="I579" s="13"/>
      <c r="J579" s="12"/>
      <c r="K579" s="42"/>
    </row>
    <row r="580" spans="2:11" x14ac:dyDescent="0.3">
      <c r="B580" s="12"/>
      <c r="C580" s="13"/>
      <c r="D580" s="12"/>
      <c r="E580" s="13"/>
      <c r="F580" s="12"/>
      <c r="G580" s="13"/>
      <c r="H580" s="12"/>
      <c r="I580" s="13"/>
      <c r="J580" s="12"/>
      <c r="K580" s="42"/>
    </row>
    <row r="581" spans="2:11" x14ac:dyDescent="0.3">
      <c r="B581" s="12"/>
      <c r="C581" s="13"/>
      <c r="D581" s="12"/>
      <c r="E581" s="13"/>
      <c r="F581" s="12"/>
      <c r="G581" s="13"/>
      <c r="H581" s="12"/>
      <c r="I581" s="13"/>
      <c r="J581" s="12"/>
      <c r="K581" s="42"/>
    </row>
    <row r="582" spans="2:11" x14ac:dyDescent="0.3">
      <c r="B582" s="12"/>
      <c r="C582" s="13"/>
      <c r="D582" s="12"/>
      <c r="E582" s="13"/>
      <c r="F582" s="12"/>
      <c r="G582" s="13"/>
      <c r="H582" s="12"/>
      <c r="I582" s="13"/>
      <c r="J582" s="12"/>
      <c r="K582" s="42"/>
    </row>
    <row r="583" spans="2:11" x14ac:dyDescent="0.3">
      <c r="B583" s="12"/>
      <c r="C583" s="13"/>
      <c r="D583" s="12"/>
      <c r="E583" s="13"/>
      <c r="F583" s="12"/>
      <c r="G583" s="13"/>
      <c r="H583" s="12"/>
      <c r="I583" s="13"/>
      <c r="J583" s="12"/>
      <c r="K583" s="42"/>
    </row>
    <row r="584" spans="2:11" x14ac:dyDescent="0.3">
      <c r="B584" s="12"/>
      <c r="C584" s="13"/>
      <c r="D584" s="12"/>
      <c r="E584" s="13"/>
      <c r="F584" s="12"/>
      <c r="G584" s="13"/>
      <c r="H584" s="12"/>
      <c r="I584" s="13"/>
      <c r="J584" s="12"/>
      <c r="K584" s="42"/>
    </row>
    <row r="585" spans="2:11" x14ac:dyDescent="0.3">
      <c r="B585" s="12"/>
      <c r="C585" s="13"/>
      <c r="D585" s="12"/>
      <c r="E585" s="13"/>
      <c r="F585" s="12"/>
      <c r="G585" s="13"/>
      <c r="H585" s="12"/>
      <c r="I585" s="13"/>
      <c r="J585" s="12"/>
      <c r="K585" s="42"/>
    </row>
    <row r="586" spans="2:11" x14ac:dyDescent="0.3">
      <c r="B586" s="12"/>
      <c r="C586" s="13"/>
      <c r="D586" s="12"/>
      <c r="E586" s="13"/>
      <c r="F586" s="12"/>
      <c r="G586" s="13"/>
      <c r="H586" s="12"/>
      <c r="I586" s="13"/>
      <c r="J586" s="12"/>
      <c r="K586" s="42"/>
    </row>
    <row r="587" spans="2:11" x14ac:dyDescent="0.3">
      <c r="B587" s="12"/>
      <c r="C587" s="13"/>
      <c r="D587" s="12"/>
      <c r="E587" s="13"/>
      <c r="F587" s="12"/>
      <c r="G587" s="13"/>
      <c r="H587" s="12"/>
      <c r="I587" s="13"/>
      <c r="J587" s="12"/>
      <c r="K587" s="42"/>
    </row>
    <row r="588" spans="2:11" x14ac:dyDescent="0.3">
      <c r="B588" s="12"/>
      <c r="C588" s="13"/>
      <c r="D588" s="12"/>
      <c r="E588" s="13"/>
      <c r="F588" s="12"/>
      <c r="G588" s="13"/>
      <c r="H588" s="12"/>
      <c r="I588" s="13"/>
      <c r="J588" s="12"/>
      <c r="K588" s="42"/>
    </row>
  </sheetData>
  <conditionalFormatting sqref="B41">
    <cfRule type="colorScale" priority="1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1:D41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">
    <cfRule type="colorScale" priority="1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1:G41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1">
    <cfRule type="colorScale" priority="9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1:J41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J1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J14 B26:D2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J2 B10:J10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J16 B23:J2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J16 B23:J23 B26:D27 B30:J3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J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J2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J2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J2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D2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D2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:G2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:G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G2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:G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J2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J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:J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4:J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95" orientation="portrait" r:id="rId1"/>
  <headerFooter>
    <oddFooter>&amp;L&amp;1#&amp;"Calibri"&amp;10&amp;K000000Public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896C-01ED-47B2-92C9-1D75FD67778E}">
  <sheetPr codeName="Sheet11"/>
  <dimension ref="A1:AG151"/>
  <sheetViews>
    <sheetView topLeftCell="A82" zoomScale="85" zoomScaleNormal="85" workbookViewId="0">
      <selection activeCell="A102" sqref="A102:XFD151"/>
    </sheetView>
  </sheetViews>
  <sheetFormatPr defaultRowHeight="14.4" x14ac:dyDescent="0.3"/>
  <cols>
    <col min="1" max="1" width="6" style="55" customWidth="1"/>
    <col min="2" max="2" width="37" style="55" customWidth="1"/>
    <col min="3" max="3" width="40" style="55" customWidth="1"/>
    <col min="4" max="4" width="41" style="55" customWidth="1"/>
    <col min="5" max="5" width="22" style="55" customWidth="1"/>
    <col min="6" max="6" width="23" style="55" customWidth="1"/>
    <col min="7" max="7" width="11" style="55" customWidth="1"/>
    <col min="8" max="8" width="21" style="55" customWidth="1"/>
    <col min="9" max="9" width="17" style="55" customWidth="1"/>
    <col min="10" max="10" width="9" style="55" customWidth="1"/>
    <col min="11" max="12" width="23" style="55" customWidth="1"/>
    <col min="13" max="13" width="22" style="55" customWidth="1"/>
    <col min="14" max="16" width="23" style="55" customWidth="1"/>
    <col min="17" max="18" width="22" style="55" customWidth="1"/>
    <col min="19" max="19" width="23" style="55" customWidth="1"/>
    <col min="20" max="21" width="22" style="55" customWidth="1"/>
    <col min="22" max="23" width="23" style="55" customWidth="1"/>
    <col min="24" max="25" width="359" style="55" customWidth="1"/>
    <col min="26" max="27" width="9" style="55" customWidth="1"/>
    <col min="28" max="33" width="21" style="55" customWidth="1"/>
    <col min="34" max="16384" width="8.88671875" style="55"/>
  </cols>
  <sheetData>
    <row r="1" spans="1:33" x14ac:dyDescent="0.3">
      <c r="A1" s="65"/>
      <c r="B1" s="66" t="s">
        <v>726</v>
      </c>
      <c r="C1" s="66" t="s">
        <v>727</v>
      </c>
      <c r="D1" s="66" t="s">
        <v>728</v>
      </c>
      <c r="E1" s="66" t="s">
        <v>729</v>
      </c>
      <c r="F1" s="66" t="s">
        <v>730</v>
      </c>
      <c r="G1" s="66" t="s">
        <v>731</v>
      </c>
      <c r="H1" s="66" t="s">
        <v>732</v>
      </c>
      <c r="I1" s="66" t="s">
        <v>733</v>
      </c>
      <c r="J1" s="66" t="s">
        <v>734</v>
      </c>
      <c r="K1" s="66" t="s">
        <v>735</v>
      </c>
      <c r="L1" s="66" t="s">
        <v>736</v>
      </c>
      <c r="M1" s="66" t="s">
        <v>737</v>
      </c>
      <c r="N1" s="66" t="s">
        <v>738</v>
      </c>
      <c r="O1" s="66" t="s">
        <v>739</v>
      </c>
      <c r="P1" s="66" t="s">
        <v>740</v>
      </c>
      <c r="Q1" s="66" t="s">
        <v>741</v>
      </c>
      <c r="R1" s="66" t="s">
        <v>742</v>
      </c>
      <c r="S1" s="66" t="s">
        <v>743</v>
      </c>
      <c r="T1" s="66" t="s">
        <v>744</v>
      </c>
      <c r="U1" s="66" t="s">
        <v>745</v>
      </c>
      <c r="V1" s="66" t="s">
        <v>746</v>
      </c>
      <c r="W1" s="66" t="s">
        <v>747</v>
      </c>
      <c r="X1" s="66" t="s">
        <v>748</v>
      </c>
      <c r="Y1" s="66" t="s">
        <v>749</v>
      </c>
      <c r="Z1" s="66" t="s">
        <v>750</v>
      </c>
      <c r="AA1" s="66" t="s">
        <v>751</v>
      </c>
      <c r="AB1" s="66" t="s">
        <v>752</v>
      </c>
      <c r="AC1" s="66" t="s">
        <v>753</v>
      </c>
      <c r="AD1" s="66" t="s">
        <v>754</v>
      </c>
      <c r="AE1" s="66" t="s">
        <v>755</v>
      </c>
      <c r="AF1" s="66" t="s">
        <v>756</v>
      </c>
      <c r="AG1" s="66" t="s">
        <v>757</v>
      </c>
    </row>
    <row r="2" spans="1:33" x14ac:dyDescent="0.3">
      <c r="A2" s="66">
        <v>0</v>
      </c>
      <c r="B2" s="65">
        <v>3.0488796234130859E-2</v>
      </c>
      <c r="C2" s="65">
        <v>52</v>
      </c>
      <c r="D2" s="65">
        <v>100</v>
      </c>
      <c r="E2" s="65" t="b">
        <v>0</v>
      </c>
      <c r="F2" s="65" t="b">
        <v>1</v>
      </c>
      <c r="G2" s="65">
        <v>100</v>
      </c>
      <c r="H2" s="65">
        <v>3.4917593002319343E-2</v>
      </c>
      <c r="I2" s="65" t="b">
        <v>0</v>
      </c>
      <c r="J2" s="65">
        <v>0</v>
      </c>
      <c r="K2" s="65">
        <v>4.0469253415602741E-4</v>
      </c>
      <c r="L2" s="65">
        <v>1.0469259932813091E-2</v>
      </c>
      <c r="M2" s="65">
        <v>8.3759999999999946E-3</v>
      </c>
      <c r="N2" s="65">
        <v>1.499765830438946E-2</v>
      </c>
      <c r="O2" s="65">
        <v>7.3577518305526094E-3</v>
      </c>
      <c r="P2" s="65">
        <v>8.7549009436501221E-2</v>
      </c>
      <c r="Q2" s="65">
        <v>8.4083999999999937E-2</v>
      </c>
      <c r="R2" s="65">
        <v>-9.300116727779334E-2</v>
      </c>
      <c r="S2" s="65">
        <v>7.043904224221105E-2</v>
      </c>
      <c r="T2" s="65">
        <v>7.7079749503688136E-2</v>
      </c>
      <c r="U2" s="65">
        <v>9.2459999999999931E-2</v>
      </c>
      <c r="V2" s="65">
        <v>-0.10799882558218279</v>
      </c>
      <c r="W2" s="65">
        <v>7.7796794072763659E-2</v>
      </c>
      <c r="X2" s="65" t="s">
        <v>2802</v>
      </c>
      <c r="Y2" s="65" t="s">
        <v>881</v>
      </c>
      <c r="Z2" s="65"/>
      <c r="AA2" s="65"/>
      <c r="AB2" s="65">
        <v>0.84939552492763493</v>
      </c>
      <c r="AC2" s="65">
        <v>1.485650140540608</v>
      </c>
      <c r="AD2" s="65">
        <v>0.76933038869822623</v>
      </c>
      <c r="AE2" s="65">
        <v>0.71359134340378494</v>
      </c>
      <c r="AF2" s="65">
        <v>16.244381792345951</v>
      </c>
      <c r="AG2" s="65">
        <v>12.7449585521099</v>
      </c>
    </row>
    <row r="3" spans="1:33" x14ac:dyDescent="0.3">
      <c r="A3" s="66">
        <v>1</v>
      </c>
      <c r="B3" s="65"/>
      <c r="C3" s="65"/>
      <c r="D3" s="65"/>
      <c r="E3" s="65" t="b">
        <v>1</v>
      </c>
      <c r="F3" s="65" t="b">
        <v>1</v>
      </c>
      <c r="G3" s="65">
        <v>100</v>
      </c>
      <c r="H3" s="65">
        <v>2.0948171615600589E-2</v>
      </c>
      <c r="I3" s="65" t="b">
        <v>0</v>
      </c>
      <c r="J3" s="65">
        <v>0</v>
      </c>
      <c r="K3" s="65">
        <v>5.3141022373015209E-4</v>
      </c>
      <c r="L3" s="65">
        <v>9.7153829072479502E-3</v>
      </c>
      <c r="M3" s="65">
        <v>1.9919999999999942E-3</v>
      </c>
      <c r="N3" s="65">
        <v>2.0809937402493709E-2</v>
      </c>
      <c r="O3" s="65">
        <v>1.492334975801338E-2</v>
      </c>
      <c r="P3" s="65">
        <v>2.26428988859094E-2</v>
      </c>
      <c r="Q3" s="65">
        <v>9.1911999999999994E-2</v>
      </c>
      <c r="R3" s="65">
        <v>0.25592398725729631</v>
      </c>
      <c r="S3" s="65">
        <v>0.12912785180587491</v>
      </c>
      <c r="T3" s="65">
        <v>1.2927515978661449E-2</v>
      </c>
      <c r="U3" s="65">
        <v>8.992E-2</v>
      </c>
      <c r="V3" s="65">
        <v>0.23511404985480261</v>
      </c>
      <c r="W3" s="65">
        <v>0.14405120156388829</v>
      </c>
      <c r="X3" s="65" t="s">
        <v>882</v>
      </c>
      <c r="Y3" s="65" t="s">
        <v>883</v>
      </c>
      <c r="Z3" s="65"/>
      <c r="AA3" s="65"/>
      <c r="AB3" s="65">
        <v>1.096280301198951</v>
      </c>
      <c r="AC3" s="65">
        <v>1.0213883709333751</v>
      </c>
      <c r="AD3" s="65">
        <v>0.1825381039494475</v>
      </c>
      <c r="AE3" s="65">
        <v>0.16934152383774179</v>
      </c>
      <c r="AF3" s="65">
        <v>4.4696123536057248</v>
      </c>
      <c r="AG3" s="65">
        <v>16.90706859518739</v>
      </c>
    </row>
    <row r="4" spans="1:33" x14ac:dyDescent="0.3">
      <c r="A4" s="66">
        <v>2</v>
      </c>
      <c r="B4" s="65"/>
      <c r="C4" s="65"/>
      <c r="D4" s="65"/>
      <c r="E4" s="65" t="b">
        <v>1</v>
      </c>
      <c r="F4" s="65" t="b">
        <v>1</v>
      </c>
      <c r="G4" s="65">
        <v>100</v>
      </c>
      <c r="H4" s="65">
        <v>1.7960786819458011E-2</v>
      </c>
      <c r="I4" s="65" t="b">
        <v>0</v>
      </c>
      <c r="J4" s="65">
        <v>0</v>
      </c>
      <c r="K4" s="65">
        <v>2.302343527155022E-3</v>
      </c>
      <c r="L4" s="65">
        <v>3.2124737846609241E-2</v>
      </c>
      <c r="M4" s="65">
        <v>1.927199999999998E-2</v>
      </c>
      <c r="N4" s="65">
        <v>2.9982240767521932E-2</v>
      </c>
      <c r="O4" s="65">
        <v>2.5565069919716611E-2</v>
      </c>
      <c r="P4" s="65">
        <v>-0.26465638829926169</v>
      </c>
      <c r="Q4" s="65">
        <v>8.028399999999998E-2</v>
      </c>
      <c r="R4" s="65">
        <v>0.17552126130691131</v>
      </c>
      <c r="S4" s="65">
        <v>1.7119590182010719E-2</v>
      </c>
      <c r="T4" s="65">
        <v>-0.23253165045265251</v>
      </c>
      <c r="U4" s="65">
        <v>6.1011999999999997E-2</v>
      </c>
      <c r="V4" s="65">
        <v>0.14553902053938941</v>
      </c>
      <c r="W4" s="65">
        <v>-8.4454797377058934E-3</v>
      </c>
      <c r="X4" s="65" t="s">
        <v>2803</v>
      </c>
      <c r="Y4" s="65" t="s">
        <v>884</v>
      </c>
      <c r="Z4" s="65"/>
      <c r="AA4" s="65"/>
      <c r="AB4" s="65">
        <v>4.0552222574096692</v>
      </c>
      <c r="AC4" s="65">
        <v>3.2180613618152409</v>
      </c>
      <c r="AD4" s="65">
        <v>1.720427031971864</v>
      </c>
      <c r="AE4" s="65">
        <v>1.5990321439557571</v>
      </c>
      <c r="AF4" s="65">
        <v>29.90843110841012</v>
      </c>
      <c r="AG4" s="65">
        <v>11.799952257189419</v>
      </c>
    </row>
    <row r="5" spans="1:33" x14ac:dyDescent="0.3">
      <c r="A5" s="66">
        <v>3</v>
      </c>
      <c r="B5" s="65"/>
      <c r="C5" s="65"/>
      <c r="D5" s="65"/>
      <c r="E5" s="65" t="b">
        <v>0</v>
      </c>
      <c r="F5" s="65" t="b">
        <v>1</v>
      </c>
      <c r="G5" s="65">
        <v>100</v>
      </c>
      <c r="H5" s="65">
        <v>2.900028228759766E-2</v>
      </c>
      <c r="I5" s="65" t="b">
        <v>0</v>
      </c>
      <c r="J5" s="65">
        <v>0</v>
      </c>
      <c r="K5" s="65">
        <v>1.888169404358859E-3</v>
      </c>
      <c r="L5" s="65">
        <v>9.2187039571822449E-3</v>
      </c>
      <c r="M5" s="65">
        <v>3.4080000000000221E-3</v>
      </c>
      <c r="N5" s="65">
        <v>4.232694694528169E-2</v>
      </c>
      <c r="O5" s="65">
        <v>1.0558581722939889E-2</v>
      </c>
      <c r="P5" s="65">
        <v>0.12814638214048371</v>
      </c>
      <c r="Q5" s="65">
        <v>-9.0640000000000012E-2</v>
      </c>
      <c r="R5" s="65">
        <v>-0.1681054873237256</v>
      </c>
      <c r="S5" s="65">
        <v>3.9116635438135483E-2</v>
      </c>
      <c r="T5" s="65">
        <v>0.11892767818330149</v>
      </c>
      <c r="U5" s="65">
        <v>-8.723199999999999E-2</v>
      </c>
      <c r="V5" s="65">
        <v>-0.21043243426900729</v>
      </c>
      <c r="W5" s="65">
        <v>2.855805371519559E-2</v>
      </c>
      <c r="X5" s="65" t="s">
        <v>2804</v>
      </c>
      <c r="Y5" s="65" t="s">
        <v>885</v>
      </c>
      <c r="Z5" s="65"/>
      <c r="AA5" s="65"/>
      <c r="AB5" s="65">
        <v>0.84535331343494791</v>
      </c>
      <c r="AC5" s="65">
        <v>1.3290536834490709</v>
      </c>
      <c r="AD5" s="65">
        <v>0.26867839032849178</v>
      </c>
      <c r="AE5" s="65">
        <v>0.25179666392730959</v>
      </c>
      <c r="AF5" s="65">
        <v>24.1118307095986</v>
      </c>
      <c r="AG5" s="65">
        <v>16.607798318758771</v>
      </c>
    </row>
    <row r="6" spans="1:33" x14ac:dyDescent="0.3">
      <c r="A6" s="66">
        <v>4</v>
      </c>
      <c r="B6" s="65"/>
      <c r="C6" s="65"/>
      <c r="D6" s="65"/>
      <c r="E6" s="65" t="b">
        <v>1</v>
      </c>
      <c r="F6" s="65" t="b">
        <v>1</v>
      </c>
      <c r="G6" s="65">
        <v>100</v>
      </c>
      <c r="H6" s="65">
        <v>1.6959428787231449E-2</v>
      </c>
      <c r="I6" s="65" t="b">
        <v>0</v>
      </c>
      <c r="J6" s="65">
        <v>0</v>
      </c>
      <c r="K6" s="65">
        <v>2.0156937537282502E-3</v>
      </c>
      <c r="L6" s="65">
        <v>2.8258429300233229E-2</v>
      </c>
      <c r="M6" s="65">
        <v>5.8799999999999686E-3</v>
      </c>
      <c r="N6" s="65">
        <v>3.4388668587370039E-2</v>
      </c>
      <c r="O6" s="65">
        <v>1.7666918237202539E-2</v>
      </c>
      <c r="P6" s="65">
        <v>6.5144569720428841E-2</v>
      </c>
      <c r="Q6" s="65">
        <v>8.3739999999999912E-2</v>
      </c>
      <c r="R6" s="65">
        <v>-4.0929237330368552E-2</v>
      </c>
      <c r="S6" s="65">
        <v>0.15427030132854469</v>
      </c>
      <c r="T6" s="65">
        <v>9.340299902066207E-2</v>
      </c>
      <c r="U6" s="65">
        <v>7.7859999999999943E-2</v>
      </c>
      <c r="V6" s="65">
        <v>-6.5405687429985039E-3</v>
      </c>
      <c r="W6" s="65">
        <v>0.1719372195657472</v>
      </c>
      <c r="X6" s="65" t="s">
        <v>886</v>
      </c>
      <c r="Y6" s="65" t="s">
        <v>887</v>
      </c>
      <c r="Z6" s="65"/>
      <c r="AA6" s="65"/>
      <c r="AB6" s="65">
        <v>2.6638431187382272</v>
      </c>
      <c r="AC6" s="65">
        <v>3.6155773464320311</v>
      </c>
      <c r="AD6" s="65">
        <v>0.53292777528638469</v>
      </c>
      <c r="AE6" s="65">
        <v>0.494790789079116</v>
      </c>
      <c r="AF6" s="65">
        <v>56.183040177765733</v>
      </c>
      <c r="AG6" s="65">
        <v>28.91930199465429</v>
      </c>
    </row>
    <row r="7" spans="1:33" x14ac:dyDescent="0.3">
      <c r="A7" s="66">
        <v>5</v>
      </c>
      <c r="B7" s="65"/>
      <c r="C7" s="65"/>
      <c r="D7" s="65"/>
      <c r="E7" s="65" t="b">
        <v>0</v>
      </c>
      <c r="F7" s="65" t="b">
        <v>1</v>
      </c>
      <c r="G7" s="65">
        <v>100</v>
      </c>
      <c r="H7" s="65">
        <v>3.0013799667358398E-2</v>
      </c>
      <c r="I7" s="65" t="b">
        <v>0</v>
      </c>
      <c r="J7" s="65">
        <v>0</v>
      </c>
      <c r="K7" s="65">
        <v>1.28276621591044E-3</v>
      </c>
      <c r="L7" s="65">
        <v>2.7569874064794941E-2</v>
      </c>
      <c r="M7" s="65">
        <v>2.1384000000000031E-2</v>
      </c>
      <c r="N7" s="65">
        <v>8.0865817229399048E-3</v>
      </c>
      <c r="O7" s="65">
        <v>6.1938136878662842E-3</v>
      </c>
      <c r="P7" s="65">
        <v>-0.10562254947332821</v>
      </c>
      <c r="Q7" s="65">
        <v>8.1267999999999965E-2</v>
      </c>
      <c r="R7" s="65">
        <v>2.6592712283394541E-2</v>
      </c>
      <c r="S7" s="65">
        <v>-4.8012448385809691E-3</v>
      </c>
      <c r="T7" s="65">
        <v>-0.13319242353812311</v>
      </c>
      <c r="U7" s="65">
        <v>0.10265199999999999</v>
      </c>
      <c r="V7" s="65">
        <v>1.850613056045464E-2</v>
      </c>
      <c r="W7" s="65">
        <v>1.3925688492853151E-3</v>
      </c>
      <c r="X7" s="65" t="s">
        <v>2805</v>
      </c>
      <c r="Y7" s="65" t="s">
        <v>888</v>
      </c>
      <c r="Z7" s="65"/>
      <c r="AA7" s="65"/>
      <c r="AB7" s="65">
        <v>2.848110863219282</v>
      </c>
      <c r="AC7" s="65">
        <v>3.1068052025523691</v>
      </c>
      <c r="AD7" s="65">
        <v>1.982667417370374</v>
      </c>
      <c r="AE7" s="65">
        <v>1.8377622155794391</v>
      </c>
      <c r="AF7" s="65">
        <v>26.592210839781771</v>
      </c>
      <c r="AG7" s="65">
        <v>62.089422388332252</v>
      </c>
    </row>
    <row r="8" spans="1:33" x14ac:dyDescent="0.3">
      <c r="A8" s="66">
        <v>6</v>
      </c>
      <c r="B8" s="65"/>
      <c r="C8" s="65"/>
      <c r="D8" s="65"/>
      <c r="E8" s="65" t="b">
        <v>1</v>
      </c>
      <c r="F8" s="65" t="b">
        <v>1</v>
      </c>
      <c r="G8" s="65">
        <v>100</v>
      </c>
      <c r="H8" s="65">
        <v>6.7826509475708008E-2</v>
      </c>
      <c r="I8" s="65" t="b">
        <v>0</v>
      </c>
      <c r="J8" s="65">
        <v>0</v>
      </c>
      <c r="K8" s="65">
        <v>3.526006592036429E-4</v>
      </c>
      <c r="L8" s="65">
        <v>1.739328864089229E-2</v>
      </c>
      <c r="M8" s="65">
        <v>3.432000000000011E-3</v>
      </c>
      <c r="N8" s="65">
        <v>6.1883394750328613E-3</v>
      </c>
      <c r="O8" s="65">
        <v>2.13250095427879E-2</v>
      </c>
      <c r="P8" s="65">
        <v>0.1775814963901306</v>
      </c>
      <c r="Q8" s="65">
        <v>2.3471999999999951E-2</v>
      </c>
      <c r="R8" s="65">
        <v>-0.2163914545180157</v>
      </c>
      <c r="S8" s="65">
        <v>0.15279459404049611</v>
      </c>
      <c r="T8" s="65">
        <v>0.16018820774923831</v>
      </c>
      <c r="U8" s="65">
        <v>2.6903999999999959E-2</v>
      </c>
      <c r="V8" s="65">
        <v>-0.21020311504298281</v>
      </c>
      <c r="W8" s="65">
        <v>0.17411960358328399</v>
      </c>
      <c r="X8" s="65" t="s">
        <v>2806</v>
      </c>
      <c r="Y8" s="65" t="s">
        <v>889</v>
      </c>
      <c r="Z8" s="65"/>
      <c r="AA8" s="65"/>
      <c r="AB8" s="65">
        <v>1.559732574942851</v>
      </c>
      <c r="AC8" s="65">
        <v>2.4565746960481198</v>
      </c>
      <c r="AD8" s="65">
        <v>0.29732434018220127</v>
      </c>
      <c r="AE8" s="65">
        <v>0.2769222453055003</v>
      </c>
      <c r="AF8" s="65">
        <v>13.048204135887669</v>
      </c>
      <c r="AG8" s="65">
        <v>1.3921059241773439</v>
      </c>
    </row>
    <row r="9" spans="1:33" x14ac:dyDescent="0.3">
      <c r="A9" s="66">
        <v>7</v>
      </c>
      <c r="B9" s="65"/>
      <c r="C9" s="65"/>
      <c r="D9" s="65"/>
      <c r="E9" s="65" t="b">
        <v>0</v>
      </c>
      <c r="F9" s="65" t="b">
        <v>1</v>
      </c>
      <c r="G9" s="65">
        <v>100</v>
      </c>
      <c r="H9" s="65">
        <v>3.6018610000610352E-2</v>
      </c>
      <c r="I9" s="65" t="b">
        <v>0</v>
      </c>
      <c r="J9" s="65">
        <v>0</v>
      </c>
      <c r="K9" s="65">
        <v>1.9775573727094098E-3</v>
      </c>
      <c r="L9" s="65">
        <v>1.39626737687179E-2</v>
      </c>
      <c r="M9" s="65">
        <v>5.8800000000000241E-3</v>
      </c>
      <c r="N9" s="65">
        <v>4.1809409394749489E-2</v>
      </c>
      <c r="O9" s="65">
        <v>3.9948019825768552E-2</v>
      </c>
      <c r="P9" s="65">
        <v>-0.12166127759114739</v>
      </c>
      <c r="Q9" s="65">
        <v>0.17780399999999999</v>
      </c>
      <c r="R9" s="65">
        <v>-6.665068658922893E-2</v>
      </c>
      <c r="S9" s="65">
        <v>0.12755514967260231</v>
      </c>
      <c r="T9" s="65">
        <v>-0.1076986038224295</v>
      </c>
      <c r="U9" s="65">
        <v>0.18368399999999999</v>
      </c>
      <c r="V9" s="65">
        <v>-2.4841277194479441E-2</v>
      </c>
      <c r="W9" s="65">
        <v>8.7607129846833789E-2</v>
      </c>
      <c r="X9" s="65" t="s">
        <v>2807</v>
      </c>
      <c r="Y9" s="65" t="s">
        <v>890</v>
      </c>
      <c r="Z9" s="65"/>
      <c r="AA9" s="65"/>
      <c r="AB9" s="65">
        <v>1.8485934633489161</v>
      </c>
      <c r="AC9" s="65">
        <v>1.19771676177055</v>
      </c>
      <c r="AD9" s="65">
        <v>0.58946481858842836</v>
      </c>
      <c r="AE9" s="65">
        <v>0.54315843881626802</v>
      </c>
      <c r="AF9" s="65">
        <v>129.5331975880446</v>
      </c>
      <c r="AG9" s="65">
        <v>91.035133588534251</v>
      </c>
    </row>
    <row r="10" spans="1:33" x14ac:dyDescent="0.3">
      <c r="A10" s="66">
        <v>8</v>
      </c>
      <c r="B10" s="65"/>
      <c r="C10" s="65"/>
      <c r="D10" s="65"/>
      <c r="E10" s="65" t="b">
        <v>1</v>
      </c>
      <c r="F10" s="65" t="b">
        <v>1</v>
      </c>
      <c r="G10" s="65">
        <v>100</v>
      </c>
      <c r="H10" s="65">
        <v>1.703548431396484E-2</v>
      </c>
      <c r="I10" s="65" t="b">
        <v>0</v>
      </c>
      <c r="J10" s="65">
        <v>0</v>
      </c>
      <c r="K10" s="65">
        <v>1.2798658085886869E-3</v>
      </c>
      <c r="L10" s="65">
        <v>1.1335725343051131E-2</v>
      </c>
      <c r="M10" s="65">
        <v>1.065599999999998E-2</v>
      </c>
      <c r="N10" s="65">
        <v>3.2215164186072308E-2</v>
      </c>
      <c r="O10" s="65">
        <v>1.0891135477993129E-2</v>
      </c>
      <c r="P10" s="65">
        <v>-0.1569128556396962</v>
      </c>
      <c r="Q10" s="65">
        <v>0.1244519999999999</v>
      </c>
      <c r="R10" s="65">
        <v>9.7018508815881425E-3</v>
      </c>
      <c r="S10" s="65">
        <v>-9.6004112161927779E-2</v>
      </c>
      <c r="T10" s="65">
        <v>-0.16824858098274731</v>
      </c>
      <c r="U10" s="65">
        <v>0.13510799999999989</v>
      </c>
      <c r="V10" s="65">
        <v>4.1917015067660449E-2</v>
      </c>
      <c r="W10" s="65">
        <v>-0.10689524763992091</v>
      </c>
      <c r="X10" s="65" t="s">
        <v>2808</v>
      </c>
      <c r="Y10" s="65" t="s">
        <v>891</v>
      </c>
      <c r="Z10" s="65"/>
      <c r="AA10" s="65"/>
      <c r="AB10" s="65">
        <v>1.15386544126866</v>
      </c>
      <c r="AC10" s="65">
        <v>1.268427272471861</v>
      </c>
      <c r="AD10" s="65">
        <v>1.0186494267061059</v>
      </c>
      <c r="AE10" s="65">
        <v>0.94206423829345021</v>
      </c>
      <c r="AF10" s="65">
        <v>279.97294513943871</v>
      </c>
      <c r="AG10" s="65">
        <v>40.086968197971999</v>
      </c>
    </row>
    <row r="11" spans="1:33" x14ac:dyDescent="0.3">
      <c r="A11" s="66">
        <v>9</v>
      </c>
      <c r="B11" s="65"/>
      <c r="C11" s="65"/>
      <c r="D11" s="65"/>
      <c r="E11" s="65" t="b">
        <v>0</v>
      </c>
      <c r="F11" s="65" t="b">
        <v>1</v>
      </c>
      <c r="G11" s="65">
        <v>100</v>
      </c>
      <c r="H11" s="65">
        <v>2.3973226547241211E-2</v>
      </c>
      <c r="I11" s="65" t="b">
        <v>0</v>
      </c>
      <c r="J11" s="65">
        <v>0</v>
      </c>
      <c r="K11" s="65">
        <v>1.6015023815823431E-3</v>
      </c>
      <c r="L11" s="65">
        <v>1.353167887035073E-3</v>
      </c>
      <c r="M11" s="65">
        <v>2.8319999999999869E-3</v>
      </c>
      <c r="N11" s="65">
        <v>3.9895502180720077E-2</v>
      </c>
      <c r="O11" s="65">
        <v>3.1592606730056622E-3</v>
      </c>
      <c r="P11" s="65">
        <v>0.13653363490860909</v>
      </c>
      <c r="Q11" s="65">
        <v>-0.10949600000000009</v>
      </c>
      <c r="R11" s="65">
        <v>0.15783815778814869</v>
      </c>
      <c r="S11" s="65">
        <v>0.10731786803696761</v>
      </c>
      <c r="T11" s="65">
        <v>0.13518046702157399</v>
      </c>
      <c r="U11" s="65">
        <v>-0.10666400000000011</v>
      </c>
      <c r="V11" s="65">
        <v>0.1977336599688688</v>
      </c>
      <c r="W11" s="65">
        <v>0.1104771287099733</v>
      </c>
      <c r="X11" s="65" t="s">
        <v>2809</v>
      </c>
      <c r="Y11" s="65" t="s">
        <v>892</v>
      </c>
      <c r="Z11" s="65"/>
      <c r="AA11" s="65"/>
      <c r="AB11" s="65">
        <v>6.6708144868123403E-2</v>
      </c>
      <c r="AC11" s="65">
        <v>0.27718854330802939</v>
      </c>
      <c r="AD11" s="65">
        <v>0.21989916586292091</v>
      </c>
      <c r="AE11" s="65">
        <v>0.2062779206322703</v>
      </c>
      <c r="AF11" s="65">
        <v>16.501020854986471</v>
      </c>
      <c r="AG11" s="65">
        <v>26.56262056831212</v>
      </c>
    </row>
    <row r="12" spans="1:33" x14ac:dyDescent="0.3">
      <c r="A12" s="66">
        <v>10</v>
      </c>
      <c r="B12" s="65"/>
      <c r="C12" s="65"/>
      <c r="D12" s="65"/>
      <c r="E12" s="65" t="b">
        <v>0</v>
      </c>
      <c r="F12" s="65" t="b">
        <v>1</v>
      </c>
      <c r="G12" s="65">
        <v>100</v>
      </c>
      <c r="H12" s="65">
        <v>2.899980545043945E-2</v>
      </c>
      <c r="I12" s="65" t="b">
        <v>0</v>
      </c>
      <c r="J12" s="65">
        <v>0</v>
      </c>
      <c r="K12" s="65">
        <v>8.2249590614537158E-3</v>
      </c>
      <c r="L12" s="65">
        <v>8.5295677389965505E-2</v>
      </c>
      <c r="M12" s="65">
        <v>2.320800000000002E-2</v>
      </c>
      <c r="N12" s="65">
        <v>2.0273016944713548E-2</v>
      </c>
      <c r="O12" s="65">
        <v>1.2096642840061071E-2</v>
      </c>
      <c r="P12" s="65">
        <v>-7.3097090645107984E-2</v>
      </c>
      <c r="Q12" s="65">
        <v>0.109708</v>
      </c>
      <c r="R12" s="65">
        <v>-2.63116069407223E-2</v>
      </c>
      <c r="S12" s="65">
        <v>0.13614612167814399</v>
      </c>
      <c r="T12" s="65">
        <v>-0.15839276803507349</v>
      </c>
      <c r="U12" s="65">
        <v>8.6499999999999966E-2</v>
      </c>
      <c r="V12" s="65">
        <v>-4.6584623885435848E-2</v>
      </c>
      <c r="W12" s="65">
        <v>0.1240494788380829</v>
      </c>
      <c r="X12" s="65" t="s">
        <v>2810</v>
      </c>
      <c r="Y12" s="65" t="s">
        <v>893</v>
      </c>
      <c r="Z12" s="65"/>
      <c r="AA12" s="65"/>
      <c r="AB12" s="65">
        <v>11.99285165430704</v>
      </c>
      <c r="AC12" s="65">
        <v>7.4162541440446574</v>
      </c>
      <c r="AD12" s="65">
        <v>2.120034817476049</v>
      </c>
      <c r="AE12" s="65">
        <v>1.96721135531096</v>
      </c>
      <c r="AF12" s="65">
        <v>197.24861586058481</v>
      </c>
      <c r="AG12" s="65">
        <v>13.570576906489739</v>
      </c>
    </row>
    <row r="13" spans="1:33" x14ac:dyDescent="0.3">
      <c r="A13" s="66">
        <v>11</v>
      </c>
      <c r="B13" s="65"/>
      <c r="C13" s="65"/>
      <c r="D13" s="65"/>
      <c r="E13" s="65" t="b">
        <v>1</v>
      </c>
      <c r="F13" s="65" t="b">
        <v>1</v>
      </c>
      <c r="G13" s="65">
        <v>100</v>
      </c>
      <c r="H13" s="65">
        <v>2.0994663238525391E-2</v>
      </c>
      <c r="I13" s="65" t="b">
        <v>0</v>
      </c>
      <c r="J13" s="65">
        <v>0</v>
      </c>
      <c r="K13" s="65">
        <v>2.3924298720530159E-3</v>
      </c>
      <c r="L13" s="65">
        <v>4.265085193873358E-2</v>
      </c>
      <c r="M13" s="65">
        <v>2.1360000000000001E-2</v>
      </c>
      <c r="N13" s="65">
        <v>1.0820586904287711E-2</v>
      </c>
      <c r="O13" s="65">
        <v>3.4003621454192258E-2</v>
      </c>
      <c r="P13" s="65">
        <v>-0.25109760136270642</v>
      </c>
      <c r="Q13" s="65">
        <v>4.4311999999999969E-2</v>
      </c>
      <c r="R13" s="65">
        <v>0.1041975795820774</v>
      </c>
      <c r="S13" s="65">
        <v>-9.7355111791831442E-2</v>
      </c>
      <c r="T13" s="65">
        <v>-0.20844674942397279</v>
      </c>
      <c r="U13" s="65">
        <v>6.5671999999999967E-2</v>
      </c>
      <c r="V13" s="65">
        <v>9.337699267778965E-2</v>
      </c>
      <c r="W13" s="65">
        <v>-0.13135873324602371</v>
      </c>
      <c r="X13" s="65" t="s">
        <v>894</v>
      </c>
      <c r="Y13" s="65" t="s">
        <v>895</v>
      </c>
      <c r="Z13" s="65"/>
      <c r="AA13" s="65"/>
      <c r="AB13" s="65">
        <v>6.8014716476736581</v>
      </c>
      <c r="AC13" s="65">
        <v>3.3491791620557989</v>
      </c>
      <c r="AD13" s="65">
        <v>1.914790045578078</v>
      </c>
      <c r="AE13" s="65">
        <v>1.7791563016331859</v>
      </c>
      <c r="AF13" s="65">
        <v>90.628780532675123</v>
      </c>
      <c r="AG13" s="65">
        <v>3.5584370394116052</v>
      </c>
    </row>
    <row r="14" spans="1:33" x14ac:dyDescent="0.3">
      <c r="A14" s="66">
        <v>12</v>
      </c>
      <c r="B14" s="65"/>
      <c r="C14" s="65"/>
      <c r="D14" s="65"/>
      <c r="E14" s="65" t="b">
        <v>0</v>
      </c>
      <c r="F14" s="65" t="b">
        <v>1</v>
      </c>
      <c r="G14" s="65">
        <v>100</v>
      </c>
      <c r="H14" s="65">
        <v>5.6851625442504883E-2</v>
      </c>
      <c r="I14" s="65" t="b">
        <v>0</v>
      </c>
      <c r="J14" s="65">
        <v>0</v>
      </c>
      <c r="K14" s="65">
        <v>1.3813707144621659E-3</v>
      </c>
      <c r="L14" s="65">
        <v>3.263670173660449E-2</v>
      </c>
      <c r="M14" s="65">
        <v>1.0488000000000001E-2</v>
      </c>
      <c r="N14" s="65">
        <v>1.436030188464307E-2</v>
      </c>
      <c r="O14" s="65">
        <v>2.4234854899503801E-2</v>
      </c>
      <c r="P14" s="65">
        <v>-7.3592736762892116E-2</v>
      </c>
      <c r="Q14" s="65">
        <v>3.9227999999999957E-2</v>
      </c>
      <c r="R14" s="65">
        <v>-8.1017410081798635E-2</v>
      </c>
      <c r="S14" s="65">
        <v>0.15102790221677581</v>
      </c>
      <c r="T14" s="65">
        <v>-0.10622943849949661</v>
      </c>
      <c r="U14" s="65">
        <v>2.873999999999996E-2</v>
      </c>
      <c r="V14" s="65">
        <v>-6.6657108197155562E-2</v>
      </c>
      <c r="W14" s="65">
        <v>0.12679304731727201</v>
      </c>
      <c r="X14" s="65" t="s">
        <v>2811</v>
      </c>
      <c r="Y14" s="65" t="s">
        <v>896</v>
      </c>
      <c r="Z14" s="65"/>
      <c r="AA14" s="65"/>
      <c r="AB14" s="65">
        <v>4.4171282536295324</v>
      </c>
      <c r="AC14" s="65">
        <v>2.985191307037824</v>
      </c>
      <c r="AD14" s="65">
        <v>0.91005406500887664</v>
      </c>
      <c r="AE14" s="65">
        <v>0.84751442889109629</v>
      </c>
      <c r="AF14" s="65">
        <v>48.486039137669977</v>
      </c>
      <c r="AG14" s="65">
        <v>20.38104598595902</v>
      </c>
    </row>
    <row r="15" spans="1:33" x14ac:dyDescent="0.3">
      <c r="A15" s="66">
        <v>13</v>
      </c>
      <c r="B15" s="65"/>
      <c r="C15" s="65"/>
      <c r="D15" s="65"/>
      <c r="E15" s="65" t="b">
        <v>0</v>
      </c>
      <c r="F15" s="65" t="b">
        <v>1</v>
      </c>
      <c r="G15" s="65">
        <v>100</v>
      </c>
      <c r="H15" s="65">
        <v>1.8026828765869141E-2</v>
      </c>
      <c r="I15" s="65" t="b">
        <v>0</v>
      </c>
      <c r="J15" s="65">
        <v>0</v>
      </c>
      <c r="K15" s="65">
        <v>2.119500534179356E-4</v>
      </c>
      <c r="L15" s="65">
        <v>1.131199703922979E-2</v>
      </c>
      <c r="M15" s="65">
        <v>7.8960000000000141E-3</v>
      </c>
      <c r="N15" s="65">
        <v>4.6520920457781001E-3</v>
      </c>
      <c r="O15" s="65">
        <v>1.8830856379888839E-2</v>
      </c>
      <c r="P15" s="65">
        <v>4.33739881184978E-4</v>
      </c>
      <c r="Q15" s="65">
        <v>8.649599999999992E-2</v>
      </c>
      <c r="R15" s="65">
        <v>0.28521186058189868</v>
      </c>
      <c r="S15" s="65">
        <v>7.7803722275993956E-2</v>
      </c>
      <c r="T15" s="65">
        <v>-1.087825715804481E-2</v>
      </c>
      <c r="U15" s="65">
        <v>9.4391999999999934E-2</v>
      </c>
      <c r="V15" s="65">
        <v>0.28055976853612058</v>
      </c>
      <c r="W15" s="65">
        <v>5.8972865896105113E-2</v>
      </c>
      <c r="X15" s="65" t="s">
        <v>2812</v>
      </c>
      <c r="Y15" s="65" t="s">
        <v>897</v>
      </c>
      <c r="Z15" s="65"/>
      <c r="AA15" s="65"/>
      <c r="AB15" s="65">
        <v>1.03694438806754</v>
      </c>
      <c r="AC15" s="65">
        <v>1.422503540487045</v>
      </c>
      <c r="AD15" s="65">
        <v>0.72653194004886046</v>
      </c>
      <c r="AE15" s="65">
        <v>0.67380691782440605</v>
      </c>
      <c r="AF15" s="65">
        <v>4.4443062368381128</v>
      </c>
      <c r="AG15" s="65">
        <v>1.7565472198298291</v>
      </c>
    </row>
    <row r="16" spans="1:33" x14ac:dyDescent="0.3">
      <c r="A16" s="66">
        <v>14</v>
      </c>
      <c r="B16" s="65"/>
      <c r="C16" s="65"/>
      <c r="D16" s="65"/>
      <c r="E16" s="65" t="b">
        <v>0</v>
      </c>
      <c r="F16" s="65" t="b">
        <v>1</v>
      </c>
      <c r="G16" s="65">
        <v>100</v>
      </c>
      <c r="H16" s="65">
        <v>3.2029151916503913E-2</v>
      </c>
      <c r="I16" s="65" t="b">
        <v>0</v>
      </c>
      <c r="J16" s="65">
        <v>0</v>
      </c>
      <c r="K16" s="65">
        <v>9.338548233991836E-4</v>
      </c>
      <c r="L16" s="65">
        <v>1.4094273916756441E-2</v>
      </c>
      <c r="M16" s="65">
        <v>2.0112000000000001E-2</v>
      </c>
      <c r="N16" s="65">
        <v>1.818553607014713E-2</v>
      </c>
      <c r="O16" s="65">
        <v>5.3208600808515583E-3</v>
      </c>
      <c r="P16" s="65">
        <v>0.12886132208050799</v>
      </c>
      <c r="Q16" s="65">
        <v>9.9075999999999997E-2</v>
      </c>
      <c r="R16" s="65">
        <v>-7.7399519045718443E-2</v>
      </c>
      <c r="S16" s="65">
        <v>-0.1268761857560354</v>
      </c>
      <c r="T16" s="65">
        <v>0.1429555959972644</v>
      </c>
      <c r="U16" s="65">
        <v>0.119188</v>
      </c>
      <c r="V16" s="65">
        <v>-5.921398297557131E-2</v>
      </c>
      <c r="W16" s="65">
        <v>-0.13219704583688699</v>
      </c>
      <c r="X16" s="65" t="s">
        <v>2813</v>
      </c>
      <c r="Y16" s="65" t="s">
        <v>898</v>
      </c>
      <c r="Z16" s="65"/>
      <c r="AA16" s="65"/>
      <c r="AB16" s="65">
        <v>1.775218974185613</v>
      </c>
      <c r="AC16" s="65">
        <v>1.18343910440431</v>
      </c>
      <c r="AD16" s="65">
        <v>1.893765690964248</v>
      </c>
      <c r="AE16" s="65">
        <v>1.753362663554122</v>
      </c>
      <c r="AF16" s="65">
        <v>12.70276683245422</v>
      </c>
      <c r="AG16" s="65">
        <v>457.59821626150591</v>
      </c>
    </row>
    <row r="17" spans="1:33" x14ac:dyDescent="0.3">
      <c r="A17" s="66">
        <v>15</v>
      </c>
      <c r="B17" s="65"/>
      <c r="C17" s="65"/>
      <c r="D17" s="65"/>
      <c r="E17" s="65" t="b">
        <v>0</v>
      </c>
      <c r="F17" s="65" t="b">
        <v>1</v>
      </c>
      <c r="G17" s="65">
        <v>100</v>
      </c>
      <c r="H17" s="65">
        <v>2.6052474975585941E-2</v>
      </c>
      <c r="I17" s="65" t="b">
        <v>0</v>
      </c>
      <c r="J17" s="65">
        <v>0</v>
      </c>
      <c r="K17" s="65">
        <v>5.4721205557209233E-4</v>
      </c>
      <c r="L17" s="65">
        <v>1.1330456527927769E-3</v>
      </c>
      <c r="M17" s="65">
        <v>7.1280000000000371E-3</v>
      </c>
      <c r="N17" s="65">
        <v>2.2251289381084841E-2</v>
      </c>
      <c r="O17" s="65">
        <v>7.939720901895736E-3</v>
      </c>
      <c r="P17" s="65">
        <v>4.161042012754157E-2</v>
      </c>
      <c r="Q17" s="65">
        <v>4.7008000000000001E-2</v>
      </c>
      <c r="R17" s="65">
        <v>7.1266233075215277E-2</v>
      </c>
      <c r="S17" s="65">
        <v>0.10289767437605191</v>
      </c>
      <c r="T17" s="65">
        <v>4.0477374474748792E-2</v>
      </c>
      <c r="U17" s="65">
        <v>5.4136000000000038E-2</v>
      </c>
      <c r="V17" s="65">
        <v>4.9014943694130432E-2</v>
      </c>
      <c r="W17" s="65">
        <v>0.1108373952779476</v>
      </c>
      <c r="X17" s="65" t="s">
        <v>2814</v>
      </c>
      <c r="Y17" s="65" t="s">
        <v>899</v>
      </c>
      <c r="Z17" s="65"/>
      <c r="AA17" s="65"/>
      <c r="AB17" s="65">
        <v>6.1711287834205972E-2</v>
      </c>
      <c r="AC17" s="65">
        <v>0.32853971927484049</v>
      </c>
      <c r="AD17" s="65">
        <v>0.63244024371832663</v>
      </c>
      <c r="AE17" s="65">
        <v>0.58806783865537993</v>
      </c>
      <c r="AF17" s="65">
        <v>17.97960499874138</v>
      </c>
      <c r="AG17" s="65">
        <v>588.22086301343802</v>
      </c>
    </row>
    <row r="18" spans="1:33" x14ac:dyDescent="0.3">
      <c r="A18" s="66">
        <v>16</v>
      </c>
      <c r="B18" s="65"/>
      <c r="C18" s="65"/>
      <c r="D18" s="65"/>
      <c r="E18" s="65" t="b">
        <v>1</v>
      </c>
      <c r="F18" s="65" t="b">
        <v>1</v>
      </c>
      <c r="G18" s="65">
        <v>100</v>
      </c>
      <c r="H18" s="65">
        <v>1.853585243225098E-2</v>
      </c>
      <c r="I18" s="65" t="b">
        <v>0</v>
      </c>
      <c r="J18" s="65">
        <v>0</v>
      </c>
      <c r="K18" s="65">
        <v>7.4281447552640759E-4</v>
      </c>
      <c r="L18" s="65">
        <v>2.6784980834708871E-2</v>
      </c>
      <c r="M18" s="65">
        <v>2.6160000000000632E-3</v>
      </c>
      <c r="N18" s="65">
        <v>4.3053247508969272E-3</v>
      </c>
      <c r="O18" s="65">
        <v>3.782798963730447E-3</v>
      </c>
      <c r="P18" s="65">
        <v>-0.22759805606672409</v>
      </c>
      <c r="Q18" s="65">
        <v>0.14935599999999999</v>
      </c>
      <c r="R18" s="65">
        <v>-0.11991040048586719</v>
      </c>
      <c r="S18" s="65">
        <v>-0.11741226014347909</v>
      </c>
      <c r="T18" s="65">
        <v>-0.20081307523201519</v>
      </c>
      <c r="U18" s="65">
        <v>0.1467399999999999</v>
      </c>
      <c r="V18" s="65">
        <v>-0.12421572523676409</v>
      </c>
      <c r="W18" s="65">
        <v>-0.1211950591072095</v>
      </c>
      <c r="X18" s="65" t="s">
        <v>2815</v>
      </c>
      <c r="Y18" s="65" t="s">
        <v>900</v>
      </c>
      <c r="Z18" s="65"/>
      <c r="AA18" s="65"/>
      <c r="AB18" s="65">
        <v>3.5828479519056291</v>
      </c>
      <c r="AC18" s="65">
        <v>2.4227180797879129</v>
      </c>
      <c r="AD18" s="65">
        <v>0.25288580732785659</v>
      </c>
      <c r="AE18" s="65">
        <v>0.23367552786004789</v>
      </c>
      <c r="AF18" s="65">
        <v>3.3556979487094671</v>
      </c>
      <c r="AG18" s="65">
        <v>3.7723479206814492</v>
      </c>
    </row>
    <row r="19" spans="1:33" x14ac:dyDescent="0.3">
      <c r="A19" s="66">
        <v>17</v>
      </c>
      <c r="B19" s="65"/>
      <c r="C19" s="65"/>
      <c r="D19" s="65"/>
      <c r="E19" s="65" t="b">
        <v>0</v>
      </c>
      <c r="F19" s="65" t="b">
        <v>1</v>
      </c>
      <c r="G19" s="65">
        <v>100</v>
      </c>
      <c r="H19" s="65">
        <v>5.2861213684082031E-2</v>
      </c>
      <c r="I19" s="65" t="b">
        <v>0</v>
      </c>
      <c r="J19" s="65">
        <v>0</v>
      </c>
      <c r="K19" s="65">
        <v>1.805242880293321E-3</v>
      </c>
      <c r="L19" s="65">
        <v>2.2930272436371319E-2</v>
      </c>
      <c r="M19" s="65">
        <v>2.109599999999999E-2</v>
      </c>
      <c r="N19" s="65">
        <v>2.8886056675965849E-2</v>
      </c>
      <c r="O19" s="65">
        <v>2.7019992598074638E-3</v>
      </c>
      <c r="P19" s="65">
        <v>5.9831605566624133E-2</v>
      </c>
      <c r="Q19" s="65">
        <v>-4.7331999999999978E-2</v>
      </c>
      <c r="R19" s="65">
        <v>0.1084653820607685</v>
      </c>
      <c r="S19" s="65">
        <v>-7.0785452403724858E-2</v>
      </c>
      <c r="T19" s="65">
        <v>3.6901333130252803E-2</v>
      </c>
      <c r="U19" s="65">
        <v>-2.6235999999999988E-2</v>
      </c>
      <c r="V19" s="65">
        <v>0.13735143873673439</v>
      </c>
      <c r="W19" s="65">
        <v>-7.3487451663532322E-2</v>
      </c>
      <c r="X19" s="65" t="s">
        <v>2816</v>
      </c>
      <c r="Y19" s="65" t="s">
        <v>901</v>
      </c>
      <c r="Z19" s="65"/>
      <c r="AA19" s="65"/>
      <c r="AB19" s="65">
        <v>1.9269879158526499</v>
      </c>
      <c r="AC19" s="65">
        <v>3.287625088027391</v>
      </c>
      <c r="AD19" s="65">
        <v>1.747174792511504</v>
      </c>
      <c r="AE19" s="65">
        <v>1.63221466223224</v>
      </c>
      <c r="AF19" s="65">
        <v>27.065086837507231</v>
      </c>
      <c r="AG19" s="65">
        <v>17.471617248826011</v>
      </c>
    </row>
    <row r="20" spans="1:33" x14ac:dyDescent="0.3">
      <c r="A20" s="66">
        <v>18</v>
      </c>
      <c r="B20" s="65"/>
      <c r="C20" s="65"/>
      <c r="D20" s="65"/>
      <c r="E20" s="65" t="b">
        <v>1</v>
      </c>
      <c r="F20" s="65" t="b">
        <v>1</v>
      </c>
      <c r="G20" s="65">
        <v>100</v>
      </c>
      <c r="H20" s="65">
        <v>2.5930881500244141E-2</v>
      </c>
      <c r="I20" s="65" t="b">
        <v>0</v>
      </c>
      <c r="J20" s="65">
        <v>0</v>
      </c>
      <c r="K20" s="65">
        <v>2.255013756574919E-4</v>
      </c>
      <c r="L20" s="65">
        <v>1.1916762113533151E-2</v>
      </c>
      <c r="M20" s="65">
        <v>2.040000000000014E-3</v>
      </c>
      <c r="N20" s="65">
        <v>8.9067702556511891E-3</v>
      </c>
      <c r="O20" s="65">
        <v>1.5754734145646491E-2</v>
      </c>
      <c r="P20" s="65">
        <v>-0.1083580938696876</v>
      </c>
      <c r="Q20" s="65">
        <v>8.8439999999999963E-2</v>
      </c>
      <c r="R20" s="65">
        <v>9.2344161489111523E-2</v>
      </c>
      <c r="S20" s="65">
        <v>-0.33071085299397113</v>
      </c>
      <c r="T20" s="65">
        <v>-9.6441331756154478E-2</v>
      </c>
      <c r="U20" s="65">
        <v>9.0479999999999977E-2</v>
      </c>
      <c r="V20" s="65">
        <v>8.3437391233460334E-2</v>
      </c>
      <c r="W20" s="65">
        <v>-0.34646558713961761</v>
      </c>
      <c r="X20" s="65" t="s">
        <v>2817</v>
      </c>
      <c r="Y20" s="65" t="s">
        <v>902</v>
      </c>
      <c r="Z20" s="65"/>
      <c r="AA20" s="65"/>
      <c r="AB20" s="65">
        <v>1.511789387310907</v>
      </c>
      <c r="AC20" s="65">
        <v>1.127077798715858</v>
      </c>
      <c r="AD20" s="65">
        <v>0.1870325899966567</v>
      </c>
      <c r="AE20" s="65">
        <v>0.1735046411922487</v>
      </c>
      <c r="AF20" s="65">
        <v>19.732961249362791</v>
      </c>
      <c r="AG20" s="65">
        <v>0.522701466516719</v>
      </c>
    </row>
    <row r="21" spans="1:33" x14ac:dyDescent="0.3">
      <c r="A21" s="66">
        <v>19</v>
      </c>
      <c r="B21" s="65"/>
      <c r="C21" s="65"/>
      <c r="D21" s="65"/>
      <c r="E21" s="65" t="b">
        <v>1</v>
      </c>
      <c r="F21" s="65" t="b">
        <v>1</v>
      </c>
      <c r="G21" s="65">
        <v>100</v>
      </c>
      <c r="H21" s="65">
        <v>1.805472373962402E-2</v>
      </c>
      <c r="I21" s="65" t="b">
        <v>0</v>
      </c>
      <c r="J21" s="65">
        <v>0</v>
      </c>
      <c r="K21" s="65">
        <v>5.0878904092816306E-3</v>
      </c>
      <c r="L21" s="65">
        <v>5.9415375505322424E-3</v>
      </c>
      <c r="M21" s="65">
        <v>8.9999999999999525E-3</v>
      </c>
      <c r="N21" s="65">
        <v>7.0509492558216924E-2</v>
      </c>
      <c r="O21" s="65">
        <v>6.3600905653928841E-3</v>
      </c>
      <c r="P21" s="65">
        <v>4.8760698669547582E-2</v>
      </c>
      <c r="Q21" s="65">
        <v>-0.28153600000000012</v>
      </c>
      <c r="R21" s="65">
        <v>0.171144915117002</v>
      </c>
      <c r="S21" s="65">
        <v>-0.1570623672303457</v>
      </c>
      <c r="T21" s="65">
        <v>5.4702236220079817E-2</v>
      </c>
      <c r="U21" s="65">
        <v>-0.27253600000000011</v>
      </c>
      <c r="V21" s="65">
        <v>0.1006354225587851</v>
      </c>
      <c r="W21" s="65">
        <v>-0.16342245779573861</v>
      </c>
      <c r="X21" s="65" t="s">
        <v>2818</v>
      </c>
      <c r="Y21" s="65" t="s">
        <v>903</v>
      </c>
      <c r="Z21" s="65"/>
      <c r="AA21" s="65"/>
      <c r="AB21" s="65">
        <v>0.9171745252912008</v>
      </c>
      <c r="AC21" s="65">
        <v>0.48664643743590669</v>
      </c>
      <c r="AD21" s="65">
        <v>0.61909495089510891</v>
      </c>
      <c r="AE21" s="65">
        <v>0.58488004938280913</v>
      </c>
      <c r="AF21" s="65">
        <v>337.06018325602122</v>
      </c>
      <c r="AG21" s="65">
        <v>37.584572674086722</v>
      </c>
    </row>
    <row r="22" spans="1:33" x14ac:dyDescent="0.3">
      <c r="A22" s="66">
        <v>20</v>
      </c>
      <c r="B22" s="65"/>
      <c r="C22" s="65"/>
      <c r="D22" s="65"/>
      <c r="E22" s="65" t="b">
        <v>0</v>
      </c>
      <c r="F22" s="65" t="b">
        <v>1</v>
      </c>
      <c r="G22" s="65">
        <v>100</v>
      </c>
      <c r="H22" s="65">
        <v>2.6005744934082031E-2</v>
      </c>
      <c r="I22" s="65" t="b">
        <v>0</v>
      </c>
      <c r="J22" s="65">
        <v>0</v>
      </c>
      <c r="K22" s="65">
        <v>4.1145828867257209E-3</v>
      </c>
      <c r="L22" s="65">
        <v>4.4040452826964553E-2</v>
      </c>
      <c r="M22" s="65">
        <v>3.0072000000000019E-2</v>
      </c>
      <c r="N22" s="65">
        <v>3.5646826191424542E-2</v>
      </c>
      <c r="O22" s="65">
        <v>2.6479592746112991E-2</v>
      </c>
      <c r="P22" s="65">
        <v>6.157983139934415E-2</v>
      </c>
      <c r="Q22" s="65">
        <v>0.15007200000000001</v>
      </c>
      <c r="R22" s="65">
        <v>5.5247594913547228E-2</v>
      </c>
      <c r="S22" s="65">
        <v>2.1699132517222879E-2</v>
      </c>
      <c r="T22" s="65">
        <v>0.1056202842263087</v>
      </c>
      <c r="U22" s="65">
        <v>0.12</v>
      </c>
      <c r="V22" s="65">
        <v>1.9600768722122689E-2</v>
      </c>
      <c r="W22" s="65">
        <v>4.8178725263335873E-2</v>
      </c>
      <c r="X22" s="65" t="s">
        <v>2819</v>
      </c>
      <c r="Y22" s="65" t="s">
        <v>904</v>
      </c>
      <c r="Z22" s="65"/>
      <c r="AA22" s="65"/>
      <c r="AB22" s="65">
        <v>3.5719188278023939</v>
      </c>
      <c r="AC22" s="65">
        <v>6.2647288189977806</v>
      </c>
      <c r="AD22" s="65">
        <v>2.83377575069072</v>
      </c>
      <c r="AE22" s="65">
        <v>2.6235319233352081</v>
      </c>
      <c r="AF22" s="65">
        <v>53.410354567356393</v>
      </c>
      <c r="AG22" s="65">
        <v>1332.9441239408509</v>
      </c>
    </row>
    <row r="23" spans="1:33" x14ac:dyDescent="0.3">
      <c r="A23" s="66">
        <v>21</v>
      </c>
      <c r="B23" s="65"/>
      <c r="C23" s="65"/>
      <c r="D23" s="65"/>
      <c r="E23" s="65" t="b">
        <v>0</v>
      </c>
      <c r="F23" s="65" t="b">
        <v>1</v>
      </c>
      <c r="G23" s="65">
        <v>100</v>
      </c>
      <c r="H23" s="65">
        <v>3.005623817443848E-2</v>
      </c>
      <c r="I23" s="65" t="b">
        <v>0</v>
      </c>
      <c r="J23" s="65">
        <v>0</v>
      </c>
      <c r="K23" s="65">
        <v>1.8096255248678649E-3</v>
      </c>
      <c r="L23" s="65">
        <v>3.6972580982747347E-2</v>
      </c>
      <c r="M23" s="65">
        <v>2.066400000000003E-2</v>
      </c>
      <c r="N23" s="65">
        <v>3.9563726242674013E-3</v>
      </c>
      <c r="O23" s="65">
        <v>1.9911656083811801E-2</v>
      </c>
      <c r="P23" s="65">
        <v>0.1107715566361083</v>
      </c>
      <c r="Q23" s="65">
        <v>0.12542</v>
      </c>
      <c r="R23" s="65">
        <v>0.2577432338419795</v>
      </c>
      <c r="S23" s="65">
        <v>3.4121400909106862E-2</v>
      </c>
      <c r="T23" s="65">
        <v>0.14774413761885569</v>
      </c>
      <c r="U23" s="65">
        <v>0.104756</v>
      </c>
      <c r="V23" s="65">
        <v>0.2537868612177121</v>
      </c>
      <c r="W23" s="65">
        <v>1.420974482529506E-2</v>
      </c>
      <c r="X23" s="65" t="s">
        <v>2820</v>
      </c>
      <c r="Y23" s="65" t="s">
        <v>905</v>
      </c>
      <c r="Z23" s="65"/>
      <c r="AA23" s="65"/>
      <c r="AB23" s="65">
        <v>2.994165497431744</v>
      </c>
      <c r="AC23" s="65">
        <v>5.4280357196176663</v>
      </c>
      <c r="AD23" s="65">
        <v>1.9196557506169341</v>
      </c>
      <c r="AE23" s="65">
        <v>1.779101668896631</v>
      </c>
      <c r="AF23" s="65">
        <v>5.2019380084415978</v>
      </c>
      <c r="AG23" s="65">
        <v>2.2862505704791789</v>
      </c>
    </row>
    <row r="24" spans="1:33" x14ac:dyDescent="0.3">
      <c r="A24" s="66">
        <v>22</v>
      </c>
      <c r="B24" s="65"/>
      <c r="C24" s="65"/>
      <c r="D24" s="65"/>
      <c r="E24" s="65" t="b">
        <v>0</v>
      </c>
      <c r="F24" s="65" t="b">
        <v>1</v>
      </c>
      <c r="G24" s="65">
        <v>100</v>
      </c>
      <c r="H24" s="65">
        <v>2.7926206588745121E-2</v>
      </c>
      <c r="I24" s="65" t="b">
        <v>0</v>
      </c>
      <c r="J24" s="65">
        <v>0</v>
      </c>
      <c r="K24" s="65">
        <v>1.394502781164982E-3</v>
      </c>
      <c r="L24" s="65">
        <v>3.6700617092752102E-2</v>
      </c>
      <c r="M24" s="65">
        <v>4.6319999999999686E-3</v>
      </c>
      <c r="N24" s="65">
        <v>5.1099962990372241E-3</v>
      </c>
      <c r="O24" s="65">
        <v>1.193036596253445E-2</v>
      </c>
      <c r="P24" s="65">
        <v>0.21655821383020901</v>
      </c>
      <c r="Q24" s="65">
        <v>0.23860799999999999</v>
      </c>
      <c r="R24" s="65">
        <v>-3.7770900182200189E-2</v>
      </c>
      <c r="S24" s="65">
        <v>-1.732050807568929E-3</v>
      </c>
      <c r="T24" s="65">
        <v>0.17985759673745691</v>
      </c>
      <c r="U24" s="65">
        <v>0.24324000000000001</v>
      </c>
      <c r="V24" s="65">
        <v>-4.2880896481237413E-2</v>
      </c>
      <c r="W24" s="65">
        <v>1.0198315154965521E-2</v>
      </c>
      <c r="X24" s="65" t="s">
        <v>2821</v>
      </c>
      <c r="Y24" s="65" t="s">
        <v>906</v>
      </c>
      <c r="Z24" s="65"/>
      <c r="AA24" s="65"/>
      <c r="AB24" s="65">
        <v>3.1381143312824258</v>
      </c>
      <c r="AC24" s="65">
        <v>4.8846679263943136</v>
      </c>
      <c r="AD24" s="65">
        <v>0.4938382154819736</v>
      </c>
      <c r="AE24" s="65">
        <v>0.45278545674241349</v>
      </c>
      <c r="AF24" s="65">
        <v>1.6941087050419139</v>
      </c>
      <c r="AG24" s="65">
        <v>22.726783882496861</v>
      </c>
    </row>
    <row r="25" spans="1:33" x14ac:dyDescent="0.3">
      <c r="A25" s="66">
        <v>23</v>
      </c>
      <c r="B25" s="65"/>
      <c r="C25" s="65"/>
      <c r="D25" s="65"/>
      <c r="E25" s="65" t="b">
        <v>1</v>
      </c>
      <c r="F25" s="65" t="b">
        <v>1</v>
      </c>
      <c r="G25" s="65">
        <v>100</v>
      </c>
      <c r="H25" s="65">
        <v>1.8007516860961911E-2</v>
      </c>
      <c r="I25" s="65" t="b">
        <v>0</v>
      </c>
      <c r="J25" s="65">
        <v>0</v>
      </c>
      <c r="K25" s="65">
        <v>1.2146606648890321E-3</v>
      </c>
      <c r="L25" s="65">
        <v>2.948513325741544E-2</v>
      </c>
      <c r="M25" s="65">
        <v>1.161600000000002E-2</v>
      </c>
      <c r="N25" s="65">
        <v>1.4503659044582021E-2</v>
      </c>
      <c r="O25" s="65">
        <v>1.4964918977395029E-3</v>
      </c>
      <c r="P25" s="65">
        <v>6.4352703797751973E-2</v>
      </c>
      <c r="Q25" s="65">
        <v>-0.19312000000000001</v>
      </c>
      <c r="R25" s="65">
        <v>3.9643264320824961E-2</v>
      </c>
      <c r="S25" s="65">
        <v>-3.3851200983126148E-2</v>
      </c>
      <c r="T25" s="65">
        <v>3.4867570540336533E-2</v>
      </c>
      <c r="U25" s="65">
        <v>-0.204736</v>
      </c>
      <c r="V25" s="65">
        <v>2.5139605276242941E-2</v>
      </c>
      <c r="W25" s="65">
        <v>-3.5347692880865658E-2</v>
      </c>
      <c r="X25" s="65" t="s">
        <v>2822</v>
      </c>
      <c r="Y25" s="65" t="s">
        <v>907</v>
      </c>
      <c r="Z25" s="65"/>
      <c r="AA25" s="65"/>
      <c r="AB25" s="65">
        <v>3.665022472345707</v>
      </c>
      <c r="AC25" s="65">
        <v>3.2895558459291929</v>
      </c>
      <c r="AD25" s="65">
        <v>0.83813454302499291</v>
      </c>
      <c r="AE25" s="65">
        <v>0.78967921079408832</v>
      </c>
      <c r="AF25" s="65">
        <v>188.10528983399419</v>
      </c>
      <c r="AG25" s="65">
        <v>32.670272104488532</v>
      </c>
    </row>
    <row r="26" spans="1:33" x14ac:dyDescent="0.3">
      <c r="A26" s="66">
        <v>24</v>
      </c>
      <c r="B26" s="65"/>
      <c r="C26" s="65"/>
      <c r="D26" s="65"/>
      <c r="E26" s="65" t="b">
        <v>0</v>
      </c>
      <c r="F26" s="65" t="b">
        <v>1</v>
      </c>
      <c r="G26" s="65">
        <v>100</v>
      </c>
      <c r="H26" s="65">
        <v>4.9867630004882813E-2</v>
      </c>
      <c r="I26" s="65" t="b">
        <v>0</v>
      </c>
      <c r="J26" s="65">
        <v>0</v>
      </c>
      <c r="K26" s="65">
        <v>3.876619813879564E-3</v>
      </c>
      <c r="L26" s="65">
        <v>6.2040914536239812E-2</v>
      </c>
      <c r="M26" s="65">
        <v>3.4559999999999869E-3</v>
      </c>
      <c r="N26" s="65">
        <v>3.9497849797871243E-3</v>
      </c>
      <c r="O26" s="65">
        <v>1.197193518191611E-2</v>
      </c>
      <c r="P26" s="65">
        <v>0.21845682888647761</v>
      </c>
      <c r="Q26" s="65">
        <v>0.17154399999999989</v>
      </c>
      <c r="R26" s="65">
        <v>8.9300639773003954E-2</v>
      </c>
      <c r="S26" s="65">
        <v>0.10571052488754371</v>
      </c>
      <c r="T26" s="65">
        <v>0.1564159143502378</v>
      </c>
      <c r="U26" s="65">
        <v>0.17499999999999991</v>
      </c>
      <c r="V26" s="65">
        <v>9.3250424752791078E-2</v>
      </c>
      <c r="W26" s="65">
        <v>9.3738589705627609E-2</v>
      </c>
      <c r="X26" s="65" t="s">
        <v>2823</v>
      </c>
      <c r="Y26" s="65" t="s">
        <v>908</v>
      </c>
      <c r="Z26" s="65"/>
      <c r="AA26" s="65"/>
      <c r="AB26" s="65">
        <v>5.5947081241972354</v>
      </c>
      <c r="AC26" s="65">
        <v>8.0484605584189044</v>
      </c>
      <c r="AD26" s="65">
        <v>0.34347082349939068</v>
      </c>
      <c r="AE26" s="65">
        <v>0.31670362691341047</v>
      </c>
      <c r="AF26" s="65">
        <v>1.3169695134406529</v>
      </c>
      <c r="AG26" s="65">
        <v>20.236248449383261</v>
      </c>
    </row>
    <row r="27" spans="1:33" x14ac:dyDescent="0.3">
      <c r="A27" s="66">
        <v>25</v>
      </c>
      <c r="B27" s="65"/>
      <c r="C27" s="65"/>
      <c r="D27" s="65"/>
      <c r="E27" s="65" t="b">
        <v>1</v>
      </c>
      <c r="F27" s="65" t="b">
        <v>1</v>
      </c>
      <c r="G27" s="65">
        <v>100</v>
      </c>
      <c r="H27" s="65">
        <v>4.3883323669433587E-2</v>
      </c>
      <c r="I27" s="65" t="b">
        <v>0</v>
      </c>
      <c r="J27" s="65">
        <v>0</v>
      </c>
      <c r="K27" s="65">
        <v>9.1992288302822651E-5</v>
      </c>
      <c r="L27" s="65">
        <v>4.7348593406590367E-3</v>
      </c>
      <c r="M27" s="65">
        <v>3.216000000000004E-3</v>
      </c>
      <c r="N27" s="65">
        <v>7.6961509423215252E-3</v>
      </c>
      <c r="O27" s="65">
        <v>1.50480574161584E-2</v>
      </c>
      <c r="P27" s="65">
        <v>-4.2364060376928553E-2</v>
      </c>
      <c r="Q27" s="65">
        <v>-5.7564000000000018E-2</v>
      </c>
      <c r="R27" s="65">
        <v>-3.8509340425891388E-2</v>
      </c>
      <c r="S27" s="65">
        <v>-3.9539255835182349E-2</v>
      </c>
      <c r="T27" s="65">
        <v>-4.709891971758759E-2</v>
      </c>
      <c r="U27" s="65">
        <v>-6.0780000000000028E-2</v>
      </c>
      <c r="V27" s="65">
        <v>-3.0813189483569869E-2</v>
      </c>
      <c r="W27" s="65">
        <v>-5.4587313251340752E-2</v>
      </c>
      <c r="X27" s="65" t="s">
        <v>2824</v>
      </c>
      <c r="Y27" s="65" t="s">
        <v>909</v>
      </c>
      <c r="Z27" s="65"/>
      <c r="AA27" s="65"/>
      <c r="AB27" s="65">
        <v>0.66097213580970882</v>
      </c>
      <c r="AC27" s="65">
        <v>0.42672791601063831</v>
      </c>
      <c r="AD27" s="65">
        <v>0.25894157578132698</v>
      </c>
      <c r="AE27" s="65">
        <v>0.24234732279041221</v>
      </c>
      <c r="AF27" s="65">
        <v>0.76936434614572557</v>
      </c>
      <c r="AG27" s="65">
        <v>333.03918795028193</v>
      </c>
    </row>
    <row r="28" spans="1:33" x14ac:dyDescent="0.3">
      <c r="A28" s="66">
        <v>26</v>
      </c>
      <c r="B28" s="65"/>
      <c r="C28" s="65"/>
      <c r="D28" s="65"/>
      <c r="E28" s="65" t="b">
        <v>1</v>
      </c>
      <c r="F28" s="65" t="b">
        <v>1</v>
      </c>
      <c r="G28" s="65">
        <v>100</v>
      </c>
      <c r="H28" s="65">
        <v>1.69525146484375E-2</v>
      </c>
      <c r="I28" s="65" t="b">
        <v>0</v>
      </c>
      <c r="J28" s="65">
        <v>0</v>
      </c>
      <c r="K28" s="65">
        <v>1.9561955391273391E-2</v>
      </c>
      <c r="L28" s="65">
        <v>0.1376207473096821</v>
      </c>
      <c r="M28" s="65">
        <v>2.4720000000000302E-3</v>
      </c>
      <c r="N28" s="65">
        <v>2.4826891009508471E-2</v>
      </c>
      <c r="O28" s="65">
        <v>6.5222105209813586E-2</v>
      </c>
      <c r="P28" s="65">
        <v>-0.23637929035851499</v>
      </c>
      <c r="Q28" s="65">
        <v>0.37092399999999998</v>
      </c>
      <c r="R28" s="65">
        <v>-0.13193167442919521</v>
      </c>
      <c r="S28" s="65">
        <v>-0.2679205471179843</v>
      </c>
      <c r="T28" s="65">
        <v>-9.8758543048832914E-2</v>
      </c>
      <c r="U28" s="65">
        <v>0.37339600000000001</v>
      </c>
      <c r="V28" s="65">
        <v>-0.1567585654387037</v>
      </c>
      <c r="W28" s="65">
        <v>-0.33314265232779788</v>
      </c>
      <c r="X28" s="65" t="s">
        <v>2825</v>
      </c>
      <c r="Y28" s="65" t="s">
        <v>910</v>
      </c>
      <c r="Z28" s="65"/>
      <c r="AA28" s="65"/>
      <c r="AB28" s="65">
        <v>15.587973299979939</v>
      </c>
      <c r="AC28" s="65">
        <v>12.63825867768934</v>
      </c>
      <c r="AD28" s="65">
        <v>0.30601520324719039</v>
      </c>
      <c r="AE28" s="65">
        <v>0.27686774830259048</v>
      </c>
      <c r="AF28" s="65">
        <v>17.730673490888041</v>
      </c>
      <c r="AG28" s="65">
        <v>170.24302626852699</v>
      </c>
    </row>
    <row r="29" spans="1:33" x14ac:dyDescent="0.3">
      <c r="A29" s="66">
        <v>27</v>
      </c>
      <c r="B29" s="65"/>
      <c r="C29" s="65"/>
      <c r="D29" s="65"/>
      <c r="E29" s="65" t="b">
        <v>1</v>
      </c>
      <c r="F29" s="65" t="b">
        <v>1</v>
      </c>
      <c r="G29" s="65">
        <v>100</v>
      </c>
      <c r="H29" s="65">
        <v>1.70598030090332E-2</v>
      </c>
      <c r="I29" s="65" t="b">
        <v>0</v>
      </c>
      <c r="J29" s="65">
        <v>0</v>
      </c>
      <c r="K29" s="65">
        <v>6.7905706202028349E-4</v>
      </c>
      <c r="L29" s="65">
        <v>2.5125106029721359E-2</v>
      </c>
      <c r="M29" s="65">
        <v>4.9919999999999687E-3</v>
      </c>
      <c r="N29" s="65">
        <v>4.7818453567156976E-3</v>
      </c>
      <c r="O29" s="65">
        <v>7.8150132437507652E-3</v>
      </c>
      <c r="P29" s="65">
        <v>4.1024112161927813E-2</v>
      </c>
      <c r="Q29" s="65">
        <v>0.15463999999999989</v>
      </c>
      <c r="R29" s="65">
        <v>-2.8122986993486931E-2</v>
      </c>
      <c r="S29" s="65">
        <v>0.1296128260319942</v>
      </c>
      <c r="T29" s="65">
        <v>1.5899006132206451E-2</v>
      </c>
      <c r="U29" s="65">
        <v>0.15963199999999991</v>
      </c>
      <c r="V29" s="65">
        <v>-2.3341141636771229E-2</v>
      </c>
      <c r="W29" s="65">
        <v>0.12179781278824341</v>
      </c>
      <c r="X29" s="65" t="s">
        <v>911</v>
      </c>
      <c r="Y29" s="65" t="s">
        <v>912</v>
      </c>
      <c r="Z29" s="65"/>
      <c r="AA29" s="65"/>
      <c r="AB29" s="65">
        <v>2.518566841620431</v>
      </c>
      <c r="AC29" s="65">
        <v>2.8680332581559642</v>
      </c>
      <c r="AD29" s="65">
        <v>0.4886610459894557</v>
      </c>
      <c r="AE29" s="65">
        <v>0.45110782139436789</v>
      </c>
      <c r="AF29" s="65">
        <v>2.862844230556465</v>
      </c>
      <c r="AG29" s="65">
        <v>10.41782077001502</v>
      </c>
    </row>
    <row r="30" spans="1:33" x14ac:dyDescent="0.3">
      <c r="A30" s="66">
        <v>28</v>
      </c>
      <c r="B30" s="65"/>
      <c r="C30" s="65"/>
      <c r="D30" s="65"/>
      <c r="E30" s="65" t="b">
        <v>1</v>
      </c>
      <c r="F30" s="65" t="b">
        <v>1</v>
      </c>
      <c r="G30" s="65">
        <v>100</v>
      </c>
      <c r="H30" s="65">
        <v>4.1923284530639648E-2</v>
      </c>
      <c r="I30" s="65" t="b">
        <v>0</v>
      </c>
      <c r="J30" s="65">
        <v>0</v>
      </c>
      <c r="K30" s="65">
        <v>1.8030892946325539E-3</v>
      </c>
      <c r="L30" s="65">
        <v>3.9949842395945519E-2</v>
      </c>
      <c r="M30" s="65">
        <v>3.048000000000006E-3</v>
      </c>
      <c r="N30" s="65">
        <v>1.4064461709275189E-2</v>
      </c>
      <c r="O30" s="65">
        <v>2.036891749701009E-3</v>
      </c>
      <c r="P30" s="65">
        <v>-1.5885215733833689E-2</v>
      </c>
      <c r="Q30" s="65">
        <v>2.195200000000001E-2</v>
      </c>
      <c r="R30" s="65">
        <v>2.3853842183371811E-2</v>
      </c>
      <c r="S30" s="65">
        <v>9.3697020486245952E-2</v>
      </c>
      <c r="T30" s="65">
        <v>2.4064626662111829E-2</v>
      </c>
      <c r="U30" s="65">
        <v>2.5000000000000019E-2</v>
      </c>
      <c r="V30" s="65">
        <v>3.7918303892646998E-2</v>
      </c>
      <c r="W30" s="65">
        <v>9.1660128736544944E-2</v>
      </c>
      <c r="X30" s="65" t="s">
        <v>913</v>
      </c>
      <c r="Y30" s="65" t="s">
        <v>914</v>
      </c>
      <c r="Z30" s="65"/>
      <c r="AA30" s="65"/>
      <c r="AB30" s="65">
        <v>4.3959330541843196</v>
      </c>
      <c r="AC30" s="65">
        <v>4.4695505942924196</v>
      </c>
      <c r="AD30" s="65">
        <v>0.26362243812314001</v>
      </c>
      <c r="AE30" s="65">
        <v>0.24556068197843789</v>
      </c>
      <c r="AF30" s="65">
        <v>15.930771185214359</v>
      </c>
      <c r="AG30" s="65">
        <v>239.49881037595071</v>
      </c>
    </row>
    <row r="31" spans="1:33" x14ac:dyDescent="0.3">
      <c r="A31" s="66">
        <v>29</v>
      </c>
      <c r="B31" s="65"/>
      <c r="C31" s="65"/>
      <c r="D31" s="65"/>
      <c r="E31" s="65" t="b">
        <v>1</v>
      </c>
      <c r="F31" s="65" t="b">
        <v>1</v>
      </c>
      <c r="G31" s="65">
        <v>100</v>
      </c>
      <c r="H31" s="65">
        <v>3.5019397735595703E-2</v>
      </c>
      <c r="I31" s="65" t="b">
        <v>0</v>
      </c>
      <c r="J31" s="65">
        <v>0</v>
      </c>
      <c r="K31" s="65">
        <v>4.4851794310675502E-4</v>
      </c>
      <c r="L31" s="65">
        <v>1.1750427819848161E-2</v>
      </c>
      <c r="M31" s="65">
        <v>3.216000000000024E-3</v>
      </c>
      <c r="N31" s="65">
        <v>1.7323473472640901E-2</v>
      </c>
      <c r="O31" s="65">
        <v>1.2969596447075789E-2</v>
      </c>
      <c r="P31" s="65">
        <v>5.394844336389177E-2</v>
      </c>
      <c r="Q31" s="65">
        <v>-0.1683639999999999</v>
      </c>
      <c r="R31" s="65">
        <v>0.1567465267645968</v>
      </c>
      <c r="S31" s="65">
        <v>-7.2766918527583643E-2</v>
      </c>
      <c r="T31" s="65">
        <v>4.2198015544043607E-2</v>
      </c>
      <c r="U31" s="65">
        <v>-0.1715799999999999</v>
      </c>
      <c r="V31" s="65">
        <v>0.1394230532919559</v>
      </c>
      <c r="W31" s="65">
        <v>-8.5736514974659436E-2</v>
      </c>
      <c r="X31" s="65" t="s">
        <v>2826</v>
      </c>
      <c r="Y31" s="65" t="s">
        <v>915</v>
      </c>
      <c r="Z31" s="65"/>
      <c r="AA31" s="65"/>
      <c r="AB31" s="65">
        <v>1.397592811903323</v>
      </c>
      <c r="AC31" s="65">
        <v>1.351854531598996</v>
      </c>
      <c r="AD31" s="65">
        <v>0.2377328443158814</v>
      </c>
      <c r="AE31" s="65">
        <v>0.22367178366880389</v>
      </c>
      <c r="AF31" s="65">
        <v>24.039623993239609</v>
      </c>
      <c r="AG31" s="65">
        <v>6.1234480004264222</v>
      </c>
    </row>
    <row r="32" spans="1:33" x14ac:dyDescent="0.3">
      <c r="A32" s="66">
        <v>30</v>
      </c>
      <c r="B32" s="65"/>
      <c r="C32" s="65"/>
      <c r="D32" s="65"/>
      <c r="E32" s="65" t="b">
        <v>0</v>
      </c>
      <c r="F32" s="65" t="b">
        <v>1</v>
      </c>
      <c r="G32" s="65">
        <v>100</v>
      </c>
      <c r="H32" s="65">
        <v>3.1985044479370117E-2</v>
      </c>
      <c r="I32" s="65" t="b">
        <v>0</v>
      </c>
      <c r="J32" s="65">
        <v>0</v>
      </c>
      <c r="K32" s="65">
        <v>1.638720854579819E-3</v>
      </c>
      <c r="L32" s="65">
        <v>2.3527625895347491E-2</v>
      </c>
      <c r="M32" s="65">
        <v>1.216800000000001E-2</v>
      </c>
      <c r="N32" s="65">
        <v>3.0612276137334068E-2</v>
      </c>
      <c r="O32" s="65">
        <v>2.4525839435175362E-3</v>
      </c>
      <c r="P32" s="65">
        <v>-5.8600772419269342E-3</v>
      </c>
      <c r="Q32" s="65">
        <v>3.2975999999999971E-2</v>
      </c>
      <c r="R32" s="65">
        <v>2.899346760424391E-2</v>
      </c>
      <c r="S32" s="65">
        <v>-8.2972161885779494E-2</v>
      </c>
      <c r="T32" s="65">
        <v>1.7667548653420559E-2</v>
      </c>
      <c r="U32" s="65">
        <v>2.0807999999999958E-2</v>
      </c>
      <c r="V32" s="65">
        <v>-1.618808533090163E-3</v>
      </c>
      <c r="W32" s="65">
        <v>-8.0519577942261958E-2</v>
      </c>
      <c r="X32" s="65" t="s">
        <v>2827</v>
      </c>
      <c r="Y32" s="65" t="s">
        <v>916</v>
      </c>
      <c r="Z32" s="65"/>
      <c r="AA32" s="65"/>
      <c r="AB32" s="65">
        <v>2.2430822536725148</v>
      </c>
      <c r="AC32" s="65">
        <v>2.9975652198243878</v>
      </c>
      <c r="AD32" s="65">
        <v>1.048612060380393</v>
      </c>
      <c r="AE32" s="65">
        <v>0.97700955902619424</v>
      </c>
      <c r="AF32" s="65">
        <v>72.760065072424197</v>
      </c>
      <c r="AG32" s="65">
        <v>85.447822964113641</v>
      </c>
    </row>
    <row r="33" spans="1:33" x14ac:dyDescent="0.3">
      <c r="A33" s="66">
        <v>31</v>
      </c>
      <c r="B33" s="65"/>
      <c r="C33" s="65"/>
      <c r="D33" s="65"/>
      <c r="E33" s="65" t="b">
        <v>1</v>
      </c>
      <c r="F33" s="65" t="b">
        <v>1</v>
      </c>
      <c r="G33" s="65">
        <v>100</v>
      </c>
      <c r="H33" s="65">
        <v>1.5089511871337891E-2</v>
      </c>
      <c r="I33" s="65" t="b">
        <v>0</v>
      </c>
      <c r="J33" s="65">
        <v>0</v>
      </c>
      <c r="K33" s="65">
        <v>1.716111938571217E-3</v>
      </c>
      <c r="L33" s="65">
        <v>3.3044792301997528E-2</v>
      </c>
      <c r="M33" s="65">
        <v>8.5920000000000302E-3</v>
      </c>
      <c r="N33" s="65">
        <v>2.3459138438763301E-2</v>
      </c>
      <c r="O33" s="65">
        <v>1.2470765814495971E-2</v>
      </c>
      <c r="P33" s="65">
        <v>0.14180362914649891</v>
      </c>
      <c r="Q33" s="65">
        <v>7.2003999999999999E-2</v>
      </c>
      <c r="R33" s="65">
        <v>6.3884700256219451E-2</v>
      </c>
      <c r="S33" s="65">
        <v>-9.549142512288733E-2</v>
      </c>
      <c r="T33" s="65">
        <v>0.17484842144849641</v>
      </c>
      <c r="U33" s="65">
        <v>8.0596000000000029E-2</v>
      </c>
      <c r="V33" s="65">
        <v>4.042556181745615E-2</v>
      </c>
      <c r="W33" s="65">
        <v>-0.1079621909373833</v>
      </c>
      <c r="X33" s="65" t="s">
        <v>917</v>
      </c>
      <c r="Y33" s="65" t="s">
        <v>918</v>
      </c>
      <c r="Z33" s="65"/>
      <c r="AA33" s="65"/>
      <c r="AB33" s="65">
        <v>3.222585065205275</v>
      </c>
      <c r="AC33" s="65">
        <v>4.1855561060362634</v>
      </c>
      <c r="AD33" s="65">
        <v>0.78066296206013019</v>
      </c>
      <c r="AE33" s="65">
        <v>0.72466881742938116</v>
      </c>
      <c r="AF33" s="65">
        <v>253.27733427352689</v>
      </c>
      <c r="AG33" s="65">
        <v>18.86240958188689</v>
      </c>
    </row>
    <row r="34" spans="1:33" x14ac:dyDescent="0.3">
      <c r="A34" s="66">
        <v>32</v>
      </c>
      <c r="B34" s="65"/>
      <c r="C34" s="65"/>
      <c r="D34" s="65"/>
      <c r="E34" s="65" t="b">
        <v>1</v>
      </c>
      <c r="F34" s="65" t="b">
        <v>1</v>
      </c>
      <c r="G34" s="65">
        <v>100</v>
      </c>
      <c r="H34" s="65">
        <v>1.8943548202514648E-2</v>
      </c>
      <c r="I34" s="65" t="b">
        <v>0</v>
      </c>
      <c r="J34" s="65">
        <v>0</v>
      </c>
      <c r="K34" s="65">
        <v>6.5908724580611942E-4</v>
      </c>
      <c r="L34" s="65">
        <v>1.6481717200932972E-2</v>
      </c>
      <c r="M34" s="65">
        <v>9.1920000000000474E-3</v>
      </c>
      <c r="N34" s="65">
        <v>1.740538364744049E-2</v>
      </c>
      <c r="O34" s="65">
        <v>1.1015843136138081E-2</v>
      </c>
      <c r="P34" s="65">
        <v>-0.19288476763840551</v>
      </c>
      <c r="Q34" s="65">
        <v>-6.3876000000000085E-2</v>
      </c>
      <c r="R34" s="65">
        <v>-4.4843821036648371E-2</v>
      </c>
      <c r="S34" s="65">
        <v>2.819085894399102E-2</v>
      </c>
      <c r="T34" s="65">
        <v>-0.17640305043747251</v>
      </c>
      <c r="U34" s="65">
        <v>-7.3068000000000133E-2</v>
      </c>
      <c r="V34" s="65">
        <v>-2.7438437389207881E-2</v>
      </c>
      <c r="W34" s="65">
        <v>3.9206702080129101E-2</v>
      </c>
      <c r="X34" s="65" t="s">
        <v>2828</v>
      </c>
      <c r="Y34" s="65" t="s">
        <v>919</v>
      </c>
      <c r="Z34" s="65"/>
      <c r="AA34" s="65"/>
      <c r="AB34" s="65">
        <v>2.033859717181282</v>
      </c>
      <c r="AC34" s="65">
        <v>1.7736665727965679</v>
      </c>
      <c r="AD34" s="65">
        <v>0.73285831338360841</v>
      </c>
      <c r="AE34" s="65">
        <v>0.68632403885538595</v>
      </c>
      <c r="AF34" s="65">
        <v>266.26389421610008</v>
      </c>
      <c r="AG34" s="65">
        <v>26.094032800985069</v>
      </c>
    </row>
    <row r="35" spans="1:33" x14ac:dyDescent="0.3">
      <c r="A35" s="66">
        <v>33</v>
      </c>
      <c r="B35" s="65"/>
      <c r="C35" s="65"/>
      <c r="D35" s="65"/>
      <c r="E35" s="65" t="b">
        <v>0</v>
      </c>
      <c r="F35" s="65" t="b">
        <v>1</v>
      </c>
      <c r="G35" s="65">
        <v>100</v>
      </c>
      <c r="H35" s="65">
        <v>1.9947052001953122E-2</v>
      </c>
      <c r="I35" s="65" t="b">
        <v>0</v>
      </c>
      <c r="J35" s="65">
        <v>0</v>
      </c>
      <c r="K35" s="65">
        <v>8.8380934787687774E-4</v>
      </c>
      <c r="L35" s="65">
        <v>2.9501631076695289E-2</v>
      </c>
      <c r="M35" s="65">
        <v>1.464000000000007E-3</v>
      </c>
      <c r="N35" s="65">
        <v>3.364493378124635E-3</v>
      </c>
      <c r="O35" s="65">
        <v>1.16809506462445E-2</v>
      </c>
      <c r="P35" s="65">
        <v>-0.1573469800945162</v>
      </c>
      <c r="Q35" s="65">
        <v>0.114292</v>
      </c>
      <c r="R35" s="65">
        <v>-2.6313939385833669E-2</v>
      </c>
      <c r="S35" s="65">
        <v>0.11078889785533561</v>
      </c>
      <c r="T35" s="65">
        <v>-0.12784534901782091</v>
      </c>
      <c r="U35" s="65">
        <v>0.112828</v>
      </c>
      <c r="V35" s="65">
        <v>-2.9678432763958301E-2</v>
      </c>
      <c r="W35" s="65">
        <v>0.1224698485015801</v>
      </c>
      <c r="X35" s="65" t="s">
        <v>2829</v>
      </c>
      <c r="Y35" s="65" t="s">
        <v>920</v>
      </c>
      <c r="Z35" s="65"/>
      <c r="AA35" s="65"/>
      <c r="AB35" s="65">
        <v>3.6675316897590879</v>
      </c>
      <c r="AC35" s="65">
        <v>2.8420354384251669</v>
      </c>
      <c r="AD35" s="65">
        <v>0.13703104975200961</v>
      </c>
      <c r="AE35" s="65">
        <v>0.1269276425712233</v>
      </c>
      <c r="AF35" s="65">
        <v>7.7208529657101854</v>
      </c>
      <c r="AG35" s="65">
        <v>10.13939437890604</v>
      </c>
    </row>
    <row r="36" spans="1:33" x14ac:dyDescent="0.3">
      <c r="A36" s="66">
        <v>34</v>
      </c>
      <c r="B36" s="65"/>
      <c r="C36" s="65"/>
      <c r="D36" s="65"/>
      <c r="E36" s="65" t="b">
        <v>1</v>
      </c>
      <c r="F36" s="65" t="b">
        <v>1</v>
      </c>
      <c r="G36" s="65">
        <v>100</v>
      </c>
      <c r="H36" s="65">
        <v>1.6992568969726559E-2</v>
      </c>
      <c r="I36" s="65" t="b">
        <v>0</v>
      </c>
      <c r="J36" s="65">
        <v>0</v>
      </c>
      <c r="K36" s="65">
        <v>1.665490954277211E-3</v>
      </c>
      <c r="L36" s="65">
        <v>3.406224076752188E-2</v>
      </c>
      <c r="M36" s="65">
        <v>8.56800000000002E-3</v>
      </c>
      <c r="N36" s="65">
        <v>2.0780858600466471E-2</v>
      </c>
      <c r="O36" s="65">
        <v>6.6926443204461464E-3</v>
      </c>
      <c r="P36" s="65">
        <v>-4.0691781434438476E-3</v>
      </c>
      <c r="Q36" s="65">
        <v>-5.1868000000000039E-2</v>
      </c>
      <c r="R36" s="65">
        <v>1.159824650496806E-2</v>
      </c>
      <c r="S36" s="65">
        <v>-4.5012536387100018E-2</v>
      </c>
      <c r="T36" s="65">
        <v>2.999306262407803E-2</v>
      </c>
      <c r="U36" s="65">
        <v>-4.3300000000000019E-2</v>
      </c>
      <c r="V36" s="65">
        <v>3.2379105105434527E-2</v>
      </c>
      <c r="W36" s="65">
        <v>-3.8319892066653871E-2</v>
      </c>
      <c r="X36" s="65" t="s">
        <v>921</v>
      </c>
      <c r="Y36" s="65" t="s">
        <v>922</v>
      </c>
      <c r="Z36" s="65"/>
      <c r="AA36" s="65"/>
      <c r="AB36" s="65">
        <v>3.948557919786702</v>
      </c>
      <c r="AC36" s="65">
        <v>3.742340527849227</v>
      </c>
      <c r="AD36" s="65">
        <v>0.69971473903720438</v>
      </c>
      <c r="AE36" s="65">
        <v>0.65427501996702964</v>
      </c>
      <c r="AF36" s="65">
        <v>172.71777861026371</v>
      </c>
      <c r="AG36" s="65">
        <v>34.514748052999849</v>
      </c>
    </row>
    <row r="37" spans="1:33" x14ac:dyDescent="0.3">
      <c r="A37" s="66">
        <v>35</v>
      </c>
      <c r="B37" s="65"/>
      <c r="C37" s="65"/>
      <c r="D37" s="65"/>
      <c r="E37" s="65" t="b">
        <v>1</v>
      </c>
      <c r="F37" s="65" t="b">
        <v>1</v>
      </c>
      <c r="G37" s="65">
        <v>100</v>
      </c>
      <c r="H37" s="65">
        <v>1.9002437591552731E-2</v>
      </c>
      <c r="I37" s="65" t="b">
        <v>0</v>
      </c>
      <c r="J37" s="65">
        <v>0</v>
      </c>
      <c r="K37" s="65">
        <v>6.5136706696432192E-4</v>
      </c>
      <c r="L37" s="65">
        <v>2.4433285680122069E-2</v>
      </c>
      <c r="M37" s="65">
        <v>1.4879999999999479E-3</v>
      </c>
      <c r="N37" s="65">
        <v>7.2227054375672839E-3</v>
      </c>
      <c r="O37" s="65">
        <v>2.4525839435175251E-2</v>
      </c>
      <c r="P37" s="65">
        <v>-5.3252858997134438E-2</v>
      </c>
      <c r="Q37" s="65">
        <v>0.112804</v>
      </c>
      <c r="R37" s="65">
        <v>-0.147664943244319</v>
      </c>
      <c r="S37" s="65">
        <v>-0.17824188450529799</v>
      </c>
      <c r="T37" s="65">
        <v>-2.8819573317012369E-2</v>
      </c>
      <c r="U37" s="65">
        <v>0.1113160000000001</v>
      </c>
      <c r="V37" s="65">
        <v>-0.14044223780675169</v>
      </c>
      <c r="W37" s="65">
        <v>-0.20276772394047329</v>
      </c>
      <c r="X37" s="65" t="s">
        <v>923</v>
      </c>
      <c r="Y37" s="65" t="s">
        <v>924</v>
      </c>
      <c r="Z37" s="65"/>
      <c r="AA37" s="65"/>
      <c r="AB37" s="65">
        <v>2.694596097545753</v>
      </c>
      <c r="AC37" s="65">
        <v>2.6067387348408269</v>
      </c>
      <c r="AD37" s="65">
        <v>0.13908062811485311</v>
      </c>
      <c r="AE37" s="65">
        <v>0.12883952888338021</v>
      </c>
      <c r="AF37" s="65">
        <v>1.932771482462756</v>
      </c>
      <c r="AG37" s="65">
        <v>44.652198172783358</v>
      </c>
    </row>
    <row r="38" spans="1:33" x14ac:dyDescent="0.3">
      <c r="A38" s="66">
        <v>36</v>
      </c>
      <c r="B38" s="65"/>
      <c r="C38" s="65"/>
      <c r="D38" s="65"/>
      <c r="E38" s="65" t="b">
        <v>0</v>
      </c>
      <c r="F38" s="65" t="b">
        <v>1</v>
      </c>
      <c r="G38" s="65">
        <v>100</v>
      </c>
      <c r="H38" s="65">
        <v>4.39453125E-2</v>
      </c>
      <c r="I38" s="65" t="b">
        <v>0</v>
      </c>
      <c r="J38" s="65">
        <v>0</v>
      </c>
      <c r="K38" s="65">
        <v>1.573808814531623E-3</v>
      </c>
      <c r="L38" s="65">
        <v>1.6469259932813091E-2</v>
      </c>
      <c r="M38" s="65">
        <v>7.3679999999999857E-3</v>
      </c>
      <c r="N38" s="65">
        <v>3.5331075101064507E-2</v>
      </c>
      <c r="O38" s="65">
        <v>2.8890607470248891E-2</v>
      </c>
      <c r="P38" s="65">
        <v>3.0470615375129271E-2</v>
      </c>
      <c r="Q38" s="65">
        <v>0.21656</v>
      </c>
      <c r="R38" s="65">
        <v>-2.9378217690601949E-2</v>
      </c>
      <c r="S38" s="65">
        <v>9.6482158184816716E-2</v>
      </c>
      <c r="T38" s="65">
        <v>1.400135544231618E-2</v>
      </c>
      <c r="U38" s="65">
        <v>0.22392799999999999</v>
      </c>
      <c r="V38" s="65">
        <v>-6.4709292791666456E-2</v>
      </c>
      <c r="W38" s="65">
        <v>0.12537276565506561</v>
      </c>
      <c r="X38" s="65" t="s">
        <v>2830</v>
      </c>
      <c r="Y38" s="65" t="s">
        <v>925</v>
      </c>
      <c r="Z38" s="65"/>
      <c r="AA38" s="65"/>
      <c r="AB38" s="65">
        <v>1.525076844991528</v>
      </c>
      <c r="AC38" s="65">
        <v>1.9505710433897701</v>
      </c>
      <c r="AD38" s="65">
        <v>0.7696879964607255</v>
      </c>
      <c r="AE38" s="65">
        <v>0.70688935187546287</v>
      </c>
      <c r="AF38" s="65">
        <v>503.35794077462208</v>
      </c>
      <c r="AG38" s="65">
        <v>39.357627909986341</v>
      </c>
    </row>
    <row r="39" spans="1:33" x14ac:dyDescent="0.3">
      <c r="A39" s="66">
        <v>37</v>
      </c>
      <c r="B39" s="65"/>
      <c r="C39" s="65"/>
      <c r="D39" s="65"/>
      <c r="E39" s="65" t="b">
        <v>0</v>
      </c>
      <c r="F39" s="65" t="b">
        <v>1</v>
      </c>
      <c r="G39" s="65">
        <v>100</v>
      </c>
      <c r="H39" s="65">
        <v>4.1067123413085938E-2</v>
      </c>
      <c r="I39" s="65" t="b">
        <v>0</v>
      </c>
      <c r="J39" s="65">
        <v>0</v>
      </c>
      <c r="K39" s="65">
        <v>3.3986540882064413E-4</v>
      </c>
      <c r="L39" s="65">
        <v>1.305722826396369E-2</v>
      </c>
      <c r="M39" s="65">
        <v>1.0968E-2</v>
      </c>
      <c r="N39" s="65">
        <v>7.0055103228381524E-3</v>
      </c>
      <c r="O39" s="65">
        <v>1.1223689233046329E-3</v>
      </c>
      <c r="P39" s="65">
        <v>-0.18271282357417881</v>
      </c>
      <c r="Q39" s="65">
        <v>-2.139600000000003E-2</v>
      </c>
      <c r="R39" s="65">
        <v>9.9783388828788344E-2</v>
      </c>
      <c r="S39" s="65">
        <v>-2.8357135821517689E-2</v>
      </c>
      <c r="T39" s="65">
        <v>-0.1957700518381425</v>
      </c>
      <c r="U39" s="65">
        <v>-1.0428000000000029E-2</v>
      </c>
      <c r="V39" s="65">
        <v>0.1067888991516265</v>
      </c>
      <c r="W39" s="65">
        <v>-2.723476689821306E-2</v>
      </c>
      <c r="X39" s="65" t="s">
        <v>2831</v>
      </c>
      <c r="Y39" s="65" t="s">
        <v>926</v>
      </c>
      <c r="Z39" s="65"/>
      <c r="AA39" s="65"/>
      <c r="AB39" s="65">
        <v>1.493648206230205</v>
      </c>
      <c r="AC39" s="65">
        <v>1.4422848498539931</v>
      </c>
      <c r="AD39" s="65">
        <v>0.92042224427609165</v>
      </c>
      <c r="AE39" s="65">
        <v>0.85911066425813543</v>
      </c>
      <c r="AF39" s="65">
        <v>8.0579766678516886</v>
      </c>
      <c r="AG39" s="65">
        <v>5.3903902647315904</v>
      </c>
    </row>
    <row r="40" spans="1:33" x14ac:dyDescent="0.3">
      <c r="A40" s="66">
        <v>38</v>
      </c>
      <c r="B40" s="65"/>
      <c r="C40" s="65"/>
      <c r="D40" s="65"/>
      <c r="E40" s="65" t="b">
        <v>0</v>
      </c>
      <c r="F40" s="65" t="b">
        <v>1</v>
      </c>
      <c r="G40" s="65">
        <v>100</v>
      </c>
      <c r="H40" s="65">
        <v>3.1022310256958011E-2</v>
      </c>
      <c r="I40" s="65" t="b">
        <v>0</v>
      </c>
      <c r="J40" s="65">
        <v>0</v>
      </c>
      <c r="K40" s="65">
        <v>1.048594383442635E-3</v>
      </c>
      <c r="L40" s="65">
        <v>2.119002944827177E-2</v>
      </c>
      <c r="M40" s="65">
        <v>1.895999999999997E-2</v>
      </c>
      <c r="N40" s="65">
        <v>1.549501324375077E-2</v>
      </c>
      <c r="O40" s="65">
        <v>3.059494546489663E-2</v>
      </c>
      <c r="P40" s="65">
        <v>2.0096656000281798E-3</v>
      </c>
      <c r="Q40" s="65">
        <v>-7.8155999999999948E-2</v>
      </c>
      <c r="R40" s="65">
        <v>0.13336427256732211</v>
      </c>
      <c r="S40" s="65">
        <v>-5.5086143883920587E-2</v>
      </c>
      <c r="T40" s="65">
        <v>-1.9180363848243589E-2</v>
      </c>
      <c r="U40" s="65">
        <v>-5.9195999999999978E-2</v>
      </c>
      <c r="V40" s="65">
        <v>0.14885928581107291</v>
      </c>
      <c r="W40" s="65">
        <v>-8.5681089348817213E-2</v>
      </c>
      <c r="X40" s="65" t="s">
        <v>2832</v>
      </c>
      <c r="Y40" s="65" t="s">
        <v>927</v>
      </c>
      <c r="Z40" s="65"/>
      <c r="AA40" s="65"/>
      <c r="AB40" s="65">
        <v>1.9279857605597259</v>
      </c>
      <c r="AC40" s="65">
        <v>2.8613623155211192</v>
      </c>
      <c r="AD40" s="65">
        <v>1.5285453393049291</v>
      </c>
      <c r="AE40" s="65">
        <v>1.4304715509845429</v>
      </c>
      <c r="AF40" s="65">
        <v>0.68935118689552699</v>
      </c>
      <c r="AG40" s="65">
        <v>15.905550751803331</v>
      </c>
    </row>
    <row r="41" spans="1:33" x14ac:dyDescent="0.3">
      <c r="A41" s="66">
        <v>39</v>
      </c>
      <c r="B41" s="65"/>
      <c r="C41" s="65"/>
      <c r="D41" s="65"/>
      <c r="E41" s="65" t="b">
        <v>1</v>
      </c>
      <c r="F41" s="65" t="b">
        <v>1</v>
      </c>
      <c r="G41" s="65">
        <v>100</v>
      </c>
      <c r="H41" s="65">
        <v>2.2015094757080082E-2</v>
      </c>
      <c r="I41" s="65" t="b">
        <v>0</v>
      </c>
      <c r="J41" s="65">
        <v>0</v>
      </c>
      <c r="K41" s="65">
        <v>1.724437095253767E-3</v>
      </c>
      <c r="L41" s="65">
        <v>2.7782732665261399E-2</v>
      </c>
      <c r="M41" s="65">
        <v>8.3279999999999743E-3</v>
      </c>
      <c r="N41" s="65">
        <v>2.971870247679707E-2</v>
      </c>
      <c r="O41" s="65">
        <v>2.6978423378692881E-2</v>
      </c>
      <c r="P41" s="65">
        <v>-2.2977944195177478E-2</v>
      </c>
      <c r="Q41" s="65">
        <v>0.10226399999999999</v>
      </c>
      <c r="R41" s="65">
        <v>-9.3010519362671296E-2</v>
      </c>
      <c r="S41" s="65">
        <v>0.31132574035566019</v>
      </c>
      <c r="T41" s="65">
        <v>4.8047884700839214E-3</v>
      </c>
      <c r="U41" s="65">
        <v>0.110592</v>
      </c>
      <c r="V41" s="65">
        <v>-6.3291816885874222E-2</v>
      </c>
      <c r="W41" s="65">
        <v>0.33830416373435312</v>
      </c>
      <c r="X41" s="65" t="s">
        <v>928</v>
      </c>
      <c r="Y41" s="65" t="s">
        <v>929</v>
      </c>
      <c r="Z41" s="65"/>
      <c r="AA41" s="65"/>
      <c r="AB41" s="65">
        <v>3.2140636632151218</v>
      </c>
      <c r="AC41" s="65">
        <v>2.8099197228068991</v>
      </c>
      <c r="AD41" s="65">
        <v>0.77787647385017533</v>
      </c>
      <c r="AE41" s="65">
        <v>0.72063399895945301</v>
      </c>
      <c r="AF41" s="65">
        <v>42.793786137002577</v>
      </c>
      <c r="AG41" s="65">
        <v>7.3792995885339714</v>
      </c>
    </row>
    <row r="42" spans="1:33" x14ac:dyDescent="0.3">
      <c r="A42" s="66">
        <v>40</v>
      </c>
      <c r="B42" s="65"/>
      <c r="C42" s="65"/>
      <c r="D42" s="65"/>
      <c r="E42" s="65" t="b">
        <v>1</v>
      </c>
      <c r="F42" s="65" t="b">
        <v>1</v>
      </c>
      <c r="G42" s="65">
        <v>100</v>
      </c>
      <c r="H42" s="65">
        <v>3.191065788269043E-2</v>
      </c>
      <c r="I42" s="65" t="b">
        <v>0</v>
      </c>
      <c r="J42" s="65">
        <v>0</v>
      </c>
      <c r="K42" s="65">
        <v>2.4389624535030019E-3</v>
      </c>
      <c r="L42" s="65">
        <v>1.080803018846432E-2</v>
      </c>
      <c r="M42" s="65">
        <v>7.1279999999999946E-3</v>
      </c>
      <c r="N42" s="65">
        <v>4.7658583203324938E-2</v>
      </c>
      <c r="O42" s="65">
        <v>6.9420596367359977E-3</v>
      </c>
      <c r="P42" s="65">
        <v>0.16883557281405759</v>
      </c>
      <c r="Q42" s="65">
        <v>8.4555999999999965E-2</v>
      </c>
      <c r="R42" s="65">
        <v>-0.1016994641936622</v>
      </c>
      <c r="S42" s="65">
        <v>-0.18334104208278079</v>
      </c>
      <c r="T42" s="65">
        <v>0.15802754262559329</v>
      </c>
      <c r="U42" s="65">
        <v>7.7427999999999969E-2</v>
      </c>
      <c r="V42" s="65">
        <v>-0.14935804739698719</v>
      </c>
      <c r="W42" s="65">
        <v>-0.19028310171951679</v>
      </c>
      <c r="X42" s="65" t="s">
        <v>930</v>
      </c>
      <c r="Y42" s="65" t="s">
        <v>931</v>
      </c>
      <c r="Z42" s="65"/>
      <c r="AA42" s="65"/>
      <c r="AB42" s="65">
        <v>1.168410763621142</v>
      </c>
      <c r="AC42" s="65">
        <v>1.202206559196511</v>
      </c>
      <c r="AD42" s="65">
        <v>0.64578612626368537</v>
      </c>
      <c r="AE42" s="65">
        <v>0.59958964693185379</v>
      </c>
      <c r="AF42" s="65">
        <v>21.15409643417226</v>
      </c>
      <c r="AG42" s="65">
        <v>76.930567194760329</v>
      </c>
    </row>
    <row r="43" spans="1:33" x14ac:dyDescent="0.3">
      <c r="A43" s="66">
        <v>41</v>
      </c>
      <c r="B43" s="65"/>
      <c r="C43" s="65"/>
      <c r="D43" s="65"/>
      <c r="E43" s="65" t="b">
        <v>0</v>
      </c>
      <c r="F43" s="65" t="b">
        <v>1</v>
      </c>
      <c r="G43" s="65">
        <v>100</v>
      </c>
      <c r="H43" s="65">
        <v>5.5014848709106452E-2</v>
      </c>
      <c r="I43" s="65" t="b">
        <v>0</v>
      </c>
      <c r="J43" s="65">
        <v>0</v>
      </c>
      <c r="K43" s="65">
        <v>4.9608196980619034E-3</v>
      </c>
      <c r="L43" s="65">
        <v>7.0154233365596425E-2</v>
      </c>
      <c r="M43" s="65">
        <v>6.2159999999999993E-3</v>
      </c>
      <c r="N43" s="65">
        <v>7.5138734840327071E-4</v>
      </c>
      <c r="O43" s="65">
        <v>3.803583573421257E-2</v>
      </c>
      <c r="P43" s="65">
        <v>0.26947911020515952</v>
      </c>
      <c r="Q43" s="65">
        <v>0.27913199999999999</v>
      </c>
      <c r="R43" s="65">
        <v>5.9260602104806763E-2</v>
      </c>
      <c r="S43" s="65">
        <v>-1.7535282375827299E-2</v>
      </c>
      <c r="T43" s="65">
        <v>0.1993248768395631</v>
      </c>
      <c r="U43" s="65">
        <v>0.28534799999999999</v>
      </c>
      <c r="V43" s="65">
        <v>5.8509214756403492E-2</v>
      </c>
      <c r="W43" s="65">
        <v>-5.5571118110039869E-2</v>
      </c>
      <c r="X43" s="65" t="s">
        <v>2833</v>
      </c>
      <c r="Y43" s="65" t="s">
        <v>932</v>
      </c>
      <c r="Z43" s="65"/>
      <c r="AA43" s="65"/>
      <c r="AB43" s="65">
        <v>5.9005559583694263</v>
      </c>
      <c r="AC43" s="65">
        <v>9.3677176399086708</v>
      </c>
      <c r="AD43" s="65">
        <v>0.69386538414433663</v>
      </c>
      <c r="AE43" s="65">
        <v>0.63370822817237826</v>
      </c>
      <c r="AF43" s="65">
        <v>60.209450220439088</v>
      </c>
      <c r="AG43" s="65">
        <v>20.620191460497441</v>
      </c>
    </row>
    <row r="44" spans="1:33" x14ac:dyDescent="0.3">
      <c r="A44" s="66">
        <v>42</v>
      </c>
      <c r="B44" s="65"/>
      <c r="C44" s="65"/>
      <c r="D44" s="65"/>
      <c r="E44" s="65" t="b">
        <v>1</v>
      </c>
      <c r="F44" s="65" t="b">
        <v>1</v>
      </c>
      <c r="G44" s="65">
        <v>100</v>
      </c>
      <c r="H44" s="65">
        <v>2.999424934387207E-2</v>
      </c>
      <c r="I44" s="65" t="b">
        <v>0</v>
      </c>
      <c r="J44" s="65">
        <v>0</v>
      </c>
      <c r="K44" s="65">
        <v>1.6303069010106821E-3</v>
      </c>
      <c r="L44" s="65">
        <v>2.5938459488697541E-2</v>
      </c>
      <c r="M44" s="65">
        <v>9.3359999999999901E-3</v>
      </c>
      <c r="N44" s="65">
        <v>2.9501564778226241E-2</v>
      </c>
      <c r="O44" s="65">
        <v>2.0659902032681591E-2</v>
      </c>
      <c r="P44" s="65">
        <v>6.9980394723757097E-2</v>
      </c>
      <c r="Q44" s="65">
        <v>4.492800000000003E-2</v>
      </c>
      <c r="R44" s="65">
        <v>-0.15389052853536311</v>
      </c>
      <c r="S44" s="65">
        <v>5.7185389462694018E-2</v>
      </c>
      <c r="T44" s="65">
        <v>9.5918854212454635E-2</v>
      </c>
      <c r="U44" s="65">
        <v>5.4264000000000021E-2</v>
      </c>
      <c r="V44" s="65">
        <v>-0.1833920933135893</v>
      </c>
      <c r="W44" s="65">
        <v>3.6525487430012431E-2</v>
      </c>
      <c r="X44" s="65" t="s">
        <v>933</v>
      </c>
      <c r="Y44" s="65" t="s">
        <v>934</v>
      </c>
      <c r="Z44" s="65"/>
      <c r="AA44" s="65"/>
      <c r="AB44" s="65">
        <v>2.8065465017162712</v>
      </c>
      <c r="AC44" s="65">
        <v>2.9150838047132628</v>
      </c>
      <c r="AD44" s="65">
        <v>0.82844174500911494</v>
      </c>
      <c r="AE44" s="65">
        <v>0.77031161278166027</v>
      </c>
      <c r="AF44" s="65">
        <v>23.805432883225169</v>
      </c>
      <c r="AG44" s="65">
        <v>9.7205367733622889</v>
      </c>
    </row>
    <row r="45" spans="1:33" x14ac:dyDescent="0.3">
      <c r="A45" s="66">
        <v>43</v>
      </c>
      <c r="B45" s="65"/>
      <c r="C45" s="65"/>
      <c r="D45" s="65"/>
      <c r="E45" s="65" t="b">
        <v>1</v>
      </c>
      <c r="F45" s="65" t="b">
        <v>1</v>
      </c>
      <c r="G45" s="65">
        <v>100</v>
      </c>
      <c r="H45" s="65">
        <v>2.8026103973388668E-2</v>
      </c>
      <c r="I45" s="65" t="b">
        <v>0</v>
      </c>
      <c r="J45" s="65">
        <v>0</v>
      </c>
      <c r="K45" s="65">
        <v>1.879585018440662E-3</v>
      </c>
      <c r="L45" s="65">
        <v>1.1449904253259259E-2</v>
      </c>
      <c r="M45" s="65">
        <v>6.1440000000000383E-3</v>
      </c>
      <c r="N45" s="65">
        <v>4.136104417240765E-2</v>
      </c>
      <c r="O45" s="65">
        <v>8.4801207538571233E-3</v>
      </c>
      <c r="P45" s="65">
        <v>-0.17610606465865361</v>
      </c>
      <c r="Q45" s="65">
        <v>-0.103496</v>
      </c>
      <c r="R45" s="65">
        <v>-1.6584927172656558E-2</v>
      </c>
      <c r="S45" s="65">
        <v>0.20367531856363941</v>
      </c>
      <c r="T45" s="65">
        <v>-0.18755596891191281</v>
      </c>
      <c r="U45" s="65">
        <v>-0.10964</v>
      </c>
      <c r="V45" s="65">
        <v>-5.7945971345064212E-2</v>
      </c>
      <c r="W45" s="65">
        <v>0.2121554393174965</v>
      </c>
      <c r="X45" s="65" t="s">
        <v>935</v>
      </c>
      <c r="Y45" s="65" t="s">
        <v>936</v>
      </c>
      <c r="Z45" s="65"/>
      <c r="AA45" s="65"/>
      <c r="AB45" s="65">
        <v>1.897685504986472</v>
      </c>
      <c r="AC45" s="65">
        <v>0.94350767793678436</v>
      </c>
      <c r="AD45" s="65">
        <v>0.47596950417536832</v>
      </c>
      <c r="AE45" s="65">
        <v>0.4465502288182997</v>
      </c>
      <c r="AF45" s="65">
        <v>84.019349022084171</v>
      </c>
      <c r="AG45" s="65">
        <v>28.361673049551548</v>
      </c>
    </row>
    <row r="46" spans="1:33" x14ac:dyDescent="0.3">
      <c r="A46" s="66">
        <v>44</v>
      </c>
      <c r="B46" s="65"/>
      <c r="C46" s="65"/>
      <c r="D46" s="65"/>
      <c r="E46" s="65" t="b">
        <v>1</v>
      </c>
      <c r="F46" s="65" t="b">
        <v>1</v>
      </c>
      <c r="G46" s="65">
        <v>100</v>
      </c>
      <c r="H46" s="65">
        <v>1.9007205963134769E-2</v>
      </c>
      <c r="I46" s="65" t="b">
        <v>0</v>
      </c>
      <c r="J46" s="65">
        <v>0</v>
      </c>
      <c r="K46" s="65">
        <v>9.3762592708689671E-4</v>
      </c>
      <c r="L46" s="65">
        <v>4.2364572681199003E-3</v>
      </c>
      <c r="M46" s="65">
        <v>1.151999999999997E-2</v>
      </c>
      <c r="N46" s="65">
        <v>2.80529491658594E-2</v>
      </c>
      <c r="O46" s="65">
        <v>2.577291601662492E-2</v>
      </c>
      <c r="P46" s="65">
        <v>6.202860080851598E-2</v>
      </c>
      <c r="Q46" s="65">
        <v>-0.20030800000000001</v>
      </c>
      <c r="R46" s="65">
        <v>-2.1763863571148349E-2</v>
      </c>
      <c r="S46" s="65">
        <v>-5.9118358163940878E-2</v>
      </c>
      <c r="T46" s="65">
        <v>6.626505807663588E-2</v>
      </c>
      <c r="U46" s="65">
        <v>-0.18878800000000001</v>
      </c>
      <c r="V46" s="65">
        <v>-4.9816812737007748E-2</v>
      </c>
      <c r="W46" s="65">
        <v>-8.4891274180565801E-2</v>
      </c>
      <c r="X46" s="65" t="s">
        <v>937</v>
      </c>
      <c r="Y46" s="65" t="s">
        <v>938</v>
      </c>
      <c r="Z46" s="65"/>
      <c r="AA46" s="65"/>
      <c r="AB46" s="65">
        <v>0.76559336700609582</v>
      </c>
      <c r="AC46" s="65">
        <v>0.18616339504149451</v>
      </c>
      <c r="AD46" s="65">
        <v>0.8408838900519009</v>
      </c>
      <c r="AE46" s="65">
        <v>0.79173676699416351</v>
      </c>
      <c r="AF46" s="65">
        <v>44.605750731027122</v>
      </c>
      <c r="AG46" s="65">
        <v>175.95160120084731</v>
      </c>
    </row>
    <row r="47" spans="1:33" x14ac:dyDescent="0.3">
      <c r="A47" s="66">
        <v>45</v>
      </c>
      <c r="B47" s="65"/>
      <c r="C47" s="65"/>
      <c r="D47" s="65"/>
      <c r="E47" s="65" t="b">
        <v>1</v>
      </c>
      <c r="F47" s="65" t="b">
        <v>1</v>
      </c>
      <c r="G47" s="65">
        <v>100</v>
      </c>
      <c r="H47" s="65">
        <v>2.3957014083862301E-2</v>
      </c>
      <c r="I47" s="65" t="b">
        <v>0</v>
      </c>
      <c r="J47" s="65">
        <v>0</v>
      </c>
      <c r="K47" s="65">
        <v>9.9956207792508333E-4</v>
      </c>
      <c r="L47" s="65">
        <v>1.6028677469680671E-2</v>
      </c>
      <c r="M47" s="65">
        <v>6.4559999999999618E-3</v>
      </c>
      <c r="N47" s="65">
        <v>2.647571794112551E-2</v>
      </c>
      <c r="O47" s="65">
        <v>1.2595473472640889E-2</v>
      </c>
      <c r="P47" s="65">
        <v>0.1825225704606214</v>
      </c>
      <c r="Q47" s="65">
        <v>0.127524</v>
      </c>
      <c r="R47" s="65">
        <v>0.1030397845299757</v>
      </c>
      <c r="S47" s="65">
        <v>-7.3736866979822249E-2</v>
      </c>
      <c r="T47" s="65">
        <v>0.1664938929909407</v>
      </c>
      <c r="U47" s="65">
        <v>0.13397999999999999</v>
      </c>
      <c r="V47" s="65">
        <v>0.12951550247110119</v>
      </c>
      <c r="W47" s="65">
        <v>-6.1141393507181362E-2</v>
      </c>
      <c r="X47" s="65" t="s">
        <v>2834</v>
      </c>
      <c r="Y47" s="65" t="s">
        <v>939</v>
      </c>
      <c r="Z47" s="65"/>
      <c r="AA47" s="65"/>
      <c r="AB47" s="65">
        <v>1.3225971248544739</v>
      </c>
      <c r="AC47" s="65">
        <v>2.3101261575707759</v>
      </c>
      <c r="AD47" s="65">
        <v>0.61648995906883775</v>
      </c>
      <c r="AE47" s="65">
        <v>0.5701865281585542</v>
      </c>
      <c r="AF47" s="65">
        <v>32.539317310366783</v>
      </c>
      <c r="AG47" s="65">
        <v>12.831398703319289</v>
      </c>
    </row>
    <row r="48" spans="1:33" x14ac:dyDescent="0.3">
      <c r="A48" s="66">
        <v>46</v>
      </c>
      <c r="B48" s="65"/>
      <c r="C48" s="65"/>
      <c r="D48" s="65"/>
      <c r="E48" s="65" t="b">
        <v>0</v>
      </c>
      <c r="F48" s="65" t="b">
        <v>1</v>
      </c>
      <c r="G48" s="65">
        <v>100</v>
      </c>
      <c r="H48" s="65">
        <v>3.7988901138305657E-2</v>
      </c>
      <c r="I48" s="65" t="b">
        <v>0</v>
      </c>
      <c r="J48" s="65">
        <v>0</v>
      </c>
      <c r="K48" s="65">
        <v>1.211564602508589E-4</v>
      </c>
      <c r="L48" s="65">
        <v>2.5787406479496622E-4</v>
      </c>
      <c r="M48" s="65">
        <v>9.815999999999922E-3</v>
      </c>
      <c r="N48" s="65">
        <v>4.9735405113024433E-3</v>
      </c>
      <c r="O48" s="65">
        <v>9.0205206058186493E-3</v>
      </c>
      <c r="P48" s="65">
        <v>-0.1385500933667328</v>
      </c>
      <c r="Q48" s="65">
        <v>0.1312559999999999</v>
      </c>
      <c r="R48" s="65">
        <v>-0.24501696819829191</v>
      </c>
      <c r="S48" s="65">
        <v>0.20769367643719919</v>
      </c>
      <c r="T48" s="65">
        <v>-0.1382922193019378</v>
      </c>
      <c r="U48" s="65">
        <v>0.12144000000000001</v>
      </c>
      <c r="V48" s="65">
        <v>-0.2400434276869895</v>
      </c>
      <c r="W48" s="65">
        <v>0.19867315583138051</v>
      </c>
      <c r="X48" s="65" t="s">
        <v>2835</v>
      </c>
      <c r="Y48" s="65" t="s">
        <v>940</v>
      </c>
      <c r="Z48" s="65"/>
      <c r="AA48" s="65"/>
      <c r="AB48" s="65">
        <v>0.26816847208711142</v>
      </c>
      <c r="AC48" s="65">
        <v>0.24691105274563541</v>
      </c>
      <c r="AD48" s="65">
        <v>0.92624832406735769</v>
      </c>
      <c r="AE48" s="65">
        <v>0.85744155772027442</v>
      </c>
      <c r="AF48" s="65">
        <v>0.43234922308988349</v>
      </c>
      <c r="AG48" s="65">
        <v>2.7760914629267708</v>
      </c>
    </row>
    <row r="49" spans="1:33" x14ac:dyDescent="0.3">
      <c r="A49" s="66">
        <v>47</v>
      </c>
      <c r="B49" s="65"/>
      <c r="C49" s="65"/>
      <c r="D49" s="65"/>
      <c r="E49" s="65" t="b">
        <v>0</v>
      </c>
      <c r="F49" s="65" t="b">
        <v>1</v>
      </c>
      <c r="G49" s="65">
        <v>100</v>
      </c>
      <c r="H49" s="65">
        <v>2.6982545852661129E-2</v>
      </c>
      <c r="I49" s="65" t="b">
        <v>0</v>
      </c>
      <c r="J49" s="65">
        <v>0</v>
      </c>
      <c r="K49" s="65">
        <v>8.5057156736539604E-4</v>
      </c>
      <c r="L49" s="65">
        <v>1.343516862722755E-2</v>
      </c>
      <c r="M49" s="65">
        <v>1.456800000000002E-2</v>
      </c>
      <c r="N49" s="65">
        <v>2.1397223822808328E-2</v>
      </c>
      <c r="O49" s="65">
        <v>2.0784609690828289E-4</v>
      </c>
      <c r="P49" s="65">
        <v>-0.29029595273396352</v>
      </c>
      <c r="Q49" s="65">
        <v>3.1267999999999969E-2</v>
      </c>
      <c r="R49" s="65">
        <v>-5.4048925982652582E-2</v>
      </c>
      <c r="S49" s="65">
        <v>1.282410417923991E-2</v>
      </c>
      <c r="T49" s="65">
        <v>-0.27686078410673592</v>
      </c>
      <c r="U49" s="65">
        <v>1.6699999999999951E-2</v>
      </c>
      <c r="V49" s="65">
        <v>-3.2651702159844247E-2</v>
      </c>
      <c r="W49" s="65">
        <v>1.303195027614819E-2</v>
      </c>
      <c r="X49" s="65" t="s">
        <v>2836</v>
      </c>
      <c r="Y49" s="65" t="s">
        <v>941</v>
      </c>
      <c r="Z49" s="65"/>
      <c r="AA49" s="65"/>
      <c r="AB49" s="65">
        <v>1.593786914741816</v>
      </c>
      <c r="AC49" s="65">
        <v>1.440758796387045</v>
      </c>
      <c r="AD49" s="65">
        <v>1.251010088327015</v>
      </c>
      <c r="AE49" s="65">
        <v>1.1658680553201031</v>
      </c>
      <c r="AF49" s="65">
        <v>81.530549590930718</v>
      </c>
      <c r="AG49" s="65">
        <v>54.697375671980367</v>
      </c>
    </row>
    <row r="50" spans="1:33" x14ac:dyDescent="0.3">
      <c r="A50" s="66">
        <v>48</v>
      </c>
      <c r="B50" s="65"/>
      <c r="C50" s="65"/>
      <c r="D50" s="65"/>
      <c r="E50" s="65" t="b">
        <v>0</v>
      </c>
      <c r="F50" s="65" t="b">
        <v>1</v>
      </c>
      <c r="G50" s="65">
        <v>100</v>
      </c>
      <c r="H50" s="65">
        <v>3.9918899536132813E-2</v>
      </c>
      <c r="I50" s="65" t="b">
        <v>0</v>
      </c>
      <c r="J50" s="65">
        <v>0</v>
      </c>
      <c r="K50" s="65">
        <v>9.4922416751240597E-5</v>
      </c>
      <c r="L50" s="65">
        <v>1.7440935261631429E-3</v>
      </c>
      <c r="M50" s="65">
        <v>8.5680000000000339E-3</v>
      </c>
      <c r="N50" s="65">
        <v>4.2976657063149779E-3</v>
      </c>
      <c r="O50" s="65">
        <v>5.6949830552864844E-3</v>
      </c>
      <c r="P50" s="65">
        <v>-0.12959633532425871</v>
      </c>
      <c r="Q50" s="65">
        <v>-0.11823599999999999</v>
      </c>
      <c r="R50" s="65">
        <v>3.5935351132111687E-2</v>
      </c>
      <c r="S50" s="65">
        <v>-6.2319188056328217E-2</v>
      </c>
      <c r="T50" s="65">
        <v>-0.12785224179809551</v>
      </c>
      <c r="U50" s="65">
        <v>-0.126804</v>
      </c>
      <c r="V50" s="65">
        <v>4.0233016838426672E-2</v>
      </c>
      <c r="W50" s="65">
        <v>-6.8014171111614702E-2</v>
      </c>
      <c r="X50" s="65" t="s">
        <v>2837</v>
      </c>
      <c r="Y50" s="65" t="s">
        <v>942</v>
      </c>
      <c r="Z50" s="65"/>
      <c r="AA50" s="65"/>
      <c r="AB50" s="65">
        <v>4.3658928172206762E-2</v>
      </c>
      <c r="AC50" s="65">
        <v>0.38379868101047793</v>
      </c>
      <c r="AD50" s="65">
        <v>0.65504436790196618</v>
      </c>
      <c r="AE50" s="65">
        <v>0.61505548355237105</v>
      </c>
      <c r="AF50" s="65">
        <v>20.866632269799531</v>
      </c>
      <c r="AG50" s="65">
        <v>9.6451009270832859</v>
      </c>
    </row>
    <row r="51" spans="1:33" x14ac:dyDescent="0.3">
      <c r="A51" s="66">
        <v>49</v>
      </c>
      <c r="B51" s="65"/>
      <c r="C51" s="65"/>
      <c r="D51" s="65"/>
      <c r="E51" s="65" t="b">
        <v>1</v>
      </c>
      <c r="F51" s="65" t="b">
        <v>1</v>
      </c>
      <c r="G51" s="65">
        <v>100</v>
      </c>
      <c r="H51" s="65">
        <v>7.1936607360839844E-2</v>
      </c>
      <c r="I51" s="65" t="b">
        <v>0</v>
      </c>
      <c r="J51" s="65">
        <v>0</v>
      </c>
      <c r="K51" s="65">
        <v>5.8227717028389026E-4</v>
      </c>
      <c r="L51" s="65">
        <v>2.1371690713431452E-2</v>
      </c>
      <c r="M51" s="65">
        <v>8.0159999999999676E-3</v>
      </c>
      <c r="N51" s="65">
        <v>7.8276273757326084E-3</v>
      </c>
      <c r="O51" s="65">
        <v>1.288645800831242E-2</v>
      </c>
      <c r="P51" s="65">
        <v>0.1154371449942095</v>
      </c>
      <c r="Q51" s="65">
        <v>4.5399999999999417E-3</v>
      </c>
      <c r="R51" s="65">
        <v>6.0801175579341712E-2</v>
      </c>
      <c r="S51" s="65">
        <v>-0.1054680377744841</v>
      </c>
      <c r="T51" s="65">
        <v>9.4065454280778033E-2</v>
      </c>
      <c r="U51" s="65">
        <v>1.2555999999999909E-2</v>
      </c>
      <c r="V51" s="65">
        <v>6.8628802955074314E-2</v>
      </c>
      <c r="W51" s="65">
        <v>-0.1183544957827965</v>
      </c>
      <c r="X51" s="65" t="s">
        <v>2838</v>
      </c>
      <c r="Y51" s="65" t="s">
        <v>943</v>
      </c>
      <c r="Z51" s="65"/>
      <c r="AA51" s="65"/>
      <c r="AB51" s="65">
        <v>1.9585637973066741</v>
      </c>
      <c r="AC51" s="65">
        <v>2.8971998381157378</v>
      </c>
      <c r="AD51" s="65">
        <v>0.68592375795781069</v>
      </c>
      <c r="AE51" s="65">
        <v>0.63939503523066232</v>
      </c>
      <c r="AF51" s="65">
        <v>13.962920819662999</v>
      </c>
      <c r="AG51" s="65">
        <v>11.17067813356066</v>
      </c>
    </row>
    <row r="52" spans="1:33" x14ac:dyDescent="0.3">
      <c r="A52" s="66">
        <v>0</v>
      </c>
      <c r="B52" s="65">
        <v>2.5404710769653321E-2</v>
      </c>
      <c r="C52" s="65">
        <v>60</v>
      </c>
      <c r="D52" s="65">
        <v>100</v>
      </c>
      <c r="E52" s="65" t="b">
        <v>0</v>
      </c>
      <c r="F52" s="65" t="b">
        <v>1</v>
      </c>
      <c r="G52" s="65">
        <v>100</v>
      </c>
      <c r="H52" s="65">
        <v>2.9996633529663089E-2</v>
      </c>
      <c r="I52" s="65" t="b">
        <v>0</v>
      </c>
      <c r="J52" s="65">
        <v>0</v>
      </c>
      <c r="K52" s="65">
        <v>3.2350198516440751E-3</v>
      </c>
      <c r="L52" s="65">
        <v>4.2335505141490273E-2</v>
      </c>
      <c r="M52" s="65">
        <v>2.4143999999999999E-2</v>
      </c>
      <c r="N52" s="65">
        <v>2.9322212059442691E-2</v>
      </c>
      <c r="O52" s="65">
        <v>9.5609204577800921E-3</v>
      </c>
      <c r="P52" s="65">
        <v>0.14134731917288121</v>
      </c>
      <c r="Q52" s="65">
        <v>4.8267999999999978E-2</v>
      </c>
      <c r="R52" s="65">
        <v>-0.13251706468522531</v>
      </c>
      <c r="S52" s="65">
        <v>0.2148366539676132</v>
      </c>
      <c r="T52" s="65">
        <v>9.9011814031390907E-2</v>
      </c>
      <c r="U52" s="65">
        <v>2.4123999999999989E-2</v>
      </c>
      <c r="V52" s="65">
        <v>-0.161839276744668</v>
      </c>
      <c r="W52" s="65">
        <v>0.22439757442539329</v>
      </c>
      <c r="X52" s="65" t="s">
        <v>3252</v>
      </c>
      <c r="Y52" s="65" t="s">
        <v>1993</v>
      </c>
      <c r="Z52" s="65"/>
      <c r="AA52" s="65"/>
      <c r="AB52" s="65">
        <v>4.8145142975176851</v>
      </c>
      <c r="AC52" s="65">
        <v>4.5516211250565526</v>
      </c>
      <c r="AD52" s="65">
        <v>2.0866408787161208</v>
      </c>
      <c r="AE52" s="65">
        <v>1.9437781568225689</v>
      </c>
      <c r="AF52" s="65">
        <v>46.078996346858993</v>
      </c>
      <c r="AG52" s="65">
        <v>12.56537190632196</v>
      </c>
    </row>
    <row r="53" spans="1:33" x14ac:dyDescent="0.3">
      <c r="A53" s="66">
        <v>1</v>
      </c>
      <c r="B53" s="65"/>
      <c r="C53" s="65"/>
      <c r="D53" s="65"/>
      <c r="E53" s="65" t="b">
        <v>1</v>
      </c>
      <c r="F53" s="65" t="b">
        <v>1</v>
      </c>
      <c r="G53" s="65">
        <v>100</v>
      </c>
      <c r="H53" s="65">
        <v>2.1951436996459961E-2</v>
      </c>
      <c r="I53" s="65" t="b">
        <v>0</v>
      </c>
      <c r="J53" s="65">
        <v>0</v>
      </c>
      <c r="K53" s="65">
        <v>7.711945362180037E-4</v>
      </c>
      <c r="L53" s="65">
        <v>1.548790647383688E-2</v>
      </c>
      <c r="M53" s="65">
        <v>6.0239999999999998E-3</v>
      </c>
      <c r="N53" s="65">
        <v>2.2249285680122081E-2</v>
      </c>
      <c r="O53" s="65">
        <v>1.5837872584409801E-2</v>
      </c>
      <c r="P53" s="65">
        <v>-0.19647589452446909</v>
      </c>
      <c r="Q53" s="65">
        <v>5.8639999999999994E-3</v>
      </c>
      <c r="R53" s="65">
        <v>0.1449665006206198</v>
      </c>
      <c r="S53" s="65">
        <v>-1.094656110383527E-3</v>
      </c>
      <c r="T53" s="65">
        <v>-0.18098798805063221</v>
      </c>
      <c r="U53" s="65">
        <v>1.1887999999999999E-2</v>
      </c>
      <c r="V53" s="65">
        <v>0.16721578630074191</v>
      </c>
      <c r="W53" s="65">
        <v>1.474321647402627E-2</v>
      </c>
      <c r="X53" s="65" t="s">
        <v>3253</v>
      </c>
      <c r="Y53" s="65" t="s">
        <v>1994</v>
      </c>
      <c r="Z53" s="65"/>
      <c r="AA53" s="65"/>
      <c r="AB53" s="65">
        <v>2.3617024492718821</v>
      </c>
      <c r="AC53" s="65">
        <v>1.3004559642497679</v>
      </c>
      <c r="AD53" s="65">
        <v>0.51517517469810126</v>
      </c>
      <c r="AE53" s="65">
        <v>0.48024756469562341</v>
      </c>
      <c r="AF53" s="65">
        <v>17.14421791048726</v>
      </c>
      <c r="AG53" s="65">
        <v>9.1263497031005816</v>
      </c>
    </row>
    <row r="54" spans="1:33" x14ac:dyDescent="0.3">
      <c r="A54" s="66">
        <v>2</v>
      </c>
      <c r="B54" s="65"/>
      <c r="C54" s="65"/>
      <c r="D54" s="65"/>
      <c r="E54" s="65" t="b">
        <v>1</v>
      </c>
      <c r="F54" s="65" t="b">
        <v>1</v>
      </c>
      <c r="G54" s="65">
        <v>100</v>
      </c>
      <c r="H54" s="65">
        <v>1.9013881683349609E-2</v>
      </c>
      <c r="I54" s="65" t="b">
        <v>0</v>
      </c>
      <c r="J54" s="65">
        <v>0</v>
      </c>
      <c r="K54" s="65">
        <v>9.3347155216401349E-5</v>
      </c>
      <c r="L54" s="65">
        <v>3.233354939361284E-3</v>
      </c>
      <c r="M54" s="65">
        <v>2.3280000000000241E-3</v>
      </c>
      <c r="N54" s="65">
        <v>8.8018740647949067E-3</v>
      </c>
      <c r="O54" s="65">
        <v>6.6095058816828386E-3</v>
      </c>
      <c r="P54" s="65">
        <v>5.1007271829037387E-2</v>
      </c>
      <c r="Q54" s="65">
        <v>-5.3979999999999972E-2</v>
      </c>
      <c r="R54" s="65">
        <v>9.5658045916602152E-2</v>
      </c>
      <c r="S54" s="65">
        <v>-5.4393323560893013E-2</v>
      </c>
      <c r="T54" s="65">
        <v>4.7773916889676103E-2</v>
      </c>
      <c r="U54" s="65">
        <v>-5.6307999999999997E-2</v>
      </c>
      <c r="V54" s="65">
        <v>8.6856171851807246E-2</v>
      </c>
      <c r="W54" s="65">
        <v>-4.7783817679210167E-2</v>
      </c>
      <c r="X54" s="65" t="s">
        <v>1995</v>
      </c>
      <c r="Y54" s="65" t="s">
        <v>1996</v>
      </c>
      <c r="Z54" s="65"/>
      <c r="AA54" s="65"/>
      <c r="AB54" s="65">
        <v>0.40819807499280991</v>
      </c>
      <c r="AC54" s="65">
        <v>0.32036361698961391</v>
      </c>
      <c r="AD54" s="65">
        <v>0.18812014762408361</v>
      </c>
      <c r="AE54" s="65">
        <v>0.1760237165457289</v>
      </c>
      <c r="AF54" s="65">
        <v>8.7984399129917392</v>
      </c>
      <c r="AG54" s="65">
        <v>10.909266152765831</v>
      </c>
    </row>
    <row r="55" spans="1:33" x14ac:dyDescent="0.3">
      <c r="A55" s="66">
        <v>3</v>
      </c>
      <c r="B55" s="65"/>
      <c r="C55" s="65"/>
      <c r="D55" s="65"/>
      <c r="E55" s="65" t="b">
        <v>1</v>
      </c>
      <c r="F55" s="65" t="b">
        <v>1</v>
      </c>
      <c r="G55" s="65">
        <v>100</v>
      </c>
      <c r="H55" s="65">
        <v>1.7969131469726559E-2</v>
      </c>
      <c r="I55" s="65" t="b">
        <v>0</v>
      </c>
      <c r="J55" s="65">
        <v>0</v>
      </c>
      <c r="K55" s="65">
        <v>8.9933789592465635E-4</v>
      </c>
      <c r="L55" s="65">
        <v>1.246433503387756E-2</v>
      </c>
      <c r="M55" s="65">
        <v>1.034399999999999E-2</v>
      </c>
      <c r="N55" s="65">
        <v>2.5238460969082659E-2</v>
      </c>
      <c r="O55" s="65">
        <v>9.186797483345336E-3</v>
      </c>
      <c r="P55" s="65">
        <v>-8.1422275397141489E-2</v>
      </c>
      <c r="Q55" s="65">
        <v>0.13383600000000001</v>
      </c>
      <c r="R55" s="65">
        <v>1.8497640249387121E-2</v>
      </c>
      <c r="S55" s="65">
        <v>-3.8721727854009853E-2</v>
      </c>
      <c r="T55" s="65">
        <v>-9.3886610431019049E-2</v>
      </c>
      <c r="U55" s="65">
        <v>0.14418</v>
      </c>
      <c r="V55" s="65">
        <v>4.3736101218469783E-2</v>
      </c>
      <c r="W55" s="65">
        <v>-2.953493037066451E-2</v>
      </c>
      <c r="X55" s="65" t="s">
        <v>1997</v>
      </c>
      <c r="Y55" s="65" t="s">
        <v>1998</v>
      </c>
      <c r="Z55" s="65"/>
      <c r="AA55" s="65"/>
      <c r="AB55" s="65">
        <v>1.192196533969204</v>
      </c>
      <c r="AC55" s="65">
        <v>1.4606866753182139</v>
      </c>
      <c r="AD55" s="65">
        <v>0.99747448936404293</v>
      </c>
      <c r="AE55" s="65">
        <v>0.92187496862190466</v>
      </c>
      <c r="AF55" s="65">
        <v>100.5932742757507</v>
      </c>
      <c r="AG55" s="65">
        <v>35.889702086957897</v>
      </c>
    </row>
    <row r="56" spans="1:33" x14ac:dyDescent="0.3">
      <c r="A56" s="66">
        <v>4</v>
      </c>
      <c r="B56" s="65"/>
      <c r="C56" s="65"/>
      <c r="D56" s="65"/>
      <c r="E56" s="65" t="b">
        <v>1</v>
      </c>
      <c r="F56" s="65" t="b">
        <v>1</v>
      </c>
      <c r="G56" s="65">
        <v>100</v>
      </c>
      <c r="H56" s="65">
        <v>1.694846153259277E-2</v>
      </c>
      <c r="I56" s="65" t="b">
        <v>0</v>
      </c>
      <c r="J56" s="65">
        <v>0</v>
      </c>
      <c r="K56" s="65">
        <v>7.482146275926368E-4</v>
      </c>
      <c r="L56" s="65">
        <v>7.9332901212774143E-3</v>
      </c>
      <c r="M56" s="65">
        <v>1.1135999999999979E-2</v>
      </c>
      <c r="N56" s="65">
        <v>2.369107510106452E-2</v>
      </c>
      <c r="O56" s="65">
        <v>1.2637042692022539E-2</v>
      </c>
      <c r="P56" s="65">
        <v>8.506559211220735E-2</v>
      </c>
      <c r="Q56" s="65">
        <v>0.259496</v>
      </c>
      <c r="R56" s="65">
        <v>-0.1371070484541326</v>
      </c>
      <c r="S56" s="65">
        <v>-0.1415986176203709</v>
      </c>
      <c r="T56" s="65">
        <v>7.7132301990929936E-2</v>
      </c>
      <c r="U56" s="65">
        <v>0.27063199999999998</v>
      </c>
      <c r="V56" s="65">
        <v>-0.11341597335306811</v>
      </c>
      <c r="W56" s="65">
        <v>-0.15423566031239341</v>
      </c>
      <c r="X56" s="65" t="s">
        <v>1999</v>
      </c>
      <c r="Y56" s="65" t="s">
        <v>2000</v>
      </c>
      <c r="Z56" s="65"/>
      <c r="AA56" s="65"/>
      <c r="AB56" s="65">
        <v>0.50570900234931893</v>
      </c>
      <c r="AC56" s="65">
        <v>1.201797162711697</v>
      </c>
      <c r="AD56" s="65">
        <v>1.2229742533140551</v>
      </c>
      <c r="AE56" s="65">
        <v>1.118511321536994</v>
      </c>
      <c r="AF56" s="65">
        <v>9.3705425913354166</v>
      </c>
      <c r="AG56" s="65">
        <v>76.294381268402589</v>
      </c>
    </row>
    <row r="57" spans="1:33" x14ac:dyDescent="0.3">
      <c r="A57" s="66">
        <v>5</v>
      </c>
      <c r="B57" s="65"/>
      <c r="C57" s="65"/>
      <c r="D57" s="65"/>
      <c r="E57" s="65" t="b">
        <v>1</v>
      </c>
      <c r="F57" s="65" t="b">
        <v>1</v>
      </c>
      <c r="G57" s="65">
        <v>100</v>
      </c>
      <c r="H57" s="65">
        <v>1.7957687377929691E-2</v>
      </c>
      <c r="I57" s="65" t="b">
        <v>0</v>
      </c>
      <c r="J57" s="65">
        <v>0</v>
      </c>
      <c r="K57" s="65">
        <v>8.3196468930618541E-4</v>
      </c>
      <c r="L57" s="65">
        <v>1.2850091305585461E-2</v>
      </c>
      <c r="M57" s="65">
        <v>1.3680000000000009E-3</v>
      </c>
      <c r="N57" s="65">
        <v>2.578698157490136E-2</v>
      </c>
      <c r="O57" s="65">
        <v>1.0683289381084791E-2</v>
      </c>
      <c r="P57" s="65">
        <v>7.3877442650270922E-2</v>
      </c>
      <c r="Q57" s="65">
        <v>1.6688000000000029E-2</v>
      </c>
      <c r="R57" s="65">
        <v>-0.1196903576609861</v>
      </c>
      <c r="S57" s="65">
        <v>-0.1783180947408311</v>
      </c>
      <c r="T57" s="65">
        <v>6.1027351344685461E-2</v>
      </c>
      <c r="U57" s="65">
        <v>1.805600000000003E-2</v>
      </c>
      <c r="V57" s="65">
        <v>-9.3903376086084692E-2</v>
      </c>
      <c r="W57" s="65">
        <v>-0.16763480535974629</v>
      </c>
      <c r="X57" s="65" t="s">
        <v>2001</v>
      </c>
      <c r="Y57" s="65" t="s">
        <v>2002</v>
      </c>
      <c r="Z57" s="65"/>
      <c r="AA57" s="65"/>
      <c r="AB57" s="65">
        <v>1.3031101853358991</v>
      </c>
      <c r="AC57" s="65">
        <v>1.571391772103794</v>
      </c>
      <c r="AD57" s="65">
        <v>0.1176123655505293</v>
      </c>
      <c r="AE57" s="65">
        <v>0.1095991331065635</v>
      </c>
      <c r="AF57" s="65">
        <v>17.70546249761021</v>
      </c>
      <c r="AG57" s="65">
        <v>157.9362515894361</v>
      </c>
    </row>
    <row r="58" spans="1:33" x14ac:dyDescent="0.3">
      <c r="A58" s="66">
        <v>6</v>
      </c>
      <c r="B58" s="65"/>
      <c r="C58" s="65"/>
      <c r="D58" s="65"/>
      <c r="E58" s="65" t="b">
        <v>0</v>
      </c>
      <c r="F58" s="65" t="b">
        <v>1</v>
      </c>
      <c r="G58" s="65">
        <v>100</v>
      </c>
      <c r="H58" s="65">
        <v>2.1501779556274411E-2</v>
      </c>
      <c r="I58" s="65" t="b">
        <v>0</v>
      </c>
      <c r="J58" s="65">
        <v>0</v>
      </c>
      <c r="K58" s="65">
        <v>2.802876879315842E-4</v>
      </c>
      <c r="L58" s="65">
        <v>1.29356620053522E-2</v>
      </c>
      <c r="M58" s="65">
        <v>9.9599999999999966E-3</v>
      </c>
      <c r="N58" s="65">
        <v>3.7087378466092451E-3</v>
      </c>
      <c r="O58" s="65">
        <v>2.115873266526147E-2</v>
      </c>
      <c r="P58" s="65">
        <v>2.8714653836663202E-3</v>
      </c>
      <c r="Q58" s="65">
        <v>0.120516</v>
      </c>
      <c r="R58" s="65">
        <v>0.19506737500236751</v>
      </c>
      <c r="S58" s="65">
        <v>-0.1269454677883381</v>
      </c>
      <c r="T58" s="65">
        <v>1.5807127389018519E-2</v>
      </c>
      <c r="U58" s="65">
        <v>0.13047600000000001</v>
      </c>
      <c r="V58" s="65">
        <v>0.19135863715575829</v>
      </c>
      <c r="W58" s="65">
        <v>-0.14810420045359959</v>
      </c>
      <c r="X58" s="65" t="s">
        <v>3254</v>
      </c>
      <c r="Y58" s="65" t="s">
        <v>2003</v>
      </c>
      <c r="Z58" s="65"/>
      <c r="AA58" s="65"/>
      <c r="AB58" s="65">
        <v>1.626967411633105</v>
      </c>
      <c r="AC58" s="65">
        <v>1.156243832466858</v>
      </c>
      <c r="AD58" s="65">
        <v>0.94791871655109139</v>
      </c>
      <c r="AE58" s="65">
        <v>0.87694193045610058</v>
      </c>
      <c r="AF58" s="65">
        <v>11.59925461136582</v>
      </c>
      <c r="AG58" s="65">
        <v>2.4714939310417878</v>
      </c>
    </row>
    <row r="59" spans="1:33" x14ac:dyDescent="0.3">
      <c r="A59" s="66">
        <v>7</v>
      </c>
      <c r="B59" s="65"/>
      <c r="C59" s="65"/>
      <c r="D59" s="65"/>
      <c r="E59" s="65" t="b">
        <v>0</v>
      </c>
      <c r="F59" s="65" t="b">
        <v>1</v>
      </c>
      <c r="G59" s="65">
        <v>100</v>
      </c>
      <c r="H59" s="65">
        <v>2.9920339584350589E-2</v>
      </c>
      <c r="I59" s="65" t="b">
        <v>0</v>
      </c>
      <c r="J59" s="65">
        <v>0</v>
      </c>
      <c r="K59" s="65">
        <v>2.6083763781441151E-4</v>
      </c>
      <c r="L59" s="65">
        <v>1.5171198815691889E-2</v>
      </c>
      <c r="M59" s="65">
        <v>4.8960000000000253E-3</v>
      </c>
      <c r="N59" s="65">
        <v>2.5887348858390879E-3</v>
      </c>
      <c r="O59" s="65">
        <v>4.7388910095084447E-3</v>
      </c>
      <c r="P59" s="65">
        <v>3.047938103019494E-2</v>
      </c>
      <c r="Q59" s="65">
        <v>-8.6675999999999961E-2</v>
      </c>
      <c r="R59" s="65">
        <v>-3.0456837294312821E-2</v>
      </c>
      <c r="S59" s="65">
        <v>7.0896303655409249E-2</v>
      </c>
      <c r="T59" s="65">
        <v>4.5650579845886829E-2</v>
      </c>
      <c r="U59" s="65">
        <v>-8.1779999999999936E-2</v>
      </c>
      <c r="V59" s="65">
        <v>-2.7868102408473729E-2</v>
      </c>
      <c r="W59" s="65">
        <v>6.6157412645900804E-2</v>
      </c>
      <c r="X59" s="65" t="s">
        <v>3255</v>
      </c>
      <c r="Y59" s="65" t="s">
        <v>2004</v>
      </c>
      <c r="Z59" s="65"/>
      <c r="AA59" s="65"/>
      <c r="AB59" s="65">
        <v>1.7747552550988399</v>
      </c>
      <c r="AC59" s="65">
        <v>1.685530790533589</v>
      </c>
      <c r="AD59" s="65">
        <v>0.38765490085176008</v>
      </c>
      <c r="AE59" s="65">
        <v>0.36319907477171742</v>
      </c>
      <c r="AF59" s="65">
        <v>7.5226961159121846</v>
      </c>
      <c r="AG59" s="65">
        <v>8.1543849061091365</v>
      </c>
    </row>
    <row r="60" spans="1:33" x14ac:dyDescent="0.3">
      <c r="A60" s="66">
        <v>8</v>
      </c>
      <c r="B60" s="65"/>
      <c r="C60" s="65"/>
      <c r="D60" s="65"/>
      <c r="E60" s="65" t="b">
        <v>1</v>
      </c>
      <c r="F60" s="65" t="b">
        <v>1</v>
      </c>
      <c r="G60" s="65">
        <v>100</v>
      </c>
      <c r="H60" s="65">
        <v>1.995754241943359E-2</v>
      </c>
      <c r="I60" s="65" t="b">
        <v>0</v>
      </c>
      <c r="J60" s="65">
        <v>0</v>
      </c>
      <c r="K60" s="65">
        <v>1.918107223665E-3</v>
      </c>
      <c r="L60" s="65">
        <v>6.6251045493362498E-3</v>
      </c>
      <c r="M60" s="65">
        <v>1.358400000000004E-2</v>
      </c>
      <c r="N60" s="65">
        <v>4.1105840915560438E-2</v>
      </c>
      <c r="O60" s="65">
        <v>1.7957902772874151E-2</v>
      </c>
      <c r="P60" s="65">
        <v>8.2668790927899263E-2</v>
      </c>
      <c r="Q60" s="65">
        <v>-0.13822400000000001</v>
      </c>
      <c r="R60" s="65">
        <v>0.16148494165764701</v>
      </c>
      <c r="S60" s="65">
        <v>0.1033272229763289</v>
      </c>
      <c r="T60" s="65">
        <v>8.9293895477235513E-2</v>
      </c>
      <c r="U60" s="65">
        <v>-0.151808</v>
      </c>
      <c r="V60" s="65">
        <v>0.1203791007420866</v>
      </c>
      <c r="W60" s="65">
        <v>0.1212851257492031</v>
      </c>
      <c r="X60" s="65" t="s">
        <v>2005</v>
      </c>
      <c r="Y60" s="65" t="s">
        <v>2006</v>
      </c>
      <c r="Z60" s="65"/>
      <c r="AA60" s="65"/>
      <c r="AB60" s="65">
        <v>0.35331715277077441</v>
      </c>
      <c r="AC60" s="65">
        <v>1.2865663967931631</v>
      </c>
      <c r="AD60" s="65">
        <v>1.0190494104167449</v>
      </c>
      <c r="AE60" s="65">
        <v>0.95793583097511459</v>
      </c>
      <c r="AF60" s="65">
        <v>18.139886739447011</v>
      </c>
      <c r="AG60" s="65">
        <v>80.406809431834006</v>
      </c>
    </row>
    <row r="61" spans="1:33" x14ac:dyDescent="0.3">
      <c r="A61" s="66">
        <v>9</v>
      </c>
      <c r="B61" s="65"/>
      <c r="C61" s="65"/>
      <c r="D61" s="65"/>
      <c r="E61" s="65" t="b">
        <v>1</v>
      </c>
      <c r="F61" s="65" t="b">
        <v>1</v>
      </c>
      <c r="G61" s="65">
        <v>100</v>
      </c>
      <c r="H61" s="65">
        <v>2.0964145660400391E-2</v>
      </c>
      <c r="I61" s="65" t="b">
        <v>0</v>
      </c>
      <c r="J61" s="65">
        <v>0</v>
      </c>
      <c r="K61" s="65">
        <v>1.346270856849133E-3</v>
      </c>
      <c r="L61" s="65">
        <v>2.5929720161703251E-2</v>
      </c>
      <c r="M61" s="65">
        <v>1.072800000000004E-2</v>
      </c>
      <c r="N61" s="65">
        <v>2.3639595706883221E-2</v>
      </c>
      <c r="O61" s="65">
        <v>3.6165220862038189E-3</v>
      </c>
      <c r="P61" s="65">
        <v>0.29246246844881563</v>
      </c>
      <c r="Q61" s="65">
        <v>-2.6683999999999999E-2</v>
      </c>
      <c r="R61" s="65">
        <v>1.277575780523644E-2</v>
      </c>
      <c r="S61" s="65">
        <v>-9.1985754288367902E-2</v>
      </c>
      <c r="T61" s="65">
        <v>0.26653274828711238</v>
      </c>
      <c r="U61" s="65">
        <v>-3.7412000000000042E-2</v>
      </c>
      <c r="V61" s="65">
        <v>3.6415353512119657E-2</v>
      </c>
      <c r="W61" s="65">
        <v>-9.5602276374571721E-2</v>
      </c>
      <c r="X61" s="65" t="s">
        <v>3256</v>
      </c>
      <c r="Y61" s="65" t="s">
        <v>2007</v>
      </c>
      <c r="Z61" s="65"/>
      <c r="AA61" s="65"/>
      <c r="AB61" s="65">
        <v>2.47338611868178</v>
      </c>
      <c r="AC61" s="65">
        <v>3.7658403887354002</v>
      </c>
      <c r="AD61" s="65">
        <v>0.88034655667889805</v>
      </c>
      <c r="AE61" s="65">
        <v>0.82291833380766854</v>
      </c>
      <c r="AF61" s="65">
        <v>226.0417582759801</v>
      </c>
      <c r="AG61" s="65">
        <v>30.761541897987421</v>
      </c>
    </row>
    <row r="62" spans="1:33" x14ac:dyDescent="0.3">
      <c r="A62" s="66">
        <v>10</v>
      </c>
      <c r="B62" s="65"/>
      <c r="C62" s="65"/>
      <c r="D62" s="65"/>
      <c r="E62" s="65" t="b">
        <v>0</v>
      </c>
      <c r="F62" s="65" t="b">
        <v>1</v>
      </c>
      <c r="G62" s="65">
        <v>100</v>
      </c>
      <c r="H62" s="65">
        <v>3.7478208541870117E-2</v>
      </c>
      <c r="I62" s="65" t="b">
        <v>0</v>
      </c>
      <c r="J62" s="65">
        <v>0</v>
      </c>
      <c r="K62" s="65">
        <v>1.8145326348528159E-4</v>
      </c>
      <c r="L62" s="65">
        <v>1.020042856004069E-2</v>
      </c>
      <c r="M62" s="65">
        <v>1.94399999999998E-3</v>
      </c>
      <c r="N62" s="65">
        <v>8.5805235665889212E-3</v>
      </c>
      <c r="O62" s="65">
        <v>7.6071671468425049E-3</v>
      </c>
      <c r="P62" s="65">
        <v>-0.12437431526125239</v>
      </c>
      <c r="Q62" s="65">
        <v>6.4396000000000009E-2</v>
      </c>
      <c r="R62" s="65">
        <v>0.13165736046423379</v>
      </c>
      <c r="S62" s="65">
        <v>1.0191386951735239E-2</v>
      </c>
      <c r="T62" s="65">
        <v>-0.1141738867012117</v>
      </c>
      <c r="U62" s="65">
        <v>6.2452000000000028E-2</v>
      </c>
      <c r="V62" s="65">
        <v>0.14023788403082271</v>
      </c>
      <c r="W62" s="65">
        <v>1.7798554098577741E-2</v>
      </c>
      <c r="X62" s="65" t="s">
        <v>3257</v>
      </c>
      <c r="Y62" s="65" t="s">
        <v>2008</v>
      </c>
      <c r="Z62" s="65"/>
      <c r="AA62" s="65"/>
      <c r="AB62" s="65">
        <v>1.222114469436796</v>
      </c>
      <c r="AC62" s="65">
        <v>1.041250072739095</v>
      </c>
      <c r="AD62" s="65">
        <v>0.1737658287012431</v>
      </c>
      <c r="AE62" s="65">
        <v>0.16149008762765821</v>
      </c>
      <c r="AF62" s="65">
        <v>8.2306341895894874</v>
      </c>
      <c r="AG62" s="65">
        <v>3.731079235337694</v>
      </c>
    </row>
    <row r="63" spans="1:33" x14ac:dyDescent="0.3">
      <c r="A63" s="66">
        <v>11</v>
      </c>
      <c r="B63" s="65"/>
      <c r="C63" s="65"/>
      <c r="D63" s="65"/>
      <c r="E63" s="65" t="b">
        <v>1</v>
      </c>
      <c r="F63" s="65" t="b">
        <v>1</v>
      </c>
      <c r="G63" s="65">
        <v>100</v>
      </c>
      <c r="H63" s="65">
        <v>2.3936271667480469E-2</v>
      </c>
      <c r="I63" s="65" t="b">
        <v>0</v>
      </c>
      <c r="J63" s="65">
        <v>0</v>
      </c>
      <c r="K63" s="65">
        <v>4.1374900615412071E-4</v>
      </c>
      <c r="L63" s="65">
        <v>1.608344624494679E-2</v>
      </c>
      <c r="M63" s="65">
        <v>6.432000000000015E-3</v>
      </c>
      <c r="N63" s="65">
        <v>1.066307362067934E-2</v>
      </c>
      <c r="O63" s="65">
        <v>1.4964918977395089E-2</v>
      </c>
      <c r="P63" s="65">
        <v>-3.5720143540395953E-2</v>
      </c>
      <c r="Q63" s="65">
        <v>7.8599999999999417E-3</v>
      </c>
      <c r="R63" s="65">
        <v>-0.15922556448784519</v>
      </c>
      <c r="S63" s="65">
        <v>1.7341292685379581E-2</v>
      </c>
      <c r="T63" s="65">
        <v>-1.963669729544916E-2</v>
      </c>
      <c r="U63" s="65">
        <v>1.4279999999999269E-3</v>
      </c>
      <c r="V63" s="65">
        <v>-0.1698886381085245</v>
      </c>
      <c r="W63" s="65">
        <v>3.230621166277467E-2</v>
      </c>
      <c r="X63" s="65" t="s">
        <v>2009</v>
      </c>
      <c r="Y63" s="65" t="s">
        <v>2010</v>
      </c>
      <c r="Z63" s="65"/>
      <c r="AA63" s="65"/>
      <c r="AB63" s="65">
        <v>1.65873846272155</v>
      </c>
      <c r="AC63" s="65">
        <v>1.926407284982163</v>
      </c>
      <c r="AD63" s="65">
        <v>0.54519054852656024</v>
      </c>
      <c r="AE63" s="65">
        <v>0.50853365039645937</v>
      </c>
      <c r="AF63" s="65">
        <v>2.2335613183934471</v>
      </c>
      <c r="AG63" s="65">
        <v>9.6402559248624211</v>
      </c>
    </row>
    <row r="64" spans="1:33" x14ac:dyDescent="0.3">
      <c r="A64" s="66">
        <v>12</v>
      </c>
      <c r="B64" s="65"/>
      <c r="C64" s="65"/>
      <c r="D64" s="65"/>
      <c r="E64" s="65" t="b">
        <v>1</v>
      </c>
      <c r="F64" s="65" t="b">
        <v>1</v>
      </c>
      <c r="G64" s="65">
        <v>100</v>
      </c>
      <c r="H64" s="65">
        <v>2.0943880081176761E-2</v>
      </c>
      <c r="I64" s="65" t="b">
        <v>0</v>
      </c>
      <c r="J64" s="65">
        <v>0</v>
      </c>
      <c r="K64" s="65">
        <v>4.1553117256595709E-4</v>
      </c>
      <c r="L64" s="65">
        <v>1.911153532995459E-2</v>
      </c>
      <c r="M64" s="65">
        <v>6.2160000000000271E-3</v>
      </c>
      <c r="N64" s="65">
        <v>3.4119985196149108E-3</v>
      </c>
      <c r="O64" s="65">
        <v>7.0251980754993809E-3</v>
      </c>
      <c r="P64" s="65">
        <v>7.7076556822110329E-2</v>
      </c>
      <c r="Q64" s="65">
        <v>0.19494800000000001</v>
      </c>
      <c r="R64" s="65">
        <v>1.437651814800335E-2</v>
      </c>
      <c r="S64" s="65">
        <v>-6.8942550344471581E-2</v>
      </c>
      <c r="T64" s="65">
        <v>9.6188092152064919E-2</v>
      </c>
      <c r="U64" s="65">
        <v>0.20116400000000001</v>
      </c>
      <c r="V64" s="65">
        <v>1.778851666761826E-2</v>
      </c>
      <c r="W64" s="65">
        <v>-7.5967748419970962E-2</v>
      </c>
      <c r="X64" s="65" t="s">
        <v>3258</v>
      </c>
      <c r="Y64" s="65" t="s">
        <v>2011</v>
      </c>
      <c r="Z64" s="65"/>
      <c r="AA64" s="65"/>
      <c r="AB64" s="65">
        <v>1.981553478309795</v>
      </c>
      <c r="AC64" s="65">
        <v>2.0776358964177768</v>
      </c>
      <c r="AD64" s="65">
        <v>0.63426306040225122</v>
      </c>
      <c r="AE64" s="65">
        <v>0.58361974563211905</v>
      </c>
      <c r="AF64" s="65">
        <v>0.12876772615061269</v>
      </c>
      <c r="AG64" s="65">
        <v>12.494422380730651</v>
      </c>
    </row>
    <row r="65" spans="1:33" x14ac:dyDescent="0.3">
      <c r="A65" s="66">
        <v>13</v>
      </c>
      <c r="B65" s="65"/>
      <c r="C65" s="65"/>
      <c r="D65" s="65"/>
      <c r="E65" s="65" t="b">
        <v>1</v>
      </c>
      <c r="F65" s="65" t="b">
        <v>1</v>
      </c>
      <c r="G65" s="65">
        <v>100</v>
      </c>
      <c r="H65" s="65">
        <v>2.4941921234130859E-2</v>
      </c>
      <c r="I65" s="65" t="b">
        <v>0</v>
      </c>
      <c r="J65" s="65">
        <v>0</v>
      </c>
      <c r="K65" s="65">
        <v>9.6823462439608659E-4</v>
      </c>
      <c r="L65" s="65">
        <v>1.00456612651596E-2</v>
      </c>
      <c r="M65" s="65">
        <v>1.800000000000024E-3</v>
      </c>
      <c r="N65" s="65">
        <v>2.9395226043386E-2</v>
      </c>
      <c r="O65" s="65">
        <v>6.3600905653929118E-3</v>
      </c>
      <c r="P65" s="65">
        <v>-0.18924772661086231</v>
      </c>
      <c r="Q65" s="65">
        <v>-0.27172400000000002</v>
      </c>
      <c r="R65" s="65">
        <v>5.9381533399758067E-2</v>
      </c>
      <c r="S65" s="65">
        <v>7.7491953130631563E-2</v>
      </c>
      <c r="T65" s="65">
        <v>-0.17920206534570271</v>
      </c>
      <c r="U65" s="65">
        <v>-0.269924</v>
      </c>
      <c r="V65" s="65">
        <v>8.8776759443144074E-2</v>
      </c>
      <c r="W65" s="65">
        <v>8.3852043696024475E-2</v>
      </c>
      <c r="X65" s="65" t="s">
        <v>2012</v>
      </c>
      <c r="Y65" s="65" t="s">
        <v>2013</v>
      </c>
      <c r="Z65" s="65"/>
      <c r="AA65" s="65"/>
      <c r="AB65" s="65">
        <v>1.609452449123344</v>
      </c>
      <c r="AC65" s="65">
        <v>0.95208630778895342</v>
      </c>
      <c r="AD65" s="65">
        <v>0.12404186253499171</v>
      </c>
      <c r="AE65" s="65">
        <v>0.11717490864519681</v>
      </c>
      <c r="AF65" s="65">
        <v>25.123154210094778</v>
      </c>
      <c r="AG65" s="65">
        <v>54.463398993710108</v>
      </c>
    </row>
    <row r="66" spans="1:33" x14ac:dyDescent="0.3">
      <c r="A66" s="66">
        <v>14</v>
      </c>
      <c r="B66" s="65"/>
      <c r="C66" s="65"/>
      <c r="D66" s="65"/>
      <c r="E66" s="65" t="b">
        <v>1</v>
      </c>
      <c r="F66" s="65" t="b">
        <v>1</v>
      </c>
      <c r="G66" s="65">
        <v>100</v>
      </c>
      <c r="H66" s="65">
        <v>2.0951986312866211E-2</v>
      </c>
      <c r="I66" s="65" t="b">
        <v>0</v>
      </c>
      <c r="J66" s="65">
        <v>0</v>
      </c>
      <c r="K66" s="65">
        <v>4.5220947731663009E-4</v>
      </c>
      <c r="L66" s="65">
        <v>7.4733821670555636E-3</v>
      </c>
      <c r="M66" s="65">
        <v>8.4960000000000174E-3</v>
      </c>
      <c r="N66" s="65">
        <v>1.8004888788930789E-2</v>
      </c>
      <c r="O66" s="65">
        <v>2.4941531628991381E-4</v>
      </c>
      <c r="P66" s="65">
        <v>-0.31755248341209691</v>
      </c>
      <c r="Q66" s="65">
        <v>6.7803999999999878E-2</v>
      </c>
      <c r="R66" s="65">
        <v>-2.664501398394329E-2</v>
      </c>
      <c r="S66" s="65">
        <v>1.7188872214313491E-2</v>
      </c>
      <c r="T66" s="65">
        <v>-0.31007910124504129</v>
      </c>
      <c r="U66" s="65">
        <v>7.6299999999999896E-2</v>
      </c>
      <c r="V66" s="65">
        <v>-8.6401251950124994E-3</v>
      </c>
      <c r="W66" s="65">
        <v>1.6939456898023581E-2</v>
      </c>
      <c r="X66" s="65" t="s">
        <v>2014</v>
      </c>
      <c r="Y66" s="65" t="s">
        <v>2015</v>
      </c>
      <c r="Z66" s="65"/>
      <c r="AA66" s="65"/>
      <c r="AB66" s="65">
        <v>1.577163509909751</v>
      </c>
      <c r="AC66" s="65">
        <v>0.44324861866152399</v>
      </c>
      <c r="AD66" s="65">
        <v>0.76893905964420628</v>
      </c>
      <c r="AE66" s="65">
        <v>0.71398494600164919</v>
      </c>
      <c r="AF66" s="65">
        <v>3793.2827435905251</v>
      </c>
      <c r="AG66" s="65">
        <v>107.8315912162325</v>
      </c>
    </row>
    <row r="67" spans="1:33" x14ac:dyDescent="0.3">
      <c r="A67" s="66">
        <v>15</v>
      </c>
      <c r="B67" s="65"/>
      <c r="C67" s="65"/>
      <c r="D67" s="65"/>
      <c r="E67" s="65" t="b">
        <v>1</v>
      </c>
      <c r="F67" s="65" t="b">
        <v>1</v>
      </c>
      <c r="G67" s="65">
        <v>100</v>
      </c>
      <c r="H67" s="65">
        <v>1.8961668014526371E-2</v>
      </c>
      <c r="I67" s="65" t="b">
        <v>0</v>
      </c>
      <c r="J67" s="65">
        <v>0</v>
      </c>
      <c r="K67" s="65">
        <v>5.996505031127629E-4</v>
      </c>
      <c r="L67" s="65">
        <v>8.4725854239026052E-3</v>
      </c>
      <c r="M67" s="65">
        <v>3.1439999999999801E-3</v>
      </c>
      <c r="N67" s="65">
        <v>2.2759197335306802E-2</v>
      </c>
      <c r="O67" s="65">
        <v>6.4432290041562526E-3</v>
      </c>
      <c r="P67" s="65">
        <v>5.456084123251332E-2</v>
      </c>
      <c r="Q67" s="65">
        <v>-5.1400000000000057E-2</v>
      </c>
      <c r="R67" s="65">
        <v>4.9066271352654192E-2</v>
      </c>
      <c r="S67" s="65">
        <v>-7.506015379680489E-2</v>
      </c>
      <c r="T67" s="65">
        <v>6.3033426656415925E-2</v>
      </c>
      <c r="U67" s="65">
        <v>-5.4544000000000037E-2</v>
      </c>
      <c r="V67" s="65">
        <v>2.6307074017347391E-2</v>
      </c>
      <c r="W67" s="65">
        <v>-6.8616924792648637E-2</v>
      </c>
      <c r="X67" s="65" t="s">
        <v>3259</v>
      </c>
      <c r="Y67" s="65" t="s">
        <v>2016</v>
      </c>
      <c r="Z67" s="65"/>
      <c r="AA67" s="65"/>
      <c r="AB67" s="65">
        <v>0.81609406078120006</v>
      </c>
      <c r="AC67" s="65">
        <v>1.126743878510561</v>
      </c>
      <c r="AD67" s="65">
        <v>0.2544218331471032</v>
      </c>
      <c r="AE67" s="65">
        <v>0.23804024642478741</v>
      </c>
      <c r="AF67" s="65">
        <v>289.7779504613365</v>
      </c>
      <c r="AG67" s="65">
        <v>43.548925624780487</v>
      </c>
    </row>
    <row r="68" spans="1:33" x14ac:dyDescent="0.3">
      <c r="A68" s="66">
        <v>16</v>
      </c>
      <c r="B68" s="65"/>
      <c r="C68" s="65"/>
      <c r="D68" s="65"/>
      <c r="E68" s="65" t="b">
        <v>0</v>
      </c>
      <c r="F68" s="65" t="b">
        <v>1</v>
      </c>
      <c r="G68" s="65">
        <v>100</v>
      </c>
      <c r="H68" s="65">
        <v>3.3920049667358398E-2</v>
      </c>
      <c r="I68" s="65" t="b">
        <v>0</v>
      </c>
      <c r="J68" s="65">
        <v>0</v>
      </c>
      <c r="K68" s="65">
        <v>1.401782717531902E-3</v>
      </c>
      <c r="L68" s="65">
        <v>3.1779437362636151E-2</v>
      </c>
      <c r="M68" s="65">
        <v>5.9280000000000027E-3</v>
      </c>
      <c r="N68" s="65">
        <v>1.8886738586801791E-2</v>
      </c>
      <c r="O68" s="65">
        <v>1.8581441063598918E-2</v>
      </c>
      <c r="P68" s="65">
        <v>-4.5614186602514789E-2</v>
      </c>
      <c r="Q68" s="65">
        <v>9.4448000000000004E-2</v>
      </c>
      <c r="R68" s="65">
        <v>-8.2952395120425015E-2</v>
      </c>
      <c r="S68" s="65">
        <v>3.3615642073296752E-2</v>
      </c>
      <c r="T68" s="65">
        <v>-1.383474923987864E-2</v>
      </c>
      <c r="U68" s="65">
        <v>0.10037600000000001</v>
      </c>
      <c r="V68" s="65">
        <v>-6.4065656533623228E-2</v>
      </c>
      <c r="W68" s="65">
        <v>1.503420100969783E-2</v>
      </c>
      <c r="X68" s="65" t="s">
        <v>3260</v>
      </c>
      <c r="Y68" s="65" t="s">
        <v>2017</v>
      </c>
      <c r="Z68" s="65"/>
      <c r="AA68" s="65"/>
      <c r="AB68" s="65">
        <v>3.6663006957604152</v>
      </c>
      <c r="AC68" s="65">
        <v>3.2513809347154479</v>
      </c>
      <c r="AD68" s="65">
        <v>0.54847093244458267</v>
      </c>
      <c r="AE68" s="65">
        <v>0.50846364884676665</v>
      </c>
      <c r="AF68" s="65">
        <v>17.471005471055221</v>
      </c>
      <c r="AG68" s="65">
        <v>39.04785832117885</v>
      </c>
    </row>
    <row r="69" spans="1:33" x14ac:dyDescent="0.3">
      <c r="A69" s="66">
        <v>17</v>
      </c>
      <c r="B69" s="65"/>
      <c r="C69" s="65"/>
      <c r="D69" s="65"/>
      <c r="E69" s="65" t="b">
        <v>0</v>
      </c>
      <c r="F69" s="65" t="b">
        <v>1</v>
      </c>
      <c r="G69" s="65">
        <v>100</v>
      </c>
      <c r="H69" s="65">
        <v>3.3904552459716797E-2</v>
      </c>
      <c r="I69" s="65" t="b">
        <v>0</v>
      </c>
      <c r="J69" s="65">
        <v>0</v>
      </c>
      <c r="K69" s="65">
        <v>4.9107870000122944E-4</v>
      </c>
      <c r="L69" s="65">
        <v>2.026085563969628E-2</v>
      </c>
      <c r="M69" s="65">
        <v>1.080000000000025E-3</v>
      </c>
      <c r="N69" s="65">
        <v>8.9112304845412327E-3</v>
      </c>
      <c r="O69" s="65">
        <v>1.334371942151061E-2</v>
      </c>
      <c r="P69" s="65">
        <v>-4.8864623701341522E-2</v>
      </c>
      <c r="Q69" s="65">
        <v>7.8447999999999962E-2</v>
      </c>
      <c r="R69" s="65">
        <v>-0.28715980543946129</v>
      </c>
      <c r="S69" s="65">
        <v>4.3384408627985191E-2</v>
      </c>
      <c r="T69" s="65">
        <v>-6.9125479341037799E-2</v>
      </c>
      <c r="U69" s="65">
        <v>7.7367999999999937E-2</v>
      </c>
      <c r="V69" s="65">
        <v>-0.29607103592400258</v>
      </c>
      <c r="W69" s="65">
        <v>5.6728128049495799E-2</v>
      </c>
      <c r="X69" s="65" t="s">
        <v>2018</v>
      </c>
      <c r="Y69" s="65" t="s">
        <v>2019</v>
      </c>
      <c r="Z69" s="65"/>
      <c r="AA69" s="65"/>
      <c r="AB69" s="65">
        <v>2.4287079473994302</v>
      </c>
      <c r="AC69" s="65">
        <v>2.0342276730512321</v>
      </c>
      <c r="AD69" s="65">
        <v>9.7841064214848963E-2</v>
      </c>
      <c r="AE69" s="65">
        <v>9.0842331343104821E-2</v>
      </c>
      <c r="AF69" s="65">
        <v>0.9216238697609066</v>
      </c>
      <c r="AG69" s="65">
        <v>4.7447882064164872</v>
      </c>
    </row>
    <row r="70" spans="1:33" x14ac:dyDescent="0.3">
      <c r="A70" s="66">
        <v>18</v>
      </c>
      <c r="B70" s="65"/>
      <c r="C70" s="65"/>
      <c r="D70" s="65"/>
      <c r="E70" s="65" t="b">
        <v>0</v>
      </c>
      <c r="F70" s="65" t="b">
        <v>1</v>
      </c>
      <c r="G70" s="65">
        <v>100</v>
      </c>
      <c r="H70" s="65">
        <v>2.7997732162475589E-2</v>
      </c>
      <c r="I70" s="65" t="b">
        <v>0</v>
      </c>
      <c r="J70" s="65">
        <v>0</v>
      </c>
      <c r="K70" s="65">
        <v>7.8249401221031201E-5</v>
      </c>
      <c r="L70" s="65">
        <v>4.0605839435175414E-3</v>
      </c>
      <c r="M70" s="65">
        <v>6.0479999999999978E-3</v>
      </c>
      <c r="N70" s="65">
        <v>5.0182422479070066E-3</v>
      </c>
      <c r="O70" s="65">
        <v>1.413353458976196E-3</v>
      </c>
      <c r="P70" s="65">
        <v>-7.0895557118213978E-3</v>
      </c>
      <c r="Q70" s="65">
        <v>0.103016</v>
      </c>
      <c r="R70" s="65">
        <v>-9.6258666763460343E-2</v>
      </c>
      <c r="S70" s="65">
        <v>-8.2889023447016222E-2</v>
      </c>
      <c r="T70" s="65">
        <v>-1.1150139655338939E-2</v>
      </c>
      <c r="U70" s="65">
        <v>9.6967999999999971E-2</v>
      </c>
      <c r="V70" s="65">
        <v>-9.1240424515553337E-2</v>
      </c>
      <c r="W70" s="65">
        <v>-8.1475669988040025E-2</v>
      </c>
      <c r="X70" s="65" t="s">
        <v>3261</v>
      </c>
      <c r="Y70" s="65" t="s">
        <v>2020</v>
      </c>
      <c r="Z70" s="65"/>
      <c r="AA70" s="65"/>
      <c r="AB70" s="65">
        <v>0.60803784444152886</v>
      </c>
      <c r="AC70" s="65">
        <v>0.27983672887703348</v>
      </c>
      <c r="AD70" s="65">
        <v>0.55781470793026444</v>
      </c>
      <c r="AE70" s="65">
        <v>0.51724445144853748</v>
      </c>
      <c r="AF70" s="65">
        <v>4.36665403216871</v>
      </c>
      <c r="AG70" s="65">
        <v>8.3476882504156951</v>
      </c>
    </row>
    <row r="71" spans="1:33" x14ac:dyDescent="0.3">
      <c r="A71" s="66">
        <v>19</v>
      </c>
      <c r="B71" s="65"/>
      <c r="C71" s="65"/>
      <c r="D71" s="65"/>
      <c r="E71" s="65" t="b">
        <v>1</v>
      </c>
      <c r="F71" s="65" t="b">
        <v>1</v>
      </c>
      <c r="G71" s="65">
        <v>100</v>
      </c>
      <c r="H71" s="65">
        <v>2.093958854675293E-2</v>
      </c>
      <c r="I71" s="65" t="b">
        <v>0</v>
      </c>
      <c r="J71" s="65">
        <v>0</v>
      </c>
      <c r="K71" s="65">
        <v>1.4857674663169491E-3</v>
      </c>
      <c r="L71" s="65">
        <v>3.5684668587370023E-2</v>
      </c>
      <c r="M71" s="65">
        <v>1.452000000000001E-2</v>
      </c>
      <c r="N71" s="65">
        <v>1.2415692193815939E-3</v>
      </c>
      <c r="O71" s="65">
        <v>3.1176914536240048E-3</v>
      </c>
      <c r="P71" s="65">
        <v>-0.1782646090815847</v>
      </c>
      <c r="Q71" s="65">
        <v>-1.3892E-2</v>
      </c>
      <c r="R71" s="65">
        <v>0.232640890163029</v>
      </c>
      <c r="S71" s="65">
        <v>8.0817490681163812E-2</v>
      </c>
      <c r="T71" s="65">
        <v>-0.14257994049421471</v>
      </c>
      <c r="U71" s="65">
        <v>6.2800000000001451E-4</v>
      </c>
      <c r="V71" s="65">
        <v>0.23388245938241059</v>
      </c>
      <c r="W71" s="65">
        <v>8.3935182134787817E-2</v>
      </c>
      <c r="X71" s="65" t="s">
        <v>3262</v>
      </c>
      <c r="Y71" s="65" t="s">
        <v>2021</v>
      </c>
      <c r="Z71" s="65"/>
      <c r="AA71" s="65"/>
      <c r="AB71" s="65">
        <v>5.2040176603250581</v>
      </c>
      <c r="AC71" s="65">
        <v>3.1001083411098169</v>
      </c>
      <c r="AD71" s="65">
        <v>1.2299133189786211</v>
      </c>
      <c r="AE71" s="65">
        <v>1.1472700870948349</v>
      </c>
      <c r="AF71" s="65">
        <v>1.0005171681357099</v>
      </c>
      <c r="AG71" s="65">
        <v>0.13539455129379421</v>
      </c>
    </row>
    <row r="72" spans="1:33" x14ac:dyDescent="0.3">
      <c r="A72" s="66">
        <v>20</v>
      </c>
      <c r="B72" s="65"/>
      <c r="C72" s="65"/>
      <c r="D72" s="65"/>
      <c r="E72" s="65" t="b">
        <v>0</v>
      </c>
      <c r="F72" s="65" t="b">
        <v>1</v>
      </c>
      <c r="G72" s="65">
        <v>100</v>
      </c>
      <c r="H72" s="65">
        <v>3.1038045883178711E-2</v>
      </c>
      <c r="I72" s="65" t="b">
        <v>0</v>
      </c>
      <c r="J72" s="65">
        <v>0</v>
      </c>
      <c r="K72" s="65">
        <v>8.2670667159752517E-4</v>
      </c>
      <c r="L72" s="65">
        <v>6.3270132437507343E-3</v>
      </c>
      <c r="M72" s="65">
        <v>2.6976E-2</v>
      </c>
      <c r="N72" s="65">
        <v>7.6792577122354599E-3</v>
      </c>
      <c r="O72" s="65">
        <v>1.346842707965556E-2</v>
      </c>
      <c r="P72" s="65">
        <v>-9.7946384704585832E-2</v>
      </c>
      <c r="Q72" s="65">
        <v>-2.3043999999999981E-2</v>
      </c>
      <c r="R72" s="65">
        <v>-0.18362398963730431</v>
      </c>
      <c r="S72" s="65">
        <v>-0.20319727254075051</v>
      </c>
      <c r="T72" s="65">
        <v>-9.1619371460835097E-2</v>
      </c>
      <c r="U72" s="65">
        <v>-5.0019999999999981E-2</v>
      </c>
      <c r="V72" s="65">
        <v>-0.17594473192506879</v>
      </c>
      <c r="W72" s="65">
        <v>-0.18972884546109489</v>
      </c>
      <c r="X72" s="65" t="s">
        <v>3263</v>
      </c>
      <c r="Y72" s="65" t="s">
        <v>2022</v>
      </c>
      <c r="Z72" s="65"/>
      <c r="AA72" s="65"/>
      <c r="AB72" s="65">
        <v>2.238737151473693E-2</v>
      </c>
      <c r="AC72" s="65">
        <v>1.3160614366251771</v>
      </c>
      <c r="AD72" s="65">
        <v>2.1909993221980848</v>
      </c>
      <c r="AE72" s="65">
        <v>2.049441476266225</v>
      </c>
      <c r="AF72" s="65">
        <v>5.299972505489392</v>
      </c>
      <c r="AG72" s="65">
        <v>1.402484131647914</v>
      </c>
    </row>
    <row r="73" spans="1:33" x14ac:dyDescent="0.3">
      <c r="A73" s="66">
        <v>21</v>
      </c>
      <c r="B73" s="65"/>
      <c r="C73" s="65"/>
      <c r="D73" s="65"/>
      <c r="E73" s="65" t="b">
        <v>0</v>
      </c>
      <c r="F73" s="65" t="b">
        <v>1</v>
      </c>
      <c r="G73" s="65">
        <v>100</v>
      </c>
      <c r="H73" s="65">
        <v>2.7996063232421878E-2</v>
      </c>
      <c r="I73" s="65" t="b">
        <v>0</v>
      </c>
      <c r="J73" s="65">
        <v>0</v>
      </c>
      <c r="K73" s="65">
        <v>1.030175915480879E-3</v>
      </c>
      <c r="L73" s="65">
        <v>4.8747371064167544E-3</v>
      </c>
      <c r="M73" s="65">
        <v>2.9232000000000039E-2</v>
      </c>
      <c r="N73" s="65">
        <v>1.23248947104712E-2</v>
      </c>
      <c r="O73" s="65">
        <v>3.0096114832316809E-2</v>
      </c>
      <c r="P73" s="65">
        <v>0.17419102053938951</v>
      </c>
      <c r="Q73" s="65">
        <v>0.14576000000000011</v>
      </c>
      <c r="R73" s="65">
        <v>4.5820985275864111E-2</v>
      </c>
      <c r="S73" s="65">
        <v>6.865849401203028E-2</v>
      </c>
      <c r="T73" s="65">
        <v>0.17906575764580621</v>
      </c>
      <c r="U73" s="65">
        <v>0.17499200000000009</v>
      </c>
      <c r="V73" s="65">
        <v>5.814587998633531E-2</v>
      </c>
      <c r="W73" s="65">
        <v>9.8754608844347086E-2</v>
      </c>
      <c r="X73" s="65" t="s">
        <v>3264</v>
      </c>
      <c r="Y73" s="65" t="s">
        <v>2023</v>
      </c>
      <c r="Z73" s="65"/>
      <c r="AA73" s="65"/>
      <c r="AB73" s="65">
        <v>1.0677188072600881</v>
      </c>
      <c r="AC73" s="65">
        <v>0.28653276489210788</v>
      </c>
      <c r="AD73" s="65">
        <v>2.905167617276907</v>
      </c>
      <c r="AE73" s="65">
        <v>2.6787652060071041</v>
      </c>
      <c r="AF73" s="65">
        <v>25.37444532528075</v>
      </c>
      <c r="AG73" s="65">
        <v>20.793045204344509</v>
      </c>
    </row>
    <row r="74" spans="1:33" x14ac:dyDescent="0.3">
      <c r="A74" s="66">
        <v>22</v>
      </c>
      <c r="B74" s="65"/>
      <c r="C74" s="65"/>
      <c r="D74" s="65"/>
      <c r="E74" s="65" t="b">
        <v>0</v>
      </c>
      <c r="F74" s="65" t="b">
        <v>1</v>
      </c>
      <c r="G74" s="65">
        <v>100</v>
      </c>
      <c r="H74" s="65">
        <v>2.7976274490356449E-2</v>
      </c>
      <c r="I74" s="65" t="b">
        <v>0</v>
      </c>
      <c r="J74" s="65">
        <v>0</v>
      </c>
      <c r="K74" s="65">
        <v>2.5660725126220251E-3</v>
      </c>
      <c r="L74" s="65">
        <v>3.7388635438135517E-2</v>
      </c>
      <c r="M74" s="65">
        <v>9.384E-3</v>
      </c>
      <c r="N74" s="65">
        <v>3.2864920457780243E-2</v>
      </c>
      <c r="O74" s="65">
        <v>9.7687665546884878E-3</v>
      </c>
      <c r="P74" s="65">
        <v>-9.1544149065268379E-2</v>
      </c>
      <c r="Q74" s="65">
        <v>1.3448000000000021E-2</v>
      </c>
      <c r="R74" s="65">
        <v>-9.562234563381096E-2</v>
      </c>
      <c r="S74" s="65">
        <v>-0.1081215396116796</v>
      </c>
      <c r="T74" s="65">
        <v>-5.4155513627132862E-2</v>
      </c>
      <c r="U74" s="65">
        <v>2.2832000000000019E-2</v>
      </c>
      <c r="V74" s="65">
        <v>-0.1284872660915912</v>
      </c>
      <c r="W74" s="65">
        <v>-0.1178903061663681</v>
      </c>
      <c r="X74" s="65" t="s">
        <v>3265</v>
      </c>
      <c r="Y74" s="65" t="s">
        <v>2024</v>
      </c>
      <c r="Z74" s="65"/>
      <c r="AA74" s="65"/>
      <c r="AB74" s="65">
        <v>4.6826673179107701</v>
      </c>
      <c r="AC74" s="65">
        <v>3.677821505182143</v>
      </c>
      <c r="AD74" s="65">
        <v>0.81010594911468137</v>
      </c>
      <c r="AE74" s="65">
        <v>0.75469934541658079</v>
      </c>
      <c r="AF74" s="65">
        <v>20.274240066368382</v>
      </c>
      <c r="AG74" s="65">
        <v>39.300874016608773</v>
      </c>
    </row>
    <row r="75" spans="1:33" x14ac:dyDescent="0.3">
      <c r="A75" s="66">
        <v>23</v>
      </c>
      <c r="B75" s="65"/>
      <c r="C75" s="65"/>
      <c r="D75" s="65"/>
      <c r="E75" s="65" t="b">
        <v>1</v>
      </c>
      <c r="F75" s="65" t="b">
        <v>1</v>
      </c>
      <c r="G75" s="65">
        <v>100</v>
      </c>
      <c r="H75" s="65">
        <v>1.802372932434082E-2</v>
      </c>
      <c r="I75" s="65" t="b">
        <v>0</v>
      </c>
      <c r="J75" s="65">
        <v>0</v>
      </c>
      <c r="K75" s="65">
        <v>6.4111383154858955E-4</v>
      </c>
      <c r="L75" s="65">
        <v>2.4858640619483369E-2</v>
      </c>
      <c r="M75" s="65">
        <v>4.7519999999999958E-3</v>
      </c>
      <c r="N75" s="65">
        <v>7.6178349940197315E-4</v>
      </c>
      <c r="O75" s="65">
        <v>1.022602796788671E-2</v>
      </c>
      <c r="P75" s="65">
        <v>-6.0230891009508368E-2</v>
      </c>
      <c r="Q75" s="65">
        <v>-9.020000000000061E-3</v>
      </c>
      <c r="R75" s="65">
        <v>-5.612212268405372E-2</v>
      </c>
      <c r="S75" s="65">
        <v>-0.1648427394579452</v>
      </c>
      <c r="T75" s="65">
        <v>-8.5089531628991744E-2</v>
      </c>
      <c r="U75" s="65">
        <v>-4.2680000000000651E-3</v>
      </c>
      <c r="V75" s="65">
        <v>-5.5360339184651747E-2</v>
      </c>
      <c r="W75" s="65">
        <v>-0.15461671149005851</v>
      </c>
      <c r="X75" s="65" t="s">
        <v>2025</v>
      </c>
      <c r="Y75" s="65" t="s">
        <v>2026</v>
      </c>
      <c r="Z75" s="65"/>
      <c r="AA75" s="65"/>
      <c r="AB75" s="65">
        <v>2.9300547481447592</v>
      </c>
      <c r="AC75" s="65">
        <v>2.6549280694046118</v>
      </c>
      <c r="AD75" s="65">
        <v>0.40085468341981889</v>
      </c>
      <c r="AE75" s="65">
        <v>0.37402330827725372</v>
      </c>
      <c r="AF75" s="65">
        <v>4.3819396508127983</v>
      </c>
      <c r="AG75" s="65">
        <v>21.716183019848149</v>
      </c>
    </row>
    <row r="76" spans="1:33" x14ac:dyDescent="0.3">
      <c r="A76" s="66">
        <v>24</v>
      </c>
      <c r="B76" s="65"/>
      <c r="C76" s="65"/>
      <c r="D76" s="65"/>
      <c r="E76" s="65" t="b">
        <v>0</v>
      </c>
      <c r="F76" s="65" t="b">
        <v>1</v>
      </c>
      <c r="G76" s="65">
        <v>100</v>
      </c>
      <c r="H76" s="65">
        <v>2.898311614990234E-2</v>
      </c>
      <c r="I76" s="65" t="b">
        <v>0</v>
      </c>
      <c r="J76" s="65">
        <v>0</v>
      </c>
      <c r="K76" s="65">
        <v>4.3337099241352343E-3</v>
      </c>
      <c r="L76" s="65">
        <v>4.8795198815691887E-2</v>
      </c>
      <c r="M76" s="65">
        <v>1.471199999999998E-2</v>
      </c>
      <c r="N76" s="65">
        <v>4.1668879906620188E-2</v>
      </c>
      <c r="O76" s="65">
        <v>1.9246548573705349E-2</v>
      </c>
      <c r="P76" s="65">
        <v>-3.8975821036648317E-2</v>
      </c>
      <c r="Q76" s="65">
        <v>-8.2904000000000033E-2</v>
      </c>
      <c r="R76" s="65">
        <v>4.0893176082296541E-2</v>
      </c>
      <c r="S76" s="65">
        <v>0.11420450204786139</v>
      </c>
      <c r="T76" s="65">
        <v>-8.7771019852340218E-2</v>
      </c>
      <c r="U76" s="65">
        <v>-6.8192000000000058E-2</v>
      </c>
      <c r="V76" s="65">
        <v>-7.7570382432364568E-4</v>
      </c>
      <c r="W76" s="65">
        <v>9.4957953474156087E-2</v>
      </c>
      <c r="X76" s="65" t="s">
        <v>3266</v>
      </c>
      <c r="Y76" s="65" t="s">
        <v>2027</v>
      </c>
      <c r="Z76" s="65"/>
      <c r="AA76" s="65"/>
      <c r="AB76" s="65">
        <v>5.7188756182105038</v>
      </c>
      <c r="AC76" s="65">
        <v>5.4142945266825269</v>
      </c>
      <c r="AD76" s="65">
        <v>1.1775336920403441</v>
      </c>
      <c r="AE76" s="65">
        <v>1.102490675221226</v>
      </c>
      <c r="AF76" s="65">
        <v>113.18343735937739</v>
      </c>
      <c r="AG76" s="65">
        <v>69.550921289468874</v>
      </c>
    </row>
    <row r="77" spans="1:33" x14ac:dyDescent="0.3">
      <c r="A77" s="66">
        <v>25</v>
      </c>
      <c r="B77" s="65"/>
      <c r="C77" s="65"/>
      <c r="D77" s="65"/>
      <c r="E77" s="65" t="b">
        <v>1</v>
      </c>
      <c r="F77" s="65" t="b">
        <v>1</v>
      </c>
      <c r="G77" s="65">
        <v>100</v>
      </c>
      <c r="H77" s="65">
        <v>2.1005392074584961E-2</v>
      </c>
      <c r="I77" s="65" t="b">
        <v>0</v>
      </c>
      <c r="J77" s="65">
        <v>0</v>
      </c>
      <c r="K77" s="65">
        <v>2.5818255450068971E-3</v>
      </c>
      <c r="L77" s="65">
        <v>4.3982427819848138E-2</v>
      </c>
      <c r="M77" s="65">
        <v>1.0199999999999961E-2</v>
      </c>
      <c r="N77" s="65">
        <v>2.3309474212833421E-2</v>
      </c>
      <c r="O77" s="65">
        <v>2.9098453567166782E-4</v>
      </c>
      <c r="P77" s="65">
        <v>1.4343243808007319E-2</v>
      </c>
      <c r="Q77" s="65">
        <v>-0.10631599999999999</v>
      </c>
      <c r="R77" s="65">
        <v>-5.5429188109471589E-2</v>
      </c>
      <c r="S77" s="65">
        <v>-0.23237886454667081</v>
      </c>
      <c r="T77" s="65">
        <v>-2.9639184011840819E-2</v>
      </c>
      <c r="U77" s="65">
        <v>-9.6116000000000021E-2</v>
      </c>
      <c r="V77" s="65">
        <v>-3.2119713896638168E-2</v>
      </c>
      <c r="W77" s="65">
        <v>-0.23266984908234251</v>
      </c>
      <c r="X77" s="65" t="s">
        <v>3267</v>
      </c>
      <c r="Y77" s="65" t="s">
        <v>2028</v>
      </c>
      <c r="Z77" s="65"/>
      <c r="AA77" s="65"/>
      <c r="AB77" s="65">
        <v>4.9279553339931397</v>
      </c>
      <c r="AC77" s="65">
        <v>5.1494360415359219</v>
      </c>
      <c r="AD77" s="65">
        <v>0.79855008199790967</v>
      </c>
      <c r="AE77" s="65">
        <v>0.74870240231876306</v>
      </c>
      <c r="AF77" s="65">
        <v>16.05411145215686</v>
      </c>
      <c r="AG77" s="65">
        <v>29.283069099379979</v>
      </c>
    </row>
    <row r="78" spans="1:33" x14ac:dyDescent="0.3">
      <c r="A78" s="66">
        <v>26</v>
      </c>
      <c r="B78" s="65"/>
      <c r="C78" s="65"/>
      <c r="D78" s="65"/>
      <c r="E78" s="65" t="b">
        <v>1</v>
      </c>
      <c r="F78" s="65" t="b">
        <v>1</v>
      </c>
      <c r="G78" s="65">
        <v>100</v>
      </c>
      <c r="H78" s="65">
        <v>1.8007516860961911E-2</v>
      </c>
      <c r="I78" s="65" t="b">
        <v>0</v>
      </c>
      <c r="J78" s="65">
        <v>0</v>
      </c>
      <c r="K78" s="65">
        <v>5.6922044311047389E-3</v>
      </c>
      <c r="L78" s="65">
        <v>7.2451250310309898E-2</v>
      </c>
      <c r="M78" s="65">
        <v>5.927999999999975E-3</v>
      </c>
      <c r="N78" s="65">
        <v>2.019602870807918E-2</v>
      </c>
      <c r="O78" s="65">
        <v>3.7827989637304188E-3</v>
      </c>
      <c r="P78" s="65">
        <v>0.1852308040919349</v>
      </c>
      <c r="Q78" s="65">
        <v>0.10104</v>
      </c>
      <c r="R78" s="65">
        <v>8.213549763327789E-2</v>
      </c>
      <c r="S78" s="65">
        <v>3.7246020565961158E-2</v>
      </c>
      <c r="T78" s="65">
        <v>0.11277955378162501</v>
      </c>
      <c r="U78" s="65">
        <v>9.5112000000000002E-2</v>
      </c>
      <c r="V78" s="65">
        <v>6.1939468925198707E-2</v>
      </c>
      <c r="W78" s="65">
        <v>4.1028819529691583E-2</v>
      </c>
      <c r="X78" s="65" t="s">
        <v>3268</v>
      </c>
      <c r="Y78" s="65" t="s">
        <v>2029</v>
      </c>
      <c r="Z78" s="65"/>
      <c r="AA78" s="65"/>
      <c r="AB78" s="65">
        <v>7.1650183265109009</v>
      </c>
      <c r="AC78" s="65">
        <v>8.8163610495334304</v>
      </c>
      <c r="AD78" s="65">
        <v>0.54581262700337463</v>
      </c>
      <c r="AE78" s="65">
        <v>0.50617820247712475</v>
      </c>
      <c r="AF78" s="65">
        <v>22.480207111214241</v>
      </c>
      <c r="AG78" s="65">
        <v>52.237105438764132</v>
      </c>
    </row>
    <row r="79" spans="1:33" x14ac:dyDescent="0.3">
      <c r="A79" s="66">
        <v>27</v>
      </c>
      <c r="B79" s="65"/>
      <c r="C79" s="65"/>
      <c r="D79" s="65"/>
      <c r="E79" s="65" t="b">
        <v>1</v>
      </c>
      <c r="F79" s="65" t="b">
        <v>1</v>
      </c>
      <c r="G79" s="65">
        <v>100</v>
      </c>
      <c r="H79" s="65">
        <v>1.8021345138549801E-2</v>
      </c>
      <c r="I79" s="65" t="b">
        <v>0</v>
      </c>
      <c r="J79" s="65">
        <v>0</v>
      </c>
      <c r="K79" s="65">
        <v>2.771294649353983E-3</v>
      </c>
      <c r="L79" s="65">
        <v>5.0754022046346263E-2</v>
      </c>
      <c r="M79" s="65">
        <v>8.5919999999999885E-3</v>
      </c>
      <c r="N79" s="65">
        <v>1.102276877526609E-2</v>
      </c>
      <c r="O79" s="65">
        <v>6.4016597847745549E-3</v>
      </c>
      <c r="P79" s="65">
        <v>9.2759759469715847E-2</v>
      </c>
      <c r="Q79" s="65">
        <v>0.156748</v>
      </c>
      <c r="R79" s="65">
        <v>2.8174510983315561E-2</v>
      </c>
      <c r="S79" s="65">
        <v>-8.4683428083657544E-2</v>
      </c>
      <c r="T79" s="65">
        <v>4.2005737423369591E-2</v>
      </c>
      <c r="U79" s="65">
        <v>0.16533999999999999</v>
      </c>
      <c r="V79" s="65">
        <v>3.919727975858165E-2</v>
      </c>
      <c r="W79" s="65">
        <v>-7.8281768298882989E-2</v>
      </c>
      <c r="X79" s="65" t="s">
        <v>2030</v>
      </c>
      <c r="Y79" s="65" t="s">
        <v>2031</v>
      </c>
      <c r="Z79" s="65"/>
      <c r="AA79" s="65"/>
      <c r="AB79" s="65">
        <v>4.9813756527523099</v>
      </c>
      <c r="AC79" s="65">
        <v>5.9136975802102176</v>
      </c>
      <c r="AD79" s="65">
        <v>0.84578666711438677</v>
      </c>
      <c r="AE79" s="65">
        <v>0.78045160915024847</v>
      </c>
      <c r="AF79" s="65">
        <v>974.57777335377477</v>
      </c>
      <c r="AG79" s="65">
        <v>10.313262954656301</v>
      </c>
    </row>
    <row r="80" spans="1:33" x14ac:dyDescent="0.3">
      <c r="A80" s="66">
        <v>28</v>
      </c>
      <c r="B80" s="65"/>
      <c r="C80" s="65"/>
      <c r="D80" s="65"/>
      <c r="E80" s="65" t="b">
        <v>0</v>
      </c>
      <c r="F80" s="65" t="b">
        <v>1</v>
      </c>
      <c r="G80" s="65">
        <v>100</v>
      </c>
      <c r="H80" s="65">
        <v>4.2989969253540039E-2</v>
      </c>
      <c r="I80" s="65" t="b">
        <v>0</v>
      </c>
      <c r="J80" s="65">
        <v>0</v>
      </c>
      <c r="K80" s="65">
        <v>3.249797410026034E-3</v>
      </c>
      <c r="L80" s="65">
        <v>2.260544402436911E-2</v>
      </c>
      <c r="M80" s="65">
        <v>2.0712000000000091E-2</v>
      </c>
      <c r="N80" s="65">
        <v>4.8060424118885427E-2</v>
      </c>
      <c r="O80" s="65">
        <v>1.9537533109376809E-3</v>
      </c>
      <c r="P80" s="65">
        <v>9.4339823494463765E-2</v>
      </c>
      <c r="Q80" s="65">
        <v>0.13314799999999999</v>
      </c>
      <c r="R80" s="65">
        <v>-8.3244415923623874E-2</v>
      </c>
      <c r="S80" s="65">
        <v>6.2208336804643737E-2</v>
      </c>
      <c r="T80" s="65">
        <v>7.1734379470094659E-2</v>
      </c>
      <c r="U80" s="65">
        <v>0.15386000000000011</v>
      </c>
      <c r="V80" s="65">
        <v>-0.13130484004250931</v>
      </c>
      <c r="W80" s="65">
        <v>6.0254583493706063E-2</v>
      </c>
      <c r="X80" s="65" t="s">
        <v>3269</v>
      </c>
      <c r="Y80" s="65" t="s">
        <v>2032</v>
      </c>
      <c r="Z80" s="65"/>
      <c r="AA80" s="65"/>
      <c r="AB80" s="65">
        <v>1.7537006594104481</v>
      </c>
      <c r="AC80" s="65">
        <v>3.2063224327605928</v>
      </c>
      <c r="AD80" s="65">
        <v>2.0160823203619609</v>
      </c>
      <c r="AE80" s="65">
        <v>1.8619518827902091</v>
      </c>
      <c r="AF80" s="65">
        <v>47.924970836456318</v>
      </c>
      <c r="AG80" s="65">
        <v>29.382597633957321</v>
      </c>
    </row>
    <row r="81" spans="1:33" x14ac:dyDescent="0.3">
      <c r="A81" s="66">
        <v>29</v>
      </c>
      <c r="B81" s="65"/>
      <c r="C81" s="65"/>
      <c r="D81" s="65"/>
      <c r="E81" s="65" t="b">
        <v>0</v>
      </c>
      <c r="F81" s="65" t="b">
        <v>1</v>
      </c>
      <c r="G81" s="65">
        <v>100</v>
      </c>
      <c r="H81" s="65">
        <v>3.0980110168457031E-2</v>
      </c>
      <c r="I81" s="65" t="b">
        <v>0</v>
      </c>
      <c r="J81" s="65">
        <v>0</v>
      </c>
      <c r="K81" s="65">
        <v>1.25699821526035E-3</v>
      </c>
      <c r="L81" s="65">
        <v>3.480469877583435E-2</v>
      </c>
      <c r="M81" s="65">
        <v>3.1200000000003453E-4</v>
      </c>
      <c r="N81" s="65">
        <v>6.7478748049874526E-3</v>
      </c>
      <c r="O81" s="65">
        <v>2.4525839435175219E-3</v>
      </c>
      <c r="P81" s="65">
        <v>-0.15667344095731189</v>
      </c>
      <c r="Q81" s="65">
        <v>-0.17197599999999999</v>
      </c>
      <c r="R81" s="65">
        <v>8.4859319569549119E-2</v>
      </c>
      <c r="S81" s="65">
        <v>-7.4880020512817697E-2</v>
      </c>
      <c r="T81" s="65">
        <v>-0.1218687421814776</v>
      </c>
      <c r="U81" s="65">
        <v>-0.17166400000000001</v>
      </c>
      <c r="V81" s="65">
        <v>7.8111444764561666E-2</v>
      </c>
      <c r="W81" s="65">
        <v>-7.2427436569300174E-2</v>
      </c>
      <c r="X81" s="65" t="s">
        <v>3270</v>
      </c>
      <c r="Y81" s="65" t="s">
        <v>2033</v>
      </c>
      <c r="Z81" s="65"/>
      <c r="AA81" s="65"/>
      <c r="AB81" s="65">
        <v>4.7639930492766869</v>
      </c>
      <c r="AC81" s="65">
        <v>3.5587308963909159</v>
      </c>
      <c r="AD81" s="65">
        <v>2.3062202116492941E-2</v>
      </c>
      <c r="AE81" s="65">
        <v>2.1698233752267381E-2</v>
      </c>
      <c r="AF81" s="65">
        <v>12.886806451347359</v>
      </c>
      <c r="AG81" s="65">
        <v>7.0158586690917808</v>
      </c>
    </row>
    <row r="82" spans="1:33" x14ac:dyDescent="0.3">
      <c r="A82" s="66">
        <v>30</v>
      </c>
      <c r="B82" s="65"/>
      <c r="C82" s="65"/>
      <c r="D82" s="65"/>
      <c r="E82" s="65" t="b">
        <v>1</v>
      </c>
      <c r="F82" s="65" t="b">
        <v>1</v>
      </c>
      <c r="G82" s="65">
        <v>100</v>
      </c>
      <c r="H82" s="65">
        <v>1.7014741897583011E-2</v>
      </c>
      <c r="I82" s="65" t="b">
        <v>0</v>
      </c>
      <c r="J82" s="65">
        <v>0</v>
      </c>
      <c r="K82" s="65">
        <v>1.301143290643273E-3</v>
      </c>
      <c r="L82" s="65">
        <v>3.0800178170015621E-2</v>
      </c>
      <c r="M82" s="65">
        <v>1.106399999999998E-2</v>
      </c>
      <c r="N82" s="65">
        <v>1.5168395410806199E-2</v>
      </c>
      <c r="O82" s="65">
        <v>2.0493625155154991E-2</v>
      </c>
      <c r="P82" s="65">
        <v>-1.046867501186521E-2</v>
      </c>
      <c r="Q82" s="65">
        <v>1.183199999999994E-2</v>
      </c>
      <c r="R82" s="65">
        <v>-5.6817862724668933E-2</v>
      </c>
      <c r="S82" s="65">
        <v>-0.1345179939190293</v>
      </c>
      <c r="T82" s="65">
        <v>2.033150315815041E-2</v>
      </c>
      <c r="U82" s="65">
        <v>7.679999999999599E-4</v>
      </c>
      <c r="V82" s="65">
        <v>-7.1986258135475129E-2</v>
      </c>
      <c r="W82" s="65">
        <v>-0.15501161907418429</v>
      </c>
      <c r="X82" s="65" t="s">
        <v>2034</v>
      </c>
      <c r="Y82" s="65" t="s">
        <v>2035</v>
      </c>
      <c r="Z82" s="65"/>
      <c r="AA82" s="65"/>
      <c r="AB82" s="65">
        <v>3.0714581499571052</v>
      </c>
      <c r="AC82" s="65">
        <v>3.823716609121786</v>
      </c>
      <c r="AD82" s="65">
        <v>0.93728476940837224</v>
      </c>
      <c r="AE82" s="65">
        <v>0.87429755655809882</v>
      </c>
      <c r="AF82" s="65">
        <v>17.07202257634561</v>
      </c>
      <c r="AG82" s="65">
        <v>191.2144351562192</v>
      </c>
    </row>
    <row r="83" spans="1:33" x14ac:dyDescent="0.3">
      <c r="A83" s="66">
        <v>31</v>
      </c>
      <c r="B83" s="65"/>
      <c r="C83" s="65"/>
      <c r="D83" s="65"/>
      <c r="E83" s="65" t="b">
        <v>1</v>
      </c>
      <c r="F83" s="65" t="b">
        <v>1</v>
      </c>
      <c r="G83" s="65">
        <v>100</v>
      </c>
      <c r="H83" s="65">
        <v>1.8999338150024411E-2</v>
      </c>
      <c r="I83" s="65" t="b">
        <v>0</v>
      </c>
      <c r="J83" s="65">
        <v>0</v>
      </c>
      <c r="K83" s="65">
        <v>2.8622448080352859E-5</v>
      </c>
      <c r="L83" s="65">
        <v>2.190216500597988E-3</v>
      </c>
      <c r="M83" s="65">
        <v>4.2000000000000023E-3</v>
      </c>
      <c r="N83" s="65">
        <v>2.4870463929852898E-3</v>
      </c>
      <c r="O83" s="65">
        <v>6.7757827592095018E-3</v>
      </c>
      <c r="P83" s="65">
        <v>-2.7104843399947402E-2</v>
      </c>
      <c r="Q83" s="65">
        <v>-4.4831999999999962E-2</v>
      </c>
      <c r="R83" s="65">
        <v>-0.1019906650705015</v>
      </c>
      <c r="S83" s="65">
        <v>-2.1228014697564211E-2</v>
      </c>
      <c r="T83" s="65">
        <v>-2.491462689934941E-2</v>
      </c>
      <c r="U83" s="65">
        <v>-4.9031999999999958E-2</v>
      </c>
      <c r="V83" s="65">
        <v>-9.9503618677516253E-2</v>
      </c>
      <c r="W83" s="65">
        <v>-1.4452231938354709E-2</v>
      </c>
      <c r="X83" s="65" t="s">
        <v>2036</v>
      </c>
      <c r="Y83" s="65" t="s">
        <v>2037</v>
      </c>
      <c r="Z83" s="65"/>
      <c r="AA83" s="65"/>
      <c r="AB83" s="65">
        <v>0.13713405530155731</v>
      </c>
      <c r="AC83" s="65">
        <v>0.35254369053454099</v>
      </c>
      <c r="AD83" s="65">
        <v>0.34139929748112052</v>
      </c>
      <c r="AE83" s="65">
        <v>0.31932532819575032</v>
      </c>
      <c r="AF83" s="65">
        <v>5.4046675168087743</v>
      </c>
      <c r="AG83" s="65">
        <v>0.84337434633907538</v>
      </c>
    </row>
    <row r="84" spans="1:33" x14ac:dyDescent="0.3">
      <c r="A84" s="66">
        <v>32</v>
      </c>
      <c r="B84" s="65"/>
      <c r="C84" s="65"/>
      <c r="D84" s="65"/>
      <c r="E84" s="65" t="b">
        <v>1</v>
      </c>
      <c r="F84" s="65" t="b">
        <v>1</v>
      </c>
      <c r="G84" s="65">
        <v>100</v>
      </c>
      <c r="H84" s="65">
        <v>2.292323112487793E-2</v>
      </c>
      <c r="I84" s="65" t="b">
        <v>0</v>
      </c>
      <c r="J84" s="65">
        <v>0</v>
      </c>
      <c r="K84" s="65">
        <v>1.08747007589099E-3</v>
      </c>
      <c r="L84" s="65">
        <v>2.15283954108062E-2</v>
      </c>
      <c r="M84" s="65">
        <v>2.4095999999999951E-2</v>
      </c>
      <c r="N84" s="65">
        <v>6.5864293002332744E-3</v>
      </c>
      <c r="O84" s="65">
        <v>1.3135873324602389E-2</v>
      </c>
      <c r="P84" s="65">
        <v>0.2218751771906777</v>
      </c>
      <c r="Q84" s="65">
        <v>-0.18714800000000001</v>
      </c>
      <c r="R84" s="65">
        <v>-4.9472989901113713E-2</v>
      </c>
      <c r="S84" s="65">
        <v>0.12913478000910519</v>
      </c>
      <c r="T84" s="65">
        <v>0.2003467817798715</v>
      </c>
      <c r="U84" s="65">
        <v>-0.21124399999999999</v>
      </c>
      <c r="V84" s="65">
        <v>-4.2886560600880433E-2</v>
      </c>
      <c r="W84" s="65">
        <v>0.1159989066845028</v>
      </c>
      <c r="X84" s="65" t="s">
        <v>2038</v>
      </c>
      <c r="Y84" s="65" t="s">
        <v>2039</v>
      </c>
      <c r="Z84" s="65"/>
      <c r="AA84" s="65"/>
      <c r="AB84" s="65">
        <v>2.6165272704697728</v>
      </c>
      <c r="AC84" s="65">
        <v>2.4402512039851101</v>
      </c>
      <c r="AD84" s="65">
        <v>1.7304837581417361</v>
      </c>
      <c r="AE84" s="65">
        <v>1.630879440448805</v>
      </c>
      <c r="AF84" s="65">
        <v>1.930652596928869</v>
      </c>
      <c r="AG84" s="65">
        <v>13.074614110120571</v>
      </c>
    </row>
    <row r="85" spans="1:33" x14ac:dyDescent="0.3">
      <c r="A85" s="66">
        <v>33</v>
      </c>
      <c r="B85" s="65"/>
      <c r="C85" s="65"/>
      <c r="D85" s="65"/>
      <c r="E85" s="65" t="b">
        <v>0</v>
      </c>
      <c r="F85" s="65" t="b">
        <v>1</v>
      </c>
      <c r="G85" s="65">
        <v>100</v>
      </c>
      <c r="H85" s="65">
        <v>2.6995420455932621E-2</v>
      </c>
      <c r="I85" s="65" t="b">
        <v>0</v>
      </c>
      <c r="J85" s="65">
        <v>0</v>
      </c>
      <c r="K85" s="65">
        <v>6.7595379264647057E-4</v>
      </c>
      <c r="L85" s="65">
        <v>1.9070955827592391E-2</v>
      </c>
      <c r="M85" s="65">
        <v>5.7600000000000038E-3</v>
      </c>
      <c r="N85" s="65">
        <v>1.6705533109376971E-2</v>
      </c>
      <c r="O85" s="65">
        <v>4.1569219381654843E-4</v>
      </c>
      <c r="P85" s="65">
        <v>6.7017948161857521E-2</v>
      </c>
      <c r="Q85" s="65">
        <v>-6.7519999999999846E-3</v>
      </c>
      <c r="R85" s="65">
        <v>-0.132894869887449</v>
      </c>
      <c r="S85" s="65">
        <v>2.4317993338267001E-2</v>
      </c>
      <c r="T85" s="65">
        <v>4.794699233426513E-2</v>
      </c>
      <c r="U85" s="65">
        <v>-9.9199999999998183E-4</v>
      </c>
      <c r="V85" s="65">
        <v>-0.149600402996826</v>
      </c>
      <c r="W85" s="65">
        <v>2.3902301144450449E-2</v>
      </c>
      <c r="X85" s="65" t="s">
        <v>3271</v>
      </c>
      <c r="Y85" s="65" t="s">
        <v>2040</v>
      </c>
      <c r="Z85" s="65"/>
      <c r="AA85" s="65"/>
      <c r="AB85" s="65">
        <v>1.874847769496591</v>
      </c>
      <c r="AC85" s="65">
        <v>2.4149000921436681</v>
      </c>
      <c r="AD85" s="65">
        <v>0.48723091173247768</v>
      </c>
      <c r="AE85" s="65">
        <v>0.45453359795438758</v>
      </c>
      <c r="AF85" s="65">
        <v>12.244143675840229</v>
      </c>
      <c r="AG85" s="65">
        <v>10.24353785676098</v>
      </c>
    </row>
    <row r="86" spans="1:33" x14ac:dyDescent="0.3">
      <c r="A86" s="66">
        <v>34</v>
      </c>
      <c r="B86" s="65"/>
      <c r="C86" s="65"/>
      <c r="D86" s="65"/>
      <c r="E86" s="65" t="b">
        <v>0</v>
      </c>
      <c r="F86" s="65" t="b">
        <v>1</v>
      </c>
      <c r="G86" s="65">
        <v>100</v>
      </c>
      <c r="H86" s="65">
        <v>2.9980897903442379E-2</v>
      </c>
      <c r="I86" s="65" t="b">
        <v>0</v>
      </c>
      <c r="J86" s="65">
        <v>0</v>
      </c>
      <c r="K86" s="65">
        <v>2.4151992125751392E-3</v>
      </c>
      <c r="L86" s="65">
        <v>3.9229751830552557E-2</v>
      </c>
      <c r="M86" s="65">
        <v>2.2344000000000031E-2</v>
      </c>
      <c r="N86" s="65">
        <v>1.9415752570745098E-2</v>
      </c>
      <c r="O86" s="65">
        <v>1.787476433411084E-3</v>
      </c>
      <c r="P86" s="65">
        <v>-0.1345434074645529</v>
      </c>
      <c r="Q86" s="65">
        <v>-6.480400000000007E-2</v>
      </c>
      <c r="R86" s="65">
        <v>-0.2190163408491311</v>
      </c>
      <c r="S86" s="65">
        <v>-3.0463309603521439E-2</v>
      </c>
      <c r="T86" s="65">
        <v>-9.5313655634000308E-2</v>
      </c>
      <c r="U86" s="65">
        <v>-8.71480000000001E-2</v>
      </c>
      <c r="V86" s="65">
        <v>-0.2384320934198762</v>
      </c>
      <c r="W86" s="65">
        <v>-3.2250786036932523E-2</v>
      </c>
      <c r="X86" s="65" t="s">
        <v>2041</v>
      </c>
      <c r="Y86" s="65" t="s">
        <v>2042</v>
      </c>
      <c r="Z86" s="65"/>
      <c r="AA86" s="65"/>
      <c r="AB86" s="65">
        <v>4.3438254024130121</v>
      </c>
      <c r="AC86" s="65">
        <v>4.6010483996435214</v>
      </c>
      <c r="AD86" s="65">
        <v>1.761663011431073</v>
      </c>
      <c r="AE86" s="65">
        <v>1.6509665062771861</v>
      </c>
      <c r="AF86" s="65">
        <v>7.9838491651416907</v>
      </c>
      <c r="AG86" s="65">
        <v>8.3245652355788895</v>
      </c>
    </row>
    <row r="87" spans="1:33" x14ac:dyDescent="0.3">
      <c r="A87" s="66">
        <v>35</v>
      </c>
      <c r="B87" s="65"/>
      <c r="C87" s="65"/>
      <c r="D87" s="65"/>
      <c r="E87" s="65" t="b">
        <v>1</v>
      </c>
      <c r="F87" s="65" t="b">
        <v>1</v>
      </c>
      <c r="G87" s="65">
        <v>100</v>
      </c>
      <c r="H87" s="65">
        <v>1.8005132675170898E-2</v>
      </c>
      <c r="I87" s="65" t="b">
        <v>0</v>
      </c>
      <c r="J87" s="65">
        <v>0</v>
      </c>
      <c r="K87" s="65">
        <v>1.8545843540442751E-3</v>
      </c>
      <c r="L87" s="65">
        <v>1.9655966850765458E-2</v>
      </c>
      <c r="M87" s="65">
        <v>2.880000000000001E-2</v>
      </c>
      <c r="N87" s="65">
        <v>2.5274242247906951E-2</v>
      </c>
      <c r="O87" s="65">
        <v>7.0667672948809268E-3</v>
      </c>
      <c r="P87" s="65">
        <v>0.22377276132019719</v>
      </c>
      <c r="Q87" s="65">
        <v>-4.4920000000000022E-2</v>
      </c>
      <c r="R87" s="65">
        <v>-0.15473977377061199</v>
      </c>
      <c r="S87" s="65">
        <v>0.13784353146956141</v>
      </c>
      <c r="T87" s="65">
        <v>0.20411679446943179</v>
      </c>
      <c r="U87" s="65">
        <v>-7.3720000000000022E-2</v>
      </c>
      <c r="V87" s="65">
        <v>-0.12946553152270501</v>
      </c>
      <c r="W87" s="65">
        <v>0.13077676417468051</v>
      </c>
      <c r="X87" s="65" t="s">
        <v>2043</v>
      </c>
      <c r="Y87" s="65" t="s">
        <v>2044</v>
      </c>
      <c r="Z87" s="65"/>
      <c r="AA87" s="65"/>
      <c r="AB87" s="65">
        <v>2.4589610270529771</v>
      </c>
      <c r="AC87" s="65">
        <v>1.887371204913616</v>
      </c>
      <c r="AD87" s="65">
        <v>2.294968834016597</v>
      </c>
      <c r="AE87" s="65">
        <v>2.1493161976239832</v>
      </c>
      <c r="AF87" s="65">
        <v>32.930631146282273</v>
      </c>
      <c r="AG87" s="65">
        <v>14.89747020736953</v>
      </c>
    </row>
    <row r="88" spans="1:33" x14ac:dyDescent="0.3">
      <c r="A88" s="66">
        <v>36</v>
      </c>
      <c r="B88" s="65"/>
      <c r="C88" s="65"/>
      <c r="D88" s="65"/>
      <c r="E88" s="65" t="b">
        <v>0</v>
      </c>
      <c r="F88" s="65" t="b">
        <v>1</v>
      </c>
      <c r="G88" s="65">
        <v>100</v>
      </c>
      <c r="H88" s="65">
        <v>3.2941341400146477E-2</v>
      </c>
      <c r="I88" s="65" t="b">
        <v>0</v>
      </c>
      <c r="J88" s="65">
        <v>0</v>
      </c>
      <c r="K88" s="65">
        <v>1.43871934551281E-3</v>
      </c>
      <c r="L88" s="65">
        <v>2.14975183055257E-3</v>
      </c>
      <c r="M88" s="65">
        <v>2.568000000000005E-2</v>
      </c>
      <c r="N88" s="65">
        <v>2.7832274656948961E-2</v>
      </c>
      <c r="O88" s="65">
        <v>1.188879674315277E-2</v>
      </c>
      <c r="P88" s="65">
        <v>4.4401447565901649E-2</v>
      </c>
      <c r="Q88" s="65">
        <v>9.4523999999999955E-2</v>
      </c>
      <c r="R88" s="65">
        <v>-6.9335634380990108E-2</v>
      </c>
      <c r="S88" s="65">
        <v>-3.1017565861943489E-2</v>
      </c>
      <c r="T88" s="65">
        <v>4.6551199396454218E-2</v>
      </c>
      <c r="U88" s="65">
        <v>0.12020400000000001</v>
      </c>
      <c r="V88" s="65">
        <v>-4.1503359724041143E-2</v>
      </c>
      <c r="W88" s="65">
        <v>-1.9128769118790721E-2</v>
      </c>
      <c r="X88" s="65" t="s">
        <v>3272</v>
      </c>
      <c r="Y88" s="65" t="s">
        <v>2045</v>
      </c>
      <c r="Z88" s="65"/>
      <c r="AA88" s="65"/>
      <c r="AB88" s="65">
        <v>0.85910992837154443</v>
      </c>
      <c r="AC88" s="65">
        <v>0.46044734813278532</v>
      </c>
      <c r="AD88" s="65">
        <v>2.420369553013253</v>
      </c>
      <c r="AE88" s="65">
        <v>2.2407652426945388</v>
      </c>
      <c r="AF88" s="65">
        <v>66.167653746712645</v>
      </c>
      <c r="AG88" s="65">
        <v>68.463112801296361</v>
      </c>
    </row>
    <row r="89" spans="1:33" x14ac:dyDescent="0.3">
      <c r="A89" s="66">
        <v>37</v>
      </c>
      <c r="B89" s="65"/>
      <c r="C89" s="65"/>
      <c r="D89" s="65"/>
      <c r="E89" s="65" t="b">
        <v>1</v>
      </c>
      <c r="F89" s="65" t="b">
        <v>1</v>
      </c>
      <c r="G89" s="65">
        <v>100</v>
      </c>
      <c r="H89" s="65">
        <v>2.192234992980957E-2</v>
      </c>
      <c r="I89" s="65" t="b">
        <v>0</v>
      </c>
      <c r="J89" s="65">
        <v>0</v>
      </c>
      <c r="K89" s="65">
        <v>6.9886186280443876E-3</v>
      </c>
      <c r="L89" s="65">
        <v>7.570752496725891E-2</v>
      </c>
      <c r="M89" s="65">
        <v>7.2239999999999796E-3</v>
      </c>
      <c r="N89" s="65">
        <v>3.4710273916756372E-2</v>
      </c>
      <c r="O89" s="65">
        <v>3.088593000056819E-2</v>
      </c>
      <c r="P89" s="65">
        <v>0.1541479558010207</v>
      </c>
      <c r="Q89" s="65">
        <v>7.2868000000000058E-2</v>
      </c>
      <c r="R89" s="65">
        <v>-8.2156165243217658E-2</v>
      </c>
      <c r="S89" s="65">
        <v>-0.19171031158495361</v>
      </c>
      <c r="T89" s="65">
        <v>7.8440430833761815E-2</v>
      </c>
      <c r="U89" s="65">
        <v>8.0092000000000038E-2</v>
      </c>
      <c r="V89" s="65">
        <v>-4.7445891326461292E-2</v>
      </c>
      <c r="W89" s="65">
        <v>-0.2225962415855218</v>
      </c>
      <c r="X89" s="65" t="s">
        <v>3273</v>
      </c>
      <c r="Y89" s="65" t="s">
        <v>2046</v>
      </c>
      <c r="Z89" s="65"/>
      <c r="AA89" s="65"/>
      <c r="AB89" s="65">
        <v>7.4474522899272602</v>
      </c>
      <c r="AC89" s="65">
        <v>9.2610905961685841</v>
      </c>
      <c r="AD89" s="65">
        <v>0.65606702922272553</v>
      </c>
      <c r="AE89" s="65">
        <v>0.60902969729566037</v>
      </c>
      <c r="AF89" s="65">
        <v>12.802243864621859</v>
      </c>
      <c r="AG89" s="65">
        <v>82.817646807030798</v>
      </c>
    </row>
    <row r="90" spans="1:33" x14ac:dyDescent="0.3">
      <c r="A90" s="66">
        <v>38</v>
      </c>
      <c r="B90" s="65"/>
      <c r="C90" s="65"/>
      <c r="D90" s="65"/>
      <c r="E90" s="65" t="b">
        <v>1</v>
      </c>
      <c r="F90" s="65" t="b">
        <v>1</v>
      </c>
      <c r="G90" s="65">
        <v>100</v>
      </c>
      <c r="H90" s="65">
        <v>2.3003339767456051E-2</v>
      </c>
      <c r="I90" s="65" t="b">
        <v>0</v>
      </c>
      <c r="J90" s="65">
        <v>0</v>
      </c>
      <c r="K90" s="65">
        <v>5.9196961530491669E-5</v>
      </c>
      <c r="L90" s="65">
        <v>2.0735058816828129E-3</v>
      </c>
      <c r="M90" s="65">
        <v>1.919999999999977E-4</v>
      </c>
      <c r="N90" s="65">
        <v>7.4067989637304488E-3</v>
      </c>
      <c r="O90" s="65">
        <v>1.0558581722939889E-2</v>
      </c>
      <c r="P90" s="65">
        <v>-0.15924766763651141</v>
      </c>
      <c r="Q90" s="65">
        <v>-8.4104000000000123E-2</v>
      </c>
      <c r="R90" s="65">
        <v>0.17717782698285281</v>
      </c>
      <c r="S90" s="65">
        <v>-0.26000161082577927</v>
      </c>
      <c r="T90" s="65">
        <v>-0.1571741617548286</v>
      </c>
      <c r="U90" s="65">
        <v>-8.3912000000000125E-2</v>
      </c>
      <c r="V90" s="65">
        <v>0.1845846259465832</v>
      </c>
      <c r="W90" s="65">
        <v>-0.27056019254871921</v>
      </c>
      <c r="X90" s="65" t="s">
        <v>2047</v>
      </c>
      <c r="Y90" s="65" t="s">
        <v>2048</v>
      </c>
      <c r="Z90" s="65"/>
      <c r="AA90" s="65"/>
      <c r="AB90" s="65">
        <v>0.29523256014011467</v>
      </c>
      <c r="AC90" s="65">
        <v>0.19636709290241161</v>
      </c>
      <c r="AD90" s="65">
        <v>1.5176533886537381E-2</v>
      </c>
      <c r="AE90" s="65">
        <v>1.422060997227843E-2</v>
      </c>
      <c r="AF90" s="65">
        <v>4.2783734443420514</v>
      </c>
      <c r="AG90" s="65">
        <v>3.967050344909671</v>
      </c>
    </row>
    <row r="91" spans="1:33" x14ac:dyDescent="0.3">
      <c r="A91" s="66">
        <v>39</v>
      </c>
      <c r="B91" s="65"/>
      <c r="C91" s="65"/>
      <c r="D91" s="65"/>
      <c r="E91" s="65" t="b">
        <v>1</v>
      </c>
      <c r="F91" s="65" t="b">
        <v>1</v>
      </c>
      <c r="G91" s="65">
        <v>100</v>
      </c>
      <c r="H91" s="65">
        <v>2.293801307678223E-2</v>
      </c>
      <c r="I91" s="65" t="b">
        <v>0</v>
      </c>
      <c r="J91" s="65">
        <v>0</v>
      </c>
      <c r="K91" s="65">
        <v>2.612855277324324E-4</v>
      </c>
      <c r="L91" s="65">
        <v>1.3322761373340329E-3</v>
      </c>
      <c r="M91" s="65">
        <v>4.9200000000000077E-3</v>
      </c>
      <c r="N91" s="65">
        <v>1.533962737573252E-2</v>
      </c>
      <c r="O91" s="65">
        <v>1.454922678357874E-3</v>
      </c>
      <c r="P91" s="65">
        <v>-3.8304124401676513E-2</v>
      </c>
      <c r="Q91" s="65">
        <v>0.13006799999999999</v>
      </c>
      <c r="R91" s="65">
        <v>0.1787968469414799</v>
      </c>
      <c r="S91" s="65">
        <v>-2.4934603425761551E-2</v>
      </c>
      <c r="T91" s="65">
        <v>-3.6971848264342473E-2</v>
      </c>
      <c r="U91" s="65">
        <v>0.134988</v>
      </c>
      <c r="V91" s="65">
        <v>0.16345721956574741</v>
      </c>
      <c r="W91" s="65">
        <v>-2.347968074740368E-2</v>
      </c>
      <c r="X91" s="65" t="s">
        <v>2049</v>
      </c>
      <c r="Y91" s="65" t="s">
        <v>2050</v>
      </c>
      <c r="Z91" s="65"/>
      <c r="AA91" s="65"/>
      <c r="AB91" s="65">
        <v>0.28266827005157269</v>
      </c>
      <c r="AC91" s="65">
        <v>1.5130598019125609E-2</v>
      </c>
      <c r="AD91" s="65">
        <v>0.47026842464346291</v>
      </c>
      <c r="AE91" s="65">
        <v>0.4349159525042452</v>
      </c>
      <c r="AF91" s="65">
        <v>9.6217529827647468</v>
      </c>
      <c r="AG91" s="65">
        <v>9.1779686531880547</v>
      </c>
    </row>
    <row r="92" spans="1:33" x14ac:dyDescent="0.3">
      <c r="A92" s="66">
        <v>40</v>
      </c>
      <c r="B92" s="65"/>
      <c r="C92" s="65"/>
      <c r="D92" s="65"/>
      <c r="E92" s="65" t="b">
        <v>0</v>
      </c>
      <c r="F92" s="65" t="b">
        <v>1</v>
      </c>
      <c r="G92" s="65">
        <v>100</v>
      </c>
      <c r="H92" s="65">
        <v>3.842926025390625E-2</v>
      </c>
      <c r="I92" s="65" t="b">
        <v>0</v>
      </c>
      <c r="J92" s="65">
        <v>0</v>
      </c>
      <c r="K92" s="65">
        <v>1.3101934350918591E-3</v>
      </c>
      <c r="L92" s="65">
        <v>8.0291995558844087E-3</v>
      </c>
      <c r="M92" s="65">
        <v>3.1680000000000028E-2</v>
      </c>
      <c r="N92" s="65">
        <v>1.555965904458202E-2</v>
      </c>
      <c r="O92" s="65">
        <v>8.3138438763306552E-4</v>
      </c>
      <c r="P92" s="65">
        <v>0.18434356837290231</v>
      </c>
      <c r="Q92" s="65">
        <v>-0.113924</v>
      </c>
      <c r="R92" s="65">
        <v>2.1738842659754929E-2</v>
      </c>
      <c r="S92" s="65">
        <v>1.7272010653076819E-2</v>
      </c>
      <c r="T92" s="65">
        <v>0.19237276792878669</v>
      </c>
      <c r="U92" s="65">
        <v>-0.14560400000000001</v>
      </c>
      <c r="V92" s="65">
        <v>3.7298501704336941E-2</v>
      </c>
      <c r="W92" s="65">
        <v>1.644062626544375E-2</v>
      </c>
      <c r="X92" s="65" t="s">
        <v>3274</v>
      </c>
      <c r="Y92" s="65" t="s">
        <v>2051</v>
      </c>
      <c r="Z92" s="65"/>
      <c r="AA92" s="65"/>
      <c r="AB92" s="65">
        <v>3.7118709774656498E-2</v>
      </c>
      <c r="AC92" s="65">
        <v>2.3456797672323089</v>
      </c>
      <c r="AD92" s="65">
        <v>2.387694325368289</v>
      </c>
      <c r="AE92" s="65">
        <v>2.2438722921216332</v>
      </c>
      <c r="AF92" s="65">
        <v>33.517321907069622</v>
      </c>
      <c r="AG92" s="65">
        <v>54.342366594743133</v>
      </c>
    </row>
    <row r="93" spans="1:33" x14ac:dyDescent="0.3">
      <c r="A93" s="66">
        <v>41</v>
      </c>
      <c r="B93" s="65"/>
      <c r="C93" s="65"/>
      <c r="D93" s="65"/>
      <c r="E93" s="65" t="b">
        <v>1</v>
      </c>
      <c r="F93" s="65" t="b">
        <v>1</v>
      </c>
      <c r="G93" s="65">
        <v>100</v>
      </c>
      <c r="H93" s="65">
        <v>2.8969049453735352E-2</v>
      </c>
      <c r="I93" s="65" t="b">
        <v>0</v>
      </c>
      <c r="J93" s="65">
        <v>0</v>
      </c>
      <c r="K93" s="65">
        <v>2.8121251664722839E-4</v>
      </c>
      <c r="L93" s="65">
        <v>7.9163968911912831E-3</v>
      </c>
      <c r="M93" s="65">
        <v>3.5040000000000002E-3</v>
      </c>
      <c r="N93" s="65">
        <v>1.436193444172356E-2</v>
      </c>
      <c r="O93" s="65">
        <v>1.039230484541331E-2</v>
      </c>
      <c r="P93" s="65">
        <v>2.3286597794602348E-2</v>
      </c>
      <c r="Q93" s="65">
        <v>-5.722E-2</v>
      </c>
      <c r="R93" s="65">
        <v>-5.072923241473782E-2</v>
      </c>
      <c r="S93" s="65">
        <v>-7.7755224853382127E-2</v>
      </c>
      <c r="T93" s="65">
        <v>3.1202994685793631E-2</v>
      </c>
      <c r="U93" s="65">
        <v>-5.3716E-2</v>
      </c>
      <c r="V93" s="65">
        <v>-6.509116685646138E-2</v>
      </c>
      <c r="W93" s="65">
        <v>-6.7362920007968813E-2</v>
      </c>
      <c r="X93" s="65" t="s">
        <v>2052</v>
      </c>
      <c r="Y93" s="65" t="s">
        <v>2053</v>
      </c>
      <c r="Z93" s="65"/>
      <c r="AA93" s="65"/>
      <c r="AB93" s="65">
        <v>0.95891041803109933</v>
      </c>
      <c r="AC93" s="65">
        <v>0.83071228688885101</v>
      </c>
      <c r="AD93" s="65">
        <v>0.28374422473194688</v>
      </c>
      <c r="AE93" s="65">
        <v>0.26546318202945712</v>
      </c>
      <c r="AF93" s="65">
        <v>9.5828509920673959</v>
      </c>
      <c r="AG93" s="65">
        <v>59.41471882896515</v>
      </c>
    </row>
    <row r="94" spans="1:33" x14ac:dyDescent="0.3">
      <c r="A94" s="66">
        <v>42</v>
      </c>
      <c r="B94" s="65"/>
      <c r="C94" s="65"/>
      <c r="D94" s="65"/>
      <c r="E94" s="65" t="b">
        <v>1</v>
      </c>
      <c r="F94" s="65" t="b">
        <v>1</v>
      </c>
      <c r="G94" s="65">
        <v>100</v>
      </c>
      <c r="H94" s="65">
        <v>2.1033048629760739E-2</v>
      </c>
      <c r="I94" s="65" t="b">
        <v>0</v>
      </c>
      <c r="J94" s="65">
        <v>0</v>
      </c>
      <c r="K94" s="65">
        <v>9.8374604956838235E-4</v>
      </c>
      <c r="L94" s="65">
        <v>2.3160642840061019E-2</v>
      </c>
      <c r="M94" s="65">
        <v>2.0256000000000079E-2</v>
      </c>
      <c r="N94" s="65">
        <v>6.0848284120021967E-3</v>
      </c>
      <c r="O94" s="65">
        <v>2.660430040425794E-2</v>
      </c>
      <c r="P94" s="65">
        <v>-6.8691148057450409E-3</v>
      </c>
      <c r="Q94" s="65">
        <v>-0.1482999999999999</v>
      </c>
      <c r="R94" s="65">
        <v>-6.3294436305490767E-2</v>
      </c>
      <c r="S94" s="65">
        <v>0.1148072557288955</v>
      </c>
      <c r="T94" s="65">
        <v>1.629152803431598E-2</v>
      </c>
      <c r="U94" s="65">
        <v>-0.16855600000000001</v>
      </c>
      <c r="V94" s="65">
        <v>-5.720960789348857E-2</v>
      </c>
      <c r="W94" s="65">
        <v>0.1414115561331534</v>
      </c>
      <c r="X94" s="65" t="s">
        <v>2054</v>
      </c>
      <c r="Y94" s="65" t="s">
        <v>2055</v>
      </c>
      <c r="Z94" s="65"/>
      <c r="AA94" s="65"/>
      <c r="AB94" s="65">
        <v>2.0981921152533061</v>
      </c>
      <c r="AC94" s="65">
        <v>3.344682502725322</v>
      </c>
      <c r="AD94" s="65">
        <v>1.5007167939495241</v>
      </c>
      <c r="AE94" s="65">
        <v>1.4117676034683651</v>
      </c>
      <c r="AF94" s="65">
        <v>172.2173025523598</v>
      </c>
      <c r="AG94" s="65">
        <v>5.3782694931189141</v>
      </c>
    </row>
    <row r="95" spans="1:33" x14ac:dyDescent="0.3">
      <c r="A95" s="66">
        <v>43</v>
      </c>
      <c r="B95" s="65"/>
      <c r="C95" s="65"/>
      <c r="D95" s="65"/>
      <c r="E95" s="65" t="b">
        <v>1</v>
      </c>
      <c r="F95" s="65" t="b">
        <v>1</v>
      </c>
      <c r="G95" s="65">
        <v>100</v>
      </c>
      <c r="H95" s="65">
        <v>2.495884895324707E-2</v>
      </c>
      <c r="I95" s="65" t="b">
        <v>0</v>
      </c>
      <c r="J95" s="65">
        <v>0</v>
      </c>
      <c r="K95" s="65">
        <v>9.0044549615695031E-4</v>
      </c>
      <c r="L95" s="65">
        <v>2.264735123839853E-2</v>
      </c>
      <c r="M95" s="65">
        <v>2.8799999999999958E-3</v>
      </c>
      <c r="N95" s="65">
        <v>1.9474305585605839E-2</v>
      </c>
      <c r="O95" s="65">
        <v>7.3993210499343209E-3</v>
      </c>
      <c r="P95" s="65">
        <v>0.1722185918730619</v>
      </c>
      <c r="Q95" s="65">
        <v>-2.927999999999974E-3</v>
      </c>
      <c r="R95" s="65">
        <v>0.24594553939910591</v>
      </c>
      <c r="S95" s="65">
        <v>8.1378675142816187E-2</v>
      </c>
      <c r="T95" s="65">
        <v>0.1495712406346634</v>
      </c>
      <c r="U95" s="65">
        <v>-5.8079999999999703E-3</v>
      </c>
      <c r="V95" s="65">
        <v>0.22647123381350001</v>
      </c>
      <c r="W95" s="65">
        <v>7.3979354092881866E-2</v>
      </c>
      <c r="X95" s="65" t="s">
        <v>2056</v>
      </c>
      <c r="Y95" s="65" t="s">
        <v>2057</v>
      </c>
      <c r="Z95" s="65"/>
      <c r="AA95" s="65"/>
      <c r="AB95" s="65">
        <v>2.2366844453534931</v>
      </c>
      <c r="AC95" s="65">
        <v>2.9489014208462758</v>
      </c>
      <c r="AD95" s="65">
        <v>0.2426270438071394</v>
      </c>
      <c r="AE95" s="65">
        <v>0.22640636289615651</v>
      </c>
      <c r="AF95" s="65">
        <v>8.7899301474837763</v>
      </c>
      <c r="AG95" s="65">
        <v>8.3367166732209661</v>
      </c>
    </row>
    <row r="96" spans="1:33" x14ac:dyDescent="0.3">
      <c r="A96" s="66">
        <v>44</v>
      </c>
      <c r="B96" s="65"/>
      <c r="C96" s="65"/>
      <c r="D96" s="65"/>
      <c r="E96" s="65" t="b">
        <v>1</v>
      </c>
      <c r="F96" s="65" t="b">
        <v>1</v>
      </c>
      <c r="G96" s="65">
        <v>100</v>
      </c>
      <c r="H96" s="65">
        <v>2.3955583572387699E-2</v>
      </c>
      <c r="I96" s="65" t="b">
        <v>0</v>
      </c>
      <c r="J96" s="65">
        <v>0</v>
      </c>
      <c r="K96" s="65">
        <v>1.508205858809173E-3</v>
      </c>
      <c r="L96" s="65">
        <v>7.4727967431528486E-3</v>
      </c>
      <c r="M96" s="65">
        <v>2.5728000000000029E-2</v>
      </c>
      <c r="N96" s="65">
        <v>2.8114643580253621E-2</v>
      </c>
      <c r="O96" s="65">
        <v>2.494153162899151E-3</v>
      </c>
      <c r="P96" s="65">
        <v>0.22205698358290529</v>
      </c>
      <c r="Q96" s="65">
        <v>0.17008000000000001</v>
      </c>
      <c r="R96" s="65">
        <v>0.2250555337432826</v>
      </c>
      <c r="S96" s="65">
        <v>6.76469763404101E-2</v>
      </c>
      <c r="T96" s="65">
        <v>0.2145841868397525</v>
      </c>
      <c r="U96" s="65">
        <v>0.19580800000000001</v>
      </c>
      <c r="V96" s="65">
        <v>0.19694089016302899</v>
      </c>
      <c r="W96" s="65">
        <v>7.0141129503309252E-2</v>
      </c>
      <c r="X96" s="65" t="s">
        <v>3275</v>
      </c>
      <c r="Y96" s="65" t="s">
        <v>2058</v>
      </c>
      <c r="Z96" s="65"/>
      <c r="AA96" s="65"/>
      <c r="AB96" s="65">
        <v>0.1096983787482077</v>
      </c>
      <c r="AC96" s="65">
        <v>1.87847807220146</v>
      </c>
      <c r="AD96" s="65">
        <v>2.6109432635562388</v>
      </c>
      <c r="AE96" s="65">
        <v>2.4035132207879939</v>
      </c>
      <c r="AF96" s="65">
        <v>11.662048795724781</v>
      </c>
      <c r="AG96" s="65">
        <v>17.973224336503389</v>
      </c>
    </row>
    <row r="97" spans="1:33" x14ac:dyDescent="0.3">
      <c r="A97" s="66">
        <v>45</v>
      </c>
      <c r="B97" s="65"/>
      <c r="C97" s="65"/>
      <c r="D97" s="65"/>
      <c r="E97" s="65" t="b">
        <v>1</v>
      </c>
      <c r="F97" s="65" t="b">
        <v>1</v>
      </c>
      <c r="G97" s="65">
        <v>100</v>
      </c>
      <c r="H97" s="65">
        <v>2.0991325378417969E-2</v>
      </c>
      <c r="I97" s="65" t="b">
        <v>0</v>
      </c>
      <c r="J97" s="65">
        <v>0</v>
      </c>
      <c r="K97" s="65">
        <v>7.9804186046465145E-4</v>
      </c>
      <c r="L97" s="65">
        <v>2.68310102829806E-2</v>
      </c>
      <c r="M97" s="65">
        <v>2.880000000000001E-3</v>
      </c>
      <c r="N97" s="65">
        <v>8.3572930820476066E-3</v>
      </c>
      <c r="O97" s="65">
        <v>2.161599407845972E-3</v>
      </c>
      <c r="P97" s="65">
        <v>9.1722094266355705E-2</v>
      </c>
      <c r="Q97" s="65">
        <v>-6.9679999999999707E-3</v>
      </c>
      <c r="R97" s="65">
        <v>0.13637184223651519</v>
      </c>
      <c r="S97" s="65">
        <v>-5.4885225990242599E-2</v>
      </c>
      <c r="T97" s="65">
        <v>0.11855310454933631</v>
      </c>
      <c r="U97" s="65">
        <v>-4.0879999999999693E-3</v>
      </c>
      <c r="V97" s="65">
        <v>0.1447291353185628</v>
      </c>
      <c r="W97" s="65">
        <v>-5.2723626582396627E-2</v>
      </c>
      <c r="X97" s="65" t="s">
        <v>2059</v>
      </c>
      <c r="Y97" s="65" t="s">
        <v>2060</v>
      </c>
      <c r="Z97" s="65"/>
      <c r="AA97" s="65"/>
      <c r="AB97" s="65">
        <v>2.7172607675713221</v>
      </c>
      <c r="AC97" s="65">
        <v>3.3686499321275498</v>
      </c>
      <c r="AD97" s="65">
        <v>0.24297912605772901</v>
      </c>
      <c r="AE97" s="65">
        <v>0.22671291255949391</v>
      </c>
      <c r="AF97" s="65">
        <v>7.8787279201701521</v>
      </c>
      <c r="AG97" s="65">
        <v>4.2990004547650038</v>
      </c>
    </row>
    <row r="98" spans="1:33" x14ac:dyDescent="0.3">
      <c r="A98" s="66">
        <v>46</v>
      </c>
      <c r="B98" s="65"/>
      <c r="C98" s="65"/>
      <c r="D98" s="65"/>
      <c r="E98" s="65" t="b">
        <v>0</v>
      </c>
      <c r="F98" s="65" t="b">
        <v>1</v>
      </c>
      <c r="G98" s="65">
        <v>100</v>
      </c>
      <c r="H98" s="65">
        <v>3.5966157913208008E-2</v>
      </c>
      <c r="I98" s="65" t="b">
        <v>0</v>
      </c>
      <c r="J98" s="65">
        <v>0</v>
      </c>
      <c r="K98" s="65">
        <v>3.861142069844212E-4</v>
      </c>
      <c r="L98" s="65">
        <v>1.3727809986903551E-2</v>
      </c>
      <c r="M98" s="65">
        <v>1.356000000000002E-2</v>
      </c>
      <c r="N98" s="65">
        <v>3.7131980754993442E-3</v>
      </c>
      <c r="O98" s="65">
        <v>7.6071671468425101E-3</v>
      </c>
      <c r="P98" s="65">
        <v>-9.6303632921452657E-3</v>
      </c>
      <c r="Q98" s="65">
        <v>-8.5084000000000035E-2</v>
      </c>
      <c r="R98" s="65">
        <v>-8.712098289585618E-2</v>
      </c>
      <c r="S98" s="65">
        <v>4.8151012450414667E-3</v>
      </c>
      <c r="T98" s="65">
        <v>4.0974466947582807E-3</v>
      </c>
      <c r="U98" s="65">
        <v>-9.8644000000000051E-2</v>
      </c>
      <c r="V98" s="65">
        <v>-9.0834180971355524E-2</v>
      </c>
      <c r="W98" s="65">
        <v>-2.7920659018010438E-3</v>
      </c>
      <c r="X98" s="65" t="s">
        <v>3276</v>
      </c>
      <c r="Y98" s="65" t="s">
        <v>2061</v>
      </c>
      <c r="Z98" s="65"/>
      <c r="AA98" s="65"/>
      <c r="AB98" s="65">
        <v>1.194240605326452</v>
      </c>
      <c r="AC98" s="65">
        <v>1.9592646527452851</v>
      </c>
      <c r="AD98" s="65">
        <v>1.059504952817935</v>
      </c>
      <c r="AE98" s="65">
        <v>0.99349025391727663</v>
      </c>
      <c r="AF98" s="65">
        <v>8.0077280248176734</v>
      </c>
      <c r="AG98" s="65">
        <v>5.0091117391764167E-2</v>
      </c>
    </row>
    <row r="99" spans="1:33" x14ac:dyDescent="0.3">
      <c r="A99" s="66">
        <v>47</v>
      </c>
      <c r="B99" s="65"/>
      <c r="C99" s="65"/>
      <c r="D99" s="65"/>
      <c r="E99" s="65" t="b">
        <v>1</v>
      </c>
      <c r="F99" s="65" t="b">
        <v>1</v>
      </c>
      <c r="G99" s="65">
        <v>100</v>
      </c>
      <c r="H99" s="65">
        <v>2.399754524230957E-2</v>
      </c>
      <c r="I99" s="65" t="b">
        <v>0</v>
      </c>
      <c r="J99" s="65">
        <v>0</v>
      </c>
      <c r="K99" s="65">
        <v>1.2808790218811581E-3</v>
      </c>
      <c r="L99" s="65">
        <v>1.663415168251408E-2</v>
      </c>
      <c r="M99" s="65">
        <v>5.7599999999997931E-4</v>
      </c>
      <c r="N99" s="65">
        <v>3.1683627375732597E-2</v>
      </c>
      <c r="O99" s="65">
        <v>2.726940791436433E-2</v>
      </c>
      <c r="P99" s="65">
        <v>5.3942080758795537E-2</v>
      </c>
      <c r="Q99" s="65">
        <v>1.8451999999999979E-2</v>
      </c>
      <c r="R99" s="65">
        <v>-8.5602996272465509E-2</v>
      </c>
      <c r="S99" s="65">
        <v>0.1669904824593306</v>
      </c>
      <c r="T99" s="65">
        <v>7.0576232441309616E-2</v>
      </c>
      <c r="U99" s="65">
        <v>1.7876E-2</v>
      </c>
      <c r="V99" s="65">
        <v>-5.3919368896732912E-2</v>
      </c>
      <c r="W99" s="65">
        <v>0.1942598903736949</v>
      </c>
      <c r="X99" s="65" t="s">
        <v>3277</v>
      </c>
      <c r="Y99" s="65" t="s">
        <v>2062</v>
      </c>
      <c r="Z99" s="65"/>
      <c r="AA99" s="65"/>
      <c r="AB99" s="65">
        <v>1.700012532914811</v>
      </c>
      <c r="AC99" s="65">
        <v>2.0229179577208369</v>
      </c>
      <c r="AD99" s="65">
        <v>4.9513333678820111E-2</v>
      </c>
      <c r="AE99" s="65">
        <v>4.6140349541797201E-2</v>
      </c>
      <c r="AF99" s="65">
        <v>112.7669850278147</v>
      </c>
      <c r="AG99" s="65">
        <v>12.556945939638631</v>
      </c>
    </row>
    <row r="100" spans="1:33" x14ac:dyDescent="0.3">
      <c r="A100" s="66">
        <v>48</v>
      </c>
      <c r="B100" s="65"/>
      <c r="C100" s="65"/>
      <c r="D100" s="65"/>
      <c r="E100" s="65" t="b">
        <v>0</v>
      </c>
      <c r="F100" s="65" t="b">
        <v>1</v>
      </c>
      <c r="G100" s="65">
        <v>100</v>
      </c>
      <c r="H100" s="65">
        <v>3.7018060684204102E-2</v>
      </c>
      <c r="I100" s="65" t="b">
        <v>0</v>
      </c>
      <c r="J100" s="65">
        <v>0</v>
      </c>
      <c r="K100" s="65">
        <v>1.149621614720107E-4</v>
      </c>
      <c r="L100" s="65">
        <v>2.6891045493361849E-3</v>
      </c>
      <c r="M100" s="65">
        <v>2.0640000000000098E-3</v>
      </c>
      <c r="N100" s="65">
        <v>1.0172058896543511E-2</v>
      </c>
      <c r="O100" s="65">
        <v>7.3993210499342238E-3</v>
      </c>
      <c r="P100" s="65">
        <v>-0.16792273808384689</v>
      </c>
      <c r="Q100" s="65">
        <v>-0.28071600000000002</v>
      </c>
      <c r="R100" s="65">
        <v>-2.9658979088606541E-2</v>
      </c>
      <c r="S100" s="65">
        <v>-5.7511015014517032E-2</v>
      </c>
      <c r="T100" s="65">
        <v>-0.1706118426331831</v>
      </c>
      <c r="U100" s="65">
        <v>-0.28277999999999998</v>
      </c>
      <c r="V100" s="65">
        <v>-1.948692019206303E-2</v>
      </c>
      <c r="W100" s="65">
        <v>-6.4910336064451249E-2</v>
      </c>
      <c r="X100" s="65" t="s">
        <v>3278</v>
      </c>
      <c r="Y100" s="65" t="s">
        <v>2063</v>
      </c>
      <c r="Z100" s="65"/>
      <c r="AA100" s="65"/>
      <c r="AB100" s="65">
        <v>0.48532609815335198</v>
      </c>
      <c r="AC100" s="65">
        <v>0.21961770558471699</v>
      </c>
      <c r="AD100" s="65">
        <v>0.14098562864943751</v>
      </c>
      <c r="AE100" s="65">
        <v>0.13324544512482511</v>
      </c>
      <c r="AF100" s="65">
        <v>13.002811508419169</v>
      </c>
      <c r="AG100" s="65">
        <v>116.29927111088671</v>
      </c>
    </row>
    <row r="101" spans="1:33" x14ac:dyDescent="0.3">
      <c r="A101" s="66">
        <v>49</v>
      </c>
      <c r="B101" s="65"/>
      <c r="C101" s="65"/>
      <c r="D101" s="65"/>
      <c r="E101" s="65" t="b">
        <v>0</v>
      </c>
      <c r="F101" s="65" t="b">
        <v>1</v>
      </c>
      <c r="G101" s="65">
        <v>100</v>
      </c>
      <c r="H101" s="65">
        <v>3.501439094543457E-2</v>
      </c>
      <c r="I101" s="65" t="b">
        <v>0</v>
      </c>
      <c r="J101" s="65">
        <v>0</v>
      </c>
      <c r="K101" s="65">
        <v>6.436239748678934E-4</v>
      </c>
      <c r="L101" s="65">
        <v>3.8906133917893382E-3</v>
      </c>
      <c r="M101" s="65">
        <v>1.1520000000000139E-3</v>
      </c>
      <c r="N101" s="65">
        <v>2.5043162705687211E-2</v>
      </c>
      <c r="O101" s="65">
        <v>2.2447378466092651E-2</v>
      </c>
      <c r="P101" s="65">
        <v>0.2309327140541608</v>
      </c>
      <c r="Q101" s="65">
        <v>-0.20338800000000001</v>
      </c>
      <c r="R101" s="65">
        <v>9.2481238704466784E-2</v>
      </c>
      <c r="S101" s="65">
        <v>3.3885841999277501E-2</v>
      </c>
      <c r="T101" s="65">
        <v>0.22704210066237149</v>
      </c>
      <c r="U101" s="65">
        <v>-0.20454</v>
      </c>
      <c r="V101" s="65">
        <v>0.11752440141015399</v>
      </c>
      <c r="W101" s="65">
        <v>5.6333220465370148E-2</v>
      </c>
      <c r="X101" s="65" t="s">
        <v>3279</v>
      </c>
      <c r="Y101" s="65" t="s">
        <v>2064</v>
      </c>
      <c r="Z101" s="65"/>
      <c r="AA101" s="65"/>
      <c r="AB101" s="65">
        <v>0.38842742994876112</v>
      </c>
      <c r="AC101" s="65">
        <v>0.58360542879365374</v>
      </c>
      <c r="AD101" s="65">
        <v>8.3132537794232547E-2</v>
      </c>
      <c r="AE101" s="65">
        <v>7.8325730126338033E-2</v>
      </c>
      <c r="AF101" s="65">
        <v>24.789504586052601</v>
      </c>
      <c r="AG101" s="65">
        <v>15.735506262263369</v>
      </c>
    </row>
    <row r="102" spans="1:33" x14ac:dyDescent="0.3">
      <c r="A102" s="66">
        <v>0</v>
      </c>
      <c r="B102" s="65">
        <v>3.1463069915771483E-2</v>
      </c>
      <c r="C102" s="65">
        <v>88</v>
      </c>
      <c r="D102" s="65">
        <v>100</v>
      </c>
      <c r="E102" s="65" t="b">
        <v>1</v>
      </c>
      <c r="F102" s="65" t="b">
        <v>1</v>
      </c>
      <c r="G102" s="65">
        <v>100</v>
      </c>
      <c r="H102" s="65">
        <v>3.5991430282592773E-2</v>
      </c>
      <c r="I102" s="65" t="b">
        <v>0</v>
      </c>
      <c r="J102" s="65">
        <v>0</v>
      </c>
      <c r="K102" s="65">
        <v>7.5271680000002156E-6</v>
      </c>
      <c r="L102" s="65">
        <v>2.163784239594554E-3</v>
      </c>
      <c r="M102" s="65">
        <v>1.584000000000058E-3</v>
      </c>
      <c r="N102" s="65">
        <v>5.7978423959456626E-4</v>
      </c>
      <c r="O102" s="65">
        <v>2.7435684791891212E-3</v>
      </c>
      <c r="P102" s="65">
        <v>3.6558605118720458E-2</v>
      </c>
      <c r="Q102" s="65">
        <v>-0.12796799999999989</v>
      </c>
      <c r="R102" s="65">
        <v>-0.1738094185674412</v>
      </c>
      <c r="S102" s="65">
        <v>-0.1116687796655807</v>
      </c>
      <c r="T102" s="65">
        <v>3.8722389358315012E-2</v>
      </c>
      <c r="U102" s="65">
        <v>-0.129552</v>
      </c>
      <c r="V102" s="65">
        <v>-0.17438920280703579</v>
      </c>
      <c r="W102" s="65">
        <v>-0.1144123481447698</v>
      </c>
      <c r="X102" s="65" t="s">
        <v>2139</v>
      </c>
      <c r="Y102" s="65" t="s">
        <v>2140</v>
      </c>
      <c r="Z102" s="65"/>
      <c r="AA102" s="65"/>
      <c r="AB102" s="65">
        <v>0.1973482042244136</v>
      </c>
      <c r="AC102" s="65">
        <v>0.30839955035172001</v>
      </c>
      <c r="AD102" s="65">
        <v>0.1208467509812262</v>
      </c>
      <c r="AE102" s="65">
        <v>0.1134838717075804</v>
      </c>
      <c r="AF102" s="65">
        <v>0.82888526195773848</v>
      </c>
      <c r="AG102" s="65">
        <v>0.62343275730015935</v>
      </c>
    </row>
    <row r="103" spans="1:33" x14ac:dyDescent="0.3">
      <c r="A103" s="66">
        <v>1</v>
      </c>
      <c r="B103" s="65"/>
      <c r="C103" s="65"/>
      <c r="D103" s="65"/>
      <c r="E103" s="65" t="b">
        <v>1</v>
      </c>
      <c r="F103" s="65" t="b">
        <v>1</v>
      </c>
      <c r="G103" s="65">
        <v>100</v>
      </c>
      <c r="H103" s="65">
        <v>3.5034656524658203E-2</v>
      </c>
      <c r="I103" s="65" t="b">
        <v>0</v>
      </c>
      <c r="J103" s="65">
        <v>0</v>
      </c>
      <c r="K103" s="65">
        <v>2.0735999999999511E-8</v>
      </c>
      <c r="L103" s="65">
        <v>0</v>
      </c>
      <c r="M103" s="65">
        <v>2.0816681711721691E-17</v>
      </c>
      <c r="N103" s="65">
        <v>1.439999999999983E-4</v>
      </c>
      <c r="O103" s="65">
        <v>2.4941531628991381E-4</v>
      </c>
      <c r="P103" s="65">
        <v>0.3123048337243009</v>
      </c>
      <c r="Q103" s="65">
        <v>-2.3032E-2</v>
      </c>
      <c r="R103" s="65">
        <v>5.3325450236290657E-2</v>
      </c>
      <c r="S103" s="65">
        <v>0.210631234606836</v>
      </c>
      <c r="T103" s="65">
        <v>0.3123048337243009</v>
      </c>
      <c r="U103" s="65">
        <v>-2.303199999999998E-2</v>
      </c>
      <c r="V103" s="65">
        <v>5.3469450236290662E-2</v>
      </c>
      <c r="W103" s="65">
        <v>0.21088064992312591</v>
      </c>
      <c r="X103" s="65" t="s">
        <v>2141</v>
      </c>
      <c r="Y103" s="65" t="s">
        <v>2142</v>
      </c>
      <c r="Z103" s="65"/>
      <c r="AA103" s="65"/>
      <c r="AB103" s="65">
        <v>1.5045513233094671E-14</v>
      </c>
      <c r="AC103" s="65">
        <v>4.6975083511651372E-14</v>
      </c>
      <c r="AD103" s="65">
        <v>4.6720034141960148E-14</v>
      </c>
      <c r="AE103" s="65">
        <v>0</v>
      </c>
      <c r="AF103" s="65">
        <v>0.17032216505612399</v>
      </c>
      <c r="AG103" s="65">
        <v>4.9199881431423877E-2</v>
      </c>
    </row>
    <row r="104" spans="1:33" x14ac:dyDescent="0.3">
      <c r="A104" s="66">
        <v>2</v>
      </c>
      <c r="B104" s="65"/>
      <c r="C104" s="65"/>
      <c r="D104" s="65"/>
      <c r="E104" s="65" t="b">
        <v>1</v>
      </c>
      <c r="F104" s="65" t="b">
        <v>1</v>
      </c>
      <c r="G104" s="65">
        <v>100</v>
      </c>
      <c r="H104" s="65">
        <v>2.0013093948364261E-2</v>
      </c>
      <c r="I104" s="65" t="b">
        <v>0</v>
      </c>
      <c r="J104" s="65">
        <v>0</v>
      </c>
      <c r="K104" s="65">
        <v>3.8394111544861711E-5</v>
      </c>
      <c r="L104" s="65">
        <v>1.0280920457780281E-3</v>
      </c>
      <c r="M104" s="65">
        <v>7.1999999999997066E-4</v>
      </c>
      <c r="N104" s="65">
        <v>6.0678446165232103E-3</v>
      </c>
      <c r="O104" s="65">
        <v>6.8173519785911518E-3</v>
      </c>
      <c r="P104" s="65">
        <v>-8.9984486663248181E-2</v>
      </c>
      <c r="Q104" s="65">
        <v>0.192828</v>
      </c>
      <c r="R104" s="65">
        <v>0.1905334325779563</v>
      </c>
      <c r="S104" s="65">
        <v>-9.9107947209091149E-2</v>
      </c>
      <c r="T104" s="65">
        <v>-8.8956394617470153E-2</v>
      </c>
      <c r="U104" s="65">
        <v>0.192108</v>
      </c>
      <c r="V104" s="65">
        <v>0.19660127719447951</v>
      </c>
      <c r="W104" s="65">
        <v>-0.1059252991876823</v>
      </c>
      <c r="X104" s="65" t="s">
        <v>2143</v>
      </c>
      <c r="Y104" s="65" t="s">
        <v>2144</v>
      </c>
      <c r="Z104" s="65"/>
      <c r="AA104" s="65"/>
      <c r="AB104" s="65">
        <v>0.1002006256627882</v>
      </c>
      <c r="AC104" s="65">
        <v>0.1165908548258061</v>
      </c>
      <c r="AD104" s="65">
        <v>7.2794110770887682E-2</v>
      </c>
      <c r="AE104" s="65">
        <v>6.7030801868876638E-2</v>
      </c>
      <c r="AF104" s="65">
        <v>1.910606982294881</v>
      </c>
      <c r="AG104" s="65">
        <v>3.7771733074849219</v>
      </c>
    </row>
    <row r="105" spans="1:33" x14ac:dyDescent="0.3">
      <c r="A105" s="66">
        <v>3</v>
      </c>
      <c r="B105" s="65"/>
      <c r="C105" s="65"/>
      <c r="D105" s="65"/>
      <c r="E105" s="65" t="b">
        <v>1</v>
      </c>
      <c r="F105" s="65" t="b">
        <v>1</v>
      </c>
      <c r="G105" s="65">
        <v>100</v>
      </c>
      <c r="H105" s="65">
        <v>2.7113199234008789E-2</v>
      </c>
      <c r="I105" s="65" t="b">
        <v>0</v>
      </c>
      <c r="J105" s="65">
        <v>0</v>
      </c>
      <c r="K105" s="65">
        <v>4.4236799999995189E-7</v>
      </c>
      <c r="L105" s="65">
        <v>5.2455375505319757E-4</v>
      </c>
      <c r="M105" s="65">
        <v>3.8399999999997459E-4</v>
      </c>
      <c r="N105" s="65">
        <v>1.405537550532229E-4</v>
      </c>
      <c r="O105" s="65">
        <v>6.6510751010645519E-4</v>
      </c>
      <c r="P105" s="65">
        <v>-0.1534914645903302</v>
      </c>
      <c r="Q105" s="65">
        <v>-2.112000000000001E-2</v>
      </c>
      <c r="R105" s="65">
        <v>-3.0673018531385449E-2</v>
      </c>
      <c r="S105" s="65">
        <v>-0.13026407713564009</v>
      </c>
      <c r="T105" s="65">
        <v>-0.15401601834538339</v>
      </c>
      <c r="U105" s="65">
        <v>-2.1503999999999988E-2</v>
      </c>
      <c r="V105" s="65">
        <v>-3.053246477633223E-2</v>
      </c>
      <c r="W105" s="65">
        <v>-0.1309291846457466</v>
      </c>
      <c r="X105" s="65" t="s">
        <v>2145</v>
      </c>
      <c r="Y105" s="65" t="s">
        <v>2146</v>
      </c>
      <c r="Z105" s="65"/>
      <c r="AA105" s="65"/>
      <c r="AB105" s="65">
        <v>8.3826139120243337E-2</v>
      </c>
      <c r="AC105" s="65">
        <v>4.1366278831242741E-2</v>
      </c>
      <c r="AD105" s="65">
        <v>3.1928081928351157E-2</v>
      </c>
      <c r="AE105" s="65">
        <v>2.9819567038276991E-2</v>
      </c>
      <c r="AF105" s="65">
        <v>0.19235450829209891</v>
      </c>
      <c r="AG105" s="65">
        <v>1.4147712819909879</v>
      </c>
    </row>
    <row r="106" spans="1:33" x14ac:dyDescent="0.3">
      <c r="A106" s="66">
        <v>4</v>
      </c>
      <c r="B106" s="65"/>
      <c r="C106" s="65"/>
      <c r="D106" s="65"/>
      <c r="E106" s="65" t="b">
        <v>1</v>
      </c>
      <c r="F106" s="65" t="b">
        <v>1</v>
      </c>
      <c r="G106" s="65">
        <v>100</v>
      </c>
      <c r="H106" s="65">
        <v>3.1011343002319339E-2</v>
      </c>
      <c r="I106" s="65" t="b">
        <v>0</v>
      </c>
      <c r="J106" s="65">
        <v>0</v>
      </c>
      <c r="K106" s="65">
        <v>4.7734197574445046E-7</v>
      </c>
      <c r="L106" s="65">
        <v>1.286156123669335E-4</v>
      </c>
      <c r="M106" s="65">
        <v>4.7999999999992488E-4</v>
      </c>
      <c r="N106" s="65">
        <v>4.8000000000000131E-4</v>
      </c>
      <c r="O106" s="65">
        <v>8.3138438763305511E-4</v>
      </c>
      <c r="P106" s="65">
        <v>-0.31439400298543407</v>
      </c>
      <c r="Q106" s="65">
        <v>0.16165599999999999</v>
      </c>
      <c r="R106" s="65">
        <v>-5.3636071030005429E-2</v>
      </c>
      <c r="S106" s="65">
        <v>-5.7892066192182172E-2</v>
      </c>
      <c r="T106" s="65">
        <v>-0.3142653873730672</v>
      </c>
      <c r="U106" s="65">
        <v>0.16213599999999989</v>
      </c>
      <c r="V106" s="65">
        <v>-5.3156071030005428E-2</v>
      </c>
      <c r="W106" s="65">
        <v>-5.7060681804549117E-2</v>
      </c>
      <c r="X106" s="65" t="s">
        <v>2147</v>
      </c>
      <c r="Y106" s="65" t="s">
        <v>2148</v>
      </c>
      <c r="Z106" s="65"/>
      <c r="AA106" s="65"/>
      <c r="AB106" s="65">
        <v>3.9395742945433708E-2</v>
      </c>
      <c r="AC106" s="65">
        <v>1.0315235563726449E-3</v>
      </c>
      <c r="AD106" s="65">
        <v>4.7102092688393778E-2</v>
      </c>
      <c r="AE106" s="65">
        <v>4.3474123930975092E-2</v>
      </c>
      <c r="AF106" s="65">
        <v>1.0919684460647681</v>
      </c>
      <c r="AG106" s="65">
        <v>0.30844444707833168</v>
      </c>
    </row>
    <row r="107" spans="1:33" x14ac:dyDescent="0.3">
      <c r="A107" s="66">
        <v>5</v>
      </c>
      <c r="B107" s="65"/>
      <c r="C107" s="65"/>
      <c r="D107" s="65"/>
      <c r="E107" s="65" t="b">
        <v>1</v>
      </c>
      <c r="F107" s="65" t="b">
        <v>1</v>
      </c>
      <c r="G107" s="65">
        <v>100</v>
      </c>
      <c r="H107" s="65">
        <v>3.6010503768920898E-2</v>
      </c>
      <c r="I107" s="65" t="b">
        <v>0</v>
      </c>
      <c r="J107" s="65">
        <v>0</v>
      </c>
      <c r="K107" s="65">
        <v>9.9532800000001795E-7</v>
      </c>
      <c r="L107" s="65">
        <v>2.1083063257981699E-4</v>
      </c>
      <c r="M107" s="65">
        <v>5.7600000000002094E-4</v>
      </c>
      <c r="N107" s="65">
        <v>7.8683063257983799E-4</v>
      </c>
      <c r="O107" s="65">
        <v>9.9766126515966891E-4</v>
      </c>
      <c r="P107" s="65">
        <v>0.35727849625727198</v>
      </c>
      <c r="Q107" s="65">
        <v>0.17352400000000001</v>
      </c>
      <c r="R107" s="65">
        <v>0.1846440313499888</v>
      </c>
      <c r="S107" s="65">
        <v>-9.7431322027364445E-2</v>
      </c>
      <c r="T107" s="65">
        <v>0.3574893268898518</v>
      </c>
      <c r="U107" s="65">
        <v>0.1741</v>
      </c>
      <c r="V107" s="65">
        <v>0.18385720071740899</v>
      </c>
      <c r="W107" s="65">
        <v>-9.8428983292524114E-2</v>
      </c>
      <c r="X107" s="65" t="s">
        <v>2149</v>
      </c>
      <c r="Y107" s="65" t="s">
        <v>2150</v>
      </c>
      <c r="Z107" s="65"/>
      <c r="AA107" s="65"/>
      <c r="AB107" s="65">
        <v>2.7007190179450021E-2</v>
      </c>
      <c r="AC107" s="65">
        <v>1.240713456649719E-2</v>
      </c>
      <c r="AD107" s="65">
        <v>5.7193979793314927E-2</v>
      </c>
      <c r="AE107" s="65">
        <v>5.274044019208915E-2</v>
      </c>
      <c r="AF107" s="65">
        <v>0.92961964115585016</v>
      </c>
      <c r="AG107" s="65">
        <v>0.13216741799730039</v>
      </c>
    </row>
    <row r="108" spans="1:33" x14ac:dyDescent="0.3">
      <c r="A108" s="66">
        <v>6</v>
      </c>
      <c r="B108" s="65"/>
      <c r="C108" s="65"/>
      <c r="D108" s="65"/>
      <c r="E108" s="65" t="b">
        <v>1</v>
      </c>
      <c r="F108" s="65" t="b">
        <v>1</v>
      </c>
      <c r="G108" s="65">
        <v>100</v>
      </c>
      <c r="H108" s="65">
        <v>1.7962932586669918E-2</v>
      </c>
      <c r="I108" s="65" t="b">
        <v>0</v>
      </c>
      <c r="J108" s="65">
        <v>0</v>
      </c>
      <c r="K108" s="65">
        <v>1.3795183099017429E-6</v>
      </c>
      <c r="L108" s="65">
        <v>8.1600000000005279E-4</v>
      </c>
      <c r="M108" s="65">
        <v>8.1599999999998341E-4</v>
      </c>
      <c r="N108" s="65">
        <v>2.1864654102382591E-4</v>
      </c>
      <c r="O108" s="65">
        <v>1.4133534589761689E-3</v>
      </c>
      <c r="P108" s="65">
        <v>0.12036406500217819</v>
      </c>
      <c r="Q108" s="65">
        <v>-0.28892400000000001</v>
      </c>
      <c r="R108" s="65">
        <v>-0.14129940569378671</v>
      </c>
      <c r="S108" s="65">
        <v>-0.23704847352387659</v>
      </c>
      <c r="T108" s="65">
        <v>0.1195480650021782</v>
      </c>
      <c r="U108" s="65">
        <v>-0.28974</v>
      </c>
      <c r="V108" s="65">
        <v>-0.14151805223481051</v>
      </c>
      <c r="W108" s="65">
        <v>-0.23563512006490039</v>
      </c>
      <c r="X108" s="65" t="s">
        <v>2151</v>
      </c>
      <c r="Y108" s="65" t="s">
        <v>2152</v>
      </c>
      <c r="Z108" s="65"/>
      <c r="AA108" s="65"/>
      <c r="AB108" s="65">
        <v>0.1071572638180751</v>
      </c>
      <c r="AC108" s="65">
        <v>8.7711684308290391E-2</v>
      </c>
      <c r="AD108" s="65">
        <v>5.5474768063200772E-2</v>
      </c>
      <c r="AE108" s="65">
        <v>5.2442797892936939E-2</v>
      </c>
      <c r="AF108" s="65">
        <v>0.18142808271586519</v>
      </c>
      <c r="AG108" s="65">
        <v>3.2278375176278908</v>
      </c>
    </row>
    <row r="109" spans="1:33" x14ac:dyDescent="0.3">
      <c r="A109" s="66">
        <v>7</v>
      </c>
      <c r="B109" s="65"/>
      <c r="C109" s="65"/>
      <c r="D109" s="65"/>
      <c r="E109" s="65" t="b">
        <v>1</v>
      </c>
      <c r="F109" s="65" t="b">
        <v>1</v>
      </c>
      <c r="G109" s="65">
        <v>100</v>
      </c>
      <c r="H109" s="65">
        <v>3.6120891571044922E-2</v>
      </c>
      <c r="I109" s="65" t="b">
        <v>0</v>
      </c>
      <c r="J109" s="65">
        <v>0</v>
      </c>
      <c r="K109" s="65">
        <v>6.2207999999991659E-8</v>
      </c>
      <c r="L109" s="65">
        <v>5.2707658144954261E-5</v>
      </c>
      <c r="M109" s="65">
        <v>1.4399999999999141E-4</v>
      </c>
      <c r="N109" s="65">
        <v>1.9670765814494559E-4</v>
      </c>
      <c r="O109" s="65">
        <v>2.494153162899311E-4</v>
      </c>
      <c r="P109" s="65">
        <v>0.1002945694831911</v>
      </c>
      <c r="Q109" s="65">
        <v>-9.1940000000000036E-2</v>
      </c>
      <c r="R109" s="65">
        <v>0.27073346326937547</v>
      </c>
      <c r="S109" s="65">
        <v>-2.0223425229174179E-2</v>
      </c>
      <c r="T109" s="65">
        <v>0.10034727714133609</v>
      </c>
      <c r="U109" s="65">
        <v>-9.2084000000000027E-2</v>
      </c>
      <c r="V109" s="65">
        <v>0.27093017092752042</v>
      </c>
      <c r="W109" s="65">
        <v>-2.047284054546411E-2</v>
      </c>
      <c r="X109" s="65" t="s">
        <v>2153</v>
      </c>
      <c r="Y109" s="65" t="s">
        <v>2154</v>
      </c>
      <c r="Z109" s="65"/>
      <c r="AA109" s="65"/>
      <c r="AB109" s="65">
        <v>1.8475877823446679E-3</v>
      </c>
      <c r="AC109" s="65">
        <v>1.1312161724689891E-2</v>
      </c>
      <c r="AD109" s="65">
        <v>1.1309347546032109E-2</v>
      </c>
      <c r="AE109" s="65">
        <v>1.06012916021067E-2</v>
      </c>
      <c r="AF109" s="65">
        <v>2.9278264235501599E-2</v>
      </c>
      <c r="AG109" s="65">
        <v>0.1128843016320619</v>
      </c>
    </row>
    <row r="110" spans="1:33" x14ac:dyDescent="0.3">
      <c r="A110" s="66">
        <v>8</v>
      </c>
      <c r="B110" s="65"/>
      <c r="C110" s="65"/>
      <c r="D110" s="65"/>
      <c r="E110" s="65" t="b">
        <v>1</v>
      </c>
      <c r="F110" s="65" t="b">
        <v>1</v>
      </c>
      <c r="G110" s="65">
        <v>100</v>
      </c>
      <c r="H110" s="65">
        <v>2.296543121337891E-2</v>
      </c>
      <c r="I110" s="65" t="b">
        <v>0</v>
      </c>
      <c r="J110" s="65">
        <v>0</v>
      </c>
      <c r="K110" s="65">
        <v>1.555199999999925E-6</v>
      </c>
      <c r="L110" s="65">
        <v>9.1923048454128908E-4</v>
      </c>
      <c r="M110" s="65">
        <v>2.400000000000041E-4</v>
      </c>
      <c r="N110" s="65">
        <v>8.0784609690826015E-4</v>
      </c>
      <c r="O110" s="65">
        <v>4.1569219381654138E-4</v>
      </c>
      <c r="P110" s="65">
        <v>-0.40872311966823233</v>
      </c>
      <c r="Q110" s="65">
        <v>-3.8904000000000077E-2</v>
      </c>
      <c r="R110" s="65">
        <v>-0.32383158423199088</v>
      </c>
      <c r="S110" s="65">
        <v>0.29659638028809437</v>
      </c>
      <c r="T110" s="65">
        <v>-0.40780388918369098</v>
      </c>
      <c r="U110" s="65">
        <v>-3.9144000000000082E-2</v>
      </c>
      <c r="V110" s="65">
        <v>-0.32302373813508262</v>
      </c>
      <c r="W110" s="65">
        <v>0.29618068809427789</v>
      </c>
      <c r="X110" s="65" t="s">
        <v>3405</v>
      </c>
      <c r="Y110" s="65" t="s">
        <v>2155</v>
      </c>
      <c r="Z110" s="65"/>
      <c r="AA110" s="65"/>
      <c r="AB110" s="65">
        <v>0.1801357822593973</v>
      </c>
      <c r="AC110" s="65">
        <v>7.5522566688778131E-2</v>
      </c>
      <c r="AD110" s="65">
        <v>1.9666601890124719E-2</v>
      </c>
      <c r="AE110" s="65">
        <v>1.8385379781612251E-2</v>
      </c>
      <c r="AF110" s="65">
        <v>0.33706778366951429</v>
      </c>
      <c r="AG110" s="65">
        <v>0.21644396683677519</v>
      </c>
    </row>
    <row r="111" spans="1:33" x14ac:dyDescent="0.3">
      <c r="A111" s="66">
        <v>9</v>
      </c>
      <c r="B111" s="65"/>
      <c r="C111" s="65"/>
      <c r="D111" s="65"/>
      <c r="E111" s="65" t="b">
        <v>0</v>
      </c>
      <c r="F111" s="65" t="b">
        <v>1</v>
      </c>
      <c r="G111" s="65">
        <v>100</v>
      </c>
      <c r="H111" s="65">
        <v>3.1918764114379883E-2</v>
      </c>
      <c r="I111" s="65" t="b">
        <v>0</v>
      </c>
      <c r="J111" s="65">
        <v>0</v>
      </c>
      <c r="K111" s="65">
        <v>5.7906996615119885E-4</v>
      </c>
      <c r="L111" s="65">
        <v>1.936274656948928E-3</v>
      </c>
      <c r="M111" s="65">
        <v>1.0536E-2</v>
      </c>
      <c r="N111" s="65">
        <v>2.1547935181916059E-2</v>
      </c>
      <c r="O111" s="65">
        <v>2.0410486716391649E-2</v>
      </c>
      <c r="P111" s="65">
        <v>-0.22158960067565731</v>
      </c>
      <c r="Q111" s="65">
        <v>-0.106248</v>
      </c>
      <c r="R111" s="65">
        <v>-1.6889098840369529E-2</v>
      </c>
      <c r="S111" s="65">
        <v>-2.2946209098672499E-2</v>
      </c>
      <c r="T111" s="65">
        <v>-0.22352587533260621</v>
      </c>
      <c r="U111" s="65">
        <v>-9.5712000000000019E-2</v>
      </c>
      <c r="V111" s="65">
        <v>-3.8437034022285592E-2</v>
      </c>
      <c r="W111" s="65">
        <v>-2.5357223822808552E-3</v>
      </c>
      <c r="X111" s="65" t="s">
        <v>3406</v>
      </c>
      <c r="Y111" s="65" t="s">
        <v>2156</v>
      </c>
      <c r="Z111" s="65"/>
      <c r="AA111" s="65"/>
      <c r="AB111" s="65">
        <v>9.3107089424212863E-2</v>
      </c>
      <c r="AC111" s="65">
        <v>0.40850291515896192</v>
      </c>
      <c r="AD111" s="65">
        <v>0.82511623591643746</v>
      </c>
      <c r="AE111" s="65">
        <v>0.77359494589252686</v>
      </c>
      <c r="AF111" s="65">
        <v>29.51468113788453</v>
      </c>
      <c r="AG111" s="65">
        <v>84.35049823733911</v>
      </c>
    </row>
    <row r="112" spans="1:33" x14ac:dyDescent="0.3">
      <c r="A112" s="66">
        <v>10</v>
      </c>
      <c r="B112" s="65"/>
      <c r="C112" s="65"/>
      <c r="D112" s="65"/>
      <c r="E112" s="65" t="b">
        <v>1</v>
      </c>
      <c r="F112" s="65" t="b">
        <v>1</v>
      </c>
      <c r="G112" s="65">
        <v>100</v>
      </c>
      <c r="H112" s="65">
        <v>2.195334434509277E-2</v>
      </c>
      <c r="I112" s="65" t="b">
        <v>0</v>
      </c>
      <c r="J112" s="65">
        <v>0</v>
      </c>
      <c r="K112" s="65">
        <v>1.592196759095825E-6</v>
      </c>
      <c r="L112" s="65">
        <v>1.0156921938165311E-3</v>
      </c>
      <c r="M112" s="65">
        <v>5.9999999999999984E-4</v>
      </c>
      <c r="N112" s="65">
        <v>4.4784609690828869E-4</v>
      </c>
      <c r="O112" s="65">
        <v>2.0784609690838171E-4</v>
      </c>
      <c r="P112" s="65">
        <v>-8.6402714319877824E-2</v>
      </c>
      <c r="Q112" s="65">
        <v>-2.8220000000000071E-2</v>
      </c>
      <c r="R112" s="65">
        <v>-0.1095215626885995</v>
      </c>
      <c r="S112" s="65">
        <v>0.26846094696994571</v>
      </c>
      <c r="T112" s="65">
        <v>-8.5387022126061293E-2</v>
      </c>
      <c r="U112" s="65">
        <v>-2.8820000000000071E-2</v>
      </c>
      <c r="V112" s="65">
        <v>-0.1099694087855078</v>
      </c>
      <c r="W112" s="65">
        <v>0.26825310087303728</v>
      </c>
      <c r="X112" s="65" t="s">
        <v>3407</v>
      </c>
      <c r="Y112" s="65" t="s">
        <v>2157</v>
      </c>
      <c r="Z112" s="65"/>
      <c r="AA112" s="65"/>
      <c r="AB112" s="65">
        <v>0.1084603981791888</v>
      </c>
      <c r="AC112" s="65">
        <v>0.1191512441393951</v>
      </c>
      <c r="AD112" s="65">
        <v>4.9585998133048502E-2</v>
      </c>
      <c r="AE112" s="65">
        <v>4.6329862026049183E-2</v>
      </c>
      <c r="AF112" s="65">
        <v>2.8267059883861032</v>
      </c>
      <c r="AG112" s="65">
        <v>0.14524725589838711</v>
      </c>
    </row>
    <row r="113" spans="1:33" x14ac:dyDescent="0.3">
      <c r="A113" s="66">
        <v>11</v>
      </c>
      <c r="B113" s="65"/>
      <c r="C113" s="65"/>
      <c r="D113" s="65"/>
      <c r="E113" s="65" t="b">
        <v>1</v>
      </c>
      <c r="F113" s="65" t="b">
        <v>1</v>
      </c>
      <c r="G113" s="65">
        <v>100</v>
      </c>
      <c r="H113" s="65">
        <v>3.4980535507202148E-2</v>
      </c>
      <c r="I113" s="65" t="b">
        <v>0</v>
      </c>
      <c r="J113" s="65">
        <v>0</v>
      </c>
      <c r="K113" s="65">
        <v>3.3868800000001331E-7</v>
      </c>
      <c r="L113" s="65">
        <v>1.2298453567166631E-4</v>
      </c>
      <c r="M113" s="65">
        <v>3.3600000000000302E-4</v>
      </c>
      <c r="N113" s="65">
        <v>4.5898453567155828E-4</v>
      </c>
      <c r="O113" s="65">
        <v>5.8196907134315523E-4</v>
      </c>
      <c r="P113" s="65">
        <v>0.27115339665204591</v>
      </c>
      <c r="Q113" s="65">
        <v>-5.0028000000000017E-2</v>
      </c>
      <c r="R113" s="65">
        <v>0.18445147127672709</v>
      </c>
      <c r="S113" s="65">
        <v>-4.5192669671087128E-2</v>
      </c>
      <c r="T113" s="65">
        <v>0.27127638118771752</v>
      </c>
      <c r="U113" s="65">
        <v>-5.0364000000000027E-2</v>
      </c>
      <c r="V113" s="65">
        <v>0.18399248674105559</v>
      </c>
      <c r="W113" s="65">
        <v>-4.4610700599743973E-2</v>
      </c>
      <c r="X113" s="65" t="s">
        <v>2158</v>
      </c>
      <c r="Y113" s="65" t="s">
        <v>2159</v>
      </c>
      <c r="Z113" s="65"/>
      <c r="AA113" s="65"/>
      <c r="AB113" s="65">
        <v>3.6352354941413009E-3</v>
      </c>
      <c r="AC113" s="65">
        <v>3.3333263143565599E-2</v>
      </c>
      <c r="AD113" s="65">
        <v>2.7282404498346149E-2</v>
      </c>
      <c r="AE113" s="65">
        <v>2.5520181522014448E-2</v>
      </c>
      <c r="AF113" s="65">
        <v>0.10976363010411749</v>
      </c>
      <c r="AG113" s="65">
        <v>0.35990625770390072</v>
      </c>
    </row>
    <row r="114" spans="1:33" x14ac:dyDescent="0.3">
      <c r="A114" s="66">
        <v>12</v>
      </c>
      <c r="B114" s="65"/>
      <c r="C114" s="65"/>
      <c r="D114" s="65"/>
      <c r="E114" s="65" t="b">
        <v>1</v>
      </c>
      <c r="F114" s="65" t="b">
        <v>1</v>
      </c>
      <c r="G114" s="65">
        <v>100</v>
      </c>
      <c r="H114" s="65">
        <v>2.4099826812744141E-2</v>
      </c>
      <c r="I114" s="65" t="b">
        <v>0</v>
      </c>
      <c r="J114" s="65">
        <v>0</v>
      </c>
      <c r="K114" s="65">
        <v>6.7392000000021042E-8</v>
      </c>
      <c r="L114" s="65">
        <v>7.2000000000072006E-5</v>
      </c>
      <c r="M114" s="65">
        <v>2.15999999999994E-4</v>
      </c>
      <c r="N114" s="65">
        <v>1.2470765814501239E-4</v>
      </c>
      <c r="O114" s="65">
        <v>1.247076581449291E-4</v>
      </c>
      <c r="P114" s="65">
        <v>0.55152285941846646</v>
      </c>
      <c r="Q114" s="65">
        <v>0.382996</v>
      </c>
      <c r="R114" s="65">
        <v>-0.1190734116684706</v>
      </c>
      <c r="S114" s="65">
        <v>-0.18361817021199181</v>
      </c>
      <c r="T114" s="65">
        <v>0.55145085941846639</v>
      </c>
      <c r="U114" s="65">
        <v>0.38278000000000001</v>
      </c>
      <c r="V114" s="65">
        <v>-0.1191981193266156</v>
      </c>
      <c r="W114" s="65">
        <v>-0.18374287787013671</v>
      </c>
      <c r="X114" s="65" t="s">
        <v>2160</v>
      </c>
      <c r="Y114" s="65" t="s">
        <v>2161</v>
      </c>
      <c r="Z114" s="65"/>
      <c r="AA114" s="65"/>
      <c r="AB114" s="65">
        <v>8.0615624731330028E-3</v>
      </c>
      <c r="AC114" s="65">
        <v>4.5660065154849291E-3</v>
      </c>
      <c r="AD114" s="65">
        <v>2.705346432360441E-2</v>
      </c>
      <c r="AE114" s="65">
        <v>2.4449295047350921E-2</v>
      </c>
      <c r="AF114" s="65">
        <v>8.8951702061334681E-2</v>
      </c>
      <c r="AG114" s="65">
        <v>0.2110657455444466</v>
      </c>
    </row>
    <row r="115" spans="1:33" x14ac:dyDescent="0.3">
      <c r="A115" s="66">
        <v>13</v>
      </c>
      <c r="B115" s="65"/>
      <c r="C115" s="65"/>
      <c r="D115" s="65"/>
      <c r="E115" s="65" t="b">
        <v>1</v>
      </c>
      <c r="F115" s="65" t="b">
        <v>1</v>
      </c>
      <c r="G115" s="65">
        <v>100</v>
      </c>
      <c r="H115" s="65">
        <v>4.3906688690185547E-2</v>
      </c>
      <c r="I115" s="65" t="b">
        <v>0</v>
      </c>
      <c r="J115" s="65">
        <v>0</v>
      </c>
      <c r="K115" s="65">
        <v>2.6292194454259958E-8</v>
      </c>
      <c r="L115" s="65">
        <v>5.2707658144947322E-5</v>
      </c>
      <c r="M115" s="65">
        <v>1.4400000000002949E-4</v>
      </c>
      <c r="N115" s="65">
        <v>5.2707658144968139E-5</v>
      </c>
      <c r="O115" s="65">
        <v>0</v>
      </c>
      <c r="P115" s="65">
        <v>-3.1719471198919727E-2</v>
      </c>
      <c r="Q115" s="65">
        <v>-1.463200000000003E-2</v>
      </c>
      <c r="R115" s="65">
        <v>7.4804326838616084E-2</v>
      </c>
      <c r="S115" s="65">
        <v>9.8976311347715895E-2</v>
      </c>
      <c r="T115" s="65">
        <v>-3.1666763540774787E-2</v>
      </c>
      <c r="U115" s="65">
        <v>-1.4487999999999999E-2</v>
      </c>
      <c r="V115" s="65">
        <v>7.4751619180471116E-2</v>
      </c>
      <c r="W115" s="65">
        <v>9.8976311347715895E-2</v>
      </c>
      <c r="X115" s="65" t="s">
        <v>2162</v>
      </c>
      <c r="Y115" s="65" t="s">
        <v>2163</v>
      </c>
      <c r="Z115" s="65"/>
      <c r="AA115" s="65"/>
      <c r="AB115" s="65">
        <v>1.0163005852384071E-2</v>
      </c>
      <c r="AC115" s="65">
        <v>1.94755207174281E-3</v>
      </c>
      <c r="AD115" s="65">
        <v>1.2043285550198939E-2</v>
      </c>
      <c r="AE115" s="65">
        <v>1.1243595936461209E-2</v>
      </c>
      <c r="AF115" s="65">
        <v>4.3033490574159568E-2</v>
      </c>
      <c r="AG115" s="65">
        <v>0.19504968357622779</v>
      </c>
    </row>
    <row r="116" spans="1:33" x14ac:dyDescent="0.3">
      <c r="A116" s="66">
        <v>14</v>
      </c>
      <c r="B116" s="65"/>
      <c r="C116" s="65"/>
      <c r="D116" s="65"/>
      <c r="E116" s="65" t="b">
        <v>1</v>
      </c>
      <c r="F116" s="65" t="b">
        <v>1</v>
      </c>
      <c r="G116" s="65">
        <v>100</v>
      </c>
      <c r="H116" s="65">
        <v>1.80211067199707E-2</v>
      </c>
      <c r="I116" s="65" t="b">
        <v>0</v>
      </c>
      <c r="J116" s="65">
        <v>0</v>
      </c>
      <c r="K116" s="65">
        <v>1.4625967590958839E-6</v>
      </c>
      <c r="L116" s="65">
        <v>8.9569219381654963E-4</v>
      </c>
      <c r="M116" s="65">
        <v>4.800000000000082E-4</v>
      </c>
      <c r="N116" s="65">
        <v>6.5569219381655941E-4</v>
      </c>
      <c r="O116" s="65">
        <v>4.1569219381654138E-4</v>
      </c>
      <c r="P116" s="65">
        <v>-0.17880810515667009</v>
      </c>
      <c r="Q116" s="65">
        <v>-6.7080000000000001E-2</v>
      </c>
      <c r="R116" s="65">
        <v>-0.44513639144412631</v>
      </c>
      <c r="S116" s="65">
        <v>0.1784982280248181</v>
      </c>
      <c r="T116" s="65">
        <v>-0.17791241296285359</v>
      </c>
      <c r="U116" s="65">
        <v>-6.6599999999999993E-2</v>
      </c>
      <c r="V116" s="65">
        <v>-0.4444806992503097</v>
      </c>
      <c r="W116" s="65">
        <v>0.17808253583100159</v>
      </c>
      <c r="X116" s="65" t="s">
        <v>3408</v>
      </c>
      <c r="Y116" s="65" t="s">
        <v>2164</v>
      </c>
      <c r="Z116" s="65"/>
      <c r="AA116" s="65"/>
      <c r="AB116" s="65">
        <v>0.14419163016953959</v>
      </c>
      <c r="AC116" s="65">
        <v>7.3770880919949919E-2</v>
      </c>
      <c r="AD116" s="65">
        <v>3.8467733908281627E-2</v>
      </c>
      <c r="AE116" s="65">
        <v>3.6013296420386733E-2</v>
      </c>
      <c r="AF116" s="65">
        <v>0.12694609856748901</v>
      </c>
      <c r="AG116" s="65">
        <v>0.16142903692101621</v>
      </c>
    </row>
    <row r="117" spans="1:33" x14ac:dyDescent="0.3">
      <c r="A117" s="66">
        <v>15</v>
      </c>
      <c r="B117" s="65"/>
      <c r="C117" s="65"/>
      <c r="D117" s="65"/>
      <c r="E117" s="65" t="b">
        <v>1</v>
      </c>
      <c r="F117" s="65" t="b">
        <v>1</v>
      </c>
      <c r="G117" s="65">
        <v>100</v>
      </c>
      <c r="H117" s="65">
        <v>1.8018960952758789E-2</v>
      </c>
      <c r="I117" s="65" t="b">
        <v>0</v>
      </c>
      <c r="J117" s="65">
        <v>0</v>
      </c>
      <c r="K117" s="65">
        <v>1.168128000000129E-6</v>
      </c>
      <c r="L117" s="65">
        <v>2.2839985196154711E-4</v>
      </c>
      <c r="M117" s="65">
        <v>6.2399999999998568E-4</v>
      </c>
      <c r="N117" s="65">
        <v>8.5239985196156054E-4</v>
      </c>
      <c r="O117" s="65">
        <v>1.0807997039229971E-3</v>
      </c>
      <c r="P117" s="65">
        <v>-0.35432570366489319</v>
      </c>
      <c r="Q117" s="65">
        <v>0.15792</v>
      </c>
      <c r="R117" s="65">
        <v>0.14341580998690359</v>
      </c>
      <c r="S117" s="65">
        <v>-0.25882381627663248</v>
      </c>
      <c r="T117" s="65">
        <v>-0.35455410351685479</v>
      </c>
      <c r="U117" s="65">
        <v>0.15854399999999999</v>
      </c>
      <c r="V117" s="65">
        <v>0.142563410134942</v>
      </c>
      <c r="W117" s="65">
        <v>-0.25774301657270948</v>
      </c>
      <c r="X117" s="65" t="s">
        <v>2165</v>
      </c>
      <c r="Y117" s="65" t="s">
        <v>2166</v>
      </c>
      <c r="Z117" s="65"/>
      <c r="AA117" s="65"/>
      <c r="AB117" s="65">
        <v>1.3459991441024119E-2</v>
      </c>
      <c r="AC117" s="65">
        <v>2.9409642519609671E-2</v>
      </c>
      <c r="AD117" s="65">
        <v>6.1017645096554218E-2</v>
      </c>
      <c r="AE117" s="65">
        <v>5.633309189580965E-2</v>
      </c>
      <c r="AF117" s="65">
        <v>1.8125601854123059</v>
      </c>
      <c r="AG117" s="65">
        <v>0.51473489878591461</v>
      </c>
    </row>
    <row r="118" spans="1:33" x14ac:dyDescent="0.3">
      <c r="A118" s="66">
        <v>16</v>
      </c>
      <c r="B118" s="65"/>
      <c r="C118" s="65"/>
      <c r="D118" s="65"/>
      <c r="E118" s="65" t="b">
        <v>0</v>
      </c>
      <c r="F118" s="65" t="b">
        <v>1</v>
      </c>
      <c r="G118" s="65">
        <v>100</v>
      </c>
      <c r="H118" s="65">
        <v>5.2982807159423828E-2</v>
      </c>
      <c r="I118" s="65" t="b">
        <v>0</v>
      </c>
      <c r="J118" s="65">
        <v>0</v>
      </c>
      <c r="K118" s="65">
        <v>4.5055148821500487E-5</v>
      </c>
      <c r="L118" s="65">
        <v>5.8326759892955993E-3</v>
      </c>
      <c r="M118" s="65">
        <v>3.1440000000000079E-3</v>
      </c>
      <c r="N118" s="65">
        <v>1.072522086203842E-3</v>
      </c>
      <c r="O118" s="65">
        <v>7.0251980754994234E-3</v>
      </c>
      <c r="P118" s="65">
        <v>-0.30446183980336378</v>
      </c>
      <c r="Q118" s="65">
        <v>8.3560000000000037E-2</v>
      </c>
      <c r="R118" s="65">
        <v>0.35649108731233392</v>
      </c>
      <c r="S118" s="65">
        <v>0.16360259107972591</v>
      </c>
      <c r="T118" s="65">
        <v>-0.31029451579265938</v>
      </c>
      <c r="U118" s="65">
        <v>8.6704000000000045E-2</v>
      </c>
      <c r="V118" s="65">
        <v>0.35541856522613002</v>
      </c>
      <c r="W118" s="65">
        <v>0.15657739300422649</v>
      </c>
      <c r="X118" s="65" t="s">
        <v>3409</v>
      </c>
      <c r="Y118" s="65" t="s">
        <v>2167</v>
      </c>
      <c r="Z118" s="65"/>
      <c r="AA118" s="65"/>
      <c r="AB118" s="65">
        <v>0.83735759806251375</v>
      </c>
      <c r="AC118" s="65">
        <v>0.53731016105185181</v>
      </c>
      <c r="AD118" s="65">
        <v>0.2872557656964882</v>
      </c>
      <c r="AE118" s="65">
        <v>0.2665452506385646</v>
      </c>
      <c r="AF118" s="65">
        <v>1.0350437213814241</v>
      </c>
      <c r="AG118" s="65">
        <v>0.82711802259822564</v>
      </c>
    </row>
    <row r="119" spans="1:33" x14ac:dyDescent="0.3">
      <c r="A119" s="66">
        <v>17</v>
      </c>
      <c r="B119" s="65"/>
      <c r="C119" s="65"/>
      <c r="D119" s="65"/>
      <c r="E119" s="65" t="b">
        <v>1</v>
      </c>
      <c r="F119" s="65" t="b">
        <v>1</v>
      </c>
      <c r="G119" s="65">
        <v>100</v>
      </c>
      <c r="H119" s="65">
        <v>4.3902397155761719E-2</v>
      </c>
      <c r="I119" s="65" t="b">
        <v>0</v>
      </c>
      <c r="J119" s="65">
        <v>0</v>
      </c>
      <c r="K119" s="65">
        <v>2.703167999999763E-6</v>
      </c>
      <c r="L119" s="65">
        <v>7.898151682513288E-4</v>
      </c>
      <c r="M119" s="65">
        <v>1.367999999999973E-3</v>
      </c>
      <c r="N119" s="65">
        <v>4.5599999999995639E-4</v>
      </c>
      <c r="O119" s="65">
        <v>7.8981516825139819E-4</v>
      </c>
      <c r="P119" s="65">
        <v>-0.46274273046934761</v>
      </c>
      <c r="Q119" s="65">
        <v>2.8052000000000001E-2</v>
      </c>
      <c r="R119" s="65">
        <v>0.25891124005390098</v>
      </c>
      <c r="S119" s="65">
        <v>-3.359485746360593E-2</v>
      </c>
      <c r="T119" s="65">
        <v>-0.46195291530109628</v>
      </c>
      <c r="U119" s="65">
        <v>2.941999999999997E-2</v>
      </c>
      <c r="V119" s="65">
        <v>0.25845524005390108</v>
      </c>
      <c r="W119" s="65">
        <v>-3.2805042295354532E-2</v>
      </c>
      <c r="X119" s="65" t="s">
        <v>2168</v>
      </c>
      <c r="Y119" s="65" t="s">
        <v>2169</v>
      </c>
      <c r="Z119" s="65"/>
      <c r="AA119" s="65"/>
      <c r="AB119" s="65">
        <v>0.25414583906246713</v>
      </c>
      <c r="AC119" s="65">
        <v>3.3710895413968101E-2</v>
      </c>
      <c r="AD119" s="65">
        <v>0.1187727851442274</v>
      </c>
      <c r="AE119" s="65">
        <v>0.11060613775243749</v>
      </c>
      <c r="AF119" s="65">
        <v>3.0964395341966908E-2</v>
      </c>
      <c r="AG119" s="65">
        <v>0.30512087117487802</v>
      </c>
    </row>
    <row r="120" spans="1:33" x14ac:dyDescent="0.3">
      <c r="A120" s="66">
        <v>18</v>
      </c>
      <c r="B120" s="65"/>
      <c r="C120" s="65"/>
      <c r="D120" s="65"/>
      <c r="E120" s="65" t="b">
        <v>0</v>
      </c>
      <c r="F120" s="65" t="b">
        <v>1</v>
      </c>
      <c r="G120" s="65">
        <v>100</v>
      </c>
      <c r="H120" s="65">
        <v>4.8018455505371087E-2</v>
      </c>
      <c r="I120" s="65" t="b">
        <v>0</v>
      </c>
      <c r="J120" s="65">
        <v>0</v>
      </c>
      <c r="K120" s="65">
        <v>6.0753569289627069E-5</v>
      </c>
      <c r="L120" s="65">
        <v>4.773203097417078E-4</v>
      </c>
      <c r="M120" s="65">
        <v>2.7840000000000091E-3</v>
      </c>
      <c r="N120" s="65">
        <v>7.2646458008312487E-3</v>
      </c>
      <c r="O120" s="65">
        <v>9.8103357740701447E-3</v>
      </c>
      <c r="P120" s="65">
        <v>0.20894283850898079</v>
      </c>
      <c r="Q120" s="65">
        <v>-6.6003999999999993E-2</v>
      </c>
      <c r="R120" s="65">
        <v>0.18234154957770729</v>
      </c>
      <c r="S120" s="65">
        <v>-0.20416722099298901</v>
      </c>
      <c r="T120" s="65">
        <v>0.2094201588187225</v>
      </c>
      <c r="U120" s="65">
        <v>-6.8788000000000002E-2</v>
      </c>
      <c r="V120" s="65">
        <v>0.18960619537853859</v>
      </c>
      <c r="W120" s="65">
        <v>-0.19435688521891881</v>
      </c>
      <c r="X120" s="65" t="s">
        <v>3410</v>
      </c>
      <c r="Y120" s="65" t="s">
        <v>2170</v>
      </c>
      <c r="Z120" s="65"/>
      <c r="AA120" s="65"/>
      <c r="AB120" s="65">
        <v>1.7821079376655731E-2</v>
      </c>
      <c r="AC120" s="65">
        <v>0.17158057443021121</v>
      </c>
      <c r="AD120" s="65">
        <v>0.22272231586296301</v>
      </c>
      <c r="AE120" s="65">
        <v>0.20853478726012831</v>
      </c>
      <c r="AF120" s="65">
        <v>12.51059443312942</v>
      </c>
      <c r="AG120" s="65">
        <v>0.89430957005436473</v>
      </c>
    </row>
    <row r="121" spans="1:33" x14ac:dyDescent="0.3">
      <c r="A121" s="66">
        <v>19</v>
      </c>
      <c r="B121" s="65"/>
      <c r="C121" s="65"/>
      <c r="D121" s="65"/>
      <c r="E121" s="65" t="b">
        <v>1</v>
      </c>
      <c r="F121" s="65" t="b">
        <v>1</v>
      </c>
      <c r="G121" s="65">
        <v>100</v>
      </c>
      <c r="H121" s="65">
        <v>2.7949810028076168E-2</v>
      </c>
      <c r="I121" s="65" t="b">
        <v>0</v>
      </c>
      <c r="J121" s="65">
        <v>0</v>
      </c>
      <c r="K121" s="65">
        <v>1.5980543999999801E-5</v>
      </c>
      <c r="L121" s="65">
        <v>1.631999999999995E-3</v>
      </c>
      <c r="M121" s="65">
        <v>3.2639999999999891E-3</v>
      </c>
      <c r="N121" s="65">
        <v>1.631999999999967E-3</v>
      </c>
      <c r="O121" s="65">
        <v>1.1275702593849251E-17</v>
      </c>
      <c r="P121" s="65">
        <v>0.1299235231964927</v>
      </c>
      <c r="Q121" s="65">
        <v>7.3148000000000005E-2</v>
      </c>
      <c r="R121" s="65">
        <v>-0.27222250448101287</v>
      </c>
      <c r="S121" s="65">
        <v>4.8012448385809222E-3</v>
      </c>
      <c r="T121" s="65">
        <v>0.13155552319649269</v>
      </c>
      <c r="U121" s="65">
        <v>7.6411999999999994E-2</v>
      </c>
      <c r="V121" s="65">
        <v>-0.27059050448101291</v>
      </c>
      <c r="W121" s="65">
        <v>4.801244838580911E-3</v>
      </c>
      <c r="X121" s="65" t="s">
        <v>2171</v>
      </c>
      <c r="Y121" s="65" t="s">
        <v>2172</v>
      </c>
      <c r="Z121" s="65"/>
      <c r="AA121" s="65"/>
      <c r="AB121" s="65">
        <v>0.23139486648895971</v>
      </c>
      <c r="AC121" s="65">
        <v>0.1080178584151581</v>
      </c>
      <c r="AD121" s="65">
        <v>0.29544156408006372</v>
      </c>
      <c r="AE121" s="65">
        <v>0.2743251214027419</v>
      </c>
      <c r="AF121" s="65">
        <v>0.60833050453459381</v>
      </c>
      <c r="AG121" s="65">
        <v>0.59800856802242064</v>
      </c>
    </row>
    <row r="122" spans="1:33" x14ac:dyDescent="0.3">
      <c r="A122" s="66">
        <v>20</v>
      </c>
      <c r="B122" s="65"/>
      <c r="C122" s="65"/>
      <c r="D122" s="65"/>
      <c r="E122" s="65" t="b">
        <v>1</v>
      </c>
      <c r="F122" s="65" t="b">
        <v>1</v>
      </c>
      <c r="G122" s="65">
        <v>100</v>
      </c>
      <c r="H122" s="65">
        <v>2.900791168212891E-2</v>
      </c>
      <c r="I122" s="65" t="b">
        <v>0</v>
      </c>
      <c r="J122" s="65">
        <v>0</v>
      </c>
      <c r="K122" s="65">
        <v>1.6128000000000981E-6</v>
      </c>
      <c r="L122" s="65">
        <v>9.6000000000000252E-4</v>
      </c>
      <c r="M122" s="65">
        <v>7.2000000000002617E-4</v>
      </c>
      <c r="N122" s="65">
        <v>4.1569219381659689E-4</v>
      </c>
      <c r="O122" s="65">
        <v>8.3138438763308287E-4</v>
      </c>
      <c r="P122" s="65">
        <v>5.4794609743970019E-2</v>
      </c>
      <c r="Q122" s="65">
        <v>-6.5028000000000002E-2</v>
      </c>
      <c r="R122" s="65">
        <v>0.2392074376530173</v>
      </c>
      <c r="S122" s="65">
        <v>0.17558145446487219</v>
      </c>
      <c r="T122" s="65">
        <v>5.5754609743970021E-2</v>
      </c>
      <c r="U122" s="65">
        <v>-6.4307999999999976E-2</v>
      </c>
      <c r="V122" s="65">
        <v>0.2387917454592007</v>
      </c>
      <c r="W122" s="65">
        <v>0.1764128388525053</v>
      </c>
      <c r="X122" s="65" t="s">
        <v>3411</v>
      </c>
      <c r="Y122" s="65" t="s">
        <v>2173</v>
      </c>
      <c r="Z122" s="65"/>
      <c r="AA122" s="65"/>
      <c r="AB122" s="65">
        <v>0.1211545301780441</v>
      </c>
      <c r="AC122" s="65">
        <v>9.5418621663339073E-2</v>
      </c>
      <c r="AD122" s="65">
        <v>5.7807784182906843E-2</v>
      </c>
      <c r="AE122" s="65">
        <v>5.4112999232796673E-2</v>
      </c>
      <c r="AF122" s="65">
        <v>4.5627841070641981E-3</v>
      </c>
      <c r="AG122" s="65">
        <v>0.53122715404255527</v>
      </c>
    </row>
    <row r="123" spans="1:33" x14ac:dyDescent="0.3">
      <c r="A123" s="66">
        <v>21</v>
      </c>
      <c r="B123" s="65"/>
      <c r="C123" s="65"/>
      <c r="D123" s="65"/>
      <c r="E123" s="65" t="b">
        <v>1</v>
      </c>
      <c r="F123" s="65" t="b">
        <v>1</v>
      </c>
      <c r="G123" s="65">
        <v>100</v>
      </c>
      <c r="H123" s="65">
        <v>3.3014297485351563E-2</v>
      </c>
      <c r="I123" s="65" t="b">
        <v>0</v>
      </c>
      <c r="J123" s="65">
        <v>0</v>
      </c>
      <c r="K123" s="65">
        <v>1.2441600000000111E-7</v>
      </c>
      <c r="L123" s="65">
        <v>1.4399999999997751E-4</v>
      </c>
      <c r="M123" s="65">
        <v>2.8800000000001052E-4</v>
      </c>
      <c r="N123" s="65">
        <v>1.4400000000000521E-4</v>
      </c>
      <c r="O123" s="65">
        <v>4.163336342344337E-17</v>
      </c>
      <c r="P123" s="65">
        <v>7.1723963309233058E-2</v>
      </c>
      <c r="Q123" s="65">
        <v>0.13240399999999999</v>
      </c>
      <c r="R123" s="65">
        <v>-0.13879014821878899</v>
      </c>
      <c r="S123" s="65">
        <v>-0.1081423242213705</v>
      </c>
      <c r="T123" s="65">
        <v>7.157996330923308E-2</v>
      </c>
      <c r="U123" s="65">
        <v>0.13211600000000001</v>
      </c>
      <c r="V123" s="65">
        <v>-0.13893414821878899</v>
      </c>
      <c r="W123" s="65">
        <v>-0.1081423242213705</v>
      </c>
      <c r="X123" s="65" t="s">
        <v>2174</v>
      </c>
      <c r="Y123" s="65" t="s">
        <v>2175</v>
      </c>
      <c r="Z123" s="65"/>
      <c r="AA123" s="65"/>
      <c r="AB123" s="65">
        <v>2.136859717052407E-2</v>
      </c>
      <c r="AC123" s="65">
        <v>8.7133603265754957E-3</v>
      </c>
      <c r="AD123" s="65">
        <v>2.745254658666758E-2</v>
      </c>
      <c r="AE123" s="65">
        <v>2.5394024997017661E-2</v>
      </c>
      <c r="AF123" s="65">
        <v>7.535985408926836E-2</v>
      </c>
      <c r="AG123" s="65">
        <v>0.16592705465997831</v>
      </c>
    </row>
    <row r="124" spans="1:33" x14ac:dyDescent="0.3">
      <c r="A124" s="66">
        <v>22</v>
      </c>
      <c r="B124" s="65"/>
      <c r="C124" s="65"/>
      <c r="D124" s="65"/>
      <c r="E124" s="65" t="b">
        <v>1</v>
      </c>
      <c r="F124" s="65" t="b">
        <v>1</v>
      </c>
      <c r="G124" s="65">
        <v>100</v>
      </c>
      <c r="H124" s="65">
        <v>3.3972978591918952E-2</v>
      </c>
      <c r="I124" s="65" t="b">
        <v>0</v>
      </c>
      <c r="J124" s="65">
        <v>0</v>
      </c>
      <c r="K124" s="65">
        <v>1.2883175282584521E-6</v>
      </c>
      <c r="L124" s="65">
        <v>3.6895360701470759E-4</v>
      </c>
      <c r="M124" s="65">
        <v>1.0080000000000371E-3</v>
      </c>
      <c r="N124" s="65">
        <v>3.6895360701477697E-4</v>
      </c>
      <c r="O124" s="65">
        <v>6.9388939039072284E-18</v>
      </c>
      <c r="P124" s="65">
        <v>-4.690780456831789E-2</v>
      </c>
      <c r="Q124" s="65">
        <v>-0.1299560000000001</v>
      </c>
      <c r="R124" s="65">
        <v>-0.32669394802709112</v>
      </c>
      <c r="S124" s="65">
        <v>-4.5026392793560598E-2</v>
      </c>
      <c r="T124" s="65">
        <v>-4.6538850961303183E-2</v>
      </c>
      <c r="U124" s="65">
        <v>-0.13096400000000011</v>
      </c>
      <c r="V124" s="65">
        <v>-0.32632499442007629</v>
      </c>
      <c r="W124" s="65">
        <v>-4.5026392793560591E-2</v>
      </c>
      <c r="X124" s="65" t="s">
        <v>2176</v>
      </c>
      <c r="Y124" s="65" t="s">
        <v>2177</v>
      </c>
      <c r="Z124" s="65"/>
      <c r="AA124" s="65"/>
      <c r="AB124" s="65">
        <v>1.54058109690152E-2</v>
      </c>
      <c r="AC124" s="65">
        <v>6.7224302925204329E-2</v>
      </c>
      <c r="AD124" s="65">
        <v>7.681972423112142E-2</v>
      </c>
      <c r="AE124" s="65">
        <v>7.2144027556336143E-2</v>
      </c>
      <c r="AF124" s="65">
        <v>0.1060096107134138</v>
      </c>
      <c r="AG124" s="65">
        <v>0.12112243812815369</v>
      </c>
    </row>
    <row r="125" spans="1:33" x14ac:dyDescent="0.3">
      <c r="A125" s="66">
        <v>23</v>
      </c>
      <c r="B125" s="65"/>
      <c r="C125" s="65"/>
      <c r="D125" s="65"/>
      <c r="E125" s="65" t="b">
        <v>1</v>
      </c>
      <c r="F125" s="65" t="b">
        <v>1</v>
      </c>
      <c r="G125" s="65">
        <v>100</v>
      </c>
      <c r="H125" s="65">
        <v>1.8020868301391602E-2</v>
      </c>
      <c r="I125" s="65" t="b">
        <v>0</v>
      </c>
      <c r="J125" s="65">
        <v>0</v>
      </c>
      <c r="K125" s="65">
        <v>4.9472790589306911E-6</v>
      </c>
      <c r="L125" s="65">
        <v>5.9138438763400858E-5</v>
      </c>
      <c r="M125" s="65">
        <v>1.9919999999999799E-3</v>
      </c>
      <c r="N125" s="65">
        <v>9.8778423959455797E-4</v>
      </c>
      <c r="O125" s="65">
        <v>1.454922678357867E-3</v>
      </c>
      <c r="P125" s="65">
        <v>0.1333205796864565</v>
      </c>
      <c r="Q125" s="65">
        <v>-7.1515999999999982E-2</v>
      </c>
      <c r="R125" s="65">
        <v>-7.7578999233235704E-2</v>
      </c>
      <c r="S125" s="65">
        <v>-4.8767622537909353E-2</v>
      </c>
      <c r="T125" s="65">
        <v>0.1333797181252199</v>
      </c>
      <c r="U125" s="65">
        <v>-6.9524000000000002E-2</v>
      </c>
      <c r="V125" s="65">
        <v>-7.6591214993641146E-2</v>
      </c>
      <c r="W125" s="65">
        <v>-5.0222545216267213E-2</v>
      </c>
      <c r="X125" s="65" t="s">
        <v>2178</v>
      </c>
      <c r="Y125" s="65" t="s">
        <v>2179</v>
      </c>
      <c r="Z125" s="65"/>
      <c r="AA125" s="65"/>
      <c r="AB125" s="65">
        <v>5.3302148521326753E-2</v>
      </c>
      <c r="AC125" s="65">
        <v>5.6510585171746792E-2</v>
      </c>
      <c r="AD125" s="65">
        <v>0.15926787913753959</v>
      </c>
      <c r="AE125" s="65">
        <v>0.14912802160332669</v>
      </c>
      <c r="AF125" s="65">
        <v>0.28388395119449572</v>
      </c>
      <c r="AG125" s="65">
        <v>3.2257046466841981</v>
      </c>
    </row>
    <row r="126" spans="1:33" x14ac:dyDescent="0.3">
      <c r="A126" s="66">
        <v>24</v>
      </c>
      <c r="B126" s="65"/>
      <c r="C126" s="65"/>
      <c r="D126" s="65"/>
      <c r="E126" s="65" t="b">
        <v>1</v>
      </c>
      <c r="F126" s="65" t="b">
        <v>1</v>
      </c>
      <c r="G126" s="65">
        <v>100</v>
      </c>
      <c r="H126" s="65">
        <v>4.1900157928466797E-2</v>
      </c>
      <c r="I126" s="65" t="b">
        <v>0</v>
      </c>
      <c r="J126" s="65">
        <v>0</v>
      </c>
      <c r="K126" s="65">
        <v>6.3128476292207953E-7</v>
      </c>
      <c r="L126" s="65">
        <v>5.5199999999996918E-4</v>
      </c>
      <c r="M126" s="65">
        <v>5.5199999999997959E-4</v>
      </c>
      <c r="N126" s="65">
        <v>1.4790795422199579E-4</v>
      </c>
      <c r="O126" s="65">
        <v>9.5609204577801025E-4</v>
      </c>
      <c r="P126" s="65">
        <v>0.1318759504602425</v>
      </c>
      <c r="Q126" s="65">
        <v>2.3068000000000002E-2</v>
      </c>
      <c r="R126" s="65">
        <v>-6.4365048216894927E-2</v>
      </c>
      <c r="S126" s="65">
        <v>4.1222809220139156E-3</v>
      </c>
      <c r="T126" s="65">
        <v>0.1324279504602425</v>
      </c>
      <c r="U126" s="65">
        <v>2.2516000000000019E-2</v>
      </c>
      <c r="V126" s="65">
        <v>-6.4217140262672931E-2</v>
      </c>
      <c r="W126" s="65">
        <v>5.0783729677919267E-3</v>
      </c>
      <c r="X126" s="65" t="s">
        <v>2180</v>
      </c>
      <c r="Y126" s="65" t="s">
        <v>2181</v>
      </c>
      <c r="Z126" s="65"/>
      <c r="AA126" s="65"/>
      <c r="AB126" s="65">
        <v>4.0541610664013683E-2</v>
      </c>
      <c r="AC126" s="65">
        <v>8.9156528297706303E-2</v>
      </c>
      <c r="AD126" s="65">
        <v>4.764029495542195E-2</v>
      </c>
      <c r="AE126" s="65">
        <v>4.4382799696601763E-2</v>
      </c>
      <c r="AF126" s="65">
        <v>0.98587959743240172</v>
      </c>
      <c r="AG126" s="65">
        <v>0.46972077234761028</v>
      </c>
    </row>
    <row r="127" spans="1:33" x14ac:dyDescent="0.3">
      <c r="A127" s="66">
        <v>25</v>
      </c>
      <c r="B127" s="65"/>
      <c r="C127" s="65"/>
      <c r="D127" s="65"/>
      <c r="E127" s="65" t="b">
        <v>1</v>
      </c>
      <c r="F127" s="65" t="b">
        <v>1</v>
      </c>
      <c r="G127" s="65">
        <v>100</v>
      </c>
      <c r="H127" s="65">
        <v>3.1963586807250977E-2</v>
      </c>
      <c r="I127" s="65" t="b">
        <v>0</v>
      </c>
      <c r="J127" s="65">
        <v>0</v>
      </c>
      <c r="K127" s="65">
        <v>1.0463385600000031E-4</v>
      </c>
      <c r="L127" s="65">
        <v>4.1760000000000269E-3</v>
      </c>
      <c r="M127" s="65">
        <v>8.3519999999999983E-3</v>
      </c>
      <c r="N127" s="65">
        <v>4.176000000000013E-3</v>
      </c>
      <c r="O127" s="65">
        <v>6.9388939039072284E-18</v>
      </c>
      <c r="P127" s="65">
        <v>-8.2677894683899467E-2</v>
      </c>
      <c r="Q127" s="65">
        <v>-0.15204799999999999</v>
      </c>
      <c r="R127" s="65">
        <v>-0.19597379090132749</v>
      </c>
      <c r="S127" s="65">
        <v>3.8285251050502421E-2</v>
      </c>
      <c r="T127" s="65">
        <v>-7.850189468389944E-2</v>
      </c>
      <c r="U127" s="65">
        <v>-0.16039999999999999</v>
      </c>
      <c r="V127" s="65">
        <v>-0.20014979090132751</v>
      </c>
      <c r="W127" s="65">
        <v>3.8285251050502428E-2</v>
      </c>
      <c r="X127" s="65" t="s">
        <v>2182</v>
      </c>
      <c r="Y127" s="65" t="s">
        <v>2183</v>
      </c>
      <c r="Z127" s="65"/>
      <c r="AA127" s="65"/>
      <c r="AB127" s="65">
        <v>0.27783518503827959</v>
      </c>
      <c r="AC127" s="65">
        <v>0.66183539531958946</v>
      </c>
      <c r="AD127" s="65">
        <v>0.62254071330612093</v>
      </c>
      <c r="AE127" s="65">
        <v>0.58543107040853948</v>
      </c>
      <c r="AF127" s="65">
        <v>2.2984500750517252</v>
      </c>
      <c r="AG127" s="65">
        <v>1.9102342793382301</v>
      </c>
    </row>
    <row r="128" spans="1:33" x14ac:dyDescent="0.3">
      <c r="A128" s="66">
        <v>26</v>
      </c>
      <c r="B128" s="65"/>
      <c r="C128" s="65"/>
      <c r="D128" s="65"/>
      <c r="E128" s="65" t="b">
        <v>1</v>
      </c>
      <c r="F128" s="65" t="b">
        <v>1</v>
      </c>
      <c r="G128" s="65">
        <v>100</v>
      </c>
      <c r="H128" s="65">
        <v>3.1498908996582031E-2</v>
      </c>
      <c r="I128" s="65" t="b">
        <v>0</v>
      </c>
      <c r="J128" s="65">
        <v>0</v>
      </c>
      <c r="K128" s="65">
        <v>1.1059200000000119E-5</v>
      </c>
      <c r="L128" s="65">
        <v>2.6227687752660989E-3</v>
      </c>
      <c r="M128" s="65">
        <v>1.920000000000033E-3</v>
      </c>
      <c r="N128" s="65">
        <v>7.0276877526620485E-4</v>
      </c>
      <c r="O128" s="65">
        <v>3.32553755053222E-3</v>
      </c>
      <c r="P128" s="65">
        <v>-0.1604259400444033</v>
      </c>
      <c r="Q128" s="65">
        <v>-0.132572</v>
      </c>
      <c r="R128" s="65">
        <v>0.36897683303725171</v>
      </c>
      <c r="S128" s="65">
        <v>6.3940387612212699E-2</v>
      </c>
      <c r="T128" s="65">
        <v>-0.1578031712691372</v>
      </c>
      <c r="U128" s="65">
        <v>-0.134492</v>
      </c>
      <c r="V128" s="65">
        <v>0.36967960181251791</v>
      </c>
      <c r="W128" s="65">
        <v>6.7265925162744919E-2</v>
      </c>
      <c r="X128" s="65" t="s">
        <v>2184</v>
      </c>
      <c r="Y128" s="65" t="s">
        <v>2185</v>
      </c>
      <c r="Z128" s="65"/>
      <c r="AA128" s="65"/>
      <c r="AB128" s="65">
        <v>0.30627851742532441</v>
      </c>
      <c r="AC128" s="65">
        <v>0.30228546142462492</v>
      </c>
      <c r="AD128" s="65">
        <v>0.14593092119051851</v>
      </c>
      <c r="AE128" s="65">
        <v>0.1370710852401682</v>
      </c>
      <c r="AF128" s="65">
        <v>0.5735716527824245</v>
      </c>
      <c r="AG128" s="65">
        <v>0.26713480961784453</v>
      </c>
    </row>
    <row r="129" spans="1:33" x14ac:dyDescent="0.3">
      <c r="A129" s="66">
        <v>27</v>
      </c>
      <c r="B129" s="65"/>
      <c r="C129" s="65"/>
      <c r="D129" s="65"/>
      <c r="E129" s="65" t="b">
        <v>1</v>
      </c>
      <c r="F129" s="65" t="b">
        <v>1</v>
      </c>
      <c r="G129" s="65">
        <v>100</v>
      </c>
      <c r="H129" s="65">
        <v>2.1962404251098629E-2</v>
      </c>
      <c r="I129" s="65" t="b">
        <v>0</v>
      </c>
      <c r="J129" s="65">
        <v>0</v>
      </c>
      <c r="K129" s="65">
        <v>3.1872093961168331E-4</v>
      </c>
      <c r="L129" s="65">
        <v>6.8207076581449089E-3</v>
      </c>
      <c r="M129" s="65">
        <v>1.531200000000003E-2</v>
      </c>
      <c r="N129" s="65">
        <v>6.1434145760973684E-3</v>
      </c>
      <c r="O129" s="65">
        <v>6.0691060297213134E-3</v>
      </c>
      <c r="P129" s="65">
        <v>0.47161570736585612</v>
      </c>
      <c r="Q129" s="65">
        <v>-8.4799999999999973E-2</v>
      </c>
      <c r="R129" s="65">
        <v>-6.9463312266279317E-3</v>
      </c>
      <c r="S129" s="65">
        <v>-0.1026621154662225</v>
      </c>
      <c r="T129" s="65">
        <v>0.46479499970771121</v>
      </c>
      <c r="U129" s="65">
        <v>-0.10011200000000001</v>
      </c>
      <c r="V129" s="65">
        <v>-1.3089745802725299E-2</v>
      </c>
      <c r="W129" s="65">
        <v>-0.1087312214959438</v>
      </c>
      <c r="X129" s="65" t="s">
        <v>2186</v>
      </c>
      <c r="Y129" s="65" t="s">
        <v>2187</v>
      </c>
      <c r="Z129" s="65"/>
      <c r="AA129" s="65"/>
      <c r="AB129" s="65">
        <v>0.78683028876470862</v>
      </c>
      <c r="AC129" s="65">
        <v>0.76972096009551849</v>
      </c>
      <c r="AD129" s="65">
        <v>1.195026029580476</v>
      </c>
      <c r="AE129" s="65">
        <v>1.120647400932496</v>
      </c>
      <c r="AF129" s="65">
        <v>13.84266407338351</v>
      </c>
      <c r="AG129" s="65">
        <v>8.176075796942019</v>
      </c>
    </row>
    <row r="130" spans="1:33" x14ac:dyDescent="0.3">
      <c r="A130" s="66">
        <v>28</v>
      </c>
      <c r="B130" s="65"/>
      <c r="C130" s="65"/>
      <c r="D130" s="65"/>
      <c r="E130" s="65" t="b">
        <v>0</v>
      </c>
      <c r="F130" s="65" t="b">
        <v>1</v>
      </c>
      <c r="G130" s="65">
        <v>100</v>
      </c>
      <c r="H130" s="65">
        <v>4.0947437286376953E-2</v>
      </c>
      <c r="I130" s="65" t="b">
        <v>0</v>
      </c>
      <c r="J130" s="65">
        <v>0</v>
      </c>
      <c r="K130" s="65">
        <v>1.384572069503921E-3</v>
      </c>
      <c r="L130" s="65">
        <v>2.0823779798439222E-2</v>
      </c>
      <c r="M130" s="65">
        <v>2.4335999999999979E-2</v>
      </c>
      <c r="N130" s="65">
        <v>1.8939413095712249E-2</v>
      </c>
      <c r="O130" s="65">
        <v>4.4894756932185309E-3</v>
      </c>
      <c r="P130" s="65">
        <v>0.1418613094440912</v>
      </c>
      <c r="Q130" s="65">
        <v>-0.13561200000000001</v>
      </c>
      <c r="R130" s="65">
        <v>-4.0356768722122689E-2</v>
      </c>
      <c r="S130" s="65">
        <v>0.1084055959441209</v>
      </c>
      <c r="T130" s="65">
        <v>0.16268508924253039</v>
      </c>
      <c r="U130" s="65">
        <v>-0.111276</v>
      </c>
      <c r="V130" s="65">
        <v>-5.9296181817834942E-2</v>
      </c>
      <c r="W130" s="65">
        <v>0.1128950716373394</v>
      </c>
      <c r="X130" s="65" t="s">
        <v>3412</v>
      </c>
      <c r="Y130" s="65" t="s">
        <v>2188</v>
      </c>
      <c r="Z130" s="65"/>
      <c r="AA130" s="65"/>
      <c r="AB130" s="65">
        <v>2.588213028197516</v>
      </c>
      <c r="AC130" s="65">
        <v>2.118717542193354</v>
      </c>
      <c r="AD130" s="65">
        <v>1.8828990852852581</v>
      </c>
      <c r="AE130" s="65">
        <v>1.7666568924990931</v>
      </c>
      <c r="AF130" s="65">
        <v>345.4907126590079</v>
      </c>
      <c r="AG130" s="65">
        <v>18.5553822183373</v>
      </c>
    </row>
    <row r="131" spans="1:33" x14ac:dyDescent="0.3">
      <c r="A131" s="66">
        <v>29</v>
      </c>
      <c r="B131" s="65"/>
      <c r="C131" s="65"/>
      <c r="D131" s="65"/>
      <c r="E131" s="65" t="b">
        <v>1</v>
      </c>
      <c r="F131" s="65" t="b">
        <v>1</v>
      </c>
      <c r="G131" s="65">
        <v>100</v>
      </c>
      <c r="H131" s="65">
        <v>1.8042802810668949E-2</v>
      </c>
      <c r="I131" s="65" t="b">
        <v>0</v>
      </c>
      <c r="J131" s="65">
        <v>0</v>
      </c>
      <c r="K131" s="65">
        <v>4.8001324748619956E-6</v>
      </c>
      <c r="L131" s="65">
        <v>2.1843379946478031E-3</v>
      </c>
      <c r="M131" s="65">
        <v>2.4000000000003189E-5</v>
      </c>
      <c r="N131" s="65">
        <v>1.6800000000002921E-4</v>
      </c>
      <c r="O131" s="65">
        <v>1.7043379946477949E-3</v>
      </c>
      <c r="P131" s="65">
        <v>7.5356339078364948E-2</v>
      </c>
      <c r="Q131" s="65">
        <v>3.6044000000000062E-2</v>
      </c>
      <c r="R131" s="65">
        <v>-0.15477037690599241</v>
      </c>
      <c r="S131" s="65">
        <v>-9.7687665546885541E-4</v>
      </c>
      <c r="T131" s="65">
        <v>7.3172001083717145E-2</v>
      </c>
      <c r="U131" s="65">
        <v>3.6068000000000058E-2</v>
      </c>
      <c r="V131" s="65">
        <v>-0.15493837690599241</v>
      </c>
      <c r="W131" s="65">
        <v>-2.6812146501166501E-3</v>
      </c>
      <c r="X131" s="65" t="s">
        <v>3413</v>
      </c>
      <c r="Y131" s="65" t="s">
        <v>2189</v>
      </c>
      <c r="Z131" s="65"/>
      <c r="AA131" s="65"/>
      <c r="AB131" s="65">
        <v>0.2229187320994454</v>
      </c>
      <c r="AC131" s="65">
        <v>0.2635716333192093</v>
      </c>
      <c r="AD131" s="65">
        <v>2.0958300795073689E-3</v>
      </c>
      <c r="AE131" s="65">
        <v>1.950945023525654E-3</v>
      </c>
      <c r="AF131" s="65">
        <v>0.63359625282626952</v>
      </c>
      <c r="AG131" s="65">
        <v>0.42557455626423613</v>
      </c>
    </row>
    <row r="132" spans="1:33" x14ac:dyDescent="0.3">
      <c r="A132" s="66">
        <v>30</v>
      </c>
      <c r="B132" s="65"/>
      <c r="C132" s="65"/>
      <c r="D132" s="65"/>
      <c r="E132" s="65" t="b">
        <v>1</v>
      </c>
      <c r="F132" s="65" t="b">
        <v>1</v>
      </c>
      <c r="G132" s="65">
        <v>100</v>
      </c>
      <c r="H132" s="65">
        <v>1.8001556396484378E-2</v>
      </c>
      <c r="I132" s="65" t="b">
        <v>0</v>
      </c>
      <c r="J132" s="65">
        <v>0</v>
      </c>
      <c r="K132" s="65">
        <v>2.6292194454259151E-8</v>
      </c>
      <c r="L132" s="65">
        <v>5.270765814502365E-5</v>
      </c>
      <c r="M132" s="65">
        <v>1.4400000000001911E-4</v>
      </c>
      <c r="N132" s="65">
        <v>5.2707658144912628E-5</v>
      </c>
      <c r="O132" s="65">
        <v>0</v>
      </c>
      <c r="P132" s="65">
        <v>0.24293638927669209</v>
      </c>
      <c r="Q132" s="65">
        <v>-9.0135999999999966E-2</v>
      </c>
      <c r="R132" s="65">
        <v>0.26056715805195813</v>
      </c>
      <c r="S132" s="65">
        <v>-7.5281856300173644E-2</v>
      </c>
      <c r="T132" s="65">
        <v>0.24288368161854709</v>
      </c>
      <c r="U132" s="65">
        <v>-8.9991999999999947E-2</v>
      </c>
      <c r="V132" s="65">
        <v>0.26051445039381321</v>
      </c>
      <c r="W132" s="65">
        <v>-7.5281856300173644E-2</v>
      </c>
      <c r="X132" s="65" t="s">
        <v>3414</v>
      </c>
      <c r="Y132" s="65" t="s">
        <v>2190</v>
      </c>
      <c r="Z132" s="65"/>
      <c r="AA132" s="65"/>
      <c r="AB132" s="65">
        <v>1.610905001575849E-3</v>
      </c>
      <c r="AC132" s="65">
        <v>1.3859087509731881E-2</v>
      </c>
      <c r="AD132" s="65">
        <v>1.1327959347952049E-2</v>
      </c>
      <c r="AE132" s="65">
        <v>1.061764417657577E-2</v>
      </c>
      <c r="AF132" s="65">
        <v>2.3507998580469869E-2</v>
      </c>
      <c r="AG132" s="65">
        <v>1.7757609410326721E-2</v>
      </c>
    </row>
    <row r="133" spans="1:33" x14ac:dyDescent="0.3">
      <c r="A133" s="66">
        <v>31</v>
      </c>
      <c r="B133" s="65"/>
      <c r="C133" s="65"/>
      <c r="D133" s="65"/>
      <c r="E133" s="65" t="b">
        <v>1</v>
      </c>
      <c r="F133" s="65" t="b">
        <v>1</v>
      </c>
      <c r="G133" s="65">
        <v>100</v>
      </c>
      <c r="H133" s="65">
        <v>3.7945270538330078E-2</v>
      </c>
      <c r="I133" s="65" t="b">
        <v>0</v>
      </c>
      <c r="J133" s="65">
        <v>0</v>
      </c>
      <c r="K133" s="65">
        <v>1.218815999999987E-6</v>
      </c>
      <c r="L133" s="65">
        <v>5.5511151231257827E-17</v>
      </c>
      <c r="M133" s="65">
        <v>1.387778780781446E-17</v>
      </c>
      <c r="N133" s="65">
        <v>1.1039999999999941E-3</v>
      </c>
      <c r="O133" s="65">
        <v>1.912184091556052E-3</v>
      </c>
      <c r="P133" s="65">
        <v>0.31293711726356038</v>
      </c>
      <c r="Q133" s="65">
        <v>5.708000000000004E-2</v>
      </c>
      <c r="R133" s="65">
        <v>-0.3402311982064502</v>
      </c>
      <c r="S133" s="65">
        <v>-0.13889661836056341</v>
      </c>
      <c r="T133" s="65">
        <v>0.31293711726356049</v>
      </c>
      <c r="U133" s="65">
        <v>5.7080000000000027E-2</v>
      </c>
      <c r="V133" s="65">
        <v>-0.3413351982064502</v>
      </c>
      <c r="W133" s="65">
        <v>-0.14080880245211949</v>
      </c>
      <c r="X133" s="65" t="s">
        <v>2191</v>
      </c>
      <c r="Y133" s="65" t="s">
        <v>2192</v>
      </c>
      <c r="Z133" s="65"/>
      <c r="AA133" s="65"/>
      <c r="AB133" s="65">
        <v>4.4399786418576513E-14</v>
      </c>
      <c r="AC133" s="65">
        <v>4.55030792363072E-14</v>
      </c>
      <c r="AD133" s="65">
        <v>0</v>
      </c>
      <c r="AE133" s="65">
        <v>6.2039393140510979E-14</v>
      </c>
      <c r="AF133" s="65">
        <v>0.49509340035945559</v>
      </c>
      <c r="AG133" s="65">
        <v>6.652270623360769E-2</v>
      </c>
    </row>
    <row r="134" spans="1:33" x14ac:dyDescent="0.3">
      <c r="A134" s="66">
        <v>32</v>
      </c>
      <c r="B134" s="65"/>
      <c r="C134" s="65"/>
      <c r="D134" s="65"/>
      <c r="E134" s="65" t="b">
        <v>1</v>
      </c>
      <c r="F134" s="65" t="b">
        <v>1</v>
      </c>
      <c r="G134" s="65">
        <v>100</v>
      </c>
      <c r="H134" s="65">
        <v>3.3934593200683587E-2</v>
      </c>
      <c r="I134" s="65" t="b">
        <v>0</v>
      </c>
      <c r="J134" s="65">
        <v>0</v>
      </c>
      <c r="K134" s="65">
        <v>2.3533144648179939E-5</v>
      </c>
      <c r="L134" s="65">
        <v>2.1926156123669299E-3</v>
      </c>
      <c r="M134" s="65">
        <v>1.295999999999992E-3</v>
      </c>
      <c r="N134" s="65">
        <v>4.1286759892954494E-3</v>
      </c>
      <c r="O134" s="65">
        <v>1.3302150202129379E-3</v>
      </c>
      <c r="P134" s="65">
        <v>5.6584185862322348E-2</v>
      </c>
      <c r="Q134" s="65">
        <v>-0.244532</v>
      </c>
      <c r="R134" s="65">
        <v>-0.60323261587426857</v>
      </c>
      <c r="S134" s="65">
        <v>-0.1278322778018135</v>
      </c>
      <c r="T134" s="65">
        <v>5.4391570249955418E-2</v>
      </c>
      <c r="U134" s="65">
        <v>-0.24323600000000001</v>
      </c>
      <c r="V134" s="65">
        <v>-0.59910393988497312</v>
      </c>
      <c r="W134" s="65">
        <v>-0.12916249282202641</v>
      </c>
      <c r="X134" s="65" t="s">
        <v>2193</v>
      </c>
      <c r="Y134" s="65" t="s">
        <v>2194</v>
      </c>
      <c r="Z134" s="65"/>
      <c r="AA134" s="65"/>
      <c r="AB134" s="65">
        <v>0.21097577224070069</v>
      </c>
      <c r="AC134" s="65">
        <v>0.32019039824120832</v>
      </c>
      <c r="AD134" s="65">
        <v>9.0983442396942435E-2</v>
      </c>
      <c r="AE134" s="65">
        <v>8.5857548850243284E-2</v>
      </c>
      <c r="AF134" s="65">
        <v>0.52725546344666796</v>
      </c>
      <c r="AG134" s="65">
        <v>0.88859466113377739</v>
      </c>
    </row>
    <row r="135" spans="1:33" x14ac:dyDescent="0.3">
      <c r="A135" s="66">
        <v>33</v>
      </c>
      <c r="B135" s="65"/>
      <c r="C135" s="65"/>
      <c r="D135" s="65"/>
      <c r="E135" s="65" t="b">
        <v>0</v>
      </c>
      <c r="F135" s="65" t="b">
        <v>1</v>
      </c>
      <c r="G135" s="65">
        <v>100</v>
      </c>
      <c r="H135" s="65">
        <v>3.1008005142211911E-2</v>
      </c>
      <c r="I135" s="65" t="b">
        <v>0</v>
      </c>
      <c r="J135" s="65">
        <v>0</v>
      </c>
      <c r="K135" s="65">
        <v>3.3103984837143028E-4</v>
      </c>
      <c r="L135" s="65">
        <v>9.1882489096399428E-3</v>
      </c>
      <c r="M135" s="65">
        <v>1.4975999999999981E-2</v>
      </c>
      <c r="N135" s="65">
        <v>4.726029448271718E-3</v>
      </c>
      <c r="O135" s="65">
        <v>3.3255375505322408E-3</v>
      </c>
      <c r="P135" s="65">
        <v>-8.7614096433789854E-2</v>
      </c>
      <c r="Q135" s="65">
        <v>6.3043999999999989E-2</v>
      </c>
      <c r="R135" s="65">
        <v>-0.16561410401980961</v>
      </c>
      <c r="S135" s="65">
        <v>-5.9672614422363018E-2</v>
      </c>
      <c r="T135" s="65">
        <v>-9.6802345343429796E-2</v>
      </c>
      <c r="U135" s="65">
        <v>7.8019999999999964E-2</v>
      </c>
      <c r="V135" s="65">
        <v>-0.16088807457153789</v>
      </c>
      <c r="W135" s="65">
        <v>-5.6347076871830777E-2</v>
      </c>
      <c r="X135" s="65" t="s">
        <v>3415</v>
      </c>
      <c r="Y135" s="65" t="s">
        <v>2195</v>
      </c>
      <c r="Z135" s="65"/>
      <c r="AA135" s="65"/>
      <c r="AB135" s="65">
        <v>0.68230556517731789</v>
      </c>
      <c r="AC135" s="65">
        <v>1.265951538656964</v>
      </c>
      <c r="AD135" s="65">
        <v>1.3575312769534551</v>
      </c>
      <c r="AE135" s="65">
        <v>1.260371539050275</v>
      </c>
      <c r="AF135" s="65">
        <v>3.3657803562393132</v>
      </c>
      <c r="AG135" s="65">
        <v>2.3350742852878899</v>
      </c>
    </row>
    <row r="136" spans="1:33" x14ac:dyDescent="0.3">
      <c r="A136" s="66">
        <v>34</v>
      </c>
      <c r="B136" s="65"/>
      <c r="C136" s="65"/>
      <c r="D136" s="65"/>
      <c r="E136" s="65" t="b">
        <v>1</v>
      </c>
      <c r="F136" s="65" t="b">
        <v>1</v>
      </c>
      <c r="G136" s="65">
        <v>100</v>
      </c>
      <c r="H136" s="65">
        <v>3.4024477005004883E-2</v>
      </c>
      <c r="I136" s="65" t="b">
        <v>0</v>
      </c>
      <c r="J136" s="65">
        <v>0</v>
      </c>
      <c r="K136" s="65">
        <v>2.6292194454261011E-8</v>
      </c>
      <c r="L136" s="65">
        <v>5.270765814502365E-5</v>
      </c>
      <c r="M136" s="65">
        <v>1.4400000000000521E-4</v>
      </c>
      <c r="N136" s="65">
        <v>5.2707658144968139E-5</v>
      </c>
      <c r="O136" s="65">
        <v>3.4694469519536142E-17</v>
      </c>
      <c r="P136" s="65">
        <v>-0.23519694837252331</v>
      </c>
      <c r="Q136" s="65">
        <v>2.142399999999995E-2</v>
      </c>
      <c r="R136" s="65">
        <v>-0.32692429051603761</v>
      </c>
      <c r="S136" s="65">
        <v>-5.8487891669985873E-2</v>
      </c>
      <c r="T136" s="65">
        <v>-0.2352496560306683</v>
      </c>
      <c r="U136" s="65">
        <v>2.1279999999999941E-2</v>
      </c>
      <c r="V136" s="65">
        <v>-0.32697699817418258</v>
      </c>
      <c r="W136" s="65">
        <v>-5.84878916699859E-2</v>
      </c>
      <c r="X136" s="65" t="s">
        <v>3416</v>
      </c>
      <c r="Y136" s="65" t="s">
        <v>2196</v>
      </c>
      <c r="Z136" s="65"/>
      <c r="AA136" s="65"/>
      <c r="AB136" s="65">
        <v>1.3141171780713419E-2</v>
      </c>
      <c r="AC136" s="65">
        <v>1.5836805345723899E-3</v>
      </c>
      <c r="AD136" s="65">
        <v>1.2414659962209329E-2</v>
      </c>
      <c r="AE136" s="65">
        <v>1.1566626875979031E-2</v>
      </c>
      <c r="AF136" s="65">
        <v>1.4839645987959241E-2</v>
      </c>
      <c r="AG136" s="65">
        <v>1.7641394746443259E-2</v>
      </c>
    </row>
    <row r="137" spans="1:33" x14ac:dyDescent="0.3">
      <c r="A137" s="66">
        <v>35</v>
      </c>
      <c r="B137" s="65"/>
      <c r="C137" s="65"/>
      <c r="D137" s="65"/>
      <c r="E137" s="65" t="b">
        <v>1</v>
      </c>
      <c r="F137" s="65" t="b">
        <v>1</v>
      </c>
      <c r="G137" s="65">
        <v>100</v>
      </c>
      <c r="H137" s="65">
        <v>3.8026332855224609E-2</v>
      </c>
      <c r="I137" s="65" t="b">
        <v>0</v>
      </c>
      <c r="J137" s="65">
        <v>0</v>
      </c>
      <c r="K137" s="65">
        <v>3.6691199999997099E-7</v>
      </c>
      <c r="L137" s="65">
        <v>1.6799999999999449E-4</v>
      </c>
      <c r="M137" s="65">
        <v>5.0399999999999751E-4</v>
      </c>
      <c r="N137" s="65">
        <v>2.9098453567152899E-4</v>
      </c>
      <c r="O137" s="65">
        <v>2.9098453567164012E-4</v>
      </c>
      <c r="P137" s="65">
        <v>-5.8641026698167467E-2</v>
      </c>
      <c r="Q137" s="65">
        <v>3.947999999999996E-2</v>
      </c>
      <c r="R137" s="65">
        <v>0.13719214747859651</v>
      </c>
      <c r="S137" s="65">
        <v>-0.2358221815521177</v>
      </c>
      <c r="T137" s="65">
        <v>-5.8809026698167462E-2</v>
      </c>
      <c r="U137" s="65">
        <v>3.8975999999999962E-2</v>
      </c>
      <c r="V137" s="65">
        <v>0.13748313201426801</v>
      </c>
      <c r="W137" s="65">
        <v>-0.23553119701644609</v>
      </c>
      <c r="X137" s="65" t="s">
        <v>3417</v>
      </c>
      <c r="Y137" s="65" t="s">
        <v>2197</v>
      </c>
      <c r="Z137" s="65"/>
      <c r="AA137" s="65"/>
      <c r="AB137" s="65">
        <v>3.4222123690551783E-2</v>
      </c>
      <c r="AC137" s="65">
        <v>4.8233674203459224E-3</v>
      </c>
      <c r="AD137" s="65">
        <v>4.4124483475470162E-2</v>
      </c>
      <c r="AE137" s="65">
        <v>4.1066923391013851E-2</v>
      </c>
      <c r="AF137" s="65">
        <v>1.804328156474134</v>
      </c>
      <c r="AG137" s="65">
        <v>6.0010695379765389E-2</v>
      </c>
    </row>
    <row r="138" spans="1:33" x14ac:dyDescent="0.3">
      <c r="A138" s="66">
        <v>36</v>
      </c>
      <c r="B138" s="65"/>
      <c r="C138" s="65"/>
      <c r="D138" s="65"/>
      <c r="E138" s="65" t="b">
        <v>1</v>
      </c>
      <c r="F138" s="65" t="b">
        <v>1</v>
      </c>
      <c r="G138" s="65">
        <v>100</v>
      </c>
      <c r="H138" s="65">
        <v>4.8950672149658203E-2</v>
      </c>
      <c r="I138" s="65" t="b">
        <v>0</v>
      </c>
      <c r="J138" s="65">
        <v>0</v>
      </c>
      <c r="K138" s="65">
        <v>2.6292194454264369E-8</v>
      </c>
      <c r="L138" s="65">
        <v>5.2707658145079161E-5</v>
      </c>
      <c r="M138" s="65">
        <v>1.4399999999999659E-4</v>
      </c>
      <c r="N138" s="65">
        <v>5.2707658144968139E-5</v>
      </c>
      <c r="O138" s="65">
        <v>0</v>
      </c>
      <c r="P138" s="65">
        <v>-0.37062766908841699</v>
      </c>
      <c r="Q138" s="65">
        <v>1.205999999999996E-2</v>
      </c>
      <c r="R138" s="65">
        <v>6.3646443601129421E-2</v>
      </c>
      <c r="S138" s="65">
        <v>7.6577430304235167E-2</v>
      </c>
      <c r="T138" s="65">
        <v>-0.37068037674656212</v>
      </c>
      <c r="U138" s="65">
        <v>1.220399999999996E-2</v>
      </c>
      <c r="V138" s="65">
        <v>6.3699151259274389E-2</v>
      </c>
      <c r="W138" s="65">
        <v>7.6577430304235167E-2</v>
      </c>
      <c r="X138" s="65" t="s">
        <v>3418</v>
      </c>
      <c r="Y138" s="65" t="s">
        <v>2198</v>
      </c>
      <c r="Z138" s="65"/>
      <c r="AA138" s="65"/>
      <c r="AB138" s="65">
        <v>3.408778389051465E-3</v>
      </c>
      <c r="AC138" s="65">
        <v>6.889298860560813E-3</v>
      </c>
      <c r="AD138" s="65">
        <v>1.231827336216588E-2</v>
      </c>
      <c r="AE138" s="65">
        <v>1.148291427351664E-2</v>
      </c>
      <c r="AF138" s="65">
        <v>5.2379361208151627E-2</v>
      </c>
      <c r="AG138" s="65">
        <v>0.19687947879960091</v>
      </c>
    </row>
    <row r="139" spans="1:33" x14ac:dyDescent="0.3">
      <c r="A139" s="66">
        <v>37</v>
      </c>
      <c r="B139" s="65"/>
      <c r="C139" s="65"/>
      <c r="D139" s="65"/>
      <c r="E139" s="65" t="b">
        <v>1</v>
      </c>
      <c r="F139" s="65" t="b">
        <v>1</v>
      </c>
      <c r="G139" s="65">
        <v>100</v>
      </c>
      <c r="H139" s="65">
        <v>4.6937465667724609E-2</v>
      </c>
      <c r="I139" s="65" t="b">
        <v>0</v>
      </c>
      <c r="J139" s="65">
        <v>0</v>
      </c>
      <c r="K139" s="65">
        <v>6.2208000000013113E-8</v>
      </c>
      <c r="L139" s="65">
        <v>5.2707658144940377E-5</v>
      </c>
      <c r="M139" s="65">
        <v>1.4400000000003299E-4</v>
      </c>
      <c r="N139" s="65">
        <v>1.967076581449734E-4</v>
      </c>
      <c r="O139" s="65">
        <v>2.49415316289886E-4</v>
      </c>
      <c r="P139" s="65">
        <v>0.15712663213384079</v>
      </c>
      <c r="Q139" s="65">
        <v>-0.23799999999999999</v>
      </c>
      <c r="R139" s="65">
        <v>-0.13113988022357301</v>
      </c>
      <c r="S139" s="65">
        <v>0.21600752031352979</v>
      </c>
      <c r="T139" s="65">
        <v>0.1570739244756959</v>
      </c>
      <c r="U139" s="65">
        <v>-0.23814399999999999</v>
      </c>
      <c r="V139" s="65">
        <v>-0.13133658788171801</v>
      </c>
      <c r="W139" s="65">
        <v>0.21575810499723991</v>
      </c>
      <c r="X139" s="65" t="s">
        <v>3419</v>
      </c>
      <c r="Y139" s="65" t="s">
        <v>2199</v>
      </c>
      <c r="Z139" s="65"/>
      <c r="AA139" s="65"/>
      <c r="AB139" s="65">
        <v>8.7860999885887286E-3</v>
      </c>
      <c r="AC139" s="65">
        <v>2.641619829863441E-3</v>
      </c>
      <c r="AD139" s="65">
        <v>1.0145539150402951E-2</v>
      </c>
      <c r="AE139" s="65">
        <v>9.5720174504195024E-3</v>
      </c>
      <c r="AF139" s="65">
        <v>1.161427964035775</v>
      </c>
      <c r="AG139" s="65">
        <v>3.2472134454296343E-2</v>
      </c>
    </row>
    <row r="140" spans="1:33" x14ac:dyDescent="0.3">
      <c r="A140" s="66">
        <v>38</v>
      </c>
      <c r="B140" s="65"/>
      <c r="C140" s="65"/>
      <c r="D140" s="65"/>
      <c r="E140" s="65" t="b">
        <v>1</v>
      </c>
      <c r="F140" s="65" t="b">
        <v>1</v>
      </c>
      <c r="G140" s="65">
        <v>100</v>
      </c>
      <c r="H140" s="65">
        <v>4.2021751403808587E-2</v>
      </c>
      <c r="I140" s="65" t="b">
        <v>0</v>
      </c>
      <c r="J140" s="65">
        <v>0</v>
      </c>
      <c r="K140" s="65">
        <v>2.07360000000055E-8</v>
      </c>
      <c r="L140" s="65">
        <v>1.4400000000001911E-4</v>
      </c>
      <c r="M140" s="65">
        <v>0</v>
      </c>
      <c r="N140" s="65">
        <v>0</v>
      </c>
      <c r="O140" s="65">
        <v>2.4941531628994151E-4</v>
      </c>
      <c r="P140" s="65">
        <v>-9.3719194084155411E-2</v>
      </c>
      <c r="Q140" s="65">
        <v>-3.3568000000000042E-2</v>
      </c>
      <c r="R140" s="65">
        <v>-0.21616472983544199</v>
      </c>
      <c r="S140" s="65">
        <v>9.4362127996352366E-2</v>
      </c>
      <c r="T140" s="65">
        <v>-9.3575194084155391E-2</v>
      </c>
      <c r="U140" s="65">
        <v>-3.3568000000000042E-2</v>
      </c>
      <c r="V140" s="65">
        <v>-0.21616472983544199</v>
      </c>
      <c r="W140" s="65">
        <v>9.4611543312642307E-2</v>
      </c>
      <c r="X140" s="65" t="s">
        <v>3420</v>
      </c>
      <c r="Y140" s="65" t="s">
        <v>2200</v>
      </c>
      <c r="Z140" s="65"/>
      <c r="AA140" s="65"/>
      <c r="AB140" s="65">
        <v>1.8141786125433861E-2</v>
      </c>
      <c r="AC140" s="65">
        <v>1.468042500211016E-2</v>
      </c>
      <c r="AD140" s="65">
        <v>3.0876545837365319E-14</v>
      </c>
      <c r="AE140" s="65">
        <v>2.8856399243175873E-14</v>
      </c>
      <c r="AF140" s="65">
        <v>7.0525443555998782E-2</v>
      </c>
      <c r="AG140" s="65">
        <v>4.594332710074607E-2</v>
      </c>
    </row>
    <row r="141" spans="1:33" x14ac:dyDescent="0.3">
      <c r="A141" s="66">
        <v>39</v>
      </c>
      <c r="B141" s="65"/>
      <c r="C141" s="65"/>
      <c r="D141" s="65"/>
      <c r="E141" s="65" t="b">
        <v>1</v>
      </c>
      <c r="F141" s="65" t="b">
        <v>1</v>
      </c>
      <c r="G141" s="65">
        <v>100</v>
      </c>
      <c r="H141" s="65">
        <v>2.0029544830322269E-2</v>
      </c>
      <c r="I141" s="65" t="b">
        <v>0</v>
      </c>
      <c r="J141" s="65">
        <v>0</v>
      </c>
      <c r="K141" s="65">
        <v>3.8413439999997682E-6</v>
      </c>
      <c r="L141" s="65">
        <v>1.511999999999958E-3</v>
      </c>
      <c r="M141" s="65">
        <v>1.0799999999999419E-3</v>
      </c>
      <c r="N141" s="65">
        <v>6.2353829072481215E-4</v>
      </c>
      <c r="O141" s="65">
        <v>1.371784239594533E-3</v>
      </c>
      <c r="P141" s="65">
        <v>-0.37593389880619421</v>
      </c>
      <c r="Q141" s="65">
        <v>-0.11208799999999999</v>
      </c>
      <c r="R141" s="65">
        <v>0.17457308017612549</v>
      </c>
      <c r="S141" s="65">
        <v>-6.2215265007874089E-2</v>
      </c>
      <c r="T141" s="65">
        <v>-0.3744218988061942</v>
      </c>
      <c r="U141" s="65">
        <v>-0.11100800000000011</v>
      </c>
      <c r="V141" s="65">
        <v>0.17519661846685031</v>
      </c>
      <c r="W141" s="65">
        <v>-6.3587049247468622E-2</v>
      </c>
      <c r="X141" s="65" t="s">
        <v>3421</v>
      </c>
      <c r="Y141" s="65" t="s">
        <v>2201</v>
      </c>
      <c r="Z141" s="65"/>
      <c r="AA141" s="65"/>
      <c r="AB141" s="65">
        <v>0.35861946687592711</v>
      </c>
      <c r="AC141" s="65">
        <v>0.1006858075667445</v>
      </c>
      <c r="AD141" s="65">
        <v>8.3577940523000382E-2</v>
      </c>
      <c r="AE141" s="65">
        <v>7.8417189394224651E-2</v>
      </c>
      <c r="AF141" s="65">
        <v>2.6271822059717349E-2</v>
      </c>
      <c r="AG141" s="65">
        <v>0.62423419001821445</v>
      </c>
    </row>
    <row r="142" spans="1:33" x14ac:dyDescent="0.3">
      <c r="A142" s="66">
        <v>40</v>
      </c>
      <c r="B142" s="65"/>
      <c r="C142" s="65"/>
      <c r="D142" s="65"/>
      <c r="E142" s="65" t="b">
        <v>1</v>
      </c>
      <c r="F142" s="65" t="b">
        <v>1</v>
      </c>
      <c r="G142" s="65">
        <v>100</v>
      </c>
      <c r="H142" s="65">
        <v>2.1091938018798832E-2</v>
      </c>
      <c r="I142" s="65" t="b">
        <v>0</v>
      </c>
      <c r="J142" s="65">
        <v>0</v>
      </c>
      <c r="K142" s="65">
        <v>1.4625967590959059E-6</v>
      </c>
      <c r="L142" s="65">
        <v>6.5569219381653859E-4</v>
      </c>
      <c r="M142" s="65">
        <v>4.800000000000082E-4</v>
      </c>
      <c r="N142" s="65">
        <v>8.9569219381657739E-4</v>
      </c>
      <c r="O142" s="65">
        <v>4.156921938164998E-4</v>
      </c>
      <c r="P142" s="65">
        <v>2.5663410531610111E-2</v>
      </c>
      <c r="Q142" s="65">
        <v>-0.159944</v>
      </c>
      <c r="R142" s="65">
        <v>-0.47615492561064848</v>
      </c>
      <c r="S142" s="65">
        <v>0.10963188791587961</v>
      </c>
      <c r="T142" s="65">
        <v>2.631910272542665E-2</v>
      </c>
      <c r="U142" s="65">
        <v>-0.16042400000000001</v>
      </c>
      <c r="V142" s="65">
        <v>-0.47705061780446512</v>
      </c>
      <c r="W142" s="65">
        <v>0.11004758010969611</v>
      </c>
      <c r="X142" s="65" t="s">
        <v>3422</v>
      </c>
      <c r="Y142" s="65" t="s">
        <v>2202</v>
      </c>
      <c r="Z142" s="65"/>
      <c r="AA142" s="65"/>
      <c r="AB142" s="65">
        <v>6.1146564378604211E-2</v>
      </c>
      <c r="AC142" s="65">
        <v>9.2896254743455656E-2</v>
      </c>
      <c r="AD142" s="65">
        <v>3.5777561885716569E-2</v>
      </c>
      <c r="AE142" s="65">
        <v>3.3644897817447089E-2</v>
      </c>
      <c r="AF142" s="65">
        <v>0.16397708186088339</v>
      </c>
      <c r="AG142" s="65">
        <v>0.20677450617651019</v>
      </c>
    </row>
    <row r="143" spans="1:33" x14ac:dyDescent="0.3">
      <c r="A143" s="66">
        <v>41</v>
      </c>
      <c r="B143" s="65"/>
      <c r="C143" s="65"/>
      <c r="D143" s="65"/>
      <c r="E143" s="65" t="b">
        <v>0</v>
      </c>
      <c r="F143" s="65" t="b">
        <v>1</v>
      </c>
      <c r="G143" s="65">
        <v>100</v>
      </c>
      <c r="H143" s="65">
        <v>4.7936439514160163E-2</v>
      </c>
      <c r="I143" s="65" t="b">
        <v>0</v>
      </c>
      <c r="J143" s="65">
        <v>0</v>
      </c>
      <c r="K143" s="65">
        <v>6.6732019372737963E-5</v>
      </c>
      <c r="L143" s="65">
        <v>1.6442429880995371E-3</v>
      </c>
      <c r="M143" s="65">
        <v>1.2719999999999611E-3</v>
      </c>
      <c r="N143" s="65">
        <v>7.9000316688494082E-3</v>
      </c>
      <c r="O143" s="65">
        <v>2.6188608210442189E-3</v>
      </c>
      <c r="P143" s="65">
        <v>0.22759179478638461</v>
      </c>
      <c r="Q143" s="65">
        <v>-3.6699999999999983E-2</v>
      </c>
      <c r="R143" s="65">
        <v>-4.6878335774070107E-2</v>
      </c>
      <c r="S143" s="65">
        <v>-0.1235506482055032</v>
      </c>
      <c r="T143" s="65">
        <v>0.22923603777448409</v>
      </c>
      <c r="U143" s="65">
        <v>-3.7971999999999943E-2</v>
      </c>
      <c r="V143" s="65">
        <v>-3.8978304105220699E-2</v>
      </c>
      <c r="W143" s="65">
        <v>-0.12093178738445901</v>
      </c>
      <c r="X143" s="65" t="s">
        <v>3423</v>
      </c>
      <c r="Y143" s="65" t="s">
        <v>2203</v>
      </c>
      <c r="Z143" s="65"/>
      <c r="AA143" s="65"/>
      <c r="AB143" s="65">
        <v>0.11990595485761241</v>
      </c>
      <c r="AC143" s="65">
        <v>0.29693524744726207</v>
      </c>
      <c r="AD143" s="65">
        <v>0.1043331901242571</v>
      </c>
      <c r="AE143" s="65">
        <v>9.7530077235916612E-2</v>
      </c>
      <c r="AF143" s="65">
        <v>9.4176871529957857</v>
      </c>
      <c r="AG143" s="65">
        <v>34.321567279095433</v>
      </c>
    </row>
    <row r="144" spans="1:33" x14ac:dyDescent="0.3">
      <c r="A144" s="66">
        <v>42</v>
      </c>
      <c r="B144" s="65"/>
      <c r="C144" s="65"/>
      <c r="D144" s="65"/>
      <c r="E144" s="65" t="b">
        <v>1</v>
      </c>
      <c r="F144" s="65" t="b">
        <v>1</v>
      </c>
      <c r="G144" s="65">
        <v>100</v>
      </c>
      <c r="H144" s="65">
        <v>2.0997524261474609E-2</v>
      </c>
      <c r="I144" s="65" t="b">
        <v>0</v>
      </c>
      <c r="J144" s="65">
        <v>0</v>
      </c>
      <c r="K144" s="65">
        <v>1.4439594766272031E-7</v>
      </c>
      <c r="L144" s="65">
        <v>7.0738586801816217E-5</v>
      </c>
      <c r="M144" s="65">
        <v>2.6399999999998988E-4</v>
      </c>
      <c r="N144" s="65">
        <v>2.6400000000001422E-4</v>
      </c>
      <c r="O144" s="65">
        <v>4.5726141319823999E-4</v>
      </c>
      <c r="P144" s="65">
        <v>-0.13268024713887361</v>
      </c>
      <c r="Q144" s="65">
        <v>2.089599999999989E-2</v>
      </c>
      <c r="R144" s="65">
        <v>0.21693504885080059</v>
      </c>
      <c r="S144" s="65">
        <v>-0.201125739774898</v>
      </c>
      <c r="T144" s="65">
        <v>-0.13260950855207179</v>
      </c>
      <c r="U144" s="65">
        <v>2.115999999999988E-2</v>
      </c>
      <c r="V144" s="65">
        <v>0.2171990488508006</v>
      </c>
      <c r="W144" s="65">
        <v>-0.20066847836169979</v>
      </c>
      <c r="X144" s="65" t="s">
        <v>2204</v>
      </c>
      <c r="Y144" s="65" t="s">
        <v>2205</v>
      </c>
      <c r="Z144" s="65"/>
      <c r="AA144" s="65"/>
      <c r="AB144" s="65">
        <v>1.750108495339063E-2</v>
      </c>
      <c r="AC144" s="65">
        <v>6.8575962246752965E-4</v>
      </c>
      <c r="AD144" s="65">
        <v>2.2757855505401339E-2</v>
      </c>
      <c r="AE144" s="65">
        <v>2.120343883722282E-2</v>
      </c>
      <c r="AF144" s="65">
        <v>0.40230603197990478</v>
      </c>
      <c r="AG144" s="65">
        <v>1.385393517946339E-2</v>
      </c>
    </row>
    <row r="145" spans="1:33" x14ac:dyDescent="0.3">
      <c r="A145" s="66">
        <v>43</v>
      </c>
      <c r="B145" s="65"/>
      <c r="C145" s="65"/>
      <c r="D145" s="65"/>
      <c r="E145" s="65" t="b">
        <v>1</v>
      </c>
      <c r="F145" s="65" t="b">
        <v>1</v>
      </c>
      <c r="G145" s="65">
        <v>100</v>
      </c>
      <c r="H145" s="65">
        <v>2.2988080978393551E-2</v>
      </c>
      <c r="I145" s="65" t="b">
        <v>0</v>
      </c>
      <c r="J145" s="65">
        <v>0</v>
      </c>
      <c r="K145" s="65">
        <v>5.8129920000002726E-6</v>
      </c>
      <c r="L145" s="65">
        <v>5.0950736206792357E-4</v>
      </c>
      <c r="M145" s="65">
        <v>1.3920000000000039E-3</v>
      </c>
      <c r="N145" s="65">
        <v>1.901507362068011E-3</v>
      </c>
      <c r="O145" s="65">
        <v>2.4110147241358788E-3</v>
      </c>
      <c r="P145" s="65">
        <v>-0.23575086938449411</v>
      </c>
      <c r="Q145" s="65">
        <v>-0.16244</v>
      </c>
      <c r="R145" s="65">
        <v>0.50155467392433273</v>
      </c>
      <c r="S145" s="65">
        <v>6.38918901896008E-2</v>
      </c>
      <c r="T145" s="65">
        <v>-0.236260376746562</v>
      </c>
      <c r="U145" s="65">
        <v>-0.161048</v>
      </c>
      <c r="V145" s="65">
        <v>0.49965316656226472</v>
      </c>
      <c r="W145" s="65">
        <v>6.6302904913736679E-2</v>
      </c>
      <c r="X145" s="65" t="s">
        <v>2206</v>
      </c>
      <c r="Y145" s="65" t="s">
        <v>2207</v>
      </c>
      <c r="Z145" s="65"/>
      <c r="AA145" s="65"/>
      <c r="AB145" s="65">
        <v>2.8030155446701469E-2</v>
      </c>
      <c r="AC145" s="65">
        <v>7.7333535229254263E-2</v>
      </c>
      <c r="AD145" s="65">
        <v>0.1037066946237391</v>
      </c>
      <c r="AE145" s="65">
        <v>9.7527546714227101E-2</v>
      </c>
      <c r="AF145" s="65">
        <v>0.13897994815105061</v>
      </c>
      <c r="AG145" s="65">
        <v>0.65518297377659507</v>
      </c>
    </row>
    <row r="146" spans="1:33" x14ac:dyDescent="0.3">
      <c r="A146" s="66">
        <v>44</v>
      </c>
      <c r="B146" s="65"/>
      <c r="C146" s="65"/>
      <c r="D146" s="65"/>
      <c r="E146" s="65" t="b">
        <v>1</v>
      </c>
      <c r="F146" s="65" t="b">
        <v>1</v>
      </c>
      <c r="G146" s="65">
        <v>100</v>
      </c>
      <c r="H146" s="65">
        <v>3.1990289688110352E-2</v>
      </c>
      <c r="I146" s="65" t="b">
        <v>0</v>
      </c>
      <c r="J146" s="65">
        <v>0</v>
      </c>
      <c r="K146" s="65">
        <v>5.8474392028710007E-8</v>
      </c>
      <c r="L146" s="65">
        <v>1.6800000000000151E-4</v>
      </c>
      <c r="M146" s="65">
        <v>1.6800000000001541E-4</v>
      </c>
      <c r="N146" s="65">
        <v>4.5015464328432293E-5</v>
      </c>
      <c r="O146" s="65">
        <v>2.9098453567154292E-4</v>
      </c>
      <c r="P146" s="65">
        <v>5.030677863500705E-2</v>
      </c>
      <c r="Q146" s="65">
        <v>7.5864000000000015E-2</v>
      </c>
      <c r="R146" s="65">
        <v>-7.529857699140341E-2</v>
      </c>
      <c r="S146" s="65">
        <v>-8.5992858494179675E-2</v>
      </c>
      <c r="T146" s="65">
        <v>5.0474778635007052E-2</v>
      </c>
      <c r="U146" s="65">
        <v>7.603200000000003E-2</v>
      </c>
      <c r="V146" s="65">
        <v>-7.5253561527074977E-2</v>
      </c>
      <c r="W146" s="65">
        <v>-8.6283843029851218E-2</v>
      </c>
      <c r="X146" s="65" t="s">
        <v>2208</v>
      </c>
      <c r="Y146" s="65" t="s">
        <v>2209</v>
      </c>
      <c r="Z146" s="65"/>
      <c r="AA146" s="65"/>
      <c r="AB146" s="65">
        <v>2.1624338259759981E-2</v>
      </c>
      <c r="AC146" s="65">
        <v>1.4768546622344079E-2</v>
      </c>
      <c r="AD146" s="65">
        <v>1.520132248044047E-2</v>
      </c>
      <c r="AE146" s="65">
        <v>1.4115167354384251E-2</v>
      </c>
      <c r="AF146" s="65">
        <v>8.1553382784642844E-2</v>
      </c>
      <c r="AG146" s="65">
        <v>0.55085239065311176</v>
      </c>
    </row>
    <row r="147" spans="1:33" x14ac:dyDescent="0.3">
      <c r="A147" s="66">
        <v>45</v>
      </c>
      <c r="B147" s="65"/>
      <c r="C147" s="65"/>
      <c r="D147" s="65"/>
      <c r="E147" s="65" t="b">
        <v>1</v>
      </c>
      <c r="F147" s="65" t="b">
        <v>1</v>
      </c>
      <c r="G147" s="65">
        <v>100</v>
      </c>
      <c r="H147" s="65">
        <v>2.46891975402832E-2</v>
      </c>
      <c r="I147" s="65" t="b">
        <v>0</v>
      </c>
      <c r="J147" s="65">
        <v>0</v>
      </c>
      <c r="K147" s="65">
        <v>6.2208000000001122E-8</v>
      </c>
      <c r="L147" s="65">
        <v>1.9670765814494559E-4</v>
      </c>
      <c r="M147" s="65">
        <v>1.4400000000001911E-4</v>
      </c>
      <c r="N147" s="65">
        <v>5.2707658144968139E-5</v>
      </c>
      <c r="O147" s="65">
        <v>2.4941531628992422E-4</v>
      </c>
      <c r="P147" s="65">
        <v>-0.18587829828996699</v>
      </c>
      <c r="Q147" s="65">
        <v>-0.1075560000000001</v>
      </c>
      <c r="R147" s="65">
        <v>-0.2325301642904514</v>
      </c>
      <c r="S147" s="65">
        <v>-1.6094216103930081E-2</v>
      </c>
      <c r="T147" s="65">
        <v>-0.1856815906318221</v>
      </c>
      <c r="U147" s="65">
        <v>-0.1077000000000001</v>
      </c>
      <c r="V147" s="65">
        <v>-0.2324774566323064</v>
      </c>
      <c r="W147" s="65">
        <v>-1.5844800787640161E-2</v>
      </c>
      <c r="X147" s="65" t="s">
        <v>3424</v>
      </c>
      <c r="Y147" s="65" t="s">
        <v>2210</v>
      </c>
      <c r="Z147" s="65"/>
      <c r="AA147" s="65"/>
      <c r="AB147" s="65">
        <v>2.369043572549423E-2</v>
      </c>
      <c r="AC147" s="65">
        <v>2.1933587854533119E-2</v>
      </c>
      <c r="AD147" s="65">
        <v>1.117232612626632E-2</v>
      </c>
      <c r="AE147" s="65">
        <v>1.048079897324152E-2</v>
      </c>
      <c r="AF147" s="65">
        <v>7.2040416020056328E-2</v>
      </c>
      <c r="AG147" s="65">
        <v>3.0051526163722059E-2</v>
      </c>
    </row>
    <row r="148" spans="1:33" x14ac:dyDescent="0.3">
      <c r="A148" s="66">
        <v>46</v>
      </c>
      <c r="B148" s="65"/>
      <c r="C148" s="65"/>
      <c r="D148" s="65"/>
      <c r="E148" s="65" t="b">
        <v>1</v>
      </c>
      <c r="F148" s="65" t="b">
        <v>1</v>
      </c>
      <c r="G148" s="65">
        <v>100</v>
      </c>
      <c r="H148" s="65">
        <v>3.5916566848754883E-2</v>
      </c>
      <c r="I148" s="65" t="b">
        <v>0</v>
      </c>
      <c r="J148" s="65">
        <v>0</v>
      </c>
      <c r="K148" s="65">
        <v>1.074019445424708E-8</v>
      </c>
      <c r="L148" s="65">
        <v>1.9292341855055292E-5</v>
      </c>
      <c r="M148" s="65">
        <v>7.2000000000002617E-5</v>
      </c>
      <c r="N148" s="65">
        <v>7.1999999999960984E-5</v>
      </c>
      <c r="O148" s="65">
        <v>1.247076581449291E-4</v>
      </c>
      <c r="P148" s="65">
        <v>-4.6841627535162862E-2</v>
      </c>
      <c r="Q148" s="65">
        <v>9.2059999999999989E-2</v>
      </c>
      <c r="R148" s="65">
        <v>0.24246216598341019</v>
      </c>
      <c r="S148" s="65">
        <v>0.15834408482794679</v>
      </c>
      <c r="T148" s="65">
        <v>-4.6822335193307807E-2</v>
      </c>
      <c r="U148" s="65">
        <v>9.2131999999999992E-2</v>
      </c>
      <c r="V148" s="65">
        <v>0.24253416598341021</v>
      </c>
      <c r="W148" s="65">
        <v>0.15846879248609169</v>
      </c>
      <c r="X148" s="65" t="s">
        <v>2211</v>
      </c>
      <c r="Y148" s="65" t="s">
        <v>2212</v>
      </c>
      <c r="Z148" s="65"/>
      <c r="AA148" s="65"/>
      <c r="AB148" s="65">
        <v>4.2090168825972404E-3</v>
      </c>
      <c r="AC148" s="65">
        <v>2.0034269074879139E-4</v>
      </c>
      <c r="AD148" s="65">
        <v>6.6111634851385706E-3</v>
      </c>
      <c r="AE148" s="65">
        <v>6.1323094038682616E-3</v>
      </c>
      <c r="AF148" s="65">
        <v>4.1428582378058701E-2</v>
      </c>
      <c r="AG148" s="65">
        <v>7.1412227751663426E-3</v>
      </c>
    </row>
    <row r="149" spans="1:33" x14ac:dyDescent="0.3">
      <c r="A149" s="66">
        <v>47</v>
      </c>
      <c r="B149" s="65"/>
      <c r="C149" s="65"/>
      <c r="D149" s="65"/>
      <c r="E149" s="65" t="b">
        <v>1</v>
      </c>
      <c r="F149" s="65" t="b">
        <v>1</v>
      </c>
      <c r="G149" s="65">
        <v>100</v>
      </c>
      <c r="H149" s="65">
        <v>2.6007175445556641E-2</v>
      </c>
      <c r="I149" s="65" t="b">
        <v>0</v>
      </c>
      <c r="J149" s="65">
        <v>0</v>
      </c>
      <c r="K149" s="65">
        <v>1.074019445423682E-8</v>
      </c>
      <c r="L149" s="65">
        <v>1.9292341855048359E-5</v>
      </c>
      <c r="M149" s="65">
        <v>7.199999999998874E-5</v>
      </c>
      <c r="N149" s="65">
        <v>7.1999999999905473E-5</v>
      </c>
      <c r="O149" s="65">
        <v>1.247076581449291E-4</v>
      </c>
      <c r="P149" s="65">
        <v>0.39666496996905831</v>
      </c>
      <c r="Q149" s="65">
        <v>0.14361199999999999</v>
      </c>
      <c r="R149" s="65">
        <v>0.27213442771356128</v>
      </c>
      <c r="S149" s="65">
        <v>0.27440534534152211</v>
      </c>
      <c r="T149" s="65">
        <v>0.39664567762720321</v>
      </c>
      <c r="U149" s="65">
        <v>0.14354</v>
      </c>
      <c r="V149" s="65">
        <v>0.27220642771356118</v>
      </c>
      <c r="W149" s="65">
        <v>0.27453005299966698</v>
      </c>
      <c r="X149" s="65" t="s">
        <v>2213</v>
      </c>
      <c r="Y149" s="65" t="s">
        <v>2214</v>
      </c>
      <c r="Z149" s="65"/>
      <c r="AA149" s="65"/>
      <c r="AB149" s="65">
        <v>2.762739025277228E-3</v>
      </c>
      <c r="AC149" s="65">
        <v>3.6225777940527838E-4</v>
      </c>
      <c r="AD149" s="65">
        <v>6.9386956432701923E-3</v>
      </c>
      <c r="AE149" s="65">
        <v>6.4131052224294131E-3</v>
      </c>
      <c r="AF149" s="65">
        <v>3.2659391177443112E-2</v>
      </c>
      <c r="AG149" s="65">
        <v>8.4842395637981464E-3</v>
      </c>
    </row>
    <row r="150" spans="1:33" x14ac:dyDescent="0.3">
      <c r="A150" s="66">
        <v>48</v>
      </c>
      <c r="B150" s="65"/>
      <c r="C150" s="65"/>
      <c r="D150" s="65"/>
      <c r="E150" s="65" t="b">
        <v>1</v>
      </c>
      <c r="F150" s="65" t="b">
        <v>1</v>
      </c>
      <c r="G150" s="65">
        <v>100</v>
      </c>
      <c r="H150" s="65">
        <v>1.9011259078979489E-2</v>
      </c>
      <c r="I150" s="65" t="b">
        <v>0</v>
      </c>
      <c r="J150" s="65">
        <v>0</v>
      </c>
      <c r="K150" s="65">
        <v>8.6995575079445785E-7</v>
      </c>
      <c r="L150" s="65">
        <v>1.7363107669537969E-4</v>
      </c>
      <c r="M150" s="65">
        <v>6.4800000000000968E-4</v>
      </c>
      <c r="N150" s="65">
        <v>6.4800000000003743E-4</v>
      </c>
      <c r="O150" s="65">
        <v>1.122368923304626E-3</v>
      </c>
      <c r="P150" s="65">
        <v>0.28596387282164748</v>
      </c>
      <c r="Q150" s="65">
        <v>0.20061999999999999</v>
      </c>
      <c r="R150" s="65">
        <v>0.33277944375865193</v>
      </c>
      <c r="S150" s="65">
        <v>6.4120520896199851E-2</v>
      </c>
      <c r="T150" s="65">
        <v>0.28613750389834292</v>
      </c>
      <c r="U150" s="65">
        <v>0.201268</v>
      </c>
      <c r="V150" s="65">
        <v>0.33213144375865189</v>
      </c>
      <c r="W150" s="65">
        <v>6.2998151972895225E-2</v>
      </c>
      <c r="X150" s="65" t="s">
        <v>2215</v>
      </c>
      <c r="Y150" s="65" t="s">
        <v>2216</v>
      </c>
      <c r="Z150" s="65"/>
      <c r="AA150" s="65"/>
      <c r="AB150" s="65">
        <v>2.68170871465441E-2</v>
      </c>
      <c r="AC150" s="65">
        <v>2.6436161885083722E-3</v>
      </c>
      <c r="AD150" s="65">
        <v>6.6127104697515093E-2</v>
      </c>
      <c r="AE150" s="65">
        <v>6.0846609862290242E-2</v>
      </c>
      <c r="AF150" s="65">
        <v>0.32805515604353408</v>
      </c>
      <c r="AG150" s="65">
        <v>3.53815893422052E-2</v>
      </c>
    </row>
    <row r="151" spans="1:33" x14ac:dyDescent="0.3">
      <c r="A151" s="66">
        <v>49</v>
      </c>
      <c r="B151" s="65"/>
      <c r="C151" s="65"/>
      <c r="D151" s="65"/>
      <c r="E151" s="65" t="b">
        <v>1</v>
      </c>
      <c r="F151" s="65" t="b">
        <v>1</v>
      </c>
      <c r="G151" s="65">
        <v>100</v>
      </c>
      <c r="H151" s="65">
        <v>4.3337821960449219E-2</v>
      </c>
      <c r="I151" s="65" t="b">
        <v>0</v>
      </c>
      <c r="J151" s="65">
        <v>0</v>
      </c>
      <c r="K151" s="65">
        <v>1.074019445425666E-8</v>
      </c>
      <c r="L151" s="65">
        <v>7.199999999998874E-5</v>
      </c>
      <c r="M151" s="65">
        <v>7.2000000000058129E-5</v>
      </c>
      <c r="N151" s="65">
        <v>1.9292341854992842E-5</v>
      </c>
      <c r="O151" s="65">
        <v>1.24707658144943E-4</v>
      </c>
      <c r="P151" s="65">
        <v>-0.15312458759133679</v>
      </c>
      <c r="Q151" s="65">
        <v>-0.121556</v>
      </c>
      <c r="R151" s="65">
        <v>0.32312643096471261</v>
      </c>
      <c r="S151" s="65">
        <v>-1.249155042418673E-2</v>
      </c>
      <c r="T151" s="65">
        <v>-0.1530525875913368</v>
      </c>
      <c r="U151" s="65">
        <v>-0.1216280000000001</v>
      </c>
      <c r="V151" s="65">
        <v>0.3231457233065676</v>
      </c>
      <c r="W151" s="65">
        <v>-1.236684276604179E-2</v>
      </c>
      <c r="X151" s="65" t="s">
        <v>3425</v>
      </c>
      <c r="Y151" s="65" t="s">
        <v>2217</v>
      </c>
      <c r="Z151" s="65"/>
      <c r="AA151" s="65"/>
      <c r="AB151" s="65">
        <v>7.6629690325864192E-3</v>
      </c>
      <c r="AC151" s="65">
        <v>8.7681639104173377E-3</v>
      </c>
      <c r="AD151" s="65">
        <v>5.5264436383512831E-3</v>
      </c>
      <c r="AE151" s="65">
        <v>5.1878093061716148E-3</v>
      </c>
      <c r="AF151" s="65">
        <v>2.504226921601857E-2</v>
      </c>
      <c r="AG151" s="65">
        <v>1.241074329976033E-2</v>
      </c>
    </row>
  </sheetData>
  <conditionalFormatting sqref="AY5:BA20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5:BI204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K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N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5:AW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B7ECC-7FF4-4CF6-9CCB-EE15591AA97A}">
  <sheetPr codeName="Sheet12"/>
  <dimension ref="A1:AG152"/>
  <sheetViews>
    <sheetView topLeftCell="A64" zoomScale="55" zoomScaleNormal="55" workbookViewId="0">
      <selection activeCell="A102" sqref="A102:XFD151"/>
    </sheetView>
  </sheetViews>
  <sheetFormatPr defaultRowHeight="14.4" x14ac:dyDescent="0.3"/>
  <cols>
    <col min="1" max="1" width="6" style="19" customWidth="1"/>
    <col min="2" max="2" width="32" style="19" customWidth="1"/>
    <col min="3" max="3" width="11" style="19" customWidth="1"/>
    <col min="4" max="4" width="23" style="19" customWidth="1"/>
    <col min="5" max="5" width="17" style="19" customWidth="1"/>
    <col min="6" max="6" width="9" style="19" customWidth="1"/>
    <col min="7" max="9" width="23" style="19" customWidth="1"/>
    <col min="10" max="10" width="21" style="19" customWidth="1"/>
    <col min="11" max="11" width="23" style="19" customWidth="1"/>
    <col min="12" max="13" width="22" style="19" customWidth="1"/>
    <col min="14" max="14" width="23" style="19" customWidth="1"/>
    <col min="15" max="15" width="24" style="19" customWidth="1"/>
    <col min="16" max="16" width="23" style="19" customWidth="1"/>
    <col min="17" max="18" width="22" style="19" customWidth="1"/>
    <col min="19" max="19" width="24" style="19" customWidth="1"/>
    <col min="20" max="20" width="509" style="19" customWidth="1"/>
    <col min="21" max="21" width="69" style="19" customWidth="1"/>
    <col min="22" max="22" width="491" style="19" customWidth="1"/>
    <col min="23" max="24" width="21" style="19" customWidth="1"/>
    <col min="25" max="26" width="23" style="19" customWidth="1"/>
    <col min="27" max="28" width="21" style="19" customWidth="1"/>
    <col min="29" max="16384" width="8.88671875" style="19"/>
  </cols>
  <sheetData>
    <row r="1" spans="1:33" x14ac:dyDescent="0.3">
      <c r="A1" s="65"/>
      <c r="B1" s="66" t="s">
        <v>726</v>
      </c>
      <c r="C1" s="66" t="s">
        <v>727</v>
      </c>
      <c r="D1" s="66" t="s">
        <v>728</v>
      </c>
      <c r="E1" s="66" t="s">
        <v>729</v>
      </c>
      <c r="F1" s="66" t="s">
        <v>730</v>
      </c>
      <c r="G1" s="66" t="s">
        <v>731</v>
      </c>
      <c r="H1" s="66" t="s">
        <v>732</v>
      </c>
      <c r="I1" s="66" t="s">
        <v>733</v>
      </c>
      <c r="J1" s="66" t="s">
        <v>734</v>
      </c>
      <c r="K1" s="66" t="s">
        <v>735</v>
      </c>
      <c r="L1" s="66" t="s">
        <v>736</v>
      </c>
      <c r="M1" s="66" t="s">
        <v>737</v>
      </c>
      <c r="N1" s="66" t="s">
        <v>738</v>
      </c>
      <c r="O1" s="66" t="s">
        <v>739</v>
      </c>
      <c r="P1" s="66" t="s">
        <v>740</v>
      </c>
      <c r="Q1" s="66" t="s">
        <v>741</v>
      </c>
      <c r="R1" s="66" t="s">
        <v>742</v>
      </c>
      <c r="S1" s="66" t="s">
        <v>743</v>
      </c>
      <c r="T1" s="66" t="s">
        <v>744</v>
      </c>
      <c r="U1" s="66" t="s">
        <v>745</v>
      </c>
      <c r="V1" s="66" t="s">
        <v>746</v>
      </c>
      <c r="W1" s="66" t="s">
        <v>747</v>
      </c>
      <c r="X1" s="66" t="s">
        <v>748</v>
      </c>
      <c r="Y1" s="66" t="s">
        <v>749</v>
      </c>
      <c r="Z1" s="66" t="s">
        <v>750</v>
      </c>
      <c r="AA1" s="66" t="s">
        <v>751</v>
      </c>
      <c r="AB1" s="66" t="s">
        <v>752</v>
      </c>
      <c r="AC1" s="66" t="s">
        <v>753</v>
      </c>
      <c r="AD1" s="66" t="s">
        <v>754</v>
      </c>
      <c r="AE1" s="66" t="s">
        <v>755</v>
      </c>
      <c r="AF1" s="66" t="s">
        <v>756</v>
      </c>
      <c r="AG1" s="66" t="s">
        <v>757</v>
      </c>
    </row>
    <row r="2" spans="1:33" x14ac:dyDescent="0.3">
      <c r="A2" s="66">
        <v>0</v>
      </c>
      <c r="B2" s="65">
        <v>2.619137287139893E-2</v>
      </c>
      <c r="C2" s="65">
        <v>80</v>
      </c>
      <c r="D2" s="65">
        <v>100</v>
      </c>
      <c r="E2" s="65" t="b">
        <v>1</v>
      </c>
      <c r="F2" s="65" t="b">
        <v>1</v>
      </c>
      <c r="G2" s="65">
        <v>150</v>
      </c>
      <c r="H2" s="65">
        <v>3.2085657119750977E-2</v>
      </c>
      <c r="I2" s="65" t="b">
        <v>0</v>
      </c>
      <c r="J2" s="65">
        <v>0</v>
      </c>
      <c r="K2" s="65">
        <v>8.1710729797530846E-4</v>
      </c>
      <c r="L2" s="65">
        <v>9.4293333333333035E-3</v>
      </c>
      <c r="M2" s="65">
        <v>2.6652444444444451E-2</v>
      </c>
      <c r="N2" s="65">
        <v>4.2240000000000064E-3</v>
      </c>
      <c r="O2" s="65">
        <v>4.0059557518782961E-20</v>
      </c>
      <c r="P2" s="65">
        <v>3.1348148148148153E-2</v>
      </c>
      <c r="Q2" s="65">
        <v>-0.16302696296296301</v>
      </c>
      <c r="R2" s="65">
        <v>-0.2166471111111111</v>
      </c>
      <c r="S2" s="65">
        <v>-7.394239572679397E-17</v>
      </c>
      <c r="T2" s="65">
        <v>2.1918814814814849E-2</v>
      </c>
      <c r="U2" s="65">
        <v>-0.18967940740740741</v>
      </c>
      <c r="V2" s="65">
        <v>-0.2208711111111111</v>
      </c>
      <c r="W2" s="65">
        <v>-7.3982455284312753E-17</v>
      </c>
      <c r="X2" s="65" t="s">
        <v>944</v>
      </c>
      <c r="Y2" s="65" t="s">
        <v>945</v>
      </c>
      <c r="Z2" s="65"/>
      <c r="AA2" s="65"/>
      <c r="AB2" s="65">
        <v>1.8191327221418261</v>
      </c>
      <c r="AC2" s="65">
        <v>0.36279496740560258</v>
      </c>
      <c r="AD2" s="65">
        <v>1.944187336486251</v>
      </c>
      <c r="AE2" s="65">
        <v>1.830625032757045</v>
      </c>
      <c r="AF2" s="65">
        <v>1.9124275595621161</v>
      </c>
      <c r="AG2" s="65">
        <v>1.9124275595621369</v>
      </c>
    </row>
    <row r="3" spans="1:33" x14ac:dyDescent="0.3">
      <c r="A3" s="66">
        <v>1</v>
      </c>
      <c r="B3" s="65"/>
      <c r="C3" s="65"/>
      <c r="D3" s="65"/>
      <c r="E3" s="65" t="b">
        <v>1</v>
      </c>
      <c r="F3" s="65" t="b">
        <v>1</v>
      </c>
      <c r="G3" s="65">
        <v>150</v>
      </c>
      <c r="H3" s="65">
        <v>2.5943756103515622E-2</v>
      </c>
      <c r="I3" s="65" t="b">
        <v>0</v>
      </c>
      <c r="J3" s="65">
        <v>0</v>
      </c>
      <c r="K3" s="65">
        <v>8.9016496987654457E-5</v>
      </c>
      <c r="L3" s="65">
        <v>2.01955555555558E-3</v>
      </c>
      <c r="M3" s="65">
        <v>5.575111111111114E-3</v>
      </c>
      <c r="N3" s="65">
        <v>7.3386666666666669E-3</v>
      </c>
      <c r="O3" s="65">
        <v>3.100261407974862E-19</v>
      </c>
      <c r="P3" s="65">
        <v>-0.15490607407407411</v>
      </c>
      <c r="Q3" s="65">
        <v>8.5150814814814818E-2</v>
      </c>
      <c r="R3" s="65">
        <v>-3.3417481481481437E-2</v>
      </c>
      <c r="S3" s="65">
        <v>-8.9509307549271254E-17</v>
      </c>
      <c r="T3" s="65">
        <v>-0.1528865185185185</v>
      </c>
      <c r="U3" s="65">
        <v>7.9575703703703704E-2</v>
      </c>
      <c r="V3" s="65">
        <v>-4.0756148148148111E-2</v>
      </c>
      <c r="W3" s="65">
        <v>-8.981933369006874E-17</v>
      </c>
      <c r="X3" s="65" t="s">
        <v>946</v>
      </c>
      <c r="Y3" s="65" t="s">
        <v>947</v>
      </c>
      <c r="Z3" s="65"/>
      <c r="AA3" s="65"/>
      <c r="AB3" s="65">
        <v>8.8658182277194547E-2</v>
      </c>
      <c r="AC3" s="65">
        <v>0.31511186441109401</v>
      </c>
      <c r="AD3" s="65">
        <v>0.50608144518174247</v>
      </c>
      <c r="AE3" s="65">
        <v>0.46981325479485769</v>
      </c>
      <c r="AF3" s="65">
        <v>18.006281260904949</v>
      </c>
      <c r="AG3" s="65">
        <v>18.006281260904981</v>
      </c>
    </row>
    <row r="4" spans="1:33" x14ac:dyDescent="0.3">
      <c r="A4" s="66">
        <v>2</v>
      </c>
      <c r="B4" s="65"/>
      <c r="C4" s="65"/>
      <c r="D4" s="65"/>
      <c r="E4" s="65" t="b">
        <v>1</v>
      </c>
      <c r="F4" s="65" t="b">
        <v>1</v>
      </c>
      <c r="G4" s="65">
        <v>150</v>
      </c>
      <c r="H4" s="65">
        <v>2.1947383880615231E-2</v>
      </c>
      <c r="I4" s="65" t="b">
        <v>0</v>
      </c>
      <c r="J4" s="65">
        <v>0</v>
      </c>
      <c r="K4" s="65">
        <v>6.1311881165431901E-4</v>
      </c>
      <c r="L4" s="65">
        <v>3.8542222222222029E-3</v>
      </c>
      <c r="M4" s="65">
        <v>2.3466666666666639E-2</v>
      </c>
      <c r="N4" s="65">
        <v>6.8977777777777527E-3</v>
      </c>
      <c r="O4" s="65">
        <v>1.064190854085746E-18</v>
      </c>
      <c r="P4" s="65">
        <v>0.17859081481481481</v>
      </c>
      <c r="Q4" s="65">
        <v>0.33431466666666659</v>
      </c>
      <c r="R4" s="65">
        <v>-0.10720237037037041</v>
      </c>
      <c r="S4" s="65">
        <v>-7.2960646280935292E-17</v>
      </c>
      <c r="T4" s="65">
        <v>0.17473659259259261</v>
      </c>
      <c r="U4" s="65">
        <v>0.35778133333333328</v>
      </c>
      <c r="V4" s="65">
        <v>-0.1003045925925926</v>
      </c>
      <c r="W4" s="65">
        <v>-7.4024837135021038E-17</v>
      </c>
      <c r="X4" s="65" t="s">
        <v>2839</v>
      </c>
      <c r="Y4" s="65" t="s">
        <v>948</v>
      </c>
      <c r="Z4" s="65"/>
      <c r="AA4" s="65"/>
      <c r="AB4" s="65">
        <v>0.1559897163169448</v>
      </c>
      <c r="AC4" s="65">
        <v>1.178807906840589</v>
      </c>
      <c r="AD4" s="65">
        <v>2.8499105065148278</v>
      </c>
      <c r="AE4" s="65">
        <v>2.5831268138086738</v>
      </c>
      <c r="AF4" s="65">
        <v>6.8768314585500052</v>
      </c>
      <c r="AG4" s="65">
        <v>6.8768314585499857</v>
      </c>
    </row>
    <row r="5" spans="1:33" x14ac:dyDescent="0.3">
      <c r="A5" s="66">
        <v>3</v>
      </c>
      <c r="B5" s="65"/>
      <c r="C5" s="65"/>
      <c r="D5" s="65"/>
      <c r="E5" s="65" t="b">
        <v>1</v>
      </c>
      <c r="F5" s="65" t="b">
        <v>1</v>
      </c>
      <c r="G5" s="65">
        <v>150</v>
      </c>
      <c r="H5" s="65">
        <v>3.2038688659667969E-2</v>
      </c>
      <c r="I5" s="65" t="b">
        <v>0</v>
      </c>
      <c r="J5" s="65">
        <v>0</v>
      </c>
      <c r="K5" s="65">
        <v>9.6244996424691516E-4</v>
      </c>
      <c r="L5" s="65">
        <v>2.7093333333333369E-2</v>
      </c>
      <c r="M5" s="65">
        <v>1.470577777777776E-2</v>
      </c>
      <c r="N5" s="65">
        <v>3.4844444444444428E-3</v>
      </c>
      <c r="O5" s="65">
        <v>1.9907858366939579E-18</v>
      </c>
      <c r="P5" s="65">
        <v>-0.13173096296296299</v>
      </c>
      <c r="Q5" s="65">
        <v>0.31951881481481481</v>
      </c>
      <c r="R5" s="65">
        <v>2.0629333333333381E-2</v>
      </c>
      <c r="S5" s="65">
        <v>-9.4403250159481665E-17</v>
      </c>
      <c r="T5" s="65">
        <v>-0.10463762962962959</v>
      </c>
      <c r="U5" s="65">
        <v>0.33422459259259257</v>
      </c>
      <c r="V5" s="65">
        <v>1.7144888888888939E-2</v>
      </c>
      <c r="W5" s="65">
        <v>-9.2412464322787707E-17</v>
      </c>
      <c r="X5" s="65" t="s">
        <v>949</v>
      </c>
      <c r="Y5" s="65" t="s">
        <v>950</v>
      </c>
      <c r="Z5" s="65"/>
      <c r="AA5" s="65"/>
      <c r="AB5" s="65">
        <v>3.516218231122576</v>
      </c>
      <c r="AC5" s="65">
        <v>2.1790401878895742</v>
      </c>
      <c r="AD5" s="65">
        <v>1.736271793504196</v>
      </c>
      <c r="AE5" s="65">
        <v>1.5778452815701569</v>
      </c>
      <c r="AF5" s="65">
        <v>20.323517212774782</v>
      </c>
      <c r="AG5" s="65">
        <v>20.32351721277475</v>
      </c>
    </row>
    <row r="6" spans="1:33" x14ac:dyDescent="0.3">
      <c r="A6" s="66">
        <v>4</v>
      </c>
      <c r="B6" s="65"/>
      <c r="C6" s="65"/>
      <c r="D6" s="65"/>
      <c r="E6" s="65" t="b">
        <v>0</v>
      </c>
      <c r="F6" s="65" t="b">
        <v>1</v>
      </c>
      <c r="G6" s="65">
        <v>150</v>
      </c>
      <c r="H6" s="65">
        <v>3.2923698425292969E-2</v>
      </c>
      <c r="I6" s="65" t="b">
        <v>0</v>
      </c>
      <c r="J6" s="65">
        <v>0</v>
      </c>
      <c r="K6" s="65">
        <v>7.9941419614815059E-4</v>
      </c>
      <c r="L6" s="65">
        <v>4.4515555555555558E-3</v>
      </c>
      <c r="M6" s="65">
        <v>2.7847111111111159E-2</v>
      </c>
      <c r="N6" s="65">
        <v>2.0337777777777802E-3</v>
      </c>
      <c r="O6" s="65">
        <v>9.1091950357911972E-19</v>
      </c>
      <c r="P6" s="65">
        <v>-4.9749333333333333E-2</v>
      </c>
      <c r="Q6" s="65">
        <v>0.39517155555555561</v>
      </c>
      <c r="R6" s="65">
        <v>-4.5940148148148098E-2</v>
      </c>
      <c r="S6" s="65">
        <v>-9.7148200709463869E-17</v>
      </c>
      <c r="T6" s="65">
        <v>-4.5297777777777777E-2</v>
      </c>
      <c r="U6" s="65">
        <v>0.42301866666666671</v>
      </c>
      <c r="V6" s="65">
        <v>-4.3906370370370318E-2</v>
      </c>
      <c r="W6" s="65">
        <v>-9.8059120213042989E-17</v>
      </c>
      <c r="X6" s="65" t="s">
        <v>951</v>
      </c>
      <c r="Y6" s="65" t="s">
        <v>952</v>
      </c>
      <c r="Z6" s="65"/>
      <c r="AA6" s="65"/>
      <c r="AB6" s="65">
        <v>1.172743378559634</v>
      </c>
      <c r="AC6" s="65">
        <v>0.21700605308243931</v>
      </c>
      <c r="AD6" s="65">
        <v>3.6728875432713619</v>
      </c>
      <c r="AE6" s="65">
        <v>3.3024634416424949</v>
      </c>
      <c r="AF6" s="65">
        <v>4.6320790368730789</v>
      </c>
      <c r="AG6" s="65">
        <v>4.6320790368731029</v>
      </c>
    </row>
    <row r="7" spans="1:33" x14ac:dyDescent="0.3">
      <c r="A7" s="66">
        <v>5</v>
      </c>
      <c r="B7" s="65"/>
      <c r="C7" s="65"/>
      <c r="D7" s="65"/>
      <c r="E7" s="65" t="b">
        <v>1</v>
      </c>
      <c r="F7" s="65" t="b">
        <v>1</v>
      </c>
      <c r="G7" s="65">
        <v>150</v>
      </c>
      <c r="H7" s="65">
        <v>2.1962881088256839E-2</v>
      </c>
      <c r="I7" s="65" t="b">
        <v>0</v>
      </c>
      <c r="J7" s="65">
        <v>0</v>
      </c>
      <c r="K7" s="65">
        <v>1.3093040987654351E-4</v>
      </c>
      <c r="L7" s="65">
        <v>9.8417777777777896E-3</v>
      </c>
      <c r="M7" s="65">
        <v>3.4702222222222222E-3</v>
      </c>
      <c r="N7" s="65">
        <v>4.693333333333341E-3</v>
      </c>
      <c r="O7" s="65">
        <v>1.567547902908616E-18</v>
      </c>
      <c r="P7" s="65">
        <v>-5.3098666666666669E-2</v>
      </c>
      <c r="Q7" s="65">
        <v>8.5454222222222223E-2</v>
      </c>
      <c r="R7" s="65">
        <v>-5.7315555555555529E-2</v>
      </c>
      <c r="S7" s="65">
        <v>-7.9986744325750121E-17</v>
      </c>
      <c r="T7" s="65">
        <v>-4.3256888888888879E-2</v>
      </c>
      <c r="U7" s="65">
        <v>8.8924444444444445E-2</v>
      </c>
      <c r="V7" s="65">
        <v>-5.2622222222222188E-2</v>
      </c>
      <c r="W7" s="65">
        <v>-7.8419196422841504E-17</v>
      </c>
      <c r="X7" s="65" t="s">
        <v>953</v>
      </c>
      <c r="Y7" s="65" t="s">
        <v>954</v>
      </c>
      <c r="Z7" s="65"/>
      <c r="AA7" s="65"/>
      <c r="AB7" s="65">
        <v>1.222354346770405</v>
      </c>
      <c r="AC7" s="65">
        <v>0.93791571685368591</v>
      </c>
      <c r="AD7" s="65">
        <v>0.3177060379703604</v>
      </c>
      <c r="AE7" s="65">
        <v>0.29475692355766447</v>
      </c>
      <c r="AF7" s="65">
        <v>8.9189189189189531</v>
      </c>
      <c r="AG7" s="65">
        <v>8.9189189189190348</v>
      </c>
    </row>
    <row r="8" spans="1:33" x14ac:dyDescent="0.3">
      <c r="A8" s="66">
        <v>6</v>
      </c>
      <c r="B8" s="65"/>
      <c r="C8" s="65"/>
      <c r="D8" s="65"/>
      <c r="E8" s="65" t="b">
        <v>1</v>
      </c>
      <c r="F8" s="65" t="b">
        <v>1</v>
      </c>
      <c r="G8" s="65">
        <v>150</v>
      </c>
      <c r="H8" s="65">
        <v>2.193903923034668E-2</v>
      </c>
      <c r="I8" s="65" t="b">
        <v>0</v>
      </c>
      <c r="J8" s="65">
        <v>0</v>
      </c>
      <c r="K8" s="65">
        <v>8.684086360493835E-4</v>
      </c>
      <c r="L8" s="65">
        <v>2.0650666666666689E-2</v>
      </c>
      <c r="M8" s="65">
        <v>1.5985777777777779E-2</v>
      </c>
      <c r="N8" s="65">
        <v>1.365333333333333E-2</v>
      </c>
      <c r="O8" s="65">
        <v>5.1798749591669113E-18</v>
      </c>
      <c r="P8" s="65">
        <v>0.13108148148148149</v>
      </c>
      <c r="Q8" s="65">
        <v>1.3731555555555559E-2</v>
      </c>
      <c r="R8" s="65">
        <v>6.391703703703705E-2</v>
      </c>
      <c r="S8" s="65">
        <v>-3.8192724081070957E-17</v>
      </c>
      <c r="T8" s="65">
        <v>0.1104308148148148</v>
      </c>
      <c r="U8" s="65">
        <v>2.9717333333333332E-2</v>
      </c>
      <c r="V8" s="65">
        <v>5.026370370370372E-2</v>
      </c>
      <c r="W8" s="65">
        <v>-4.3372599040237868E-17</v>
      </c>
      <c r="X8" s="65" t="s">
        <v>955</v>
      </c>
      <c r="Y8" s="65" t="s">
        <v>956</v>
      </c>
      <c r="Z8" s="65"/>
      <c r="AA8" s="65"/>
      <c r="AB8" s="65">
        <v>1.6580533748602551</v>
      </c>
      <c r="AC8" s="65">
        <v>3.0934817111409658</v>
      </c>
      <c r="AD8" s="65">
        <v>1.3882789631432979</v>
      </c>
      <c r="AE8" s="65">
        <v>1.292799927397118</v>
      </c>
      <c r="AF8" s="65">
        <v>27.16340485734499</v>
      </c>
      <c r="AG8" s="65">
        <v>27.163404857344979</v>
      </c>
    </row>
    <row r="9" spans="1:33" x14ac:dyDescent="0.3">
      <c r="A9" s="66">
        <v>7</v>
      </c>
      <c r="B9" s="65"/>
      <c r="C9" s="65"/>
      <c r="D9" s="65"/>
      <c r="E9" s="65" t="b">
        <v>0</v>
      </c>
      <c r="F9" s="65" t="b">
        <v>1</v>
      </c>
      <c r="G9" s="65">
        <v>150</v>
      </c>
      <c r="H9" s="65">
        <v>3.5926103591918952E-2</v>
      </c>
      <c r="I9" s="65" t="b">
        <v>0</v>
      </c>
      <c r="J9" s="65">
        <v>0</v>
      </c>
      <c r="K9" s="65">
        <v>8.1143277037036597E-6</v>
      </c>
      <c r="L9" s="65">
        <v>1.5075555555555541E-3</v>
      </c>
      <c r="M9" s="65">
        <v>1.080888888888888E-3</v>
      </c>
      <c r="N9" s="65">
        <v>2.161777777777769E-3</v>
      </c>
      <c r="O9" s="65">
        <v>3.8317837626655848E-19</v>
      </c>
      <c r="P9" s="65">
        <v>7.0615703703703708E-2</v>
      </c>
      <c r="Q9" s="65">
        <v>5.0875259259259259E-2</v>
      </c>
      <c r="R9" s="65">
        <v>-4.7047111111111102E-2</v>
      </c>
      <c r="S9" s="65">
        <v>-6.1461230979857176E-17</v>
      </c>
      <c r="T9" s="65">
        <v>6.9108148148148155E-2</v>
      </c>
      <c r="U9" s="65">
        <v>4.9794370370370371E-2</v>
      </c>
      <c r="V9" s="65">
        <v>-4.9208888888888871E-2</v>
      </c>
      <c r="W9" s="65">
        <v>-6.1844409356123734E-17</v>
      </c>
      <c r="X9" s="65" t="s">
        <v>2840</v>
      </c>
      <c r="Y9" s="65" t="s">
        <v>957</v>
      </c>
      <c r="Z9" s="65"/>
      <c r="AA9" s="65"/>
      <c r="AB9" s="65">
        <v>0.181066686438355</v>
      </c>
      <c r="AC9" s="65">
        <v>0.14874362425259019</v>
      </c>
      <c r="AD9" s="65">
        <v>9.5535130242009936E-2</v>
      </c>
      <c r="AE9" s="65">
        <v>8.8856248483428754E-2</v>
      </c>
      <c r="AF9" s="65">
        <v>4.3930635838149836</v>
      </c>
      <c r="AG9" s="65">
        <v>4.3930635838150014</v>
      </c>
    </row>
    <row r="10" spans="1:33" x14ac:dyDescent="0.3">
      <c r="A10" s="66">
        <v>8</v>
      </c>
      <c r="B10" s="65"/>
      <c r="C10" s="65"/>
      <c r="D10" s="65"/>
      <c r="E10" s="65" t="b">
        <v>1</v>
      </c>
      <c r="F10" s="65" t="b">
        <v>1</v>
      </c>
      <c r="G10" s="65">
        <v>150</v>
      </c>
      <c r="H10" s="65">
        <v>2.9302358627319339E-2</v>
      </c>
      <c r="I10" s="65" t="b">
        <v>0</v>
      </c>
      <c r="J10" s="65">
        <v>0</v>
      </c>
      <c r="K10" s="65">
        <v>1.2846188720987641E-4</v>
      </c>
      <c r="L10" s="65">
        <v>4.835555555556259E-4</v>
      </c>
      <c r="M10" s="65">
        <v>1.132088888888888E-2</v>
      </c>
      <c r="N10" s="65">
        <v>2.560000000000253E-4</v>
      </c>
      <c r="O10" s="65">
        <v>6.6533699879010103E-19</v>
      </c>
      <c r="P10" s="65">
        <v>0.13847229629629629</v>
      </c>
      <c r="Q10" s="65">
        <v>0.1186062222222222</v>
      </c>
      <c r="R10" s="65">
        <v>8.0805925925926184E-3</v>
      </c>
      <c r="S10" s="65">
        <v>-5.0547323849180318E-17</v>
      </c>
      <c r="T10" s="65">
        <v>0.13895585185185191</v>
      </c>
      <c r="U10" s="65">
        <v>0.1299271111111111</v>
      </c>
      <c r="V10" s="65">
        <v>7.8245925925925931E-3</v>
      </c>
      <c r="W10" s="65">
        <v>-5.1212660847970419E-17</v>
      </c>
      <c r="X10" s="65" t="s">
        <v>958</v>
      </c>
      <c r="Y10" s="65" t="s">
        <v>959</v>
      </c>
      <c r="Z10" s="65"/>
      <c r="AA10" s="65"/>
      <c r="AB10" s="65">
        <v>0.30150790815188838</v>
      </c>
      <c r="AC10" s="65">
        <v>0.28510941207020629</v>
      </c>
      <c r="AD10" s="65">
        <v>1.076875447864484</v>
      </c>
      <c r="AE10" s="65">
        <v>0.99628178888127761</v>
      </c>
      <c r="AF10" s="65">
        <v>3.271735837625334</v>
      </c>
      <c r="AG10" s="65">
        <v>3.271735837625275</v>
      </c>
    </row>
    <row r="11" spans="1:33" x14ac:dyDescent="0.3">
      <c r="A11" s="66">
        <v>9</v>
      </c>
      <c r="B11" s="65"/>
      <c r="C11" s="65"/>
      <c r="D11" s="65"/>
      <c r="E11" s="65" t="b">
        <v>1</v>
      </c>
      <c r="F11" s="65" t="b">
        <v>1</v>
      </c>
      <c r="G11" s="65">
        <v>150</v>
      </c>
      <c r="H11" s="65">
        <v>2.4934530258178711E-2</v>
      </c>
      <c r="I11" s="65" t="b">
        <v>0</v>
      </c>
      <c r="J11" s="65">
        <v>0</v>
      </c>
      <c r="K11" s="65">
        <v>9.4115804602469099E-4</v>
      </c>
      <c r="L11" s="65">
        <v>7.2391111111111198E-3</v>
      </c>
      <c r="M11" s="65">
        <v>2.978133333333333E-2</v>
      </c>
      <c r="N11" s="65">
        <v>1.351111111111102E-3</v>
      </c>
      <c r="O11" s="65">
        <v>2.875579541891245E-18</v>
      </c>
      <c r="P11" s="65">
        <v>-4.5048888888888888E-2</v>
      </c>
      <c r="Q11" s="65">
        <v>-0.26009837037037042</v>
      </c>
      <c r="R11" s="65">
        <v>-2.027614814814812E-2</v>
      </c>
      <c r="S11" s="65">
        <v>-5.3305917871650793E-17</v>
      </c>
      <c r="T11" s="65">
        <v>-3.7809777777777769E-2</v>
      </c>
      <c r="U11" s="65">
        <v>-0.28987970370370369</v>
      </c>
      <c r="V11" s="65">
        <v>-1.8925037037037021E-2</v>
      </c>
      <c r="W11" s="65">
        <v>-5.0430338329759542E-17</v>
      </c>
      <c r="X11" s="65" t="s">
        <v>960</v>
      </c>
      <c r="Y11" s="65" t="s">
        <v>961</v>
      </c>
      <c r="Z11" s="65"/>
      <c r="AA11" s="65"/>
      <c r="AB11" s="65">
        <v>7.4197975263662307E-3</v>
      </c>
      <c r="AC11" s="65">
        <v>1.670245780570927</v>
      </c>
      <c r="AD11" s="65">
        <v>2.0244554698076138</v>
      </c>
      <c r="AE11" s="65">
        <v>1.913818909236999</v>
      </c>
      <c r="AF11" s="65">
        <v>7.139278557114241</v>
      </c>
      <c r="AG11" s="65">
        <v>7.1392785571142277</v>
      </c>
    </row>
    <row r="12" spans="1:33" x14ac:dyDescent="0.3">
      <c r="A12" s="66">
        <v>10</v>
      </c>
      <c r="B12" s="65"/>
      <c r="C12" s="65"/>
      <c r="D12" s="65"/>
      <c r="E12" s="65" t="b">
        <v>1</v>
      </c>
      <c r="F12" s="65" t="b">
        <v>1</v>
      </c>
      <c r="G12" s="65">
        <v>150</v>
      </c>
      <c r="H12" s="65">
        <v>1.9965410232543949E-2</v>
      </c>
      <c r="I12" s="65" t="b">
        <v>0</v>
      </c>
      <c r="J12" s="65">
        <v>0</v>
      </c>
      <c r="K12" s="65">
        <v>4.2069055209876442E-4</v>
      </c>
      <c r="L12" s="65">
        <v>1.4890666666666641E-2</v>
      </c>
      <c r="M12" s="65">
        <v>1.29991111111111E-2</v>
      </c>
      <c r="N12" s="65">
        <v>5.4755555555555668E-3</v>
      </c>
      <c r="O12" s="65">
        <v>3.5705257788475052E-19</v>
      </c>
      <c r="P12" s="65">
        <v>-0.23668385185185181</v>
      </c>
      <c r="Q12" s="65">
        <v>0.20987970370370371</v>
      </c>
      <c r="R12" s="65">
        <v>8.0507259259259292E-2</v>
      </c>
      <c r="S12" s="65">
        <v>-9.3209881746730316E-17</v>
      </c>
      <c r="T12" s="65">
        <v>-0.2217931851851852</v>
      </c>
      <c r="U12" s="65">
        <v>0.22287881481481481</v>
      </c>
      <c r="V12" s="65">
        <v>7.5031703703703725E-2</v>
      </c>
      <c r="W12" s="65">
        <v>-9.2852829168845566E-17</v>
      </c>
      <c r="X12" s="65" t="s">
        <v>962</v>
      </c>
      <c r="Y12" s="65" t="s">
        <v>963</v>
      </c>
      <c r="Z12" s="65"/>
      <c r="AA12" s="65"/>
      <c r="AB12" s="65">
        <v>2.4781213571904308</v>
      </c>
      <c r="AC12" s="65">
        <v>1.004007546020931</v>
      </c>
      <c r="AD12" s="65">
        <v>1.3564475921384429</v>
      </c>
      <c r="AE12" s="65">
        <v>1.2458866737449339</v>
      </c>
      <c r="AF12" s="65">
        <v>7.2976559044670752</v>
      </c>
      <c r="AG12" s="65">
        <v>7.2976559044670504</v>
      </c>
    </row>
    <row r="13" spans="1:33" x14ac:dyDescent="0.3">
      <c r="A13" s="66">
        <v>11</v>
      </c>
      <c r="B13" s="65"/>
      <c r="C13" s="65"/>
      <c r="D13" s="65"/>
      <c r="E13" s="65" t="b">
        <v>1</v>
      </c>
      <c r="F13" s="65" t="b">
        <v>1</v>
      </c>
      <c r="G13" s="65">
        <v>150</v>
      </c>
      <c r="H13" s="65">
        <v>3.7918806076049798E-2</v>
      </c>
      <c r="I13" s="65" t="b">
        <v>0</v>
      </c>
      <c r="J13" s="65">
        <v>0</v>
      </c>
      <c r="K13" s="65">
        <v>2.867483180246905E-5</v>
      </c>
      <c r="L13" s="65">
        <v>4.6079999999999871E-3</v>
      </c>
      <c r="M13" s="65">
        <v>2.6737777777777819E-3</v>
      </c>
      <c r="N13" s="65">
        <v>5.404444444444545E-4</v>
      </c>
      <c r="O13" s="65">
        <v>4.6678093108830964E-19</v>
      </c>
      <c r="P13" s="65">
        <v>-6.1399703703703692E-2</v>
      </c>
      <c r="Q13" s="65">
        <v>-5.9527111111111107E-2</v>
      </c>
      <c r="R13" s="65">
        <v>-0.26152296296296301</v>
      </c>
      <c r="S13" s="65">
        <v>-9.7133976663678214E-17</v>
      </c>
      <c r="T13" s="65">
        <v>-6.600770370370368E-2</v>
      </c>
      <c r="U13" s="65">
        <v>-6.2200888888888889E-2</v>
      </c>
      <c r="V13" s="65">
        <v>-0.26206340740740741</v>
      </c>
      <c r="W13" s="65">
        <v>-9.7600757594766524E-17</v>
      </c>
      <c r="X13" s="65" t="s">
        <v>964</v>
      </c>
      <c r="Y13" s="65" t="s">
        <v>965</v>
      </c>
      <c r="Z13" s="65"/>
      <c r="AA13" s="65"/>
      <c r="AB13" s="65">
        <v>0.64496672599618488</v>
      </c>
      <c r="AC13" s="65">
        <v>0.41876642669398539</v>
      </c>
      <c r="AD13" s="65">
        <v>0.2150376396403437</v>
      </c>
      <c r="AE13" s="65">
        <v>0.2012717070394229</v>
      </c>
      <c r="AF13" s="65">
        <v>0.2062265959948382</v>
      </c>
      <c r="AG13" s="65">
        <v>0.20622659599482099</v>
      </c>
    </row>
    <row r="14" spans="1:33" x14ac:dyDescent="0.3">
      <c r="A14" s="66">
        <v>12</v>
      </c>
      <c r="B14" s="65"/>
      <c r="C14" s="65"/>
      <c r="D14" s="65"/>
      <c r="E14" s="65" t="b">
        <v>1</v>
      </c>
      <c r="F14" s="65" t="b">
        <v>1</v>
      </c>
      <c r="G14" s="65">
        <v>150</v>
      </c>
      <c r="H14" s="65">
        <v>2.1950960159301761E-2</v>
      </c>
      <c r="I14" s="65" t="b">
        <v>0</v>
      </c>
      <c r="J14" s="65">
        <v>0</v>
      </c>
      <c r="K14" s="65">
        <v>1.5285341550617319E-4</v>
      </c>
      <c r="L14" s="65">
        <v>6.2577777777771126E-4</v>
      </c>
      <c r="M14" s="65">
        <v>1.234488888888891E-2</v>
      </c>
      <c r="N14" s="65">
        <v>2.5599999999999229E-4</v>
      </c>
      <c r="O14" s="65">
        <v>8.6389306649186777E-19</v>
      </c>
      <c r="P14" s="65">
        <v>-0.1152521481481481</v>
      </c>
      <c r="Q14" s="65">
        <v>-0.1901677037037037</v>
      </c>
      <c r="R14" s="65">
        <v>-4.9277629629629588E-2</v>
      </c>
      <c r="S14" s="65">
        <v>-6.97370130472686E-17</v>
      </c>
      <c r="T14" s="65">
        <v>-0.11462637037037041</v>
      </c>
      <c r="U14" s="65">
        <v>-0.20251259259259261</v>
      </c>
      <c r="V14" s="65">
        <v>-4.9021629629629603E-2</v>
      </c>
      <c r="W14" s="65">
        <v>-6.8873119980776733E-17</v>
      </c>
      <c r="X14" s="65" t="s">
        <v>966</v>
      </c>
      <c r="Y14" s="65" t="s">
        <v>967</v>
      </c>
      <c r="Z14" s="65"/>
      <c r="AA14" s="65"/>
      <c r="AB14" s="65">
        <v>0.32115537704906721</v>
      </c>
      <c r="AC14" s="65">
        <v>0.37476443728783859</v>
      </c>
      <c r="AD14" s="65">
        <v>0.89215765282929393</v>
      </c>
      <c r="AE14" s="65">
        <v>0.84050098584861521</v>
      </c>
      <c r="AF14" s="65">
        <v>0.52221846138967831</v>
      </c>
      <c r="AG14" s="65">
        <v>0.52221846138969064</v>
      </c>
    </row>
    <row r="15" spans="1:33" x14ac:dyDescent="0.3">
      <c r="A15" s="66">
        <v>13</v>
      </c>
      <c r="B15" s="65"/>
      <c r="C15" s="65"/>
      <c r="D15" s="65"/>
      <c r="E15" s="65" t="b">
        <v>1</v>
      </c>
      <c r="F15" s="65" t="b">
        <v>1</v>
      </c>
      <c r="G15" s="65">
        <v>150</v>
      </c>
      <c r="H15" s="65">
        <v>2.2940397262573239E-2</v>
      </c>
      <c r="I15" s="65" t="b">
        <v>0</v>
      </c>
      <c r="J15" s="65">
        <v>0</v>
      </c>
      <c r="K15" s="65">
        <v>9.1920308148147716E-6</v>
      </c>
      <c r="L15" s="65">
        <v>1.7635555555555529E-3</v>
      </c>
      <c r="M15" s="65">
        <v>2.446222222222222E-3</v>
      </c>
      <c r="N15" s="65">
        <v>3.1288888888883482E-4</v>
      </c>
      <c r="O15" s="65">
        <v>3.2744333971869569E-19</v>
      </c>
      <c r="P15" s="65">
        <v>6.0712296296296292E-2</v>
      </c>
      <c r="Q15" s="65">
        <v>3.1928888888888892E-3</v>
      </c>
      <c r="R15" s="65">
        <v>-0.18660503703703701</v>
      </c>
      <c r="S15" s="65">
        <v>-7.6845262213661767E-17</v>
      </c>
      <c r="T15" s="65">
        <v>5.8948740740740739E-2</v>
      </c>
      <c r="U15" s="65">
        <v>5.6391111111111112E-3</v>
      </c>
      <c r="V15" s="65">
        <v>-0.18629214814814821</v>
      </c>
      <c r="W15" s="65">
        <v>-7.7172705553380463E-17</v>
      </c>
      <c r="X15" s="65" t="s">
        <v>968</v>
      </c>
      <c r="Y15" s="65" t="s">
        <v>969</v>
      </c>
      <c r="Z15" s="65"/>
      <c r="AA15" s="65"/>
      <c r="AB15" s="65">
        <v>0.122811463259672</v>
      </c>
      <c r="AC15" s="65">
        <v>0.28088974441446318</v>
      </c>
      <c r="AD15" s="65">
        <v>0.2080899697325754</v>
      </c>
      <c r="AE15" s="65">
        <v>0.1940519157381777</v>
      </c>
      <c r="AF15" s="65">
        <v>0.1679560260586633</v>
      </c>
      <c r="AG15" s="65">
        <v>0.16795602605866339</v>
      </c>
    </row>
    <row r="16" spans="1:33" x14ac:dyDescent="0.3">
      <c r="A16" s="66">
        <v>14</v>
      </c>
      <c r="B16" s="65"/>
      <c r="C16" s="65"/>
      <c r="D16" s="65"/>
      <c r="E16" s="65" t="b">
        <v>1</v>
      </c>
      <c r="F16" s="65" t="b">
        <v>1</v>
      </c>
      <c r="G16" s="65">
        <v>150</v>
      </c>
      <c r="H16" s="65">
        <v>2.117562294006348E-2</v>
      </c>
      <c r="I16" s="65" t="b">
        <v>0</v>
      </c>
      <c r="J16" s="65">
        <v>0</v>
      </c>
      <c r="K16" s="65">
        <v>5.4210003753086462E-5</v>
      </c>
      <c r="L16" s="65">
        <v>3.370666666666688E-3</v>
      </c>
      <c r="M16" s="65">
        <v>4.8355555555555652E-4</v>
      </c>
      <c r="N16" s="65">
        <v>6.5279999999999921E-3</v>
      </c>
      <c r="O16" s="65">
        <v>4.1627105421684169E-19</v>
      </c>
      <c r="P16" s="65">
        <v>-1.622755555555553E-2</v>
      </c>
      <c r="Q16" s="65">
        <v>-6.0015407407407413E-2</v>
      </c>
      <c r="R16" s="65">
        <v>6.5216000000000038E-2</v>
      </c>
      <c r="S16" s="65">
        <v>-5.1558101959907678E-17</v>
      </c>
      <c r="T16" s="65">
        <v>-1.9598222222222218E-2</v>
      </c>
      <c r="U16" s="65">
        <v>-6.0498962962962963E-2</v>
      </c>
      <c r="V16" s="65">
        <v>7.174400000000003E-2</v>
      </c>
      <c r="W16" s="65">
        <v>-5.1141830905690843E-17</v>
      </c>
      <c r="X16" s="65" t="s">
        <v>2841</v>
      </c>
      <c r="Y16" s="65" t="s">
        <v>970</v>
      </c>
      <c r="Z16" s="65"/>
      <c r="AA16" s="65"/>
      <c r="AB16" s="65">
        <v>0.40491544072328922</v>
      </c>
      <c r="AC16" s="65">
        <v>0.36139218355171671</v>
      </c>
      <c r="AD16" s="65">
        <v>3.8943089945956577E-2</v>
      </c>
      <c r="AE16" s="65">
        <v>3.6446896072828153E-2</v>
      </c>
      <c r="AF16" s="65">
        <v>9.0990187332738124</v>
      </c>
      <c r="AG16" s="65">
        <v>9.0990187332738053</v>
      </c>
    </row>
    <row r="17" spans="1:33" x14ac:dyDescent="0.3">
      <c r="A17" s="66">
        <v>15</v>
      </c>
      <c r="B17" s="65"/>
      <c r="C17" s="65"/>
      <c r="D17" s="65"/>
      <c r="E17" s="65" t="b">
        <v>0</v>
      </c>
      <c r="F17" s="65" t="b">
        <v>1</v>
      </c>
      <c r="G17" s="65">
        <v>150</v>
      </c>
      <c r="H17" s="65">
        <v>3.5924911499023438E-2</v>
      </c>
      <c r="I17" s="65" t="b">
        <v>0</v>
      </c>
      <c r="J17" s="65">
        <v>0</v>
      </c>
      <c r="K17" s="65">
        <v>1.8088906903703631E-4</v>
      </c>
      <c r="L17" s="65">
        <v>1.422222222222221E-3</v>
      </c>
      <c r="M17" s="65">
        <v>1.3198222222222189E-2</v>
      </c>
      <c r="N17" s="65">
        <v>2.1617777777777759E-3</v>
      </c>
      <c r="O17" s="65">
        <v>3.692446171295712E-19</v>
      </c>
      <c r="P17" s="65">
        <v>-3.9407407407407398E-2</v>
      </c>
      <c r="Q17" s="65">
        <v>0.22783762962962961</v>
      </c>
      <c r="R17" s="65">
        <v>-9.5255703703703662E-2</v>
      </c>
      <c r="S17" s="65">
        <v>-9.1674845948474629E-17</v>
      </c>
      <c r="T17" s="65">
        <v>-3.7985185185185177E-2</v>
      </c>
      <c r="U17" s="65">
        <v>0.24103585185185181</v>
      </c>
      <c r="V17" s="65">
        <v>-9.3093925925925886E-2</v>
      </c>
      <c r="W17" s="65">
        <v>-9.2044090565604201E-17</v>
      </c>
      <c r="X17" s="65" t="s">
        <v>2842</v>
      </c>
      <c r="Y17" s="65" t="s">
        <v>971</v>
      </c>
      <c r="Z17" s="65"/>
      <c r="AA17" s="65"/>
      <c r="AB17" s="65">
        <v>0.502921008006883</v>
      </c>
      <c r="AC17" s="65">
        <v>0.1775095107433072</v>
      </c>
      <c r="AD17" s="65">
        <v>1.403822540038361</v>
      </c>
      <c r="AE17" s="65">
        <v>1.2873737062471049</v>
      </c>
      <c r="AF17" s="65">
        <v>2.3221469674594188</v>
      </c>
      <c r="AG17" s="65">
        <v>2.3221469674593842</v>
      </c>
    </row>
    <row r="18" spans="1:33" x14ac:dyDescent="0.3">
      <c r="A18" s="66">
        <v>16</v>
      </c>
      <c r="B18" s="65"/>
      <c r="C18" s="65"/>
      <c r="D18" s="65"/>
      <c r="E18" s="65" t="b">
        <v>1</v>
      </c>
      <c r="F18" s="65" t="b">
        <v>1</v>
      </c>
      <c r="G18" s="65">
        <v>150</v>
      </c>
      <c r="H18" s="65">
        <v>1.99737548828125E-2</v>
      </c>
      <c r="I18" s="65" t="b">
        <v>0</v>
      </c>
      <c r="J18" s="65">
        <v>0</v>
      </c>
      <c r="K18" s="65">
        <v>3.8768184888888683E-5</v>
      </c>
      <c r="L18" s="65">
        <v>3.9822222222222949E-4</v>
      </c>
      <c r="M18" s="65">
        <v>4.0391111111111114E-3</v>
      </c>
      <c r="N18" s="65">
        <v>4.7217777777777553E-3</v>
      </c>
      <c r="O18" s="65">
        <v>2.8215862252354871E-19</v>
      </c>
      <c r="P18" s="65">
        <v>8.1280000000000241E-3</v>
      </c>
      <c r="Q18" s="65">
        <v>-3.218251851851852E-2</v>
      </c>
      <c r="R18" s="65">
        <v>1.9185777777777819E-2</v>
      </c>
      <c r="S18" s="65">
        <v>-5.5916755989939686E-17</v>
      </c>
      <c r="T18" s="65">
        <v>7.7297777777777946E-3</v>
      </c>
      <c r="U18" s="65">
        <v>-2.8143407407407409E-2</v>
      </c>
      <c r="V18" s="65">
        <v>2.3907555555555571E-2</v>
      </c>
      <c r="W18" s="65">
        <v>-5.5634597367416137E-17</v>
      </c>
      <c r="X18" s="65" t="s">
        <v>2843</v>
      </c>
      <c r="Y18" s="65" t="s">
        <v>972</v>
      </c>
      <c r="Z18" s="65"/>
      <c r="AA18" s="65"/>
      <c r="AB18" s="65">
        <v>6.4221888186105663E-2</v>
      </c>
      <c r="AC18" s="65">
        <v>0.15576144404485881</v>
      </c>
      <c r="AD18" s="65">
        <v>0.33399234806886891</v>
      </c>
      <c r="AE18" s="65">
        <v>0.31204879446399081</v>
      </c>
      <c r="AF18" s="65">
        <v>19.750148720999299</v>
      </c>
      <c r="AG18" s="65">
        <v>19.750148720999238</v>
      </c>
    </row>
    <row r="19" spans="1:33" x14ac:dyDescent="0.3">
      <c r="A19" s="66">
        <v>17</v>
      </c>
      <c r="B19" s="65"/>
      <c r="C19" s="65"/>
      <c r="D19" s="65"/>
      <c r="E19" s="65" t="b">
        <v>0</v>
      </c>
      <c r="F19" s="65" t="b">
        <v>1</v>
      </c>
      <c r="G19" s="65">
        <v>150</v>
      </c>
      <c r="H19" s="65">
        <v>3.6909103393554688E-2</v>
      </c>
      <c r="I19" s="65" t="b">
        <v>0</v>
      </c>
      <c r="J19" s="65">
        <v>0</v>
      </c>
      <c r="K19" s="65">
        <v>2.1173629787654279E-4</v>
      </c>
      <c r="L19" s="65">
        <v>1.4421333333333321E-2</v>
      </c>
      <c r="M19" s="65">
        <v>1.9342222222221981E-3</v>
      </c>
      <c r="N19" s="65">
        <v>1.4222222222223799E-4</v>
      </c>
      <c r="O19" s="65">
        <v>1.630249819024948E-18</v>
      </c>
      <c r="P19" s="65">
        <v>-1.259140740740739E-2</v>
      </c>
      <c r="Q19" s="65">
        <v>-0.15479229629629629</v>
      </c>
      <c r="R19" s="65">
        <v>-3.660088888888887E-2</v>
      </c>
      <c r="S19" s="65">
        <v>-5.7778364267968003E-17</v>
      </c>
      <c r="T19" s="65">
        <v>1.8299259259259341E-3</v>
      </c>
      <c r="U19" s="65">
        <v>-0.15285807407407409</v>
      </c>
      <c r="V19" s="65">
        <v>-3.6743111111111108E-2</v>
      </c>
      <c r="W19" s="65">
        <v>-5.6148114448943056E-17</v>
      </c>
      <c r="X19" s="65" t="s">
        <v>2844</v>
      </c>
      <c r="Y19" s="65" t="s">
        <v>973</v>
      </c>
      <c r="Z19" s="65"/>
      <c r="AA19" s="65"/>
      <c r="AB19" s="65">
        <v>1.7303423610500761</v>
      </c>
      <c r="AC19" s="65">
        <v>1.628863079581206</v>
      </c>
      <c r="AD19" s="65">
        <v>0.14498796611912071</v>
      </c>
      <c r="AE19" s="65">
        <v>0.13629930301570931</v>
      </c>
      <c r="AF19" s="65">
        <v>0.3870718018192606</v>
      </c>
      <c r="AG19" s="65">
        <v>0.38707180181924578</v>
      </c>
    </row>
    <row r="20" spans="1:33" x14ac:dyDescent="0.3">
      <c r="A20" s="66">
        <v>18</v>
      </c>
      <c r="B20" s="65"/>
      <c r="C20" s="65"/>
      <c r="D20" s="65"/>
      <c r="E20" s="65" t="b">
        <v>1</v>
      </c>
      <c r="F20" s="65" t="b">
        <v>1</v>
      </c>
      <c r="G20" s="65">
        <v>150</v>
      </c>
      <c r="H20" s="65">
        <v>2.2938966751098629E-2</v>
      </c>
      <c r="I20" s="65" t="b">
        <v>0</v>
      </c>
      <c r="J20" s="65">
        <v>0</v>
      </c>
      <c r="K20" s="65">
        <v>3.0871784612345702E-4</v>
      </c>
      <c r="L20" s="65">
        <v>1.1562666666666679E-2</v>
      </c>
      <c r="M20" s="65">
        <v>1.2714666666666661E-2</v>
      </c>
      <c r="N20" s="65">
        <v>3.6551111111111159E-3</v>
      </c>
      <c r="O20" s="65">
        <v>2.6421890763470709E-18</v>
      </c>
      <c r="P20" s="65">
        <v>0.1238328888888889</v>
      </c>
      <c r="Q20" s="65">
        <v>-4.0028444444444443E-2</v>
      </c>
      <c r="R20" s="65">
        <v>5.5478518518518538E-2</v>
      </c>
      <c r="S20" s="65">
        <v>-3.6821990525971991E-17</v>
      </c>
      <c r="T20" s="65">
        <v>0.1122702222222222</v>
      </c>
      <c r="U20" s="65">
        <v>-2.7313777777777781E-2</v>
      </c>
      <c r="V20" s="65">
        <v>5.1823407407407422E-2</v>
      </c>
      <c r="W20" s="65">
        <v>-3.9464179602319062E-17</v>
      </c>
      <c r="X20" s="65" t="s">
        <v>974</v>
      </c>
      <c r="Y20" s="65" t="s">
        <v>975</v>
      </c>
      <c r="Z20" s="65"/>
      <c r="AA20" s="65"/>
      <c r="AB20" s="65">
        <v>0.84876509957378166</v>
      </c>
      <c r="AC20" s="65">
        <v>1.883734164619852</v>
      </c>
      <c r="AD20" s="65">
        <v>1.052092031954142</v>
      </c>
      <c r="AE20" s="65">
        <v>0.98292444534238199</v>
      </c>
      <c r="AF20" s="65">
        <v>7.0530119379774669</v>
      </c>
      <c r="AG20" s="65">
        <v>7.0530119379774172</v>
      </c>
    </row>
    <row r="21" spans="1:33" x14ac:dyDescent="0.3">
      <c r="A21" s="66">
        <v>19</v>
      </c>
      <c r="B21" s="65"/>
      <c r="C21" s="65"/>
      <c r="D21" s="65"/>
      <c r="E21" s="65" t="b">
        <v>1</v>
      </c>
      <c r="F21" s="65" t="b">
        <v>1</v>
      </c>
      <c r="G21" s="65">
        <v>150</v>
      </c>
      <c r="H21" s="65">
        <v>2.0944118499755859E-2</v>
      </c>
      <c r="I21" s="65" t="b">
        <v>0</v>
      </c>
      <c r="J21" s="65">
        <v>0</v>
      </c>
      <c r="K21" s="65">
        <v>2.4395573728394941E-5</v>
      </c>
      <c r="L21" s="65">
        <v>1.8773333333333561E-3</v>
      </c>
      <c r="M21" s="65">
        <v>3.9822222222221648E-4</v>
      </c>
      <c r="N21" s="65">
        <v>4.5511111111110891E-3</v>
      </c>
      <c r="O21" s="65">
        <v>7.6287331274887024E-19</v>
      </c>
      <c r="P21" s="65">
        <v>-4.5738666666666643E-2</v>
      </c>
      <c r="Q21" s="65">
        <v>-3.0290962962962961E-2</v>
      </c>
      <c r="R21" s="65">
        <v>0.1508005925925926</v>
      </c>
      <c r="S21" s="65">
        <v>-4.6511178285839322E-17</v>
      </c>
      <c r="T21" s="65">
        <v>-4.7615999999999999E-2</v>
      </c>
      <c r="U21" s="65">
        <v>-3.068918518518518E-2</v>
      </c>
      <c r="V21" s="65">
        <v>0.14624948148148151</v>
      </c>
      <c r="W21" s="65">
        <v>-4.7274051598588192E-17</v>
      </c>
      <c r="X21" s="65" t="s">
        <v>2845</v>
      </c>
      <c r="Y21" s="65" t="s">
        <v>976</v>
      </c>
      <c r="Z21" s="65"/>
      <c r="AA21" s="65"/>
      <c r="AB21" s="65">
        <v>0.2348105198979962</v>
      </c>
      <c r="AC21" s="65">
        <v>0.19038628272905389</v>
      </c>
      <c r="AD21" s="65">
        <v>3.2859650441468442E-2</v>
      </c>
      <c r="AE21" s="65">
        <v>3.070498395671329E-2</v>
      </c>
      <c r="AF21" s="65">
        <v>3.1118818781503781</v>
      </c>
      <c r="AG21" s="65">
        <v>3.1118818781503772</v>
      </c>
    </row>
    <row r="22" spans="1:33" x14ac:dyDescent="0.3">
      <c r="A22" s="66">
        <v>20</v>
      </c>
      <c r="B22" s="65"/>
      <c r="C22" s="65"/>
      <c r="D22" s="65"/>
      <c r="E22" s="65" t="b">
        <v>1</v>
      </c>
      <c r="F22" s="65" t="b">
        <v>1</v>
      </c>
      <c r="G22" s="65">
        <v>150</v>
      </c>
      <c r="H22" s="65">
        <v>2.0944118499755859E-2</v>
      </c>
      <c r="I22" s="65" t="b">
        <v>0</v>
      </c>
      <c r="J22" s="65">
        <v>0</v>
      </c>
      <c r="K22" s="65">
        <v>3.2765491832098938E-4</v>
      </c>
      <c r="L22" s="65">
        <v>9.9271111111111088E-3</v>
      </c>
      <c r="M22" s="65">
        <v>1.51324444444445E-2</v>
      </c>
      <c r="N22" s="65">
        <v>3.4133333333333932E-4</v>
      </c>
      <c r="O22" s="65">
        <v>3.3092677950293019E-19</v>
      </c>
      <c r="P22" s="65">
        <v>-8.4257185185185185E-2</v>
      </c>
      <c r="Q22" s="65">
        <v>0.30660503703703701</v>
      </c>
      <c r="R22" s="65">
        <v>3.1006814814814852E-2</v>
      </c>
      <c r="S22" s="65">
        <v>-8.6527773380609316E-17</v>
      </c>
      <c r="T22" s="65">
        <v>-7.4330074074074076E-2</v>
      </c>
      <c r="U22" s="65">
        <v>0.32173748148148151</v>
      </c>
      <c r="V22" s="65">
        <v>3.1348148148148187E-2</v>
      </c>
      <c r="W22" s="65">
        <v>-8.6196846601106386E-17</v>
      </c>
      <c r="X22" s="65" t="s">
        <v>977</v>
      </c>
      <c r="Y22" s="65" t="s">
        <v>978</v>
      </c>
      <c r="Z22" s="65"/>
      <c r="AA22" s="65"/>
      <c r="AB22" s="65">
        <v>1.5106621273369589</v>
      </c>
      <c r="AC22" s="65">
        <v>0.59947993284892365</v>
      </c>
      <c r="AD22" s="65">
        <v>1.760688998170526</v>
      </c>
      <c r="AE22" s="65">
        <v>1.6021585165435031</v>
      </c>
      <c r="AF22" s="65">
        <v>1.0888468809073839</v>
      </c>
      <c r="AG22" s="65">
        <v>1.088846880907363</v>
      </c>
    </row>
    <row r="23" spans="1:33" x14ac:dyDescent="0.3">
      <c r="A23" s="66">
        <v>21</v>
      </c>
      <c r="B23" s="65"/>
      <c r="C23" s="65"/>
      <c r="D23" s="65"/>
      <c r="E23" s="65" t="b">
        <v>1</v>
      </c>
      <c r="F23" s="65" t="b">
        <v>1</v>
      </c>
      <c r="G23" s="65">
        <v>150</v>
      </c>
      <c r="H23" s="65">
        <v>2.0944118499755859E-2</v>
      </c>
      <c r="I23" s="65" t="b">
        <v>0</v>
      </c>
      <c r="J23" s="65">
        <v>0</v>
      </c>
      <c r="K23" s="65">
        <v>6.80352679506167E-5</v>
      </c>
      <c r="L23" s="65">
        <v>4.7502222222221557E-3</v>
      </c>
      <c r="M23" s="65">
        <v>1.0808888888888921E-3</v>
      </c>
      <c r="N23" s="65">
        <v>6.6560000000000039E-3</v>
      </c>
      <c r="O23" s="65">
        <v>1.463044709381384E-18</v>
      </c>
      <c r="P23" s="65">
        <v>0.17038696296296299</v>
      </c>
      <c r="Q23" s="65">
        <v>-2.7787851851851848E-2</v>
      </c>
      <c r="R23" s="65">
        <v>-1.3157925925925899E-2</v>
      </c>
      <c r="S23" s="65">
        <v>-4.0275821072047289E-17</v>
      </c>
      <c r="T23" s="65">
        <v>0.16563674074074081</v>
      </c>
      <c r="U23" s="65">
        <v>-2.670696296296296E-2</v>
      </c>
      <c r="V23" s="65">
        <v>-1.9813925925925908E-2</v>
      </c>
      <c r="W23" s="65">
        <v>-4.1738865781428673E-17</v>
      </c>
      <c r="X23" s="65" t="s">
        <v>979</v>
      </c>
      <c r="Y23" s="65" t="s">
        <v>980</v>
      </c>
      <c r="Z23" s="65"/>
      <c r="AA23" s="65"/>
      <c r="AB23" s="65">
        <v>0.42571087810190461</v>
      </c>
      <c r="AC23" s="65">
        <v>0.69273589953608017</v>
      </c>
      <c r="AD23" s="65">
        <v>8.9484522783765744E-2</v>
      </c>
      <c r="AE23" s="65">
        <v>8.3598789259465053E-2</v>
      </c>
      <c r="AF23" s="65">
        <v>33.59253499222396</v>
      </c>
      <c r="AG23" s="65">
        <v>33.59253499222401</v>
      </c>
    </row>
    <row r="24" spans="1:33" x14ac:dyDescent="0.3">
      <c r="A24" s="66">
        <v>22</v>
      </c>
      <c r="B24" s="65"/>
      <c r="C24" s="65"/>
      <c r="D24" s="65"/>
      <c r="E24" s="65" t="b">
        <v>1</v>
      </c>
      <c r="F24" s="65" t="b">
        <v>1</v>
      </c>
      <c r="G24" s="65">
        <v>150</v>
      </c>
      <c r="H24" s="65">
        <v>2.2930145263671878E-2</v>
      </c>
      <c r="I24" s="65" t="b">
        <v>0</v>
      </c>
      <c r="J24" s="65">
        <v>0</v>
      </c>
      <c r="K24" s="65">
        <v>1.7139443990123521E-4</v>
      </c>
      <c r="L24" s="65">
        <v>2.901333333333284E-3</v>
      </c>
      <c r="M24" s="65">
        <v>7.7368888888889042E-3</v>
      </c>
      <c r="N24" s="65">
        <v>1.0154666666666701E-2</v>
      </c>
      <c r="O24" s="65">
        <v>1.3620249556383739E-18</v>
      </c>
      <c r="P24" s="65">
        <v>-0.1822222222222222</v>
      </c>
      <c r="Q24" s="65">
        <v>-0.1197914074074074</v>
      </c>
      <c r="R24" s="65">
        <v>-0.16102874074074069</v>
      </c>
      <c r="S24" s="65">
        <v>-9.593335108470968E-17</v>
      </c>
      <c r="T24" s="65">
        <v>-0.18512355555555551</v>
      </c>
      <c r="U24" s="65">
        <v>-0.12752829629629631</v>
      </c>
      <c r="V24" s="65">
        <v>-0.15087407407407399</v>
      </c>
      <c r="W24" s="65">
        <v>-9.4571326129071305E-17</v>
      </c>
      <c r="X24" s="65" t="s">
        <v>981</v>
      </c>
      <c r="Y24" s="65" t="s">
        <v>982</v>
      </c>
      <c r="Z24" s="65"/>
      <c r="AA24" s="65"/>
      <c r="AB24" s="65">
        <v>0.70146974395812001</v>
      </c>
      <c r="AC24" s="65">
        <v>9.8673838188204688E-2</v>
      </c>
      <c r="AD24" s="65">
        <v>0.59117654960532107</v>
      </c>
      <c r="AE24" s="65">
        <v>0.55510539680825399</v>
      </c>
      <c r="AF24" s="65">
        <v>6.7305577376276569</v>
      </c>
      <c r="AG24" s="65">
        <v>6.7305577376276613</v>
      </c>
    </row>
    <row r="25" spans="1:33" x14ac:dyDescent="0.3">
      <c r="A25" s="66">
        <v>23</v>
      </c>
      <c r="B25" s="65"/>
      <c r="C25" s="65"/>
      <c r="D25" s="65"/>
      <c r="E25" s="65" t="b">
        <v>1</v>
      </c>
      <c r="F25" s="65" t="b">
        <v>1</v>
      </c>
      <c r="G25" s="65">
        <v>150</v>
      </c>
      <c r="H25" s="65">
        <v>2.0961761474609378E-2</v>
      </c>
      <c r="I25" s="65" t="b">
        <v>0</v>
      </c>
      <c r="J25" s="65">
        <v>0</v>
      </c>
      <c r="K25" s="65">
        <v>2.2395512098765568E-5</v>
      </c>
      <c r="L25" s="65">
        <v>4.5511111111111308E-3</v>
      </c>
      <c r="M25" s="65">
        <v>3.4133333333334631E-4</v>
      </c>
      <c r="N25" s="65">
        <v>1.251555555555534E-3</v>
      </c>
      <c r="O25" s="65">
        <v>7.3152235469069816E-19</v>
      </c>
      <c r="P25" s="65">
        <v>6.4317629629629627E-2</v>
      </c>
      <c r="Q25" s="65">
        <v>0.11644444444444441</v>
      </c>
      <c r="R25" s="65">
        <v>-0.19021037037037031</v>
      </c>
      <c r="S25" s="65">
        <v>-8.3779919964140274E-17</v>
      </c>
      <c r="T25" s="65">
        <v>6.8868740740740758E-2</v>
      </c>
      <c r="U25" s="65">
        <v>0.1161031111111111</v>
      </c>
      <c r="V25" s="65">
        <v>-0.1889588148148148</v>
      </c>
      <c r="W25" s="65">
        <v>-8.3048397609449576E-17</v>
      </c>
      <c r="X25" s="65" t="s">
        <v>983</v>
      </c>
      <c r="Y25" s="65" t="s">
        <v>984</v>
      </c>
      <c r="Z25" s="65"/>
      <c r="AA25" s="65"/>
      <c r="AB25" s="65">
        <v>0.45035824081227532</v>
      </c>
      <c r="AC25" s="65">
        <v>0.54221002774750304</v>
      </c>
      <c r="AD25" s="65">
        <v>3.2047192753834913E-2</v>
      </c>
      <c r="AE25" s="65">
        <v>2.9677599552693831E-2</v>
      </c>
      <c r="AF25" s="65">
        <v>0.66234303849871723</v>
      </c>
      <c r="AG25" s="65">
        <v>0.66234303849871734</v>
      </c>
    </row>
    <row r="26" spans="1:33" x14ac:dyDescent="0.3">
      <c r="A26" s="66">
        <v>24</v>
      </c>
      <c r="B26" s="65"/>
      <c r="C26" s="65"/>
      <c r="D26" s="65"/>
      <c r="E26" s="65" t="b">
        <v>1</v>
      </c>
      <c r="F26" s="65" t="b">
        <v>1</v>
      </c>
      <c r="G26" s="65">
        <v>150</v>
      </c>
      <c r="H26" s="65">
        <v>1.8958330154418949E-2</v>
      </c>
      <c r="I26" s="65" t="b">
        <v>0</v>
      </c>
      <c r="J26" s="65">
        <v>0</v>
      </c>
      <c r="K26" s="65">
        <v>1.981735822222222E-5</v>
      </c>
      <c r="L26" s="65">
        <v>1.294222222222245E-3</v>
      </c>
      <c r="M26" s="65">
        <v>8.8177777777775912E-4</v>
      </c>
      <c r="N26" s="65">
        <v>4.1671111111111084E-3</v>
      </c>
      <c r="O26" s="65">
        <v>2.9783410155262238E-19</v>
      </c>
      <c r="P26" s="65">
        <v>6.2473481481481512E-2</v>
      </c>
      <c r="Q26" s="65">
        <v>-0.1823454814814815</v>
      </c>
      <c r="R26" s="65">
        <v>-8.362429629629628E-2</v>
      </c>
      <c r="S26" s="65">
        <v>-5.265712721183583E-17</v>
      </c>
      <c r="T26" s="65">
        <v>6.1179259259259267E-2</v>
      </c>
      <c r="U26" s="65">
        <v>-0.18146370370370371</v>
      </c>
      <c r="V26" s="65">
        <v>-7.9457185185185172E-2</v>
      </c>
      <c r="W26" s="65">
        <v>-5.2359293110283208E-17</v>
      </c>
      <c r="X26" s="65" t="s">
        <v>985</v>
      </c>
      <c r="Y26" s="65" t="s">
        <v>986</v>
      </c>
      <c r="Z26" s="65"/>
      <c r="AA26" s="65"/>
      <c r="AB26" s="65">
        <v>0.11848858537509679</v>
      </c>
      <c r="AC26" s="65">
        <v>0.1906212164131757</v>
      </c>
      <c r="AD26" s="65">
        <v>6.4709907576551373E-2</v>
      </c>
      <c r="AE26" s="65">
        <v>6.0908674395880998E-2</v>
      </c>
      <c r="AF26" s="65">
        <v>5.2444736135557033</v>
      </c>
      <c r="AG26" s="65">
        <v>5.2444736135556917</v>
      </c>
    </row>
    <row r="27" spans="1:33" x14ac:dyDescent="0.3">
      <c r="A27" s="66">
        <v>25</v>
      </c>
      <c r="B27" s="65"/>
      <c r="C27" s="65"/>
      <c r="D27" s="65"/>
      <c r="E27" s="65" t="b">
        <v>1</v>
      </c>
      <c r="F27" s="65" t="b">
        <v>1</v>
      </c>
      <c r="G27" s="65">
        <v>150</v>
      </c>
      <c r="H27" s="65">
        <v>2.1952629089355469E-2</v>
      </c>
      <c r="I27" s="65" t="b">
        <v>0</v>
      </c>
      <c r="J27" s="65">
        <v>0</v>
      </c>
      <c r="K27" s="65">
        <v>3.5740178962962837E-5</v>
      </c>
      <c r="L27" s="65">
        <v>1.9768888888889078E-3</v>
      </c>
      <c r="M27" s="65">
        <v>5.432888888888876E-3</v>
      </c>
      <c r="N27" s="65">
        <v>1.521777777777761E-3</v>
      </c>
      <c r="O27" s="65">
        <v>9.5794594066639632E-20</v>
      </c>
      <c r="P27" s="65">
        <v>7.2841481481481672E-3</v>
      </c>
      <c r="Q27" s="65">
        <v>0.13140148148148151</v>
      </c>
      <c r="R27" s="65">
        <v>0.15104474074074081</v>
      </c>
      <c r="S27" s="65">
        <v>-4.9888663443310012E-17</v>
      </c>
      <c r="T27" s="65">
        <v>5.307259259259259E-3</v>
      </c>
      <c r="U27" s="65">
        <v>0.1259685925925926</v>
      </c>
      <c r="V27" s="65">
        <v>0.149522962962963</v>
      </c>
      <c r="W27" s="65">
        <v>-4.9984458037376652E-17</v>
      </c>
      <c r="X27" s="65" t="s">
        <v>987</v>
      </c>
      <c r="Y27" s="65" t="s">
        <v>988</v>
      </c>
      <c r="Z27" s="65"/>
      <c r="AA27" s="65"/>
      <c r="AB27" s="65">
        <v>0.35300625248024647</v>
      </c>
      <c r="AC27" s="65">
        <v>7.2456519322760968E-2</v>
      </c>
      <c r="AD27" s="65">
        <v>0.51485332850286403</v>
      </c>
      <c r="AE27" s="65">
        <v>0.47645532689146569</v>
      </c>
      <c r="AF27" s="65">
        <v>1.017755231452139</v>
      </c>
      <c r="AG27" s="65">
        <v>1.017755231452153</v>
      </c>
    </row>
    <row r="28" spans="1:33" x14ac:dyDescent="0.3">
      <c r="A28" s="66">
        <v>26</v>
      </c>
      <c r="B28" s="65"/>
      <c r="C28" s="65"/>
      <c r="D28" s="65"/>
      <c r="E28" s="65" t="b">
        <v>0</v>
      </c>
      <c r="F28" s="65" t="b">
        <v>1</v>
      </c>
      <c r="G28" s="65">
        <v>150</v>
      </c>
      <c r="H28" s="65">
        <v>3.0930995941162109E-2</v>
      </c>
      <c r="I28" s="65" t="b">
        <v>0</v>
      </c>
      <c r="J28" s="65">
        <v>0</v>
      </c>
      <c r="K28" s="65">
        <v>2.9123510676543269E-4</v>
      </c>
      <c r="L28" s="65">
        <v>7.9217777777777637E-3</v>
      </c>
      <c r="M28" s="65">
        <v>1.254400000000006E-2</v>
      </c>
      <c r="N28" s="65">
        <v>8.4337777777777484E-3</v>
      </c>
      <c r="O28" s="65">
        <v>8.308003885415538E-19</v>
      </c>
      <c r="P28" s="65">
        <v>-6.7745185185185172E-2</v>
      </c>
      <c r="Q28" s="65">
        <v>0.14347614814814821</v>
      </c>
      <c r="R28" s="65">
        <v>0.13042014814814809</v>
      </c>
      <c r="S28" s="65">
        <v>-6.2342250958621573E-17</v>
      </c>
      <c r="T28" s="65">
        <v>-5.9823407407407408E-2</v>
      </c>
      <c r="U28" s="65">
        <v>0.15602014814814821</v>
      </c>
      <c r="V28" s="65">
        <v>0.1219863703703704</v>
      </c>
      <c r="W28" s="65">
        <v>-6.3173051347163127E-17</v>
      </c>
      <c r="X28" s="65" t="s">
        <v>2846</v>
      </c>
      <c r="Y28" s="65" t="s">
        <v>989</v>
      </c>
      <c r="Z28" s="65"/>
      <c r="AA28" s="65"/>
      <c r="AB28" s="65">
        <v>1.253567693639756</v>
      </c>
      <c r="AC28" s="65">
        <v>0.49324830688931498</v>
      </c>
      <c r="AD28" s="65">
        <v>1.2235913710568149</v>
      </c>
      <c r="AE28" s="65">
        <v>1.1298652296123539</v>
      </c>
      <c r="AF28" s="65">
        <v>6.9137049919359974</v>
      </c>
      <c r="AG28" s="65">
        <v>6.9137049919359734</v>
      </c>
    </row>
    <row r="29" spans="1:33" x14ac:dyDescent="0.3">
      <c r="A29" s="66">
        <v>27</v>
      </c>
      <c r="B29" s="65"/>
      <c r="C29" s="65"/>
      <c r="D29" s="65"/>
      <c r="E29" s="65" t="b">
        <v>1</v>
      </c>
      <c r="F29" s="65" t="b">
        <v>1</v>
      </c>
      <c r="G29" s="65">
        <v>150</v>
      </c>
      <c r="H29" s="65">
        <v>2.1958112716674801E-2</v>
      </c>
      <c r="I29" s="65" t="b">
        <v>0</v>
      </c>
      <c r="J29" s="65">
        <v>0</v>
      </c>
      <c r="K29" s="65">
        <v>3.0154489046913582E-4</v>
      </c>
      <c r="L29" s="65">
        <v>1.004088888888888E-2</v>
      </c>
      <c r="M29" s="65">
        <v>1.365333333333333E-2</v>
      </c>
      <c r="N29" s="65">
        <v>3.7831111111111468E-3</v>
      </c>
      <c r="O29" s="65">
        <v>2.5289772833592349E-18</v>
      </c>
      <c r="P29" s="65">
        <v>3.5643259259259263E-2</v>
      </c>
      <c r="Q29" s="65">
        <v>5.3672296296296287E-2</v>
      </c>
      <c r="R29" s="65">
        <v>-4.3301925925925903E-2</v>
      </c>
      <c r="S29" s="65">
        <v>-6.5456736412382017E-17</v>
      </c>
      <c r="T29" s="65">
        <v>2.5602370370370379E-2</v>
      </c>
      <c r="U29" s="65">
        <v>6.7325629629629624E-2</v>
      </c>
      <c r="V29" s="65">
        <v>-4.7085037037037043E-2</v>
      </c>
      <c r="W29" s="65">
        <v>-6.7985713695741251E-17</v>
      </c>
      <c r="X29" s="65" t="s">
        <v>990</v>
      </c>
      <c r="Y29" s="65" t="s">
        <v>991</v>
      </c>
      <c r="Z29" s="65"/>
      <c r="AA29" s="65"/>
      <c r="AB29" s="65">
        <v>0.72007250834234759</v>
      </c>
      <c r="AC29" s="65">
        <v>1.504759976232755</v>
      </c>
      <c r="AD29" s="65">
        <v>1.2257527350615121</v>
      </c>
      <c r="AE29" s="65">
        <v>1.138807045335104</v>
      </c>
      <c r="AF29" s="65">
        <v>8.0346355215465657</v>
      </c>
      <c r="AG29" s="65">
        <v>8.0346355215465532</v>
      </c>
    </row>
    <row r="30" spans="1:33" x14ac:dyDescent="0.3">
      <c r="A30" s="66">
        <v>28</v>
      </c>
      <c r="B30" s="65"/>
      <c r="C30" s="65"/>
      <c r="D30" s="65"/>
      <c r="E30" s="65" t="b">
        <v>1</v>
      </c>
      <c r="F30" s="65" t="b">
        <v>1</v>
      </c>
      <c r="G30" s="65">
        <v>150</v>
      </c>
      <c r="H30" s="65">
        <v>2.0947933197021481E-2</v>
      </c>
      <c r="I30" s="65" t="b">
        <v>0</v>
      </c>
      <c r="J30" s="65">
        <v>0</v>
      </c>
      <c r="K30" s="65">
        <v>1.5178420780246959E-4</v>
      </c>
      <c r="L30" s="65">
        <v>1.4222222222221029E-5</v>
      </c>
      <c r="M30" s="65">
        <v>1.231644444444446E-2</v>
      </c>
      <c r="N30" s="65">
        <v>2.9866666666665542E-4</v>
      </c>
      <c r="O30" s="65">
        <v>7.1933031544582813E-19</v>
      </c>
      <c r="P30" s="65">
        <v>4.1870222222222218E-2</v>
      </c>
      <c r="Q30" s="65">
        <v>0.18705303703703699</v>
      </c>
      <c r="R30" s="65">
        <v>-5.0728296296296257E-2</v>
      </c>
      <c r="S30" s="65">
        <v>-7.3770836317420094E-17</v>
      </c>
      <c r="T30" s="65">
        <v>4.1855999999999997E-2</v>
      </c>
      <c r="U30" s="65">
        <v>0.19936948148148151</v>
      </c>
      <c r="V30" s="65">
        <v>-5.0429629629629602E-2</v>
      </c>
      <c r="W30" s="65">
        <v>-7.4490166632865922E-17</v>
      </c>
      <c r="X30" s="65" t="s">
        <v>2847</v>
      </c>
      <c r="Y30" s="65" t="s">
        <v>992</v>
      </c>
      <c r="Z30" s="65"/>
      <c r="AA30" s="65"/>
      <c r="AB30" s="65">
        <v>0.29993936124381743</v>
      </c>
      <c r="AC30" s="65">
        <v>0.33094202851928839</v>
      </c>
      <c r="AD30" s="65">
        <v>1.2544381871314989</v>
      </c>
      <c r="AE30" s="65">
        <v>1.154444897448804</v>
      </c>
      <c r="AF30" s="65">
        <v>0.59224441833139385</v>
      </c>
      <c r="AG30" s="65">
        <v>0.59224441833138342</v>
      </c>
    </row>
    <row r="31" spans="1:33" x14ac:dyDescent="0.3">
      <c r="A31" s="66">
        <v>29</v>
      </c>
      <c r="B31" s="65"/>
      <c r="C31" s="65"/>
      <c r="D31" s="65"/>
      <c r="E31" s="65" t="b">
        <v>1</v>
      </c>
      <c r="F31" s="65" t="b">
        <v>1</v>
      </c>
      <c r="G31" s="65">
        <v>150</v>
      </c>
      <c r="H31" s="65">
        <v>2.4016618728637699E-2</v>
      </c>
      <c r="I31" s="65" t="b">
        <v>0</v>
      </c>
      <c r="J31" s="65">
        <v>0</v>
      </c>
      <c r="K31" s="65">
        <v>7.0331859753086163E-5</v>
      </c>
      <c r="L31" s="65">
        <v>6.6133333333333183E-3</v>
      </c>
      <c r="M31" s="65">
        <v>5.1484444444444416E-3</v>
      </c>
      <c r="N31" s="65">
        <v>2.9866666666661379E-4</v>
      </c>
      <c r="O31" s="65">
        <v>1.1617271680444971E-18</v>
      </c>
      <c r="P31" s="65">
        <v>0.11507199999999999</v>
      </c>
      <c r="Q31" s="65">
        <v>-0.10315614814814809</v>
      </c>
      <c r="R31" s="65">
        <v>0.28457481481481478</v>
      </c>
      <c r="S31" s="65">
        <v>-5.9732283700278703E-18</v>
      </c>
      <c r="T31" s="65">
        <v>0.1084586666666667</v>
      </c>
      <c r="U31" s="65">
        <v>-9.8007703703703708E-2</v>
      </c>
      <c r="V31" s="65">
        <v>0.28427614814814822</v>
      </c>
      <c r="W31" s="65">
        <v>-7.1349555380723674E-18</v>
      </c>
      <c r="X31" s="65" t="s">
        <v>993</v>
      </c>
      <c r="Y31" s="65" t="s">
        <v>994</v>
      </c>
      <c r="Z31" s="65"/>
      <c r="AA31" s="65"/>
      <c r="AB31" s="65">
        <v>0.54802430922850376</v>
      </c>
      <c r="AC31" s="65">
        <v>1.029007305346394</v>
      </c>
      <c r="AD31" s="65">
        <v>0.40247165836400522</v>
      </c>
      <c r="AE31" s="65">
        <v>0.37738311367824651</v>
      </c>
      <c r="AF31" s="65">
        <v>0.10506216177909181</v>
      </c>
      <c r="AG31" s="65">
        <v>0.10506216177909181</v>
      </c>
    </row>
    <row r="32" spans="1:33" x14ac:dyDescent="0.3">
      <c r="A32" s="66">
        <v>30</v>
      </c>
      <c r="B32" s="65"/>
      <c r="C32" s="65"/>
      <c r="D32" s="65"/>
      <c r="E32" s="65" t="b">
        <v>1</v>
      </c>
      <c r="F32" s="65" t="b">
        <v>1</v>
      </c>
      <c r="G32" s="65">
        <v>150</v>
      </c>
      <c r="H32" s="65">
        <v>2.1926641464233398E-2</v>
      </c>
      <c r="I32" s="65" t="b">
        <v>0</v>
      </c>
      <c r="J32" s="65">
        <v>0</v>
      </c>
      <c r="K32" s="65">
        <v>1.0305455091358031E-4</v>
      </c>
      <c r="L32" s="65">
        <v>4.7075555555555482E-3</v>
      </c>
      <c r="M32" s="65">
        <v>8.9600000000000062E-3</v>
      </c>
      <c r="N32" s="65">
        <v>7.8222222222223102E-4</v>
      </c>
      <c r="O32" s="65">
        <v>1.23662112340571E-19</v>
      </c>
      <c r="P32" s="65">
        <v>-8.6087111111111114E-2</v>
      </c>
      <c r="Q32" s="65">
        <v>-2.442192592592593E-2</v>
      </c>
      <c r="R32" s="65">
        <v>1.6206222222222261E-2</v>
      </c>
      <c r="S32" s="65">
        <v>-6.8294868976592673E-17</v>
      </c>
      <c r="T32" s="65">
        <v>-9.0794666666666662E-2</v>
      </c>
      <c r="U32" s="65">
        <v>-3.3381925925925933E-2</v>
      </c>
      <c r="V32" s="65">
        <v>1.542400000000003E-2</v>
      </c>
      <c r="W32" s="65">
        <v>-6.8418531088933244E-17</v>
      </c>
      <c r="X32" s="65" t="s">
        <v>995</v>
      </c>
      <c r="Y32" s="65" t="s">
        <v>996</v>
      </c>
      <c r="Z32" s="65"/>
      <c r="AA32" s="65"/>
      <c r="AB32" s="65">
        <v>0.86218426331082165</v>
      </c>
      <c r="AC32" s="65">
        <v>0.26040500253914323</v>
      </c>
      <c r="AD32" s="65">
        <v>0.73770300439840708</v>
      </c>
      <c r="AE32" s="65">
        <v>0.68943071417859025</v>
      </c>
      <c r="AF32" s="65">
        <v>5.0714615029968408</v>
      </c>
      <c r="AG32" s="65">
        <v>5.0714615029968586</v>
      </c>
    </row>
    <row r="33" spans="1:33" x14ac:dyDescent="0.3">
      <c r="A33" s="66">
        <v>31</v>
      </c>
      <c r="B33" s="65"/>
      <c r="C33" s="65"/>
      <c r="D33" s="65"/>
      <c r="E33" s="65" t="b">
        <v>0</v>
      </c>
      <c r="F33" s="65" t="b">
        <v>1</v>
      </c>
      <c r="G33" s="65">
        <v>150</v>
      </c>
      <c r="H33" s="65">
        <v>4.0040969848632813E-2</v>
      </c>
      <c r="I33" s="65" t="b">
        <v>0</v>
      </c>
      <c r="J33" s="65">
        <v>0</v>
      </c>
      <c r="K33" s="65">
        <v>7.7961544691358255E-5</v>
      </c>
      <c r="L33" s="65">
        <v>1.9768888888888891E-3</v>
      </c>
      <c r="M33" s="65">
        <v>8.1066666666666787E-3</v>
      </c>
      <c r="N33" s="65">
        <v>2.8871111111111181E-3</v>
      </c>
      <c r="O33" s="65">
        <v>3.849200961586634E-19</v>
      </c>
      <c r="P33" s="65">
        <v>6.0072296296296311E-2</v>
      </c>
      <c r="Q33" s="65">
        <v>-0.134829037037037</v>
      </c>
      <c r="R33" s="65">
        <v>6.136888888888891E-2</v>
      </c>
      <c r="S33" s="65">
        <v>-3.8104186653221491E-17</v>
      </c>
      <c r="T33" s="65">
        <v>6.20491851851852E-2</v>
      </c>
      <c r="U33" s="65">
        <v>-0.1429357037037037</v>
      </c>
      <c r="V33" s="65">
        <v>5.8481777777777792E-2</v>
      </c>
      <c r="W33" s="65">
        <v>-3.7719266557062822E-17</v>
      </c>
      <c r="X33" s="65" t="s">
        <v>2848</v>
      </c>
      <c r="Y33" s="65" t="s">
        <v>997</v>
      </c>
      <c r="Z33" s="65"/>
      <c r="AA33" s="65"/>
      <c r="AB33" s="65">
        <v>2.4124294899434012E-3</v>
      </c>
      <c r="AC33" s="65">
        <v>0.49211326370471348</v>
      </c>
      <c r="AD33" s="65">
        <v>0.61222371323398106</v>
      </c>
      <c r="AE33" s="65">
        <v>0.57527677885582806</v>
      </c>
      <c r="AF33" s="65">
        <v>4.9367704280156079</v>
      </c>
      <c r="AG33" s="65">
        <v>4.9367704280155831</v>
      </c>
    </row>
    <row r="34" spans="1:33" x14ac:dyDescent="0.3">
      <c r="A34" s="66">
        <v>32</v>
      </c>
      <c r="B34" s="65"/>
      <c r="C34" s="65"/>
      <c r="D34" s="65"/>
      <c r="E34" s="65" t="b">
        <v>1</v>
      </c>
      <c r="F34" s="65" t="b">
        <v>1</v>
      </c>
      <c r="G34" s="65">
        <v>150</v>
      </c>
      <c r="H34" s="65">
        <v>2.1492242813110352E-2</v>
      </c>
      <c r="I34" s="65" t="b">
        <v>0</v>
      </c>
      <c r="J34" s="65">
        <v>0</v>
      </c>
      <c r="K34" s="65">
        <v>2.4894254143209842E-4</v>
      </c>
      <c r="L34" s="65">
        <v>4.0248888888888418E-3</v>
      </c>
      <c r="M34" s="65">
        <v>1.5103999999999999E-2</v>
      </c>
      <c r="N34" s="65">
        <v>2.147555555555541E-3</v>
      </c>
      <c r="O34" s="65">
        <v>1.6894682953571189E-19</v>
      </c>
      <c r="P34" s="65">
        <v>-0.1024118518518518</v>
      </c>
      <c r="Q34" s="65">
        <v>1.3439999999999999E-3</v>
      </c>
      <c r="R34" s="65">
        <v>0.20578607407407409</v>
      </c>
      <c r="S34" s="65">
        <v>-4.8654945186391201E-17</v>
      </c>
      <c r="T34" s="65">
        <v>-9.8386962962962968E-2</v>
      </c>
      <c r="U34" s="65">
        <v>1.6448000000000001E-2</v>
      </c>
      <c r="V34" s="65">
        <v>0.20793362962962961</v>
      </c>
      <c r="W34" s="65">
        <v>-4.8823892015926912E-17</v>
      </c>
      <c r="X34" s="65" t="s">
        <v>998</v>
      </c>
      <c r="Y34" s="65" t="s">
        <v>999</v>
      </c>
      <c r="Z34" s="65"/>
      <c r="AA34" s="65"/>
      <c r="AB34" s="65">
        <v>0.95714141558394461</v>
      </c>
      <c r="AC34" s="65">
        <v>3.8397579668170791E-2</v>
      </c>
      <c r="AD34" s="65">
        <v>1.2967578450085131</v>
      </c>
      <c r="AE34" s="65">
        <v>1.2085200776136049</v>
      </c>
      <c r="AF34" s="65">
        <v>1.0328081895077541</v>
      </c>
      <c r="AG34" s="65">
        <v>1.032808189507753</v>
      </c>
    </row>
    <row r="35" spans="1:33" x14ac:dyDescent="0.3">
      <c r="A35" s="66">
        <v>33</v>
      </c>
      <c r="B35" s="65"/>
      <c r="C35" s="65"/>
      <c r="D35" s="65"/>
      <c r="E35" s="65" t="b">
        <v>1</v>
      </c>
      <c r="F35" s="65" t="b">
        <v>1</v>
      </c>
      <c r="G35" s="65">
        <v>150</v>
      </c>
      <c r="H35" s="65">
        <v>2.4943113327026371E-2</v>
      </c>
      <c r="I35" s="65" t="b">
        <v>0</v>
      </c>
      <c r="J35" s="65">
        <v>0</v>
      </c>
      <c r="K35" s="65">
        <v>4.9771355654321167E-5</v>
      </c>
      <c r="L35" s="65">
        <v>2.8871111111110899E-3</v>
      </c>
      <c r="M35" s="65">
        <v>2.8159999999999991E-3</v>
      </c>
      <c r="N35" s="65">
        <v>5.788444444444471E-3</v>
      </c>
      <c r="O35" s="65">
        <v>1.828805886726807E-19</v>
      </c>
      <c r="P35" s="65">
        <v>0.2037191111111111</v>
      </c>
      <c r="Q35" s="65">
        <v>5.5032888888888888E-2</v>
      </c>
      <c r="R35" s="65">
        <v>-0.1266417777777778</v>
      </c>
      <c r="S35" s="65">
        <v>-5.5162881563300119E-17</v>
      </c>
      <c r="T35" s="65">
        <v>0.20083200000000001</v>
      </c>
      <c r="U35" s="65">
        <v>5.7848888888888887E-2</v>
      </c>
      <c r="V35" s="65">
        <v>-0.1208533333333333</v>
      </c>
      <c r="W35" s="65">
        <v>-5.4980000974627438E-17</v>
      </c>
      <c r="X35" s="65" t="s">
        <v>2849</v>
      </c>
      <c r="Y35" s="65" t="s">
        <v>1000</v>
      </c>
      <c r="Z35" s="65"/>
      <c r="AA35" s="65"/>
      <c r="AB35" s="65">
        <v>0.19889603786005389</v>
      </c>
      <c r="AC35" s="65">
        <v>0.50330569808510206</v>
      </c>
      <c r="AD35" s="65">
        <v>0.25067874795472522</v>
      </c>
      <c r="AE35" s="65">
        <v>0.23303692945430951</v>
      </c>
      <c r="AF35" s="65">
        <v>4.7896440129450371</v>
      </c>
      <c r="AG35" s="65">
        <v>4.7896440129450202</v>
      </c>
    </row>
    <row r="36" spans="1:33" x14ac:dyDescent="0.3">
      <c r="A36" s="66">
        <v>34</v>
      </c>
      <c r="B36" s="65"/>
      <c r="C36" s="65"/>
      <c r="D36" s="65"/>
      <c r="E36" s="65" t="b">
        <v>1</v>
      </c>
      <c r="F36" s="65" t="b">
        <v>1</v>
      </c>
      <c r="G36" s="65">
        <v>150</v>
      </c>
      <c r="H36" s="65">
        <v>1.99427604675293E-2</v>
      </c>
      <c r="I36" s="65" t="b">
        <v>0</v>
      </c>
      <c r="J36" s="65">
        <v>0</v>
      </c>
      <c r="K36" s="65">
        <v>5.9140980938271637E-5</v>
      </c>
      <c r="L36" s="65">
        <v>5.5182222222222299E-3</v>
      </c>
      <c r="M36" s="65">
        <v>2.048000000000022E-3</v>
      </c>
      <c r="N36" s="65">
        <v>4.9493333333333186E-3</v>
      </c>
      <c r="O36" s="65">
        <v>1.1565020083681321E-18</v>
      </c>
      <c r="P36" s="65">
        <v>-8.7698962962962965E-2</v>
      </c>
      <c r="Q36" s="65">
        <v>0.10889718518518519</v>
      </c>
      <c r="R36" s="65">
        <v>4.1104592592592623E-2</v>
      </c>
      <c r="S36" s="65">
        <v>-7.360653407426338E-17</v>
      </c>
      <c r="T36" s="65">
        <v>-8.2180740740740735E-2</v>
      </c>
      <c r="U36" s="65">
        <v>0.1109451851851852</v>
      </c>
      <c r="V36" s="65">
        <v>4.6053925925925943E-2</v>
      </c>
      <c r="W36" s="65">
        <v>-7.2450032065895248E-17</v>
      </c>
      <c r="X36" s="65" t="s">
        <v>2850</v>
      </c>
      <c r="Y36" s="65" t="s">
        <v>1001</v>
      </c>
      <c r="Z36" s="65"/>
      <c r="AA36" s="65"/>
      <c r="AB36" s="65">
        <v>0.71572869278400775</v>
      </c>
      <c r="AC36" s="65">
        <v>0.50026734483477264</v>
      </c>
      <c r="AD36" s="65">
        <v>0.19135647701770481</v>
      </c>
      <c r="AE36" s="65">
        <v>0.1772706068860567</v>
      </c>
      <c r="AF36" s="65">
        <v>10.74682176128464</v>
      </c>
      <c r="AG36" s="65">
        <v>10.746821761284631</v>
      </c>
    </row>
    <row r="37" spans="1:33" x14ac:dyDescent="0.3">
      <c r="A37" s="66">
        <v>35</v>
      </c>
      <c r="B37" s="65"/>
      <c r="C37" s="65"/>
      <c r="D37" s="65"/>
      <c r="E37" s="65" t="b">
        <v>1</v>
      </c>
      <c r="F37" s="65" t="b">
        <v>1</v>
      </c>
      <c r="G37" s="65">
        <v>150</v>
      </c>
      <c r="H37" s="65">
        <v>2.3023366928100589E-2</v>
      </c>
      <c r="I37" s="65" t="b">
        <v>0</v>
      </c>
      <c r="J37" s="65">
        <v>0</v>
      </c>
      <c r="K37" s="65">
        <v>1.873330378271606E-3</v>
      </c>
      <c r="L37" s="65">
        <v>2.7022222222222201E-2</v>
      </c>
      <c r="M37" s="65">
        <v>3.3792000000000037E-2</v>
      </c>
      <c r="N37" s="65">
        <v>1.109333333333337E-3</v>
      </c>
      <c r="O37" s="65">
        <v>1.1042504116045101E-18</v>
      </c>
      <c r="P37" s="65">
        <v>0.21648592592592589</v>
      </c>
      <c r="Q37" s="65">
        <v>0.34436029629629628</v>
      </c>
      <c r="R37" s="65">
        <v>4.2763851851851893E-2</v>
      </c>
      <c r="S37" s="65">
        <v>-5.0569385634480513E-17</v>
      </c>
      <c r="T37" s="65">
        <v>0.24350814814814811</v>
      </c>
      <c r="U37" s="65">
        <v>0.37815229629629632</v>
      </c>
      <c r="V37" s="65">
        <v>4.1654518518518549E-2</v>
      </c>
      <c r="W37" s="65">
        <v>-4.9465135222876003E-17</v>
      </c>
      <c r="X37" s="65" t="s">
        <v>1002</v>
      </c>
      <c r="Y37" s="65" t="s">
        <v>1003</v>
      </c>
      <c r="Z37" s="65"/>
      <c r="AA37" s="65"/>
      <c r="AB37" s="65">
        <v>2.8591050295002698</v>
      </c>
      <c r="AC37" s="65">
        <v>2.5400209337119799</v>
      </c>
      <c r="AD37" s="65">
        <v>4.2079744226685536</v>
      </c>
      <c r="AE37" s="65">
        <v>3.805025079245155</v>
      </c>
      <c r="AF37" s="65">
        <v>2.6631764638934978</v>
      </c>
      <c r="AG37" s="65">
        <v>2.6631764638934952</v>
      </c>
    </row>
    <row r="38" spans="1:33" x14ac:dyDescent="0.3">
      <c r="A38" s="66">
        <v>36</v>
      </c>
      <c r="B38" s="65"/>
      <c r="C38" s="65"/>
      <c r="D38" s="65"/>
      <c r="E38" s="65" t="b">
        <v>0</v>
      </c>
      <c r="F38" s="65" t="b">
        <v>1</v>
      </c>
      <c r="G38" s="65">
        <v>150</v>
      </c>
      <c r="H38" s="65">
        <v>3.2034873962402337E-2</v>
      </c>
      <c r="I38" s="65" t="b">
        <v>0</v>
      </c>
      <c r="J38" s="65">
        <v>0</v>
      </c>
      <c r="K38" s="65">
        <v>2.291749420246905E-4</v>
      </c>
      <c r="L38" s="65">
        <v>6.2435555555554736E-3</v>
      </c>
      <c r="M38" s="65">
        <v>1.0496000000000011E-2</v>
      </c>
      <c r="N38" s="65">
        <v>8.9457777777777799E-3</v>
      </c>
      <c r="O38" s="65">
        <v>1.217462204592347E-18</v>
      </c>
      <c r="P38" s="65">
        <v>0.18212029629629631</v>
      </c>
      <c r="Q38" s="65">
        <v>-0.17183999999999999</v>
      </c>
      <c r="R38" s="65">
        <v>1.410607407407409E-2</v>
      </c>
      <c r="S38" s="65">
        <v>-2.6679375020855891E-17</v>
      </c>
      <c r="T38" s="65">
        <v>0.17587674074074081</v>
      </c>
      <c r="U38" s="65">
        <v>-0.182336</v>
      </c>
      <c r="V38" s="65">
        <v>5.1602962962963104E-3</v>
      </c>
      <c r="W38" s="65">
        <v>-2.7896837225448237E-17</v>
      </c>
      <c r="X38" s="65" t="s">
        <v>2851</v>
      </c>
      <c r="Y38" s="65" t="s">
        <v>1004</v>
      </c>
      <c r="Z38" s="65"/>
      <c r="AA38" s="65"/>
      <c r="AB38" s="65">
        <v>0.85408578119187573</v>
      </c>
      <c r="AC38" s="65">
        <v>0.54958037837392326</v>
      </c>
      <c r="AD38" s="65">
        <v>0.76976388435922249</v>
      </c>
      <c r="AE38" s="65">
        <v>0.72457312248242178</v>
      </c>
      <c r="AF38" s="65">
        <v>173.35783187873241</v>
      </c>
      <c r="AG38" s="65">
        <v>173.35783187873139</v>
      </c>
    </row>
    <row r="39" spans="1:33" x14ac:dyDescent="0.3">
      <c r="A39" s="66">
        <v>37</v>
      </c>
      <c r="B39" s="65"/>
      <c r="C39" s="65"/>
      <c r="D39" s="65"/>
      <c r="E39" s="65" t="b">
        <v>0</v>
      </c>
      <c r="F39" s="65" t="b">
        <v>1</v>
      </c>
      <c r="G39" s="65">
        <v>150</v>
      </c>
      <c r="H39" s="65">
        <v>2.4985551834106449E-2</v>
      </c>
      <c r="I39" s="65" t="b">
        <v>0</v>
      </c>
      <c r="J39" s="65">
        <v>0</v>
      </c>
      <c r="K39" s="65">
        <v>2.4602699851852008E-4</v>
      </c>
      <c r="L39" s="65">
        <v>5.9164444444444464E-3</v>
      </c>
      <c r="M39" s="65">
        <v>2.9582222222222301E-3</v>
      </c>
      <c r="N39" s="65">
        <v>1.422222222222227E-2</v>
      </c>
      <c r="O39" s="65">
        <v>8.3602554821792403E-19</v>
      </c>
      <c r="P39" s="65">
        <v>-7.7688888888888891E-2</v>
      </c>
      <c r="Q39" s="65">
        <v>-3.2713481481481482E-2</v>
      </c>
      <c r="R39" s="65">
        <v>0.178834962962963</v>
      </c>
      <c r="S39" s="65">
        <v>-4.6842395351990938E-17</v>
      </c>
      <c r="T39" s="65">
        <v>-7.1772444444444444E-2</v>
      </c>
      <c r="U39" s="65">
        <v>-3.5671703703703712E-2</v>
      </c>
      <c r="V39" s="65">
        <v>0.1646127407407407</v>
      </c>
      <c r="W39" s="65">
        <v>-4.7678420900208868E-17</v>
      </c>
      <c r="X39" s="65" t="s">
        <v>2852</v>
      </c>
      <c r="Y39" s="65" t="s">
        <v>1005</v>
      </c>
      <c r="Z39" s="65"/>
      <c r="AA39" s="65"/>
      <c r="AB39" s="65">
        <v>0.63839304000986541</v>
      </c>
      <c r="AC39" s="65">
        <v>0.69161200580906934</v>
      </c>
      <c r="AD39" s="65">
        <v>0.24310078359928261</v>
      </c>
      <c r="AE39" s="65">
        <v>0.22722123292247731</v>
      </c>
      <c r="AF39" s="65">
        <v>8.6398064683351379</v>
      </c>
      <c r="AG39" s="65">
        <v>8.6398064683351361</v>
      </c>
    </row>
    <row r="40" spans="1:33" x14ac:dyDescent="0.3">
      <c r="A40" s="66">
        <v>38</v>
      </c>
      <c r="B40" s="65"/>
      <c r="C40" s="65"/>
      <c r="D40" s="65"/>
      <c r="E40" s="65" t="b">
        <v>1</v>
      </c>
      <c r="F40" s="65" t="b">
        <v>1</v>
      </c>
      <c r="G40" s="65">
        <v>150</v>
      </c>
      <c r="H40" s="65">
        <v>2.7927398681640622E-2</v>
      </c>
      <c r="I40" s="65" t="b">
        <v>0</v>
      </c>
      <c r="J40" s="65">
        <v>0</v>
      </c>
      <c r="K40" s="65">
        <v>3.198359071604934E-4</v>
      </c>
      <c r="L40" s="65">
        <v>8.0213333333333525E-3</v>
      </c>
      <c r="M40" s="65">
        <v>1.51893333333333E-2</v>
      </c>
      <c r="N40" s="65">
        <v>4.9777777777777893E-3</v>
      </c>
      <c r="O40" s="65">
        <v>5.5735036547856672E-19</v>
      </c>
      <c r="P40" s="65">
        <v>-0.11414044444444441</v>
      </c>
      <c r="Q40" s="65">
        <v>0.22237629629629629</v>
      </c>
      <c r="R40" s="65">
        <v>-9.8057481481481412E-2</v>
      </c>
      <c r="S40" s="65">
        <v>-1.00835712007732E-16</v>
      </c>
      <c r="T40" s="65">
        <v>-0.10611911111111109</v>
      </c>
      <c r="U40" s="65">
        <v>0.2375656296296296</v>
      </c>
      <c r="V40" s="65">
        <v>-0.1030352592592592</v>
      </c>
      <c r="W40" s="65">
        <v>-1.013930623732106E-16</v>
      </c>
      <c r="X40" s="65" t="s">
        <v>1006</v>
      </c>
      <c r="Y40" s="65" t="s">
        <v>1007</v>
      </c>
      <c r="Z40" s="65"/>
      <c r="AA40" s="65"/>
      <c r="AB40" s="65">
        <v>1.3801072246592401</v>
      </c>
      <c r="AC40" s="65">
        <v>0.41168528593027598</v>
      </c>
      <c r="AD40" s="65">
        <v>1.609664703442927</v>
      </c>
      <c r="AE40" s="65">
        <v>1.47659144533195</v>
      </c>
      <c r="AF40" s="65">
        <v>4.8311401490751837</v>
      </c>
      <c r="AG40" s="65">
        <v>4.8311401490752184</v>
      </c>
    </row>
    <row r="41" spans="1:33" x14ac:dyDescent="0.3">
      <c r="A41" s="66">
        <v>39</v>
      </c>
      <c r="B41" s="65"/>
      <c r="C41" s="65"/>
      <c r="D41" s="65"/>
      <c r="E41" s="65" t="b">
        <v>1</v>
      </c>
      <c r="F41" s="65" t="b">
        <v>1</v>
      </c>
      <c r="G41" s="65">
        <v>150</v>
      </c>
      <c r="H41" s="65">
        <v>2.1993160247802731E-2</v>
      </c>
      <c r="I41" s="65" t="b">
        <v>0</v>
      </c>
      <c r="J41" s="65">
        <v>0</v>
      </c>
      <c r="K41" s="65">
        <v>3.4128883358024677E-5</v>
      </c>
      <c r="L41" s="65">
        <v>4.636444444444443E-3</v>
      </c>
      <c r="M41" s="65">
        <v>3.4702222222222248E-3</v>
      </c>
      <c r="N41" s="65">
        <v>7.6799999999999091E-4</v>
      </c>
      <c r="O41" s="65">
        <v>4.4936373216713717E-19</v>
      </c>
      <c r="P41" s="65">
        <v>-0.30925748148148152</v>
      </c>
      <c r="Q41" s="65">
        <v>2.576355555555555E-2</v>
      </c>
      <c r="R41" s="65">
        <v>1.992770370370376E-2</v>
      </c>
      <c r="S41" s="65">
        <v>-9.8242581375013017E-17</v>
      </c>
      <c r="T41" s="65">
        <v>-0.30462103703703702</v>
      </c>
      <c r="U41" s="65">
        <v>2.9233777777777779E-2</v>
      </c>
      <c r="V41" s="65">
        <v>2.0695703703703751E-2</v>
      </c>
      <c r="W41" s="65">
        <v>-9.779321764284588E-17</v>
      </c>
      <c r="X41" s="65" t="s">
        <v>2853</v>
      </c>
      <c r="Y41" s="65" t="s">
        <v>1008</v>
      </c>
      <c r="Z41" s="65"/>
      <c r="AA41" s="65"/>
      <c r="AB41" s="65">
        <v>0.91548276175732846</v>
      </c>
      <c r="AC41" s="65">
        <v>0.31478522628203909</v>
      </c>
      <c r="AD41" s="65">
        <v>0.30124366150001908</v>
      </c>
      <c r="AE41" s="65">
        <v>0.28053369496902059</v>
      </c>
      <c r="AF41" s="65">
        <v>3.7109151299965148</v>
      </c>
      <c r="AG41" s="65">
        <v>3.710915129996498</v>
      </c>
    </row>
    <row r="42" spans="1:33" x14ac:dyDescent="0.3">
      <c r="A42" s="66">
        <v>40</v>
      </c>
      <c r="B42" s="65"/>
      <c r="C42" s="65"/>
      <c r="D42" s="65"/>
      <c r="E42" s="65" t="b">
        <v>1</v>
      </c>
      <c r="F42" s="65" t="b">
        <v>1</v>
      </c>
      <c r="G42" s="65">
        <v>150</v>
      </c>
      <c r="H42" s="65">
        <v>1.950168609619141E-2</v>
      </c>
      <c r="I42" s="65" t="b">
        <v>0</v>
      </c>
      <c r="J42" s="65">
        <v>0</v>
      </c>
      <c r="K42" s="65">
        <v>1.2170277925925889E-4</v>
      </c>
      <c r="L42" s="65">
        <v>5.6888888888888822E-3</v>
      </c>
      <c r="M42" s="65">
        <v>7.7937777777777606E-3</v>
      </c>
      <c r="N42" s="65">
        <v>5.3475555555555498E-3</v>
      </c>
      <c r="O42" s="65">
        <v>8.7434338584459282E-19</v>
      </c>
      <c r="P42" s="65">
        <v>0.16174459259259261</v>
      </c>
      <c r="Q42" s="65">
        <v>-0.1872853333333333</v>
      </c>
      <c r="R42" s="65">
        <v>0.15526162962962961</v>
      </c>
      <c r="S42" s="65">
        <v>-1.0942355222248169E-17</v>
      </c>
      <c r="T42" s="65">
        <v>0.1560557037037037</v>
      </c>
      <c r="U42" s="65">
        <v>-0.19507911111111109</v>
      </c>
      <c r="V42" s="65">
        <v>0.14991407407407409</v>
      </c>
      <c r="W42" s="65">
        <v>-1.1816698608092761E-17</v>
      </c>
      <c r="X42" s="65" t="s">
        <v>1009</v>
      </c>
      <c r="Y42" s="65" t="s">
        <v>1010</v>
      </c>
      <c r="Z42" s="65"/>
      <c r="AA42" s="65"/>
      <c r="AB42" s="65">
        <v>0.75346448180349035</v>
      </c>
      <c r="AC42" s="65">
        <v>0.55027767016271212</v>
      </c>
      <c r="AD42" s="65">
        <v>0.5662938108644201</v>
      </c>
      <c r="AE42" s="65">
        <v>0.53333813888067427</v>
      </c>
      <c r="AF42" s="65">
        <v>3.5670804016128108</v>
      </c>
      <c r="AG42" s="65">
        <v>3.5670804016128108</v>
      </c>
    </row>
    <row r="43" spans="1:33" x14ac:dyDescent="0.3">
      <c r="A43" s="66">
        <v>41</v>
      </c>
      <c r="B43" s="65"/>
      <c r="C43" s="65"/>
      <c r="D43" s="65"/>
      <c r="E43" s="65" t="b">
        <v>1</v>
      </c>
      <c r="F43" s="65" t="b">
        <v>1</v>
      </c>
      <c r="G43" s="65">
        <v>150</v>
      </c>
      <c r="H43" s="65">
        <v>2.0022392272949219E-2</v>
      </c>
      <c r="I43" s="65" t="b">
        <v>0</v>
      </c>
      <c r="J43" s="65">
        <v>0</v>
      </c>
      <c r="K43" s="65">
        <v>2.5943517866666721E-4</v>
      </c>
      <c r="L43" s="65">
        <v>1.0808888888888841E-3</v>
      </c>
      <c r="M43" s="65">
        <v>1.598577777777779E-2</v>
      </c>
      <c r="N43" s="65">
        <v>1.649777777777778E-3</v>
      </c>
      <c r="O43" s="65">
        <v>1.048515375056653E-18</v>
      </c>
      <c r="P43" s="65">
        <v>1.6142222222222441E-3</v>
      </c>
      <c r="Q43" s="65">
        <v>-0.21963140740740739</v>
      </c>
      <c r="R43" s="65">
        <v>7.5709629629629641E-2</v>
      </c>
      <c r="S43" s="65">
        <v>-3.8314354186870719E-17</v>
      </c>
      <c r="T43" s="65">
        <v>5.3333333333335916E-4</v>
      </c>
      <c r="U43" s="65">
        <v>-0.23561718518518521</v>
      </c>
      <c r="V43" s="65">
        <v>7.7359407407407418E-2</v>
      </c>
      <c r="W43" s="65">
        <v>-3.7265838811814071E-17</v>
      </c>
      <c r="X43" s="65" t="s">
        <v>2854</v>
      </c>
      <c r="Y43" s="65" t="s">
        <v>1011</v>
      </c>
      <c r="Z43" s="65"/>
      <c r="AA43" s="65"/>
      <c r="AB43" s="65">
        <v>0.5881342165481005</v>
      </c>
      <c r="AC43" s="65">
        <v>0.33093648189596248</v>
      </c>
      <c r="AD43" s="65">
        <v>1.1282887587318751</v>
      </c>
      <c r="AE43" s="65">
        <v>1.0643999112928511</v>
      </c>
      <c r="AF43" s="65">
        <v>2.1326142909670418</v>
      </c>
      <c r="AG43" s="65">
        <v>2.1326142909669978</v>
      </c>
    </row>
    <row r="44" spans="1:33" x14ac:dyDescent="0.3">
      <c r="A44" s="66">
        <v>42</v>
      </c>
      <c r="B44" s="65"/>
      <c r="C44" s="65"/>
      <c r="D44" s="65"/>
      <c r="E44" s="65" t="b">
        <v>0</v>
      </c>
      <c r="F44" s="65" t="b">
        <v>1</v>
      </c>
      <c r="G44" s="65">
        <v>150</v>
      </c>
      <c r="H44" s="65">
        <v>3.3032894134521477E-2</v>
      </c>
      <c r="I44" s="65" t="b">
        <v>0</v>
      </c>
      <c r="J44" s="65">
        <v>0</v>
      </c>
      <c r="K44" s="65">
        <v>1.115539228444445E-3</v>
      </c>
      <c r="L44" s="65">
        <v>1.9911111111111518E-3</v>
      </c>
      <c r="M44" s="65">
        <v>1.8716444444444449E-2</v>
      </c>
      <c r="N44" s="65">
        <v>2.7591111111111118E-2</v>
      </c>
      <c r="O44" s="65">
        <v>1.9890441168018029E-18</v>
      </c>
      <c r="P44" s="65">
        <v>-0.1068657777777778</v>
      </c>
      <c r="Q44" s="65">
        <v>4.8566518518518523E-2</v>
      </c>
      <c r="R44" s="65">
        <v>1.026607407407411E-2</v>
      </c>
      <c r="S44" s="65">
        <v>-7.6036233323771722E-17</v>
      </c>
      <c r="T44" s="65">
        <v>-0.10885688888888891</v>
      </c>
      <c r="U44" s="65">
        <v>6.7282962962962961E-2</v>
      </c>
      <c r="V44" s="65">
        <v>3.785718518518523E-2</v>
      </c>
      <c r="W44" s="65">
        <v>-7.4047189206969919E-17</v>
      </c>
      <c r="X44" s="65" t="s">
        <v>2855</v>
      </c>
      <c r="Y44" s="65" t="s">
        <v>1012</v>
      </c>
      <c r="Z44" s="65"/>
      <c r="AA44" s="65"/>
      <c r="AB44" s="65">
        <v>0.31411569289863578</v>
      </c>
      <c r="AC44" s="65">
        <v>0.63732601815317691</v>
      </c>
      <c r="AD44" s="65">
        <v>1.68023834649852</v>
      </c>
      <c r="AE44" s="65">
        <v>1.561059103445734</v>
      </c>
      <c r="AF44" s="65">
        <v>72.882098804082389</v>
      </c>
      <c r="AG44" s="65">
        <v>72.882098804082275</v>
      </c>
    </row>
    <row r="45" spans="1:33" x14ac:dyDescent="0.3">
      <c r="A45" s="66">
        <v>43</v>
      </c>
      <c r="B45" s="65"/>
      <c r="C45" s="65"/>
      <c r="D45" s="65"/>
      <c r="E45" s="65" t="b">
        <v>1</v>
      </c>
      <c r="F45" s="65" t="b">
        <v>1</v>
      </c>
      <c r="G45" s="65">
        <v>150</v>
      </c>
      <c r="H45" s="65">
        <v>2.2974967956542969E-2</v>
      </c>
      <c r="I45" s="65" t="b">
        <v>0</v>
      </c>
      <c r="J45" s="65">
        <v>0</v>
      </c>
      <c r="K45" s="65">
        <v>7.8629121896296261E-4</v>
      </c>
      <c r="L45" s="65">
        <v>1.089422222222222E-2</v>
      </c>
      <c r="M45" s="65">
        <v>2.514488888888888E-2</v>
      </c>
      <c r="N45" s="65">
        <v>5.9448888888888902E-3</v>
      </c>
      <c r="O45" s="65">
        <v>5.2251596763620945E-19</v>
      </c>
      <c r="P45" s="65">
        <v>8.1993481481481501E-2</v>
      </c>
      <c r="Q45" s="65">
        <v>0.31219437037037029</v>
      </c>
      <c r="R45" s="65">
        <v>-1.809540740740739E-2</v>
      </c>
      <c r="S45" s="65">
        <v>-7.2523474588012988E-17</v>
      </c>
      <c r="T45" s="65">
        <v>9.2887703703703722E-2</v>
      </c>
      <c r="U45" s="65">
        <v>0.33733925925925923</v>
      </c>
      <c r="V45" s="65">
        <v>-1.21505185185185E-2</v>
      </c>
      <c r="W45" s="65">
        <v>-7.2000958620376779E-17</v>
      </c>
      <c r="X45" s="65" t="s">
        <v>1013</v>
      </c>
      <c r="Y45" s="65" t="s">
        <v>1014</v>
      </c>
      <c r="Z45" s="65"/>
      <c r="AA45" s="65"/>
      <c r="AB45" s="65">
        <v>1.585296256372607</v>
      </c>
      <c r="AC45" s="65">
        <v>0.54662882306957572</v>
      </c>
      <c r="AD45" s="65">
        <v>2.9797474153358872</v>
      </c>
      <c r="AE45" s="65">
        <v>2.7069480326517521</v>
      </c>
      <c r="AF45" s="65">
        <v>48.927038626609402</v>
      </c>
      <c r="AG45" s="65">
        <v>48.927038626609651</v>
      </c>
    </row>
    <row r="46" spans="1:33" x14ac:dyDescent="0.3">
      <c r="A46" s="66">
        <v>44</v>
      </c>
      <c r="B46" s="65"/>
      <c r="C46" s="65"/>
      <c r="D46" s="65"/>
      <c r="E46" s="65" t="b">
        <v>1</v>
      </c>
      <c r="F46" s="65" t="b">
        <v>1</v>
      </c>
      <c r="G46" s="65">
        <v>150</v>
      </c>
      <c r="H46" s="65">
        <v>3.7011384963989258E-2</v>
      </c>
      <c r="I46" s="65" t="b">
        <v>0</v>
      </c>
      <c r="J46" s="65">
        <v>0</v>
      </c>
      <c r="K46" s="65">
        <v>1.5637334597530839E-4</v>
      </c>
      <c r="L46" s="65">
        <v>2.9866666666661379E-4</v>
      </c>
      <c r="M46" s="65">
        <v>1.2202666666666671E-2</v>
      </c>
      <c r="N46" s="65">
        <v>2.7164444444444098E-3</v>
      </c>
      <c r="O46" s="65">
        <v>3.7795321659020679E-19</v>
      </c>
      <c r="P46" s="65">
        <v>-0.14399762962962959</v>
      </c>
      <c r="Q46" s="65">
        <v>8.2230518518518522E-2</v>
      </c>
      <c r="R46" s="65">
        <v>-0.20641185185185179</v>
      </c>
      <c r="S46" s="65">
        <v>-1.0918029201088221E-16</v>
      </c>
      <c r="T46" s="65">
        <v>-0.143698962962963</v>
      </c>
      <c r="U46" s="65">
        <v>9.4433185185185189E-2</v>
      </c>
      <c r="V46" s="65">
        <v>-0.20369540740740741</v>
      </c>
      <c r="W46" s="65">
        <v>-1.095582452274724E-16</v>
      </c>
      <c r="X46" s="65" t="s">
        <v>2856</v>
      </c>
      <c r="Y46" s="65" t="s">
        <v>1015</v>
      </c>
      <c r="Z46" s="65"/>
      <c r="AA46" s="65"/>
      <c r="AB46" s="65">
        <v>0.41845620812504269</v>
      </c>
      <c r="AC46" s="65">
        <v>0.24894928661045751</v>
      </c>
      <c r="AD46" s="65">
        <v>1.122842333832873</v>
      </c>
      <c r="AE46" s="65">
        <v>1.0413538754545919</v>
      </c>
      <c r="AF46" s="65">
        <v>1.3335815858682201</v>
      </c>
      <c r="AG46" s="65">
        <v>1.333581585868221</v>
      </c>
    </row>
    <row r="47" spans="1:33" x14ac:dyDescent="0.3">
      <c r="A47" s="66">
        <v>45</v>
      </c>
      <c r="B47" s="65"/>
      <c r="C47" s="65"/>
      <c r="D47" s="65"/>
      <c r="E47" s="65" t="b">
        <v>1</v>
      </c>
      <c r="F47" s="65" t="b">
        <v>1</v>
      </c>
      <c r="G47" s="65">
        <v>150</v>
      </c>
      <c r="H47" s="65">
        <v>2.2997617721557621E-2</v>
      </c>
      <c r="I47" s="65" t="b">
        <v>0</v>
      </c>
      <c r="J47" s="65">
        <v>0</v>
      </c>
      <c r="K47" s="65">
        <v>2.6287217777777639E-6</v>
      </c>
      <c r="L47" s="65">
        <v>8.5333333333340033E-5</v>
      </c>
      <c r="M47" s="65">
        <v>5.1199999999999857E-4</v>
      </c>
      <c r="N47" s="65">
        <v>1.5359999999999959E-3</v>
      </c>
      <c r="O47" s="65">
        <v>1.672051096435885E-19</v>
      </c>
      <c r="P47" s="65">
        <v>9.8586074074074076E-2</v>
      </c>
      <c r="Q47" s="65">
        <v>-1.415822222222222E-2</v>
      </c>
      <c r="R47" s="65">
        <v>2.278400000000002E-2</v>
      </c>
      <c r="S47" s="65">
        <v>-4.5501851608355393E-17</v>
      </c>
      <c r="T47" s="65">
        <v>9.8500740740740736E-2</v>
      </c>
      <c r="U47" s="65">
        <v>-1.467022222222222E-2</v>
      </c>
      <c r="V47" s="65">
        <v>2.124800000000002E-2</v>
      </c>
      <c r="W47" s="65">
        <v>-4.5669056717998981E-17</v>
      </c>
      <c r="X47" s="65" t="s">
        <v>1016</v>
      </c>
      <c r="Y47" s="65" t="s">
        <v>1017</v>
      </c>
      <c r="Z47" s="65"/>
      <c r="AA47" s="65"/>
      <c r="AB47" s="65">
        <v>2.108111379200063E-2</v>
      </c>
      <c r="AC47" s="65">
        <v>4.8043247762063089E-3</v>
      </c>
      <c r="AD47" s="65">
        <v>4.281404600152567E-2</v>
      </c>
      <c r="AE47" s="65">
        <v>3.9971542842044773E-2</v>
      </c>
      <c r="AF47" s="65">
        <v>7.2289156626506426</v>
      </c>
      <c r="AG47" s="65">
        <v>7.2289156626506283</v>
      </c>
    </row>
    <row r="48" spans="1:33" x14ac:dyDescent="0.3">
      <c r="A48" s="66">
        <v>46</v>
      </c>
      <c r="B48" s="65"/>
      <c r="C48" s="65"/>
      <c r="D48" s="65"/>
      <c r="E48" s="65" t="b">
        <v>1</v>
      </c>
      <c r="F48" s="65" t="b">
        <v>1</v>
      </c>
      <c r="G48" s="65">
        <v>150</v>
      </c>
      <c r="H48" s="65">
        <v>2.3006916046142582E-2</v>
      </c>
      <c r="I48" s="65" t="b">
        <v>0</v>
      </c>
      <c r="J48" s="65">
        <v>0</v>
      </c>
      <c r="K48" s="65">
        <v>6.1695266765432293E-5</v>
      </c>
      <c r="L48" s="65">
        <v>2.8160000000000129E-3</v>
      </c>
      <c r="M48" s="65">
        <v>1.251555555555547E-3</v>
      </c>
      <c r="N48" s="65">
        <v>7.2248888888888987E-3</v>
      </c>
      <c r="O48" s="65">
        <v>1.153018568583885E-18</v>
      </c>
      <c r="P48" s="65">
        <v>8.8988444444444453E-2</v>
      </c>
      <c r="Q48" s="65">
        <v>-7.8788740740740743E-2</v>
      </c>
      <c r="R48" s="65">
        <v>-1.2607999999999991E-2</v>
      </c>
      <c r="S48" s="65">
        <v>-4.7054014318883603E-17</v>
      </c>
      <c r="T48" s="65">
        <v>8.617244444444444E-2</v>
      </c>
      <c r="U48" s="65">
        <v>-8.004029629629629E-2</v>
      </c>
      <c r="V48" s="65">
        <v>-1.9832888888888889E-2</v>
      </c>
      <c r="W48" s="65">
        <v>-4.8207032887467488E-17</v>
      </c>
      <c r="X48" s="65" t="s">
        <v>1018</v>
      </c>
      <c r="Y48" s="65" t="s">
        <v>1019</v>
      </c>
      <c r="Z48" s="65"/>
      <c r="AA48" s="65"/>
      <c r="AB48" s="65">
        <v>0.32399438174028988</v>
      </c>
      <c r="AC48" s="65">
        <v>0.31827946906922638</v>
      </c>
      <c r="AD48" s="65">
        <v>9.923220412885693E-2</v>
      </c>
      <c r="AE48" s="65">
        <v>9.2963893039053877E-2</v>
      </c>
      <c r="AF48" s="65">
        <v>36.428827536751513</v>
      </c>
      <c r="AG48" s="65">
        <v>36.428827536751612</v>
      </c>
    </row>
    <row r="49" spans="1:33" x14ac:dyDescent="0.3">
      <c r="A49" s="66">
        <v>47</v>
      </c>
      <c r="B49" s="65"/>
      <c r="C49" s="65"/>
      <c r="D49" s="65"/>
      <c r="E49" s="65" t="b">
        <v>0</v>
      </c>
      <c r="F49" s="65" t="b">
        <v>1</v>
      </c>
      <c r="G49" s="65">
        <v>150</v>
      </c>
      <c r="H49" s="65">
        <v>5.1481008529663093E-2</v>
      </c>
      <c r="I49" s="65" t="b">
        <v>0</v>
      </c>
      <c r="J49" s="65">
        <v>0</v>
      </c>
      <c r="K49" s="65">
        <v>7.1023224098765858E-5</v>
      </c>
      <c r="L49" s="65">
        <v>6.741333333333363E-3</v>
      </c>
      <c r="M49" s="65">
        <v>4.0391111111111183E-3</v>
      </c>
      <c r="N49" s="65">
        <v>3.0435555555555489E-3</v>
      </c>
      <c r="O49" s="65">
        <v>2.0552294727022959E-19</v>
      </c>
      <c r="P49" s="65">
        <v>-7.1966814814814789E-2</v>
      </c>
      <c r="Q49" s="65">
        <v>-0.10526577777777781</v>
      </c>
      <c r="R49" s="65">
        <v>-0.18802725925925931</v>
      </c>
      <c r="S49" s="65">
        <v>-8.6626761127811516E-17</v>
      </c>
      <c r="T49" s="65">
        <v>-7.8708148148148152E-2</v>
      </c>
      <c r="U49" s="65">
        <v>-0.1093048888888889</v>
      </c>
      <c r="V49" s="65">
        <v>-0.18498370370370371</v>
      </c>
      <c r="W49" s="65">
        <v>-8.6832284075081746E-17</v>
      </c>
      <c r="X49" s="65" t="s">
        <v>2857</v>
      </c>
      <c r="Y49" s="65" t="s">
        <v>1020</v>
      </c>
      <c r="Z49" s="65"/>
      <c r="AA49" s="65"/>
      <c r="AB49" s="65">
        <v>0.97617265778496121</v>
      </c>
      <c r="AC49" s="65">
        <v>0.60852869248088848</v>
      </c>
      <c r="AD49" s="65">
        <v>0.31298713146069429</v>
      </c>
      <c r="AE49" s="65">
        <v>0.29363694674402091</v>
      </c>
      <c r="AF49" s="65">
        <v>1.6453100973859791</v>
      </c>
      <c r="AG49" s="65">
        <v>1.6453100973859669</v>
      </c>
    </row>
    <row r="50" spans="1:33" x14ac:dyDescent="0.3">
      <c r="A50" s="66">
        <v>48</v>
      </c>
      <c r="B50" s="65"/>
      <c r="C50" s="65"/>
      <c r="D50" s="65"/>
      <c r="E50" s="65" t="b">
        <v>1</v>
      </c>
      <c r="F50" s="65" t="b">
        <v>1</v>
      </c>
      <c r="G50" s="65">
        <v>150</v>
      </c>
      <c r="H50" s="65">
        <v>3.3134698867797852E-2</v>
      </c>
      <c r="I50" s="65" t="b">
        <v>0</v>
      </c>
      <c r="J50" s="65">
        <v>0</v>
      </c>
      <c r="K50" s="65">
        <v>3.6406866172839667E-5</v>
      </c>
      <c r="L50" s="65">
        <v>4.3377777777777876E-3</v>
      </c>
      <c r="M50" s="65">
        <v>2.247111111111116E-3</v>
      </c>
      <c r="N50" s="65">
        <v>3.5413333333333412E-3</v>
      </c>
      <c r="O50" s="65">
        <v>1.102508691712393E-18</v>
      </c>
      <c r="P50" s="65">
        <v>-4.11994074074074E-2</v>
      </c>
      <c r="Q50" s="65">
        <v>-9.0171259259259257E-2</v>
      </c>
      <c r="R50" s="65">
        <v>3.6783407407407431E-2</v>
      </c>
      <c r="S50" s="65">
        <v>-5.6251746782524235E-17</v>
      </c>
      <c r="T50" s="65">
        <v>-3.6861629629629612E-2</v>
      </c>
      <c r="U50" s="65">
        <v>-9.2418370370370373E-2</v>
      </c>
      <c r="V50" s="65">
        <v>4.0324740740740772E-2</v>
      </c>
      <c r="W50" s="65">
        <v>-5.5149238090811842E-17</v>
      </c>
      <c r="X50" s="65" t="s">
        <v>1021</v>
      </c>
      <c r="Y50" s="65" t="s">
        <v>1022</v>
      </c>
      <c r="Z50" s="65"/>
      <c r="AA50" s="65"/>
      <c r="AB50" s="65">
        <v>0.45391594503882632</v>
      </c>
      <c r="AC50" s="65">
        <v>0.53622118128779284</v>
      </c>
      <c r="AD50" s="65">
        <v>0.1764353375621516</v>
      </c>
      <c r="AE50" s="65">
        <v>0.16539178758980519</v>
      </c>
      <c r="AF50" s="65">
        <v>8.7820362097343097</v>
      </c>
      <c r="AG50" s="65">
        <v>8.782036209734283</v>
      </c>
    </row>
    <row r="51" spans="1:33" x14ac:dyDescent="0.3">
      <c r="A51" s="66">
        <v>49</v>
      </c>
      <c r="B51" s="65"/>
      <c r="C51" s="65"/>
      <c r="D51" s="65"/>
      <c r="E51" s="65" t="b">
        <v>1</v>
      </c>
      <c r="F51" s="65" t="b">
        <v>1</v>
      </c>
      <c r="G51" s="65">
        <v>150</v>
      </c>
      <c r="H51" s="65">
        <v>2.3904085159301761E-2</v>
      </c>
      <c r="I51" s="65" t="b">
        <v>0</v>
      </c>
      <c r="J51" s="65">
        <v>0</v>
      </c>
      <c r="K51" s="65">
        <v>1.5893005906172819E-4</v>
      </c>
      <c r="L51" s="65">
        <v>4.9919999999999956E-3</v>
      </c>
      <c r="M51" s="65">
        <v>1.140622222222222E-2</v>
      </c>
      <c r="N51" s="65">
        <v>1.9768888888888679E-3</v>
      </c>
      <c r="O51" s="65">
        <v>1.551872423879536E-18</v>
      </c>
      <c r="P51" s="65">
        <v>8.1531259259259276E-2</v>
      </c>
      <c r="Q51" s="65">
        <v>-0.11281777777777779</v>
      </c>
      <c r="R51" s="65">
        <v>-2.0653037037037018E-2</v>
      </c>
      <c r="S51" s="65">
        <v>-4.6868811437021439E-17</v>
      </c>
      <c r="T51" s="65">
        <v>8.6523259259259272E-2</v>
      </c>
      <c r="U51" s="65">
        <v>-0.124224</v>
      </c>
      <c r="V51" s="65">
        <v>-1.867614814814815E-2</v>
      </c>
      <c r="W51" s="65">
        <v>-4.5316939013141909E-17</v>
      </c>
      <c r="X51" s="65" t="s">
        <v>1023</v>
      </c>
      <c r="Y51" s="65" t="s">
        <v>1024</v>
      </c>
      <c r="Z51" s="65"/>
      <c r="AA51" s="65"/>
      <c r="AB51" s="65">
        <v>0.23548752165076831</v>
      </c>
      <c r="AC51" s="65">
        <v>0.99393730270686143</v>
      </c>
      <c r="AD51" s="65">
        <v>0.87375679762024172</v>
      </c>
      <c r="AE51" s="65">
        <v>0.8203170716192556</v>
      </c>
      <c r="AF51" s="65">
        <v>10.58509963193292</v>
      </c>
      <c r="AG51" s="65">
        <v>10.58509963193293</v>
      </c>
    </row>
    <row r="52" spans="1:33" s="55" customFormat="1" x14ac:dyDescent="0.3">
      <c r="A52" s="66">
        <v>0</v>
      </c>
      <c r="B52" s="65">
        <v>2.7356410026550291E-2</v>
      </c>
      <c r="C52" s="65">
        <v>84</v>
      </c>
      <c r="D52" s="65">
        <v>100</v>
      </c>
      <c r="E52" s="65" t="b">
        <v>1</v>
      </c>
      <c r="F52" s="65" t="b">
        <v>1</v>
      </c>
      <c r="G52" s="65">
        <v>150</v>
      </c>
      <c r="H52" s="65">
        <v>1.8976449966430661E-2</v>
      </c>
      <c r="I52" s="65" t="b">
        <v>0</v>
      </c>
      <c r="J52" s="65">
        <v>0</v>
      </c>
      <c r="K52" s="65">
        <v>6.6688139061728057E-5</v>
      </c>
      <c r="L52" s="65">
        <v>3.9822222222218873E-4</v>
      </c>
      <c r="M52" s="65">
        <v>2.9013333333333252E-3</v>
      </c>
      <c r="N52" s="65">
        <v>7.6231111111110944E-3</v>
      </c>
      <c r="O52" s="65">
        <v>1.0624491341936041E-18</v>
      </c>
      <c r="P52" s="65">
        <v>-0.1855573333333333</v>
      </c>
      <c r="Q52" s="65">
        <v>-6.290725925925926E-2</v>
      </c>
      <c r="R52" s="65">
        <v>-6.0498962962962921E-2</v>
      </c>
      <c r="S52" s="65">
        <v>-8.7513586839549625E-17</v>
      </c>
      <c r="T52" s="65">
        <v>-0.18595555555555551</v>
      </c>
      <c r="U52" s="65">
        <v>-6.5808592592592585E-2</v>
      </c>
      <c r="V52" s="65">
        <v>-5.2875851851851827E-2</v>
      </c>
      <c r="W52" s="65">
        <v>-8.6451137705356021E-17</v>
      </c>
      <c r="X52" s="65" t="s">
        <v>3102</v>
      </c>
      <c r="Y52" s="65" t="s">
        <v>1368</v>
      </c>
      <c r="Z52" s="65"/>
      <c r="AA52" s="65"/>
      <c r="AB52" s="65">
        <v>0.15827295638507749</v>
      </c>
      <c r="AC52" s="65">
        <v>2.828018735113658E-2</v>
      </c>
      <c r="AD52" s="65">
        <v>0.23266364573100021</v>
      </c>
      <c r="AE52" s="65">
        <v>0.2178096993809252</v>
      </c>
      <c r="AF52" s="65">
        <v>14.41699914824939</v>
      </c>
      <c r="AG52" s="65">
        <v>14.41699914824944</v>
      </c>
    </row>
    <row r="53" spans="1:33" s="55" customFormat="1" x14ac:dyDescent="0.3">
      <c r="A53" s="66">
        <v>1</v>
      </c>
      <c r="B53" s="65"/>
      <c r="C53" s="65"/>
      <c r="D53" s="65"/>
      <c r="E53" s="65" t="b">
        <v>1</v>
      </c>
      <c r="F53" s="65" t="b">
        <v>1</v>
      </c>
      <c r="G53" s="65">
        <v>150</v>
      </c>
      <c r="H53" s="65">
        <v>2.298641204833984E-2</v>
      </c>
      <c r="I53" s="65" t="b">
        <v>0</v>
      </c>
      <c r="J53" s="65">
        <v>0</v>
      </c>
      <c r="K53" s="65">
        <v>1.050598716049383E-4</v>
      </c>
      <c r="L53" s="65">
        <v>7.8222222222222304E-3</v>
      </c>
      <c r="M53" s="65">
        <v>4.0960000000000024E-3</v>
      </c>
      <c r="N53" s="65">
        <v>5.2053333333333188E-3</v>
      </c>
      <c r="O53" s="65">
        <v>5.712841246156033E-19</v>
      </c>
      <c r="P53" s="65">
        <v>0.13384533333333329</v>
      </c>
      <c r="Q53" s="65">
        <v>-9.8301629629629628E-2</v>
      </c>
      <c r="R53" s="65">
        <v>-3.7345185185185162E-2</v>
      </c>
      <c r="S53" s="65">
        <v>-4.3395241398835423E-17</v>
      </c>
      <c r="T53" s="65">
        <v>0.12602311111111111</v>
      </c>
      <c r="U53" s="65">
        <v>-9.4205629629629625E-2</v>
      </c>
      <c r="V53" s="65">
        <v>-3.2139851851851843E-2</v>
      </c>
      <c r="W53" s="65">
        <v>-4.396652552345102E-17</v>
      </c>
      <c r="X53" s="65" t="s">
        <v>3103</v>
      </c>
      <c r="Y53" s="65" t="s">
        <v>1369</v>
      </c>
      <c r="Z53" s="65"/>
      <c r="AA53" s="65"/>
      <c r="AB53" s="65">
        <v>0.68433459814439968</v>
      </c>
      <c r="AC53" s="65">
        <v>1.1798668872844451</v>
      </c>
      <c r="AD53" s="65">
        <v>0.32115298131658898</v>
      </c>
      <c r="AE53" s="65">
        <v>0.30107758325650552</v>
      </c>
      <c r="AF53" s="65">
        <v>16.195884652260482</v>
      </c>
      <c r="AG53" s="65">
        <v>16.195884652260521</v>
      </c>
    </row>
    <row r="54" spans="1:33" s="55" customFormat="1" x14ac:dyDescent="0.3">
      <c r="A54" s="66">
        <v>2</v>
      </c>
      <c r="B54" s="65"/>
      <c r="C54" s="65"/>
      <c r="D54" s="65"/>
      <c r="E54" s="65" t="b">
        <v>1</v>
      </c>
      <c r="F54" s="65" t="b">
        <v>1</v>
      </c>
      <c r="G54" s="65">
        <v>150</v>
      </c>
      <c r="H54" s="65">
        <v>3.0971527099609378E-2</v>
      </c>
      <c r="I54" s="65" t="b">
        <v>0</v>
      </c>
      <c r="J54" s="65">
        <v>0</v>
      </c>
      <c r="K54" s="65">
        <v>3.0215332345678872E-5</v>
      </c>
      <c r="L54" s="65">
        <v>4.2951111111110916E-3</v>
      </c>
      <c r="M54" s="65">
        <v>3.4133333333333381E-3</v>
      </c>
      <c r="N54" s="65">
        <v>3.4133333333333151E-4</v>
      </c>
      <c r="O54" s="65">
        <v>6.9320451706403235E-19</v>
      </c>
      <c r="P54" s="65">
        <v>1.171674074074076E-2</v>
      </c>
      <c r="Q54" s="65">
        <v>7.1118222222222222E-2</v>
      </c>
      <c r="R54" s="65">
        <v>-7.4334814814814576E-3</v>
      </c>
      <c r="S54" s="65">
        <v>-6.5062527143465382E-17</v>
      </c>
      <c r="T54" s="65">
        <v>1.601185185185185E-2</v>
      </c>
      <c r="U54" s="65">
        <v>6.7704888888888884E-2</v>
      </c>
      <c r="V54" s="65">
        <v>-7.7748148148147891E-3</v>
      </c>
      <c r="W54" s="65">
        <v>-6.436932262640135E-17</v>
      </c>
      <c r="X54" s="65" t="s">
        <v>1370</v>
      </c>
      <c r="Y54" s="65" t="s">
        <v>1371</v>
      </c>
      <c r="Z54" s="65"/>
      <c r="AA54" s="65"/>
      <c r="AB54" s="65">
        <v>0.37424969009396669</v>
      </c>
      <c r="AC54" s="65">
        <v>0.57139032189808625</v>
      </c>
      <c r="AD54" s="65">
        <v>0.30654255748155762</v>
      </c>
      <c r="AE54" s="65">
        <v>0.2847918510466097</v>
      </c>
      <c r="AF54" s="65">
        <v>4.3902439024390132</v>
      </c>
      <c r="AG54" s="65">
        <v>4.3902439024390301</v>
      </c>
    </row>
    <row r="55" spans="1:33" s="55" customFormat="1" x14ac:dyDescent="0.3">
      <c r="A55" s="66">
        <v>3</v>
      </c>
      <c r="B55" s="65"/>
      <c r="C55" s="65"/>
      <c r="D55" s="65"/>
      <c r="E55" s="65" t="b">
        <v>1</v>
      </c>
      <c r="F55" s="65" t="b">
        <v>1</v>
      </c>
      <c r="G55" s="65">
        <v>150</v>
      </c>
      <c r="H55" s="65">
        <v>2.093148231506348E-2</v>
      </c>
      <c r="I55" s="65" t="b">
        <v>0</v>
      </c>
      <c r="J55" s="65">
        <v>0</v>
      </c>
      <c r="K55" s="65">
        <v>1.802850860246913E-4</v>
      </c>
      <c r="L55" s="65">
        <v>2.1475555555555141E-3</v>
      </c>
      <c r="M55" s="65">
        <v>1.316977777777778E-2</v>
      </c>
      <c r="N55" s="65">
        <v>1.4933333333333469E-3</v>
      </c>
      <c r="O55" s="65">
        <v>7.262971950143183E-19</v>
      </c>
      <c r="P55" s="65">
        <v>0.12309570370370369</v>
      </c>
      <c r="Q55" s="65">
        <v>-0.32980622222222222</v>
      </c>
      <c r="R55" s="65">
        <v>0.23834548148148149</v>
      </c>
      <c r="S55" s="65">
        <v>3.22624581350488E-18</v>
      </c>
      <c r="T55" s="65">
        <v>0.12094814814814819</v>
      </c>
      <c r="U55" s="65">
        <v>-0.342976</v>
      </c>
      <c r="V55" s="65">
        <v>0.23983881481481481</v>
      </c>
      <c r="W55" s="65">
        <v>3.952543008519198E-18</v>
      </c>
      <c r="X55" s="65" t="s">
        <v>3104</v>
      </c>
      <c r="Y55" s="65" t="s">
        <v>1372</v>
      </c>
      <c r="Z55" s="65"/>
      <c r="AA55" s="65"/>
      <c r="AB55" s="65">
        <v>0.57011219255269407</v>
      </c>
      <c r="AC55" s="65">
        <v>0.14858182518948931</v>
      </c>
      <c r="AD55" s="65">
        <v>0.86405942598445828</v>
      </c>
      <c r="AE55" s="65">
        <v>0.81839660695262473</v>
      </c>
      <c r="AF55" s="65">
        <v>0.62264039058327358</v>
      </c>
      <c r="AG55" s="65">
        <v>0.62264039058327358</v>
      </c>
    </row>
    <row r="56" spans="1:33" s="55" customFormat="1" x14ac:dyDescent="0.3">
      <c r="A56" s="66">
        <v>4</v>
      </c>
      <c r="B56" s="65"/>
      <c r="C56" s="65"/>
      <c r="D56" s="65"/>
      <c r="E56" s="65" t="b">
        <v>0</v>
      </c>
      <c r="F56" s="65" t="b">
        <v>1</v>
      </c>
      <c r="G56" s="65">
        <v>150</v>
      </c>
      <c r="H56" s="65">
        <v>3.3058881759643548E-2</v>
      </c>
      <c r="I56" s="65" t="b">
        <v>0</v>
      </c>
      <c r="J56" s="65">
        <v>0</v>
      </c>
      <c r="K56" s="65">
        <v>2.8793362962962939E-5</v>
      </c>
      <c r="L56" s="65">
        <v>4.9351111111111123E-3</v>
      </c>
      <c r="M56" s="65">
        <v>1.848888888888886E-3</v>
      </c>
      <c r="N56" s="65">
        <v>1.009777777777762E-3</v>
      </c>
      <c r="O56" s="65">
        <v>6.148271219185961E-19</v>
      </c>
      <c r="P56" s="65">
        <v>3.7738666666666677E-2</v>
      </c>
      <c r="Q56" s="65">
        <v>-9.0616888888888886E-2</v>
      </c>
      <c r="R56" s="65">
        <v>-9.1823407407407395E-2</v>
      </c>
      <c r="S56" s="65">
        <v>-6.2307126274130462E-17</v>
      </c>
      <c r="T56" s="65">
        <v>4.2673777777777797E-2</v>
      </c>
      <c r="U56" s="65">
        <v>-8.8768E-2</v>
      </c>
      <c r="V56" s="65">
        <v>-9.0813629629629633E-2</v>
      </c>
      <c r="W56" s="65">
        <v>-6.1692299152211866E-17</v>
      </c>
      <c r="X56" s="65" t="s">
        <v>3105</v>
      </c>
      <c r="Y56" s="65" t="s">
        <v>1373</v>
      </c>
      <c r="Z56" s="65"/>
      <c r="AA56" s="65"/>
      <c r="AB56" s="65">
        <v>0.58699436641277081</v>
      </c>
      <c r="AC56" s="65">
        <v>0.54001035871107894</v>
      </c>
      <c r="AD56" s="65">
        <v>0.14558558491828461</v>
      </c>
      <c r="AE56" s="65">
        <v>0.1364484526412913</v>
      </c>
      <c r="AF56" s="65">
        <v>1.111923157235345</v>
      </c>
      <c r="AG56" s="65">
        <v>1.1119231572353461</v>
      </c>
    </row>
    <row r="57" spans="1:33" s="55" customFormat="1" x14ac:dyDescent="0.3">
      <c r="A57" s="66">
        <v>5</v>
      </c>
      <c r="B57" s="65"/>
      <c r="C57" s="65"/>
      <c r="D57" s="65"/>
      <c r="E57" s="65" t="b">
        <v>1</v>
      </c>
      <c r="F57" s="65" t="b">
        <v>1</v>
      </c>
      <c r="G57" s="65">
        <v>150</v>
      </c>
      <c r="H57" s="65">
        <v>2.6843070983886719E-2</v>
      </c>
      <c r="I57" s="65" t="b">
        <v>0</v>
      </c>
      <c r="J57" s="65">
        <v>0</v>
      </c>
      <c r="K57" s="65">
        <v>1.426124041481484E-4</v>
      </c>
      <c r="L57" s="65">
        <v>4.1244444444449302E-4</v>
      </c>
      <c r="M57" s="65">
        <v>1.1406222222222231E-2</v>
      </c>
      <c r="N57" s="65">
        <v>3.5128888888888809E-3</v>
      </c>
      <c r="O57" s="65">
        <v>2.1771498651511192E-19</v>
      </c>
      <c r="P57" s="65">
        <v>-0.27935288888888887</v>
      </c>
      <c r="Q57" s="65">
        <v>0.21612325925925929</v>
      </c>
      <c r="R57" s="65">
        <v>-3.1921777777777723E-2</v>
      </c>
      <c r="S57" s="65">
        <v>-1.1258622525992421E-16</v>
      </c>
      <c r="T57" s="65">
        <v>-0.27894044444444438</v>
      </c>
      <c r="U57" s="65">
        <v>0.2275294814814815</v>
      </c>
      <c r="V57" s="65">
        <v>-2.8408888888888841E-2</v>
      </c>
      <c r="W57" s="65">
        <v>-1.1280394024643929E-16</v>
      </c>
      <c r="X57" s="65" t="s">
        <v>1374</v>
      </c>
      <c r="Y57" s="65" t="s">
        <v>1375</v>
      </c>
      <c r="Z57" s="65"/>
      <c r="AA57" s="65"/>
      <c r="AB57" s="65">
        <v>0.47109499593983278</v>
      </c>
      <c r="AC57" s="65">
        <v>0.1901814462307129</v>
      </c>
      <c r="AD57" s="65">
        <v>1.196035101320468</v>
      </c>
      <c r="AE57" s="65">
        <v>1.0981125570822441</v>
      </c>
      <c r="AF57" s="65">
        <v>12.36545682102626</v>
      </c>
      <c r="AG57" s="65">
        <v>12.36545682102631</v>
      </c>
    </row>
    <row r="58" spans="1:33" s="55" customFormat="1" x14ac:dyDescent="0.3">
      <c r="A58" s="66">
        <v>6</v>
      </c>
      <c r="B58" s="65"/>
      <c r="C58" s="65"/>
      <c r="D58" s="65"/>
      <c r="E58" s="65" t="b">
        <v>1</v>
      </c>
      <c r="F58" s="65" t="b">
        <v>1</v>
      </c>
      <c r="G58" s="65">
        <v>150</v>
      </c>
      <c r="H58" s="65">
        <v>4.69207763671875E-2</v>
      </c>
      <c r="I58" s="65" t="b">
        <v>0</v>
      </c>
      <c r="J58" s="65">
        <v>0</v>
      </c>
      <c r="K58" s="65">
        <v>1.6481494913580039E-4</v>
      </c>
      <c r="L58" s="65">
        <v>1.254399999999992E-2</v>
      </c>
      <c r="M58" s="65">
        <v>1.4222222222222409E-3</v>
      </c>
      <c r="N58" s="65">
        <v>2.332444444444443E-3</v>
      </c>
      <c r="O58" s="65">
        <v>1.9089250017642501E-18</v>
      </c>
      <c r="P58" s="65">
        <v>-0.2020432592592592</v>
      </c>
      <c r="Q58" s="65">
        <v>0.11021985185185181</v>
      </c>
      <c r="R58" s="65">
        <v>8.6272000000000029E-2</v>
      </c>
      <c r="S58" s="65">
        <v>-8.2159249604521965E-17</v>
      </c>
      <c r="T58" s="65">
        <v>-0.18949925925925931</v>
      </c>
      <c r="U58" s="65">
        <v>0.10879762962962961</v>
      </c>
      <c r="V58" s="65">
        <v>8.8604444444444472E-2</v>
      </c>
      <c r="W58" s="65">
        <v>-8.0250324602757715E-17</v>
      </c>
      <c r="X58" s="65" t="s">
        <v>1376</v>
      </c>
      <c r="Y58" s="65" t="s">
        <v>1377</v>
      </c>
      <c r="Z58" s="65"/>
      <c r="AA58" s="65"/>
      <c r="AB58" s="65">
        <v>1.6664737594947081</v>
      </c>
      <c r="AC58" s="65">
        <v>1.159783645830778</v>
      </c>
      <c r="AD58" s="65">
        <v>0.13262032837464621</v>
      </c>
      <c r="AE58" s="65">
        <v>0.1228761761373849</v>
      </c>
      <c r="AF58" s="65">
        <v>2.6324237560192429</v>
      </c>
      <c r="AG58" s="65">
        <v>2.632423756019215</v>
      </c>
    </row>
    <row r="59" spans="1:33" s="55" customFormat="1" x14ac:dyDescent="0.3">
      <c r="A59" s="66">
        <v>7</v>
      </c>
      <c r="B59" s="65"/>
      <c r="C59" s="65"/>
      <c r="D59" s="65"/>
      <c r="E59" s="65" t="b">
        <v>1</v>
      </c>
      <c r="F59" s="65" t="b">
        <v>1</v>
      </c>
      <c r="G59" s="65">
        <v>150</v>
      </c>
      <c r="H59" s="65">
        <v>2.0992755889892582E-2</v>
      </c>
      <c r="I59" s="65" t="b">
        <v>0</v>
      </c>
      <c r="J59" s="65">
        <v>0</v>
      </c>
      <c r="K59" s="65">
        <v>1.6958532266666621E-4</v>
      </c>
      <c r="L59" s="65">
        <v>9.2728888888888583E-3</v>
      </c>
      <c r="M59" s="65">
        <v>8.8177777777777855E-3</v>
      </c>
      <c r="N59" s="65">
        <v>2.417777777777783E-3</v>
      </c>
      <c r="O59" s="65">
        <v>1.379442154559584E-18</v>
      </c>
      <c r="P59" s="65">
        <v>0.1623300740740741</v>
      </c>
      <c r="Q59" s="65">
        <v>0.17075911111111111</v>
      </c>
      <c r="R59" s="65">
        <v>-5.38548148148148E-2</v>
      </c>
      <c r="S59" s="65">
        <v>-5.8403931995888008E-17</v>
      </c>
      <c r="T59" s="65">
        <v>0.15305718518518521</v>
      </c>
      <c r="U59" s="65">
        <v>0.1795768888888889</v>
      </c>
      <c r="V59" s="65">
        <v>-5.1437037037037017E-2</v>
      </c>
      <c r="W59" s="65">
        <v>-5.9783374150447591E-17</v>
      </c>
      <c r="X59" s="65" t="s">
        <v>1378</v>
      </c>
      <c r="Y59" s="65" t="s">
        <v>1379</v>
      </c>
      <c r="Z59" s="65"/>
      <c r="AA59" s="65"/>
      <c r="AB59" s="65">
        <v>0.65460632989307899</v>
      </c>
      <c r="AC59" s="65">
        <v>1.4508824825683471</v>
      </c>
      <c r="AD59" s="65">
        <v>0.8803497504469564</v>
      </c>
      <c r="AE59" s="65">
        <v>0.81145380989135574</v>
      </c>
      <c r="AF59" s="65">
        <v>4.7004608294931183</v>
      </c>
      <c r="AG59" s="65">
        <v>4.7004608294931014</v>
      </c>
    </row>
    <row r="60" spans="1:33" s="55" customFormat="1" x14ac:dyDescent="0.3">
      <c r="A60" s="66">
        <v>8</v>
      </c>
      <c r="B60" s="65"/>
      <c r="C60" s="65"/>
      <c r="D60" s="65"/>
      <c r="E60" s="65" t="b">
        <v>1</v>
      </c>
      <c r="F60" s="65" t="b">
        <v>1</v>
      </c>
      <c r="G60" s="65">
        <v>150</v>
      </c>
      <c r="H60" s="65">
        <v>2.494454383850098E-2</v>
      </c>
      <c r="I60" s="65" t="b">
        <v>0</v>
      </c>
      <c r="J60" s="65">
        <v>0</v>
      </c>
      <c r="K60" s="65">
        <v>4.3774407111111083E-5</v>
      </c>
      <c r="L60" s="65">
        <v>1.009777777777783E-3</v>
      </c>
      <c r="M60" s="65">
        <v>2.872888888888897E-3</v>
      </c>
      <c r="N60" s="65">
        <v>5.8737777777777686E-3</v>
      </c>
      <c r="O60" s="65">
        <v>7.7158191220946263E-19</v>
      </c>
      <c r="P60" s="65">
        <v>-1.454696296296294E-2</v>
      </c>
      <c r="Q60" s="65">
        <v>-9.4466370370370367E-2</v>
      </c>
      <c r="R60" s="65">
        <v>5.9344592592592622E-2</v>
      </c>
      <c r="S60" s="65">
        <v>-4.9961815678779078E-17</v>
      </c>
      <c r="T60" s="65">
        <v>-1.555674074074072E-2</v>
      </c>
      <c r="U60" s="65">
        <v>-9.7339259259259264E-2</v>
      </c>
      <c r="V60" s="65">
        <v>6.5218370370370385E-2</v>
      </c>
      <c r="W60" s="65">
        <v>-4.9190233766569622E-17</v>
      </c>
      <c r="X60" s="65" t="s">
        <v>1380</v>
      </c>
      <c r="Y60" s="65" t="s">
        <v>1381</v>
      </c>
      <c r="Z60" s="65"/>
      <c r="AA60" s="65"/>
      <c r="AB60" s="65">
        <v>0.1987959197164734</v>
      </c>
      <c r="AC60" s="65">
        <v>3.5727986647470157E-2</v>
      </c>
      <c r="AD60" s="65">
        <v>0.22470104921923539</v>
      </c>
      <c r="AE60" s="65">
        <v>0.21068717834576201</v>
      </c>
      <c r="AF60" s="65">
        <v>9.0063240532092053</v>
      </c>
      <c r="AG60" s="65">
        <v>9.0063240532092159</v>
      </c>
    </row>
    <row r="61" spans="1:33" s="55" customFormat="1" x14ac:dyDescent="0.3">
      <c r="A61" s="66">
        <v>9</v>
      </c>
      <c r="B61" s="65"/>
      <c r="C61" s="65"/>
      <c r="D61" s="65"/>
      <c r="E61" s="65" t="b">
        <v>1</v>
      </c>
      <c r="F61" s="65" t="b">
        <v>1</v>
      </c>
      <c r="G61" s="65">
        <v>150</v>
      </c>
      <c r="H61" s="65">
        <v>2.988791465759277E-2</v>
      </c>
      <c r="I61" s="65" t="b">
        <v>0</v>
      </c>
      <c r="J61" s="65">
        <v>0</v>
      </c>
      <c r="K61" s="65">
        <v>1.212266319012345E-4</v>
      </c>
      <c r="L61" s="65">
        <v>4.3946666666666578E-3</v>
      </c>
      <c r="M61" s="65">
        <v>7.424E-3</v>
      </c>
      <c r="N61" s="65">
        <v>6.8408888888888877E-3</v>
      </c>
      <c r="O61" s="65">
        <v>9.2136982293182937E-19</v>
      </c>
      <c r="P61" s="65">
        <v>0.1759857777777778</v>
      </c>
      <c r="Q61" s="65">
        <v>3.534933333333333E-2</v>
      </c>
      <c r="R61" s="65">
        <v>1.1816296296296311E-2</v>
      </c>
      <c r="S61" s="65">
        <v>-4.0397741464495743E-17</v>
      </c>
      <c r="T61" s="65">
        <v>0.17159111111111111</v>
      </c>
      <c r="U61" s="65">
        <v>2.792533333333333E-2</v>
      </c>
      <c r="V61" s="65">
        <v>4.9754074074074249E-3</v>
      </c>
      <c r="W61" s="65">
        <v>-4.1319111287427572E-17</v>
      </c>
      <c r="X61" s="65" t="s">
        <v>1382</v>
      </c>
      <c r="Y61" s="65" t="s">
        <v>1383</v>
      </c>
      <c r="Z61" s="65"/>
      <c r="AA61" s="65"/>
      <c r="AB61" s="65">
        <v>0.57599460687302306</v>
      </c>
      <c r="AC61" s="65">
        <v>0.35652779042765598</v>
      </c>
      <c r="AD61" s="65">
        <v>0.64373272349412203</v>
      </c>
      <c r="AE61" s="65">
        <v>0.59952400419843277</v>
      </c>
      <c r="AF61" s="65">
        <v>137.49404478323021</v>
      </c>
      <c r="AG61" s="65">
        <v>137.4940447832291</v>
      </c>
    </row>
    <row r="62" spans="1:33" s="55" customFormat="1" x14ac:dyDescent="0.3">
      <c r="A62" s="66">
        <v>10</v>
      </c>
      <c r="B62" s="65"/>
      <c r="C62" s="65"/>
      <c r="D62" s="65"/>
      <c r="E62" s="65" t="b">
        <v>1</v>
      </c>
      <c r="F62" s="65" t="b">
        <v>1</v>
      </c>
      <c r="G62" s="65">
        <v>150</v>
      </c>
      <c r="H62" s="65">
        <v>1.9955635070800781E-2</v>
      </c>
      <c r="I62" s="65" t="b">
        <v>0</v>
      </c>
      <c r="J62" s="65">
        <v>0</v>
      </c>
      <c r="K62" s="65">
        <v>7.787739970370339E-5</v>
      </c>
      <c r="L62" s="65">
        <v>6.1582222222222038E-3</v>
      </c>
      <c r="M62" s="65">
        <v>3.726222222222228E-3</v>
      </c>
      <c r="N62" s="65">
        <v>5.1057777777777646E-3</v>
      </c>
      <c r="O62" s="65">
        <v>1.6076074604274109E-18</v>
      </c>
      <c r="P62" s="65">
        <v>0.13977600000000001</v>
      </c>
      <c r="Q62" s="65">
        <v>5.1439407407407413E-2</v>
      </c>
      <c r="R62" s="65">
        <v>-0.12720118518518519</v>
      </c>
      <c r="S62" s="65">
        <v>-6.2842124567660209E-17</v>
      </c>
      <c r="T62" s="65">
        <v>0.14593422222222219</v>
      </c>
      <c r="U62" s="65">
        <v>4.7713185185185178E-2</v>
      </c>
      <c r="V62" s="65">
        <v>-0.1220954074074074</v>
      </c>
      <c r="W62" s="65">
        <v>-6.1234517107232798E-17</v>
      </c>
      <c r="X62" s="65" t="s">
        <v>1384</v>
      </c>
      <c r="Y62" s="65" t="s">
        <v>1385</v>
      </c>
      <c r="Z62" s="65"/>
      <c r="AA62" s="65"/>
      <c r="AB62" s="65">
        <v>0.49957324199725472</v>
      </c>
      <c r="AC62" s="65">
        <v>0.92730449253124025</v>
      </c>
      <c r="AD62" s="65">
        <v>0.32874008348700101</v>
      </c>
      <c r="AE62" s="65">
        <v>0.30579704527866097</v>
      </c>
      <c r="AF62" s="65">
        <v>4.1817934729853414</v>
      </c>
      <c r="AG62" s="65">
        <v>4.1817934729853254</v>
      </c>
    </row>
    <row r="63" spans="1:33" s="55" customFormat="1" x14ac:dyDescent="0.3">
      <c r="A63" s="66">
        <v>11</v>
      </c>
      <c r="B63" s="65"/>
      <c r="C63" s="65"/>
      <c r="D63" s="65"/>
      <c r="E63" s="65" t="b">
        <v>1</v>
      </c>
      <c r="F63" s="65" t="b">
        <v>1</v>
      </c>
      <c r="G63" s="65">
        <v>150</v>
      </c>
      <c r="H63" s="65">
        <v>2.298641204833984E-2</v>
      </c>
      <c r="I63" s="65" t="b">
        <v>0</v>
      </c>
      <c r="J63" s="65">
        <v>0</v>
      </c>
      <c r="K63" s="65">
        <v>1.932126688395079E-4</v>
      </c>
      <c r="L63" s="65">
        <v>5.7315555555555453E-3</v>
      </c>
      <c r="M63" s="65">
        <v>1.231644444444452E-2</v>
      </c>
      <c r="N63" s="65">
        <v>2.9440000000000022E-3</v>
      </c>
      <c r="O63" s="65">
        <v>4.127876144326134E-19</v>
      </c>
      <c r="P63" s="65">
        <v>-7.0174814814814801E-2</v>
      </c>
      <c r="Q63" s="65">
        <v>0.27396503703703701</v>
      </c>
      <c r="R63" s="65">
        <v>-1.9939555555555509E-2</v>
      </c>
      <c r="S63" s="65">
        <v>-8.904368776477764E-17</v>
      </c>
      <c r="T63" s="65">
        <v>-6.4443259259259256E-2</v>
      </c>
      <c r="U63" s="65">
        <v>0.28628148148148153</v>
      </c>
      <c r="V63" s="65">
        <v>-2.2883555555555511E-2</v>
      </c>
      <c r="W63" s="65">
        <v>-8.9456475379210253E-17</v>
      </c>
      <c r="X63" s="65" t="s">
        <v>1386</v>
      </c>
      <c r="Y63" s="65" t="s">
        <v>1387</v>
      </c>
      <c r="Z63" s="65"/>
      <c r="AA63" s="65"/>
      <c r="AB63" s="65">
        <v>0.96680167575184051</v>
      </c>
      <c r="AC63" s="65">
        <v>0.26843613010160899</v>
      </c>
      <c r="AD63" s="65">
        <v>1.3762658742164291</v>
      </c>
      <c r="AE63" s="65">
        <v>1.256831891386073</v>
      </c>
      <c r="AF63" s="65">
        <v>12.86513362336852</v>
      </c>
      <c r="AG63" s="65">
        <v>12.865133623368591</v>
      </c>
    </row>
    <row r="64" spans="1:33" s="55" customFormat="1" x14ac:dyDescent="0.3">
      <c r="A64" s="66">
        <v>12</v>
      </c>
      <c r="B64" s="65"/>
      <c r="C64" s="65"/>
      <c r="D64" s="65"/>
      <c r="E64" s="65" t="b">
        <v>1</v>
      </c>
      <c r="F64" s="65" t="b">
        <v>1</v>
      </c>
      <c r="G64" s="65">
        <v>150</v>
      </c>
      <c r="H64" s="65">
        <v>4.6907186508178711E-2</v>
      </c>
      <c r="I64" s="65" t="b">
        <v>0</v>
      </c>
      <c r="J64" s="65">
        <v>0</v>
      </c>
      <c r="K64" s="65">
        <v>8.5296722172839573E-5</v>
      </c>
      <c r="L64" s="65">
        <v>1.891555555555591E-3</v>
      </c>
      <c r="M64" s="65">
        <v>2.5884444444444492E-3</v>
      </c>
      <c r="N64" s="65">
        <v>8.6613333333333282E-3</v>
      </c>
      <c r="O64" s="65">
        <v>1.1338596497705589E-18</v>
      </c>
      <c r="P64" s="65">
        <v>0.27946429629629632</v>
      </c>
      <c r="Q64" s="65">
        <v>8.1955555555555559E-2</v>
      </c>
      <c r="R64" s="65">
        <v>-9.0453333333333202E-3</v>
      </c>
      <c r="S64" s="65">
        <v>-3.3133898654406448E-17</v>
      </c>
      <c r="T64" s="65">
        <v>0.27757274074074068</v>
      </c>
      <c r="U64" s="65">
        <v>7.936711111111111E-2</v>
      </c>
      <c r="V64" s="65">
        <v>-1.7706666666666648E-2</v>
      </c>
      <c r="W64" s="65">
        <v>-3.4267758304177013E-17</v>
      </c>
      <c r="X64" s="65" t="s">
        <v>1388</v>
      </c>
      <c r="Y64" s="65" t="s">
        <v>1389</v>
      </c>
      <c r="Z64" s="65"/>
      <c r="AA64" s="65"/>
      <c r="AB64" s="65">
        <v>0.21102329898216249</v>
      </c>
      <c r="AC64" s="65">
        <v>0.19897763199366619</v>
      </c>
      <c r="AD64" s="65">
        <v>0.23492190275357561</v>
      </c>
      <c r="AE64" s="65">
        <v>0.2180892467531465</v>
      </c>
      <c r="AF64" s="65">
        <v>48.915662650602378</v>
      </c>
      <c r="AG64" s="65">
        <v>48.915662650602457</v>
      </c>
    </row>
    <row r="65" spans="1:33" s="55" customFormat="1" x14ac:dyDescent="0.3">
      <c r="A65" s="66">
        <v>13</v>
      </c>
      <c r="B65" s="65"/>
      <c r="C65" s="65"/>
      <c r="D65" s="65"/>
      <c r="E65" s="65" t="b">
        <v>0</v>
      </c>
      <c r="F65" s="65" t="b">
        <v>1</v>
      </c>
      <c r="G65" s="65">
        <v>150</v>
      </c>
      <c r="H65" s="65">
        <v>3.7920713424682617E-2</v>
      </c>
      <c r="I65" s="65" t="b">
        <v>0</v>
      </c>
      <c r="J65" s="65">
        <v>0</v>
      </c>
      <c r="K65" s="65">
        <v>3.7859216750617183E-4</v>
      </c>
      <c r="L65" s="65">
        <v>1.554488888888887E-2</v>
      </c>
      <c r="M65" s="65">
        <v>4.0106666666666693E-3</v>
      </c>
      <c r="N65" s="65">
        <v>1.099377777777776E-2</v>
      </c>
      <c r="O65" s="65">
        <v>3.4956318234862047E-18</v>
      </c>
      <c r="P65" s="65">
        <v>-6.4082962962962939E-2</v>
      </c>
      <c r="Q65" s="65">
        <v>6.4386370370370372E-2</v>
      </c>
      <c r="R65" s="65">
        <v>2.7643259259259281E-2</v>
      </c>
      <c r="S65" s="65">
        <v>-6.9637444726769028E-17</v>
      </c>
      <c r="T65" s="65">
        <v>-4.8538074074074067E-2</v>
      </c>
      <c r="U65" s="65">
        <v>6.0375703703703702E-2</v>
      </c>
      <c r="V65" s="65">
        <v>3.8637037037037039E-2</v>
      </c>
      <c r="W65" s="65">
        <v>-6.6141812903282823E-17</v>
      </c>
      <c r="X65" s="65" t="s">
        <v>3106</v>
      </c>
      <c r="Y65" s="65" t="s">
        <v>1390</v>
      </c>
      <c r="Z65" s="65"/>
      <c r="AA65" s="65"/>
      <c r="AB65" s="65">
        <v>1.6922752946878721</v>
      </c>
      <c r="AC65" s="65">
        <v>1.7226610892724099</v>
      </c>
      <c r="AD65" s="65">
        <v>0.35783219985700487</v>
      </c>
      <c r="AE65" s="65">
        <v>0.33259655913377351</v>
      </c>
      <c r="AF65" s="65">
        <v>28.4539877300613</v>
      </c>
      <c r="AG65" s="65">
        <v>28.45398773006124</v>
      </c>
    </row>
    <row r="66" spans="1:33" s="55" customFormat="1" x14ac:dyDescent="0.3">
      <c r="A66" s="66">
        <v>14</v>
      </c>
      <c r="B66" s="65"/>
      <c r="C66" s="65"/>
      <c r="D66" s="65"/>
      <c r="E66" s="65" t="b">
        <v>1</v>
      </c>
      <c r="F66" s="65" t="b">
        <v>1</v>
      </c>
      <c r="G66" s="65">
        <v>150</v>
      </c>
      <c r="H66" s="65">
        <v>2.299141883850098E-2</v>
      </c>
      <c r="I66" s="65" t="b">
        <v>0</v>
      </c>
      <c r="J66" s="65">
        <v>0</v>
      </c>
      <c r="K66" s="65">
        <v>1.825824869135804E-4</v>
      </c>
      <c r="L66" s="65">
        <v>4.5511111111111134E-3</v>
      </c>
      <c r="M66" s="65">
        <v>9.8986666666666737E-3</v>
      </c>
      <c r="N66" s="65">
        <v>7.9928888888888897E-3</v>
      </c>
      <c r="O66" s="65">
        <v>1.0276147363512091E-18</v>
      </c>
      <c r="P66" s="65">
        <v>-1.6360296296296279E-2</v>
      </c>
      <c r="Q66" s="65">
        <v>-4.0265481481481478E-2</v>
      </c>
      <c r="R66" s="65">
        <v>5.112651851851855E-2</v>
      </c>
      <c r="S66" s="65">
        <v>-5.4509156030457503E-17</v>
      </c>
      <c r="T66" s="65">
        <v>-2.0911407407407389E-2</v>
      </c>
      <c r="U66" s="65">
        <v>-5.0164148148148152E-2</v>
      </c>
      <c r="V66" s="65">
        <v>5.911940740740744E-2</v>
      </c>
      <c r="W66" s="65">
        <v>-5.3481541294106287E-17</v>
      </c>
      <c r="X66" s="65" t="s">
        <v>1391</v>
      </c>
      <c r="Y66" s="65" t="s">
        <v>1392</v>
      </c>
      <c r="Z66" s="65"/>
      <c r="AA66" s="65"/>
      <c r="AB66" s="65">
        <v>0.80446754010749921</v>
      </c>
      <c r="AC66" s="65">
        <v>0.23936478230658759</v>
      </c>
      <c r="AD66" s="65">
        <v>0.80387874700413331</v>
      </c>
      <c r="AE66" s="65">
        <v>0.75194678978273044</v>
      </c>
      <c r="AF66" s="65">
        <v>13.51990698047387</v>
      </c>
      <c r="AG66" s="65">
        <v>13.51990698047392</v>
      </c>
    </row>
    <row r="67" spans="1:33" s="55" customFormat="1" x14ac:dyDescent="0.3">
      <c r="A67" s="66">
        <v>15</v>
      </c>
      <c r="B67" s="65"/>
      <c r="C67" s="65"/>
      <c r="D67" s="65"/>
      <c r="E67" s="65" t="b">
        <v>1</v>
      </c>
      <c r="F67" s="65" t="b">
        <v>1</v>
      </c>
      <c r="G67" s="65">
        <v>150</v>
      </c>
      <c r="H67" s="65">
        <v>2.2003889083862301E-2</v>
      </c>
      <c r="I67" s="65" t="b">
        <v>0</v>
      </c>
      <c r="J67" s="65">
        <v>0</v>
      </c>
      <c r="K67" s="65">
        <v>4.2473396148148131E-5</v>
      </c>
      <c r="L67" s="65">
        <v>1.607111111111111E-3</v>
      </c>
      <c r="M67" s="65">
        <v>6.2862222222222208E-3</v>
      </c>
      <c r="N67" s="65">
        <v>6.1155555555555963E-4</v>
      </c>
      <c r="O67" s="65">
        <v>5.0684048860712958E-19</v>
      </c>
      <c r="P67" s="65">
        <v>6.6915555555555686E-3</v>
      </c>
      <c r="Q67" s="65">
        <v>-8.2396444444444439E-2</v>
      </c>
      <c r="R67" s="65">
        <v>5.6078222222222238E-2</v>
      </c>
      <c r="S67" s="65">
        <v>-4.8499932115992457E-17</v>
      </c>
      <c r="T67" s="65">
        <v>8.2986666666666799E-3</v>
      </c>
      <c r="U67" s="65">
        <v>-8.868266666666666E-2</v>
      </c>
      <c r="V67" s="65">
        <v>5.5466666666666678E-2</v>
      </c>
      <c r="W67" s="65">
        <v>-4.7993091627385328E-17</v>
      </c>
      <c r="X67" s="65" t="s">
        <v>1393</v>
      </c>
      <c r="Y67" s="65" t="s">
        <v>1394</v>
      </c>
      <c r="Z67" s="65"/>
      <c r="AA67" s="65"/>
      <c r="AB67" s="65">
        <v>1.0361362223328129E-2</v>
      </c>
      <c r="AC67" s="65">
        <v>0.36071077304564098</v>
      </c>
      <c r="AD67" s="65">
        <v>0.49502425105836828</v>
      </c>
      <c r="AE67" s="65">
        <v>0.46395395704159792</v>
      </c>
      <c r="AF67" s="65">
        <v>1.102564102564165</v>
      </c>
      <c r="AG67" s="65">
        <v>1.1025641025641639</v>
      </c>
    </row>
    <row r="68" spans="1:33" s="55" customFormat="1" x14ac:dyDescent="0.3">
      <c r="A68" s="66">
        <v>16</v>
      </c>
      <c r="B68" s="65"/>
      <c r="C68" s="65"/>
      <c r="D68" s="65"/>
      <c r="E68" s="65" t="b">
        <v>1</v>
      </c>
      <c r="F68" s="65" t="b">
        <v>1</v>
      </c>
      <c r="G68" s="65">
        <v>150</v>
      </c>
      <c r="H68" s="65">
        <v>2.3012638092041019E-2</v>
      </c>
      <c r="I68" s="65" t="b">
        <v>0</v>
      </c>
      <c r="J68" s="65">
        <v>0</v>
      </c>
      <c r="K68" s="65">
        <v>4.8698507061727452E-5</v>
      </c>
      <c r="L68" s="65">
        <v>1.6071111111110939E-3</v>
      </c>
      <c r="M68" s="65">
        <v>6.5137777777777017E-3</v>
      </c>
      <c r="N68" s="65">
        <v>1.9200000000000261E-3</v>
      </c>
      <c r="O68" s="65">
        <v>3.3092677950289321E-20</v>
      </c>
      <c r="P68" s="65">
        <v>4.1339259259259277E-2</v>
      </c>
      <c r="Q68" s="65">
        <v>0.19066548148148149</v>
      </c>
      <c r="R68" s="65">
        <v>-5.5502222222222203E-2</v>
      </c>
      <c r="S68" s="65">
        <v>-7.4641696263480419E-17</v>
      </c>
      <c r="T68" s="65">
        <v>4.2946370370370371E-2</v>
      </c>
      <c r="U68" s="65">
        <v>0.19717925925925919</v>
      </c>
      <c r="V68" s="65">
        <v>-5.3582222222222177E-2</v>
      </c>
      <c r="W68" s="65">
        <v>-7.4608603585530129E-17</v>
      </c>
      <c r="X68" s="65" t="s">
        <v>1395</v>
      </c>
      <c r="Y68" s="65" t="s">
        <v>1396</v>
      </c>
      <c r="Z68" s="65"/>
      <c r="AA68" s="65"/>
      <c r="AB68" s="65">
        <v>0.32230955120383098</v>
      </c>
      <c r="AC68" s="65">
        <v>4.0616203859101261E-3</v>
      </c>
      <c r="AD68" s="65">
        <v>0.66195600468232108</v>
      </c>
      <c r="AE68" s="65">
        <v>0.60929852725728262</v>
      </c>
      <c r="AF68" s="65">
        <v>3.583278035832866</v>
      </c>
      <c r="AG68" s="65">
        <v>3.5832780358328278</v>
      </c>
    </row>
    <row r="69" spans="1:33" s="55" customFormat="1" x14ac:dyDescent="0.3">
      <c r="A69" s="66">
        <v>17</v>
      </c>
      <c r="B69" s="65"/>
      <c r="C69" s="65"/>
      <c r="D69" s="65"/>
      <c r="E69" s="65" t="b">
        <v>1</v>
      </c>
      <c r="F69" s="65" t="b">
        <v>1</v>
      </c>
      <c r="G69" s="65">
        <v>150</v>
      </c>
      <c r="H69" s="65">
        <v>2.4003267288208011E-2</v>
      </c>
      <c r="I69" s="65" t="b">
        <v>0</v>
      </c>
      <c r="J69" s="65">
        <v>0</v>
      </c>
      <c r="K69" s="65">
        <v>2.478393520987655E-5</v>
      </c>
      <c r="L69" s="65">
        <v>4.4942222222222224E-3</v>
      </c>
      <c r="M69" s="65">
        <v>1.365333333333336E-3</v>
      </c>
      <c r="N69" s="65">
        <v>1.649777777777778E-3</v>
      </c>
      <c r="O69" s="65">
        <v>2.6474142360234538E-19</v>
      </c>
      <c r="P69" s="65">
        <v>8.6186666666666668E-3</v>
      </c>
      <c r="Q69" s="65">
        <v>5.4170074074074072E-2</v>
      </c>
      <c r="R69" s="65">
        <v>7.5356444444444462E-2</v>
      </c>
      <c r="S69" s="65">
        <v>-5.4265315245560602E-17</v>
      </c>
      <c r="T69" s="65">
        <v>1.3112888888888889E-2</v>
      </c>
      <c r="U69" s="65">
        <v>5.5535407407407408E-2</v>
      </c>
      <c r="V69" s="65">
        <v>7.3706666666666684E-2</v>
      </c>
      <c r="W69" s="65">
        <v>-5.400057382195825E-17</v>
      </c>
      <c r="X69" s="65" t="s">
        <v>1397</v>
      </c>
      <c r="Y69" s="65" t="s">
        <v>1398</v>
      </c>
      <c r="Z69" s="65"/>
      <c r="AA69" s="65"/>
      <c r="AB69" s="65">
        <v>0.52319325442009446</v>
      </c>
      <c r="AC69" s="65">
        <v>0.46500512687300283</v>
      </c>
      <c r="AD69" s="65">
        <v>0.12129141772557329</v>
      </c>
      <c r="AE69" s="65">
        <v>0.1127716993713367</v>
      </c>
      <c r="AF69" s="65">
        <v>2.2383019778099351</v>
      </c>
      <c r="AG69" s="65">
        <v>2.2383019778099329</v>
      </c>
    </row>
    <row r="70" spans="1:33" s="55" customFormat="1" x14ac:dyDescent="0.3">
      <c r="A70" s="66">
        <v>18</v>
      </c>
      <c r="B70" s="65"/>
      <c r="C70" s="65"/>
      <c r="D70" s="65"/>
      <c r="E70" s="65" t="b">
        <v>0</v>
      </c>
      <c r="F70" s="65" t="b">
        <v>1</v>
      </c>
      <c r="G70" s="65">
        <v>150</v>
      </c>
      <c r="H70" s="65">
        <v>3.5987615585327148E-2</v>
      </c>
      <c r="I70" s="65" t="b">
        <v>0</v>
      </c>
      <c r="J70" s="65">
        <v>0</v>
      </c>
      <c r="K70" s="65">
        <v>6.5707162232098821E-4</v>
      </c>
      <c r="L70" s="65">
        <v>9.9128888888888878E-3</v>
      </c>
      <c r="M70" s="65">
        <v>2.3580444444444459E-2</v>
      </c>
      <c r="N70" s="65">
        <v>1.663999999999978E-3</v>
      </c>
      <c r="O70" s="65">
        <v>2.612579838182033E-20</v>
      </c>
      <c r="P70" s="65">
        <v>0.19149511111111109</v>
      </c>
      <c r="Q70" s="65">
        <v>0.26258725925925919</v>
      </c>
      <c r="R70" s="65">
        <v>-5.8856296296296268E-2</v>
      </c>
      <c r="S70" s="65">
        <v>-6.1067602284237902E-17</v>
      </c>
      <c r="T70" s="65">
        <v>0.201408</v>
      </c>
      <c r="U70" s="65">
        <v>0.2861677037037037</v>
      </c>
      <c r="V70" s="65">
        <v>-5.7192296296296297E-2</v>
      </c>
      <c r="W70" s="65">
        <v>-6.1093728082619722E-17</v>
      </c>
      <c r="X70" s="65" t="s">
        <v>3107</v>
      </c>
      <c r="Y70" s="65" t="s">
        <v>1399</v>
      </c>
      <c r="Z70" s="65"/>
      <c r="AA70" s="65"/>
      <c r="AB70" s="65">
        <v>1.3379763048129769</v>
      </c>
      <c r="AC70" s="65">
        <v>0.55403653784460338</v>
      </c>
      <c r="AD70" s="65">
        <v>2.634594396376448</v>
      </c>
      <c r="AE70" s="65">
        <v>2.4059877161094301</v>
      </c>
      <c r="AF70" s="65">
        <v>2.9094827586206722</v>
      </c>
      <c r="AG70" s="65">
        <v>2.909482758620654</v>
      </c>
    </row>
    <row r="71" spans="1:33" s="55" customFormat="1" x14ac:dyDescent="0.3">
      <c r="A71" s="66">
        <v>19</v>
      </c>
      <c r="B71" s="65"/>
      <c r="C71" s="65"/>
      <c r="D71" s="65"/>
      <c r="E71" s="65" t="b">
        <v>1</v>
      </c>
      <c r="F71" s="65" t="b">
        <v>1</v>
      </c>
      <c r="G71" s="65">
        <v>150</v>
      </c>
      <c r="H71" s="65">
        <v>2.1970748901367191E-2</v>
      </c>
      <c r="I71" s="65" t="b">
        <v>0</v>
      </c>
      <c r="J71" s="65">
        <v>0</v>
      </c>
      <c r="K71" s="65">
        <v>4.3209664790123042E-5</v>
      </c>
      <c r="L71" s="65">
        <v>5.1626666666666522E-3</v>
      </c>
      <c r="M71" s="65">
        <v>5.9733333333333166E-4</v>
      </c>
      <c r="N71" s="65">
        <v>4.0248888888888557E-3</v>
      </c>
      <c r="O71" s="65">
        <v>1.027614736351271E-19</v>
      </c>
      <c r="P71" s="65">
        <v>1.7600000000000018E-2</v>
      </c>
      <c r="Q71" s="65">
        <v>5.5104E-2</v>
      </c>
      <c r="R71" s="65">
        <v>-0.26029985185185178</v>
      </c>
      <c r="S71" s="65">
        <v>-9.432864649076918E-17</v>
      </c>
      <c r="T71" s="65">
        <v>2.2762666666666671E-2</v>
      </c>
      <c r="U71" s="65">
        <v>5.5701333333333332E-2</v>
      </c>
      <c r="V71" s="65">
        <v>-0.26432474074074069</v>
      </c>
      <c r="W71" s="65">
        <v>-9.4225885017134053E-17</v>
      </c>
      <c r="X71" s="65" t="s">
        <v>1400</v>
      </c>
      <c r="Y71" s="65" t="s">
        <v>1401</v>
      </c>
      <c r="Z71" s="65"/>
      <c r="AA71" s="65"/>
      <c r="AB71" s="65">
        <v>0.56962616652405385</v>
      </c>
      <c r="AC71" s="65">
        <v>0.56638433408550459</v>
      </c>
      <c r="AD71" s="65">
        <v>5.3072818335060883E-2</v>
      </c>
      <c r="AE71" s="65">
        <v>4.9344381070109078E-2</v>
      </c>
      <c r="AF71" s="65">
        <v>1.522706076476062</v>
      </c>
      <c r="AG71" s="65">
        <v>1.5227060764760629</v>
      </c>
    </row>
    <row r="72" spans="1:33" s="55" customFormat="1" x14ac:dyDescent="0.3">
      <c r="A72" s="66">
        <v>20</v>
      </c>
      <c r="B72" s="65"/>
      <c r="C72" s="65"/>
      <c r="D72" s="65"/>
      <c r="E72" s="65" t="b">
        <v>1</v>
      </c>
      <c r="F72" s="65" t="b">
        <v>1</v>
      </c>
      <c r="G72" s="65">
        <v>150</v>
      </c>
      <c r="H72" s="65">
        <v>2.10270881652832E-2</v>
      </c>
      <c r="I72" s="65" t="b">
        <v>0</v>
      </c>
      <c r="J72" s="65">
        <v>0</v>
      </c>
      <c r="K72" s="65">
        <v>2.1273268780246991E-4</v>
      </c>
      <c r="L72" s="65">
        <v>1.3297777777777809E-2</v>
      </c>
      <c r="M72" s="65">
        <v>4.0106666666666693E-3</v>
      </c>
      <c r="N72" s="65">
        <v>4.4515555555555419E-3</v>
      </c>
      <c r="O72" s="65">
        <v>8.3776726811005977E-19</v>
      </c>
      <c r="P72" s="65">
        <v>-0.1168877037037037</v>
      </c>
      <c r="Q72" s="65">
        <v>6.4229925925925926E-2</v>
      </c>
      <c r="R72" s="65">
        <v>-7.4811259259259216E-2</v>
      </c>
      <c r="S72" s="65">
        <v>-8.864164075634646E-17</v>
      </c>
      <c r="T72" s="65">
        <v>-0.13018548148148151</v>
      </c>
      <c r="U72" s="65">
        <v>6.0219259259259257E-2</v>
      </c>
      <c r="V72" s="65">
        <v>-7.0359703703703674E-2</v>
      </c>
      <c r="W72" s="65">
        <v>-8.9479408024456519E-17</v>
      </c>
      <c r="X72" s="65" t="s">
        <v>3108</v>
      </c>
      <c r="Y72" s="65" t="s">
        <v>1402</v>
      </c>
      <c r="Z72" s="65"/>
      <c r="AA72" s="65"/>
      <c r="AB72" s="65">
        <v>1.8294054452796711</v>
      </c>
      <c r="AC72" s="65">
        <v>1.1855107833054619</v>
      </c>
      <c r="AD72" s="65">
        <v>0.35778226063195628</v>
      </c>
      <c r="AE72" s="65">
        <v>0.33255341490191109</v>
      </c>
      <c r="AF72" s="65">
        <v>6.3268537546743744</v>
      </c>
      <c r="AG72" s="65">
        <v>6.3268537546744161</v>
      </c>
    </row>
    <row r="73" spans="1:33" s="55" customFormat="1" x14ac:dyDescent="0.3">
      <c r="A73" s="66">
        <v>21</v>
      </c>
      <c r="B73" s="65"/>
      <c r="C73" s="65"/>
      <c r="D73" s="65"/>
      <c r="E73" s="65" t="b">
        <v>1</v>
      </c>
      <c r="F73" s="65" t="b">
        <v>1</v>
      </c>
      <c r="G73" s="65">
        <v>150</v>
      </c>
      <c r="H73" s="65">
        <v>3.9051055908203118E-2</v>
      </c>
      <c r="I73" s="65" t="b">
        <v>0</v>
      </c>
      <c r="J73" s="65">
        <v>0</v>
      </c>
      <c r="K73" s="65">
        <v>8.8601031111111179E-5</v>
      </c>
      <c r="L73" s="65">
        <v>1.0097777777777759E-3</v>
      </c>
      <c r="M73" s="65">
        <v>9.3582222222222261E-3</v>
      </c>
      <c r="N73" s="65">
        <v>7.111111111110513E-5</v>
      </c>
      <c r="O73" s="65">
        <v>6.8797935738769303E-19</v>
      </c>
      <c r="P73" s="65">
        <v>-0.1751632592592593</v>
      </c>
      <c r="Q73" s="65">
        <v>8.5018074074074079E-2</v>
      </c>
      <c r="R73" s="65">
        <v>-7.3310814814814773E-2</v>
      </c>
      <c r="S73" s="65">
        <v>-9.6867493520183758E-17</v>
      </c>
      <c r="T73" s="65">
        <v>-0.17415348148148149</v>
      </c>
      <c r="U73" s="65">
        <v>7.5659851851851853E-2</v>
      </c>
      <c r="V73" s="65">
        <v>-7.3381925925925878E-2</v>
      </c>
      <c r="W73" s="65">
        <v>-9.6179514162796065E-17</v>
      </c>
      <c r="X73" s="65" t="s">
        <v>1403</v>
      </c>
      <c r="Y73" s="65" t="s">
        <v>1404</v>
      </c>
      <c r="Z73" s="65"/>
      <c r="AA73" s="65"/>
      <c r="AB73" s="65">
        <v>0.16857351076540111</v>
      </c>
      <c r="AC73" s="65">
        <v>0.30025081654893843</v>
      </c>
      <c r="AD73" s="65">
        <v>0.84648492245261753</v>
      </c>
      <c r="AE73" s="65">
        <v>0.786021331125353</v>
      </c>
      <c r="AF73" s="65">
        <v>9.6905484850452223E-2</v>
      </c>
      <c r="AG73" s="65">
        <v>9.6905484850436943E-2</v>
      </c>
    </row>
    <row r="74" spans="1:33" s="55" customFormat="1" x14ac:dyDescent="0.3">
      <c r="A74" s="66">
        <v>22</v>
      </c>
      <c r="B74" s="65"/>
      <c r="C74" s="65"/>
      <c r="D74" s="65"/>
      <c r="E74" s="65" t="b">
        <v>0</v>
      </c>
      <c r="F74" s="65" t="b">
        <v>1</v>
      </c>
      <c r="G74" s="65">
        <v>150</v>
      </c>
      <c r="H74" s="65">
        <v>3.3998727798461907E-2</v>
      </c>
      <c r="I74" s="65" t="b">
        <v>0</v>
      </c>
      <c r="J74" s="65">
        <v>0</v>
      </c>
      <c r="K74" s="65">
        <v>2.3856196266666679E-4</v>
      </c>
      <c r="L74" s="65">
        <v>2.4177777777772971E-4</v>
      </c>
      <c r="M74" s="65">
        <v>1.1235555555555551E-2</v>
      </c>
      <c r="N74" s="65">
        <v>1.059555555555557E-2</v>
      </c>
      <c r="O74" s="65">
        <v>5.7999272407618953E-19</v>
      </c>
      <c r="P74" s="65">
        <v>-0.1390814814814815</v>
      </c>
      <c r="Q74" s="65">
        <v>1.9624296296296299E-2</v>
      </c>
      <c r="R74" s="65">
        <v>-5.095822222222219E-2</v>
      </c>
      <c r="S74" s="65">
        <v>-8.5707133024771798E-17</v>
      </c>
      <c r="T74" s="65">
        <v>-0.1393232592592592</v>
      </c>
      <c r="U74" s="65">
        <v>3.085985185185185E-2</v>
      </c>
      <c r="V74" s="65">
        <v>-4.0362666666666623E-2</v>
      </c>
      <c r="W74" s="65">
        <v>-8.5127140300695608E-17</v>
      </c>
      <c r="X74" s="65" t="s">
        <v>3109</v>
      </c>
      <c r="Y74" s="65" t="s">
        <v>1405</v>
      </c>
      <c r="Z74" s="65"/>
      <c r="AA74" s="65"/>
      <c r="AB74" s="65">
        <v>0.32313688681058911</v>
      </c>
      <c r="AC74" s="65">
        <v>0.28313862015622993</v>
      </c>
      <c r="AD74" s="65">
        <v>0.97671678383055593</v>
      </c>
      <c r="AE74" s="65">
        <v>0.90948085705377402</v>
      </c>
      <c r="AF74" s="65">
        <v>26.250880902043779</v>
      </c>
      <c r="AG74" s="65">
        <v>26.250880902043821</v>
      </c>
    </row>
    <row r="75" spans="1:33" s="55" customFormat="1" x14ac:dyDescent="0.3">
      <c r="A75" s="66">
        <v>23</v>
      </c>
      <c r="B75" s="65"/>
      <c r="C75" s="65"/>
      <c r="D75" s="65"/>
      <c r="E75" s="65" t="b">
        <v>1</v>
      </c>
      <c r="F75" s="65" t="b">
        <v>1</v>
      </c>
      <c r="G75" s="65">
        <v>150</v>
      </c>
      <c r="H75" s="65">
        <v>4.1982173919677727E-2</v>
      </c>
      <c r="I75" s="65" t="b">
        <v>0</v>
      </c>
      <c r="J75" s="65">
        <v>0</v>
      </c>
      <c r="K75" s="65">
        <v>1.8145785679012491E-5</v>
      </c>
      <c r="L75" s="65">
        <v>9.5288888888886425E-4</v>
      </c>
      <c r="M75" s="65">
        <v>3.8400000000000001E-3</v>
      </c>
      <c r="N75" s="65">
        <v>1.578666666666728E-3</v>
      </c>
      <c r="O75" s="65">
        <v>1.5849651018297759E-19</v>
      </c>
      <c r="P75" s="65">
        <v>-4.7144296296296268E-2</v>
      </c>
      <c r="Q75" s="65">
        <v>-1.6708740740740739E-2</v>
      </c>
      <c r="R75" s="65">
        <v>0.21536711111111109</v>
      </c>
      <c r="S75" s="65">
        <v>-3.9607871493419012E-17</v>
      </c>
      <c r="T75" s="65">
        <v>-4.6191407407407403E-2</v>
      </c>
      <c r="U75" s="65">
        <v>-2.0548740740740739E-2</v>
      </c>
      <c r="V75" s="65">
        <v>0.21378844444444439</v>
      </c>
      <c r="W75" s="65">
        <v>-3.9449374983236028E-17</v>
      </c>
      <c r="X75" s="65" t="s">
        <v>1406</v>
      </c>
      <c r="Y75" s="65" t="s">
        <v>1407</v>
      </c>
      <c r="Z75" s="65"/>
      <c r="AA75" s="65"/>
      <c r="AB75" s="65">
        <v>3.1998339470637491E-3</v>
      </c>
      <c r="AC75" s="65">
        <v>0.20058247882230101</v>
      </c>
      <c r="AD75" s="65">
        <v>0.3195346129445541</v>
      </c>
      <c r="AE75" s="65">
        <v>0.2984170384540526</v>
      </c>
      <c r="AF75" s="65">
        <v>0.73842469398619037</v>
      </c>
      <c r="AG75" s="65">
        <v>0.73842469398621136</v>
      </c>
    </row>
    <row r="76" spans="1:33" s="55" customFormat="1" x14ac:dyDescent="0.3">
      <c r="A76" s="66">
        <v>24</v>
      </c>
      <c r="B76" s="65"/>
      <c r="C76" s="65"/>
      <c r="D76" s="65"/>
      <c r="E76" s="65" t="b">
        <v>1</v>
      </c>
      <c r="F76" s="65" t="b">
        <v>1</v>
      </c>
      <c r="G76" s="65">
        <v>150</v>
      </c>
      <c r="H76" s="65">
        <v>2.2992610931396481E-2</v>
      </c>
      <c r="I76" s="65" t="b">
        <v>0</v>
      </c>
      <c r="J76" s="65">
        <v>0</v>
      </c>
      <c r="K76" s="65">
        <v>2.786008177777749E-5</v>
      </c>
      <c r="L76" s="65">
        <v>1.0524444444444251E-3</v>
      </c>
      <c r="M76" s="65">
        <v>9.1022222222222893E-4</v>
      </c>
      <c r="N76" s="65">
        <v>5.0915555555555297E-3</v>
      </c>
      <c r="O76" s="65">
        <v>4.3891341281439671E-19</v>
      </c>
      <c r="P76" s="65">
        <v>-0.1002927407407407</v>
      </c>
      <c r="Q76" s="65">
        <v>-6.9207703703703702E-2</v>
      </c>
      <c r="R76" s="65">
        <v>-9.8967703703703669E-2</v>
      </c>
      <c r="S76" s="65">
        <v>-8.1396956865070491E-17</v>
      </c>
      <c r="T76" s="65">
        <v>-9.9240296296296299E-2</v>
      </c>
      <c r="U76" s="65">
        <v>-7.0117925925925931E-2</v>
      </c>
      <c r="V76" s="65">
        <v>-0.1040592592592592</v>
      </c>
      <c r="W76" s="65">
        <v>-8.1835870277884888E-17</v>
      </c>
      <c r="X76" s="65" t="s">
        <v>1408</v>
      </c>
      <c r="Y76" s="65" t="s">
        <v>1409</v>
      </c>
      <c r="Z76" s="65"/>
      <c r="AA76" s="65"/>
      <c r="AB76" s="65">
        <v>0.1068921204841017</v>
      </c>
      <c r="AC76" s="65">
        <v>0.13008541745487209</v>
      </c>
      <c r="AD76" s="65">
        <v>7.274114187461482E-2</v>
      </c>
      <c r="AE76" s="65">
        <v>6.811210424127391E-2</v>
      </c>
      <c r="AF76" s="65">
        <v>4.8929384965831488</v>
      </c>
      <c r="AG76" s="65">
        <v>4.8929384965831328</v>
      </c>
    </row>
    <row r="77" spans="1:33" s="55" customFormat="1" x14ac:dyDescent="0.3">
      <c r="A77" s="66">
        <v>25</v>
      </c>
      <c r="B77" s="65"/>
      <c r="C77" s="65"/>
      <c r="D77" s="65"/>
      <c r="E77" s="65" t="b">
        <v>1</v>
      </c>
      <c r="F77" s="65" t="b">
        <v>1</v>
      </c>
      <c r="G77" s="65">
        <v>150</v>
      </c>
      <c r="H77" s="65">
        <v>2.2012710571289059E-2</v>
      </c>
      <c r="I77" s="65" t="b">
        <v>0</v>
      </c>
      <c r="J77" s="65">
        <v>0</v>
      </c>
      <c r="K77" s="65">
        <v>2.2359224572839631E-4</v>
      </c>
      <c r="L77" s="65">
        <v>4.693333333333286E-4</v>
      </c>
      <c r="M77" s="65">
        <v>1.4136888888888919E-2</v>
      </c>
      <c r="N77" s="65">
        <v>4.8497777777778139E-3</v>
      </c>
      <c r="O77" s="65">
        <v>1.402084513157145E-18</v>
      </c>
      <c r="P77" s="65">
        <v>5.6237037037037051E-2</v>
      </c>
      <c r="Q77" s="65">
        <v>-0.12702577777777779</v>
      </c>
      <c r="R77" s="65">
        <v>7.996681481481481E-2</v>
      </c>
      <c r="S77" s="65">
        <v>-3.6774093228938668E-17</v>
      </c>
      <c r="T77" s="65">
        <v>5.5767703703703722E-2</v>
      </c>
      <c r="U77" s="65">
        <v>-0.14116266666666669</v>
      </c>
      <c r="V77" s="65">
        <v>8.4816592592592624E-2</v>
      </c>
      <c r="W77" s="65">
        <v>-3.5372008715781523E-17</v>
      </c>
      <c r="X77" s="65" t="s">
        <v>1410</v>
      </c>
      <c r="Y77" s="65" t="s">
        <v>1411</v>
      </c>
      <c r="Z77" s="65"/>
      <c r="AA77" s="65"/>
      <c r="AB77" s="65">
        <v>0.42282375827858898</v>
      </c>
      <c r="AC77" s="65">
        <v>0.36484695593264138</v>
      </c>
      <c r="AD77" s="65">
        <v>1.069063722754297</v>
      </c>
      <c r="AE77" s="65">
        <v>1.004465788304902</v>
      </c>
      <c r="AF77" s="65">
        <v>5.7179587502096174</v>
      </c>
      <c r="AG77" s="65">
        <v>5.7179587502096414</v>
      </c>
    </row>
    <row r="78" spans="1:33" s="55" customFormat="1" x14ac:dyDescent="0.3">
      <c r="A78" s="66">
        <v>26</v>
      </c>
      <c r="B78" s="65"/>
      <c r="C78" s="65"/>
      <c r="D78" s="65"/>
      <c r="E78" s="65" t="b">
        <v>1</v>
      </c>
      <c r="F78" s="65" t="b">
        <v>1</v>
      </c>
      <c r="G78" s="65">
        <v>150</v>
      </c>
      <c r="H78" s="65">
        <v>2.4935483932495121E-2</v>
      </c>
      <c r="I78" s="65" t="b">
        <v>0</v>
      </c>
      <c r="J78" s="65">
        <v>0</v>
      </c>
      <c r="K78" s="65">
        <v>3.7431250488888842E-4</v>
      </c>
      <c r="L78" s="65">
        <v>8.135111111111093E-3</v>
      </c>
      <c r="M78" s="65">
        <v>1.746488888888888E-2</v>
      </c>
      <c r="N78" s="65">
        <v>1.7635555555555601E-3</v>
      </c>
      <c r="O78" s="65">
        <v>2.281653058678099E-18</v>
      </c>
      <c r="P78" s="65">
        <v>7.8122666666666687E-2</v>
      </c>
      <c r="Q78" s="65">
        <v>2.8266666666666669E-2</v>
      </c>
      <c r="R78" s="65">
        <v>1.371733333333335E-2</v>
      </c>
      <c r="S78" s="65">
        <v>-5.1716017896793302E-17</v>
      </c>
      <c r="T78" s="65">
        <v>8.625777777777778E-2</v>
      </c>
      <c r="U78" s="65">
        <v>1.080177777777778E-2</v>
      </c>
      <c r="V78" s="65">
        <v>1.548088888888891E-2</v>
      </c>
      <c r="W78" s="65">
        <v>-4.9434364838115197E-17</v>
      </c>
      <c r="X78" s="65" t="s">
        <v>1412</v>
      </c>
      <c r="Y78" s="65" t="s">
        <v>1413</v>
      </c>
      <c r="Z78" s="65"/>
      <c r="AA78" s="65"/>
      <c r="AB78" s="65">
        <v>0.39867778181310348</v>
      </c>
      <c r="AC78" s="65">
        <v>1.520901877872777</v>
      </c>
      <c r="AD78" s="65">
        <v>1.492218925307784</v>
      </c>
      <c r="AE78" s="65">
        <v>1.391137684139452</v>
      </c>
      <c r="AF78" s="65">
        <v>11.391823610473191</v>
      </c>
      <c r="AG78" s="65">
        <v>11.39182361047312</v>
      </c>
    </row>
    <row r="79" spans="1:33" s="55" customFormat="1" x14ac:dyDescent="0.3">
      <c r="A79" s="66">
        <v>27</v>
      </c>
      <c r="B79" s="65"/>
      <c r="C79" s="65"/>
      <c r="D79" s="65"/>
      <c r="E79" s="65" t="b">
        <v>1</v>
      </c>
      <c r="F79" s="65" t="b">
        <v>1</v>
      </c>
      <c r="G79" s="65">
        <v>150</v>
      </c>
      <c r="H79" s="65">
        <v>2.3983955383300781E-2</v>
      </c>
      <c r="I79" s="65" t="b">
        <v>0</v>
      </c>
      <c r="J79" s="65">
        <v>0</v>
      </c>
      <c r="K79" s="65">
        <v>3.3225052918518512E-4</v>
      </c>
      <c r="L79" s="65">
        <v>9.7564444444444287E-3</v>
      </c>
      <c r="M79" s="65">
        <v>1.5075555555555561E-2</v>
      </c>
      <c r="N79" s="65">
        <v>3.1288888888888759E-3</v>
      </c>
      <c r="O79" s="65">
        <v>1.1147007309572569E-19</v>
      </c>
      <c r="P79" s="65">
        <v>3.4647703703703708E-2</v>
      </c>
      <c r="Q79" s="65">
        <v>0.15692562962962961</v>
      </c>
      <c r="R79" s="65">
        <v>-7.1570962962962933E-2</v>
      </c>
      <c r="S79" s="65">
        <v>-7.5363058585467069E-17</v>
      </c>
      <c r="T79" s="65">
        <v>4.4404148148148137E-2</v>
      </c>
      <c r="U79" s="65">
        <v>0.1720011851851852</v>
      </c>
      <c r="V79" s="65">
        <v>-7.4699851851851809E-2</v>
      </c>
      <c r="W79" s="65">
        <v>-7.5474528658562795E-17</v>
      </c>
      <c r="X79" s="65" t="s">
        <v>1414</v>
      </c>
      <c r="Y79" s="65" t="s">
        <v>1415</v>
      </c>
      <c r="Z79" s="65"/>
      <c r="AA79" s="65"/>
      <c r="AB79" s="65">
        <v>1.364665221031667</v>
      </c>
      <c r="AC79" s="65">
        <v>0.68589830282183484</v>
      </c>
      <c r="AD79" s="65">
        <v>1.493815711508391</v>
      </c>
      <c r="AE79" s="65">
        <v>1.3777194534287309</v>
      </c>
      <c r="AF79" s="65">
        <v>4.1886145839943936</v>
      </c>
      <c r="AG79" s="65">
        <v>4.1886145839943856</v>
      </c>
    </row>
    <row r="80" spans="1:33" s="55" customFormat="1" x14ac:dyDescent="0.3">
      <c r="A80" s="66">
        <v>28</v>
      </c>
      <c r="B80" s="65"/>
      <c r="C80" s="65"/>
      <c r="D80" s="65"/>
      <c r="E80" s="65" t="b">
        <v>1</v>
      </c>
      <c r="F80" s="65" t="b">
        <v>1</v>
      </c>
      <c r="G80" s="65">
        <v>150</v>
      </c>
      <c r="H80" s="65">
        <v>2.90069580078125E-2</v>
      </c>
      <c r="I80" s="65" t="b">
        <v>0</v>
      </c>
      <c r="J80" s="65">
        <v>0</v>
      </c>
      <c r="K80" s="65">
        <v>1.2501962903703701E-4</v>
      </c>
      <c r="L80" s="65">
        <v>9.3724444444444437E-3</v>
      </c>
      <c r="M80" s="65">
        <v>5.6035555555555526E-3</v>
      </c>
      <c r="N80" s="65">
        <v>2.4035555555555481E-3</v>
      </c>
      <c r="O80" s="65">
        <v>1.196561565886915E-18</v>
      </c>
      <c r="P80" s="65">
        <v>-1.2565333333333321E-2</v>
      </c>
      <c r="Q80" s="65">
        <v>-3.6382814814814812E-2</v>
      </c>
      <c r="R80" s="65">
        <v>-7.8501925925925906E-2</v>
      </c>
      <c r="S80" s="65">
        <v>-7.0157057827918363E-17</v>
      </c>
      <c r="T80" s="65">
        <v>-2.1937777777777761E-2</v>
      </c>
      <c r="U80" s="65">
        <v>-3.077925925925926E-2</v>
      </c>
      <c r="V80" s="65">
        <v>-7.6098370370370358E-2</v>
      </c>
      <c r="W80" s="65">
        <v>-7.1353619393805278E-17</v>
      </c>
      <c r="X80" s="65" t="s">
        <v>1416</v>
      </c>
      <c r="Y80" s="65" t="s">
        <v>1417</v>
      </c>
      <c r="Z80" s="65"/>
      <c r="AA80" s="65"/>
      <c r="AB80" s="65">
        <v>0.92619198190565388</v>
      </c>
      <c r="AC80" s="65">
        <v>1.178497088232058</v>
      </c>
      <c r="AD80" s="65">
        <v>0.46234785988052518</v>
      </c>
      <c r="AE80" s="65">
        <v>0.43203298308761739</v>
      </c>
      <c r="AF80" s="65">
        <v>3.1584849239970261</v>
      </c>
      <c r="AG80" s="65">
        <v>3.1584849239970278</v>
      </c>
    </row>
    <row r="81" spans="1:33" s="55" customFormat="1" x14ac:dyDescent="0.3">
      <c r="A81" s="66">
        <v>29</v>
      </c>
      <c r="B81" s="65"/>
      <c r="C81" s="65"/>
      <c r="D81" s="65"/>
      <c r="E81" s="65" t="b">
        <v>1</v>
      </c>
      <c r="F81" s="65" t="b">
        <v>1</v>
      </c>
      <c r="G81" s="65">
        <v>150</v>
      </c>
      <c r="H81" s="65">
        <v>3.0980587005615231E-2</v>
      </c>
      <c r="I81" s="65" t="b">
        <v>0</v>
      </c>
      <c r="J81" s="65">
        <v>0</v>
      </c>
      <c r="K81" s="65">
        <v>2.5878952770370402E-4</v>
      </c>
      <c r="L81" s="65">
        <v>1.146311111111113E-2</v>
      </c>
      <c r="M81" s="65">
        <v>1.120711111111111E-2</v>
      </c>
      <c r="N81" s="65">
        <v>1.336888888888887E-3</v>
      </c>
      <c r="O81" s="65">
        <v>2.2537855404041672E-18</v>
      </c>
      <c r="P81" s="65">
        <v>-5.8773333333333323E-2</v>
      </c>
      <c r="Q81" s="65">
        <v>8.7900444444444448E-2</v>
      </c>
      <c r="R81" s="65">
        <v>-0.184448</v>
      </c>
      <c r="S81" s="65">
        <v>-9.6400712589095386E-17</v>
      </c>
      <c r="T81" s="65">
        <v>-7.0236444444444449E-2</v>
      </c>
      <c r="U81" s="65">
        <v>9.910755555555556E-2</v>
      </c>
      <c r="V81" s="65">
        <v>-0.18578488888888889</v>
      </c>
      <c r="W81" s="65">
        <v>-9.8654498129499553E-17</v>
      </c>
      <c r="X81" s="65" t="s">
        <v>1418</v>
      </c>
      <c r="Y81" s="65" t="s">
        <v>1419</v>
      </c>
      <c r="Z81" s="65"/>
      <c r="AA81" s="65"/>
      <c r="AB81" s="65">
        <v>1.031819278215645</v>
      </c>
      <c r="AC81" s="65">
        <v>1.43148943559339</v>
      </c>
      <c r="AD81" s="65">
        <v>1.035689834028791</v>
      </c>
      <c r="AE81" s="65">
        <v>0.96022529685688507</v>
      </c>
      <c r="AF81" s="65">
        <v>0.71958968077774865</v>
      </c>
      <c r="AG81" s="65">
        <v>0.7195896807777612</v>
      </c>
    </row>
    <row r="82" spans="1:33" s="55" customFormat="1" x14ac:dyDescent="0.3">
      <c r="A82" s="66">
        <v>30</v>
      </c>
      <c r="B82" s="65"/>
      <c r="C82" s="65"/>
      <c r="D82" s="65"/>
      <c r="E82" s="65" t="b">
        <v>1</v>
      </c>
      <c r="F82" s="65" t="b">
        <v>1</v>
      </c>
      <c r="G82" s="65">
        <v>150</v>
      </c>
      <c r="H82" s="65">
        <v>2.303409576416016E-2</v>
      </c>
      <c r="I82" s="65" t="b">
        <v>0</v>
      </c>
      <c r="J82" s="65">
        <v>0</v>
      </c>
      <c r="K82" s="65">
        <v>5.9022045234567982E-5</v>
      </c>
      <c r="L82" s="65">
        <v>9.3866666666667098E-4</v>
      </c>
      <c r="M82" s="65">
        <v>4.4373333333333331E-3</v>
      </c>
      <c r="N82" s="65">
        <v>6.2008888888888947E-3</v>
      </c>
      <c r="O82" s="65">
        <v>9.1614466325548379E-19</v>
      </c>
      <c r="P82" s="65">
        <v>4.9647407407407418E-2</v>
      </c>
      <c r="Q82" s="65">
        <v>6.3691851851851852E-3</v>
      </c>
      <c r="R82" s="65">
        <v>-5.0062222222222202E-2</v>
      </c>
      <c r="S82" s="65">
        <v>-6.1673140233398539E-17</v>
      </c>
      <c r="T82" s="65">
        <v>4.8708740740740747E-2</v>
      </c>
      <c r="U82" s="65">
        <v>1.9318518518518519E-3</v>
      </c>
      <c r="V82" s="65">
        <v>-4.3861333333333308E-2</v>
      </c>
      <c r="W82" s="65">
        <v>-6.0756995570143055E-17</v>
      </c>
      <c r="X82" s="65" t="s">
        <v>1420</v>
      </c>
      <c r="Y82" s="65" t="s">
        <v>1421</v>
      </c>
      <c r="Z82" s="65"/>
      <c r="AA82" s="65"/>
      <c r="AB82" s="65">
        <v>0.21263858924062709</v>
      </c>
      <c r="AC82" s="65">
        <v>1.5490539217995709E-2</v>
      </c>
      <c r="AD82" s="65">
        <v>0.37627888903861573</v>
      </c>
      <c r="AE82" s="65">
        <v>0.35096899728237252</v>
      </c>
      <c r="AF82" s="65">
        <v>14.137483787289259</v>
      </c>
      <c r="AG82" s="65">
        <v>14.13748378728927</v>
      </c>
    </row>
    <row r="83" spans="1:33" s="55" customFormat="1" x14ac:dyDescent="0.3">
      <c r="A83" s="66">
        <v>31</v>
      </c>
      <c r="B83" s="65"/>
      <c r="C83" s="65"/>
      <c r="D83" s="65"/>
      <c r="E83" s="65" t="b">
        <v>1</v>
      </c>
      <c r="F83" s="65" t="b">
        <v>1</v>
      </c>
      <c r="G83" s="65">
        <v>150</v>
      </c>
      <c r="H83" s="65">
        <v>2.600955963134766E-2</v>
      </c>
      <c r="I83" s="65" t="b">
        <v>0</v>
      </c>
      <c r="J83" s="65">
        <v>0</v>
      </c>
      <c r="K83" s="65">
        <v>1.5255769441975371E-4</v>
      </c>
      <c r="L83" s="65">
        <v>5.5466666666670328E-4</v>
      </c>
      <c r="M83" s="65">
        <v>1.032533333333333E-2</v>
      </c>
      <c r="N83" s="65">
        <v>6.7555555555555979E-3</v>
      </c>
      <c r="O83" s="65">
        <v>2.629997037102343E-19</v>
      </c>
      <c r="P83" s="65">
        <v>0.19361422222222219</v>
      </c>
      <c r="Q83" s="65">
        <v>-3.3111703703703713E-2</v>
      </c>
      <c r="R83" s="65">
        <v>-0.21887999999999999</v>
      </c>
      <c r="S83" s="65">
        <v>-6.2298998247967223E-17</v>
      </c>
      <c r="T83" s="65">
        <v>0.19305955555555551</v>
      </c>
      <c r="U83" s="65">
        <v>-4.3437037037037038E-2</v>
      </c>
      <c r="V83" s="65">
        <v>-0.22563555555555559</v>
      </c>
      <c r="W83" s="65">
        <v>-6.2561997951677458E-17</v>
      </c>
      <c r="X83" s="65" t="s">
        <v>1422</v>
      </c>
      <c r="Y83" s="65" t="s">
        <v>1423</v>
      </c>
      <c r="Z83" s="65"/>
      <c r="AA83" s="65"/>
      <c r="AB83" s="65">
        <v>0.28239610091308659</v>
      </c>
      <c r="AC83" s="65">
        <v>0.27965748778454291</v>
      </c>
      <c r="AD83" s="65">
        <v>0.84313485801568255</v>
      </c>
      <c r="AE83" s="65">
        <v>0.78838711550574436</v>
      </c>
      <c r="AF83" s="65">
        <v>2.9940119760478829</v>
      </c>
      <c r="AG83" s="65">
        <v>2.9940119760479029</v>
      </c>
    </row>
    <row r="84" spans="1:33" s="55" customFormat="1" x14ac:dyDescent="0.3">
      <c r="A84" s="66">
        <v>32</v>
      </c>
      <c r="B84" s="65"/>
      <c r="C84" s="65"/>
      <c r="D84" s="65"/>
      <c r="E84" s="65" t="b">
        <v>1</v>
      </c>
      <c r="F84" s="65" t="b">
        <v>1</v>
      </c>
      <c r="G84" s="65">
        <v>150</v>
      </c>
      <c r="H84" s="65">
        <v>2.2005796432495121E-2</v>
      </c>
      <c r="I84" s="65" t="b">
        <v>0</v>
      </c>
      <c r="J84" s="65">
        <v>0</v>
      </c>
      <c r="K84" s="65">
        <v>8.3387682765431872E-5</v>
      </c>
      <c r="L84" s="65">
        <v>3.1288888888888959E-3</v>
      </c>
      <c r="M84" s="65">
        <v>6.8835555555555664E-3</v>
      </c>
      <c r="N84" s="65">
        <v>5.1199999999999579E-3</v>
      </c>
      <c r="O84" s="65">
        <v>1.4316937513232119E-18</v>
      </c>
      <c r="P84" s="65">
        <v>-6.3103999999999993E-2</v>
      </c>
      <c r="Q84" s="65">
        <v>-4.7727407407407413E-2</v>
      </c>
      <c r="R84" s="65">
        <v>-0.17941096296296299</v>
      </c>
      <c r="S84" s="65">
        <v>-8.8009396435506654E-17</v>
      </c>
      <c r="T84" s="65">
        <v>-5.9975111111111097E-2</v>
      </c>
      <c r="U84" s="65">
        <v>-5.4610962962962972E-2</v>
      </c>
      <c r="V84" s="65">
        <v>-0.17429096296296301</v>
      </c>
      <c r="W84" s="65">
        <v>-8.6577702684183442E-17</v>
      </c>
      <c r="X84" s="65" t="s">
        <v>1424</v>
      </c>
      <c r="Y84" s="65" t="s">
        <v>1425</v>
      </c>
      <c r="Z84" s="65"/>
      <c r="AA84" s="65"/>
      <c r="AB84" s="65">
        <v>0.17867215519760701</v>
      </c>
      <c r="AC84" s="65">
        <v>0.50822330914247849</v>
      </c>
      <c r="AD84" s="65">
        <v>0.55700761021634548</v>
      </c>
      <c r="AE84" s="65">
        <v>0.52114509886095639</v>
      </c>
      <c r="AF84" s="65">
        <v>2.9376164506521452</v>
      </c>
      <c r="AG84" s="65">
        <v>2.9376164506521731</v>
      </c>
    </row>
    <row r="85" spans="1:33" s="55" customFormat="1" x14ac:dyDescent="0.3">
      <c r="A85" s="66">
        <v>33</v>
      </c>
      <c r="B85" s="65"/>
      <c r="C85" s="65"/>
      <c r="D85" s="65"/>
      <c r="E85" s="65" t="b">
        <v>1</v>
      </c>
      <c r="F85" s="65" t="b">
        <v>1</v>
      </c>
      <c r="G85" s="65">
        <v>150</v>
      </c>
      <c r="H85" s="65">
        <v>2.496743202209473E-2</v>
      </c>
      <c r="I85" s="65" t="b">
        <v>0</v>
      </c>
      <c r="J85" s="65">
        <v>0</v>
      </c>
      <c r="K85" s="65">
        <v>5.424843535802458E-5</v>
      </c>
      <c r="L85" s="65">
        <v>1.479111111111112E-3</v>
      </c>
      <c r="M85" s="65">
        <v>6.1439999999999897E-3</v>
      </c>
      <c r="N85" s="65">
        <v>3.7831111111111121E-3</v>
      </c>
      <c r="O85" s="65">
        <v>6.5837011922160123E-19</v>
      </c>
      <c r="P85" s="65">
        <v>6.9240888888888907E-2</v>
      </c>
      <c r="Q85" s="65">
        <v>6.6605037037037032E-2</v>
      </c>
      <c r="R85" s="65">
        <v>-9.6796444444444421E-2</v>
      </c>
      <c r="S85" s="65">
        <v>-6.868530451907638E-17</v>
      </c>
      <c r="T85" s="65">
        <v>6.7761777777777796E-2</v>
      </c>
      <c r="U85" s="65">
        <v>6.0461037037037042E-2</v>
      </c>
      <c r="V85" s="65">
        <v>-9.3013333333333309E-2</v>
      </c>
      <c r="W85" s="65">
        <v>-6.8026934399854779E-17</v>
      </c>
      <c r="X85" s="65" t="s">
        <v>1426</v>
      </c>
      <c r="Y85" s="65" t="s">
        <v>1427</v>
      </c>
      <c r="Z85" s="65"/>
      <c r="AA85" s="65"/>
      <c r="AB85" s="65">
        <v>0.30278599376479021</v>
      </c>
      <c r="AC85" s="65">
        <v>2.7150483341806849E-4</v>
      </c>
      <c r="AD85" s="65">
        <v>0.54821021409310466</v>
      </c>
      <c r="AE85" s="65">
        <v>0.5095456806176264</v>
      </c>
      <c r="AF85" s="65">
        <v>4.0672782874617948</v>
      </c>
      <c r="AG85" s="65">
        <v>4.0672782874617974</v>
      </c>
    </row>
    <row r="86" spans="1:33" s="55" customFormat="1" x14ac:dyDescent="0.3">
      <c r="A86" s="66">
        <v>34</v>
      </c>
      <c r="B86" s="65"/>
      <c r="C86" s="65"/>
      <c r="D86" s="65"/>
      <c r="E86" s="65" t="b">
        <v>1</v>
      </c>
      <c r="F86" s="65" t="b">
        <v>1</v>
      </c>
      <c r="G86" s="65">
        <v>150</v>
      </c>
      <c r="H86" s="65">
        <v>2.3004770278930661E-2</v>
      </c>
      <c r="I86" s="65" t="b">
        <v>0</v>
      </c>
      <c r="J86" s="65">
        <v>0</v>
      </c>
      <c r="K86" s="65">
        <v>9.6588736790123884E-5</v>
      </c>
      <c r="L86" s="65">
        <v>5.973333333333386E-3</v>
      </c>
      <c r="M86" s="65">
        <v>7.7368888888888756E-3</v>
      </c>
      <c r="N86" s="65">
        <v>1.0239999999999969E-3</v>
      </c>
      <c r="O86" s="65">
        <v>1.3306739975801961E-18</v>
      </c>
      <c r="P86" s="65">
        <v>0.1507934814814815</v>
      </c>
      <c r="Q86" s="65">
        <v>0.14890903703703701</v>
      </c>
      <c r="R86" s="65">
        <v>4.4560592592592617E-2</v>
      </c>
      <c r="S86" s="65">
        <v>-4.6426414584422783E-17</v>
      </c>
      <c r="T86" s="65">
        <v>0.14482014814814809</v>
      </c>
      <c r="U86" s="65">
        <v>0.15664592592592591</v>
      </c>
      <c r="V86" s="65">
        <v>4.3536592592592627E-2</v>
      </c>
      <c r="W86" s="65">
        <v>-4.7757088582002979E-17</v>
      </c>
      <c r="X86" s="65" t="s">
        <v>1428</v>
      </c>
      <c r="Y86" s="65" t="s">
        <v>1429</v>
      </c>
      <c r="Z86" s="65"/>
      <c r="AA86" s="65"/>
      <c r="AB86" s="65">
        <v>0.38106182467807181</v>
      </c>
      <c r="AC86" s="65">
        <v>0.99430974543807793</v>
      </c>
      <c r="AD86" s="65">
        <v>0.75514768982047165</v>
      </c>
      <c r="AE86" s="65">
        <v>0.6972713456630184</v>
      </c>
      <c r="AF86" s="65">
        <v>2.3520444275058638</v>
      </c>
      <c r="AG86" s="65">
        <v>2.3520444275058749</v>
      </c>
    </row>
    <row r="87" spans="1:33" s="55" customFormat="1" x14ac:dyDescent="0.3">
      <c r="A87" s="66">
        <v>35</v>
      </c>
      <c r="B87" s="65"/>
      <c r="C87" s="65"/>
      <c r="D87" s="65"/>
      <c r="E87" s="65" t="b">
        <v>0</v>
      </c>
      <c r="F87" s="65" t="b">
        <v>1</v>
      </c>
      <c r="G87" s="65">
        <v>150</v>
      </c>
      <c r="H87" s="65">
        <v>3.499293327331543E-2</v>
      </c>
      <c r="I87" s="65" t="b">
        <v>0</v>
      </c>
      <c r="J87" s="65">
        <v>0</v>
      </c>
      <c r="K87" s="65">
        <v>5.600981649382665E-5</v>
      </c>
      <c r="L87" s="65">
        <v>3.726222222222159E-3</v>
      </c>
      <c r="M87" s="65">
        <v>3.0719999999999949E-3</v>
      </c>
      <c r="N87" s="65">
        <v>5.7173333333333329E-3</v>
      </c>
      <c r="O87" s="65">
        <v>1.3446077567171651E-18</v>
      </c>
      <c r="P87" s="65">
        <v>0.1288225185185185</v>
      </c>
      <c r="Q87" s="65">
        <v>-2.1534814814814819E-2</v>
      </c>
      <c r="R87" s="65">
        <v>-7.0162962962961239E-4</v>
      </c>
      <c r="S87" s="65">
        <v>-4.4223429207538813E-17</v>
      </c>
      <c r="T87" s="65">
        <v>0.13254874074074069</v>
      </c>
      <c r="U87" s="65">
        <v>-2.4606814814814811E-2</v>
      </c>
      <c r="V87" s="65">
        <v>5.015703703703721E-3</v>
      </c>
      <c r="W87" s="65">
        <v>-4.2878821450821648E-17</v>
      </c>
      <c r="X87" s="65" t="s">
        <v>3110</v>
      </c>
      <c r="Y87" s="65" t="s">
        <v>1430</v>
      </c>
      <c r="Z87" s="65"/>
      <c r="AA87" s="65"/>
      <c r="AB87" s="65">
        <v>0.29211635487828752</v>
      </c>
      <c r="AC87" s="65">
        <v>0.59013291414456936</v>
      </c>
      <c r="AD87" s="65">
        <v>0.25476738922926773</v>
      </c>
      <c r="AE87" s="65">
        <v>0.23798311725954741</v>
      </c>
      <c r="AF87" s="65">
        <v>113.9886578449906</v>
      </c>
      <c r="AG87" s="65">
        <v>113.9886578449897</v>
      </c>
    </row>
    <row r="88" spans="1:33" s="55" customFormat="1" x14ac:dyDescent="0.3">
      <c r="A88" s="66">
        <v>36</v>
      </c>
      <c r="B88" s="65"/>
      <c r="C88" s="65"/>
      <c r="D88" s="65"/>
      <c r="E88" s="65" t="b">
        <v>0</v>
      </c>
      <c r="F88" s="65" t="b">
        <v>1</v>
      </c>
      <c r="G88" s="65">
        <v>150</v>
      </c>
      <c r="H88" s="65">
        <v>3.5967826843261719E-2</v>
      </c>
      <c r="I88" s="65" t="b">
        <v>0</v>
      </c>
      <c r="J88" s="65">
        <v>0</v>
      </c>
      <c r="K88" s="65">
        <v>5.3043827041975337E-4</v>
      </c>
      <c r="L88" s="65">
        <v>1.8559999999999979E-2</v>
      </c>
      <c r="M88" s="65">
        <v>6.1724444444444526E-3</v>
      </c>
      <c r="N88" s="65">
        <v>1.2160000000000041E-2</v>
      </c>
      <c r="O88" s="65">
        <v>4.1400681835708557E-18</v>
      </c>
      <c r="P88" s="65">
        <v>-6.8325925925925929E-2</v>
      </c>
      <c r="Q88" s="65">
        <v>6.4917333333333327E-2</v>
      </c>
      <c r="R88" s="65">
        <v>-2.5509925925925891E-2</v>
      </c>
      <c r="S88" s="65">
        <v>-7.6698957742723635E-17</v>
      </c>
      <c r="T88" s="65">
        <v>-8.6885925925925908E-2</v>
      </c>
      <c r="U88" s="65">
        <v>7.108977777777778E-2</v>
      </c>
      <c r="V88" s="65">
        <v>-3.7669925925925933E-2</v>
      </c>
      <c r="W88" s="65">
        <v>-8.0839025926294491E-17</v>
      </c>
      <c r="X88" s="65" t="s">
        <v>3111</v>
      </c>
      <c r="Y88" s="65" t="s">
        <v>1431</v>
      </c>
      <c r="Z88" s="65"/>
      <c r="AA88" s="65"/>
      <c r="AB88" s="65">
        <v>2.0676199821269998</v>
      </c>
      <c r="AC88" s="65">
        <v>2.0059427086298109</v>
      </c>
      <c r="AD88" s="65">
        <v>0.55602136320184159</v>
      </c>
      <c r="AE88" s="65">
        <v>0.51645716833960997</v>
      </c>
      <c r="AF88" s="65">
        <v>32.280392650390169</v>
      </c>
      <c r="AG88" s="65">
        <v>32.280392650390233</v>
      </c>
    </row>
    <row r="89" spans="1:33" s="55" customFormat="1" x14ac:dyDescent="0.3">
      <c r="A89" s="66">
        <v>37</v>
      </c>
      <c r="B89" s="65"/>
      <c r="C89" s="65"/>
      <c r="D89" s="65"/>
      <c r="E89" s="65" t="b">
        <v>1</v>
      </c>
      <c r="F89" s="65" t="b">
        <v>1</v>
      </c>
      <c r="G89" s="65">
        <v>150</v>
      </c>
      <c r="H89" s="65">
        <v>2.9955625534057621E-2</v>
      </c>
      <c r="I89" s="65" t="b">
        <v>0</v>
      </c>
      <c r="J89" s="65">
        <v>0</v>
      </c>
      <c r="K89" s="65">
        <v>1.2618633165432101E-4</v>
      </c>
      <c r="L89" s="65">
        <v>7.2391111111111267E-3</v>
      </c>
      <c r="M89" s="65">
        <v>4.8355555555554258E-4</v>
      </c>
      <c r="N89" s="65">
        <v>8.5759999999999864E-3</v>
      </c>
      <c r="O89" s="65">
        <v>1.9333090802539651E-19</v>
      </c>
      <c r="P89" s="65">
        <v>-8.5079703703703685E-2</v>
      </c>
      <c r="Q89" s="65">
        <v>0.14334814814814811</v>
      </c>
      <c r="R89" s="65">
        <v>-3.6446814814814772E-2</v>
      </c>
      <c r="S89" s="65">
        <v>-8.4892588688556696E-17</v>
      </c>
      <c r="T89" s="65">
        <v>-9.2318814814814812E-2</v>
      </c>
      <c r="U89" s="65">
        <v>0.1428645925925926</v>
      </c>
      <c r="V89" s="65">
        <v>-2.7870814814814779E-2</v>
      </c>
      <c r="W89" s="65">
        <v>-8.46992577805313E-17</v>
      </c>
      <c r="X89" s="65" t="s">
        <v>1432</v>
      </c>
      <c r="Y89" s="65" t="s">
        <v>1433</v>
      </c>
      <c r="Z89" s="65"/>
      <c r="AA89" s="65"/>
      <c r="AB89" s="65">
        <v>0.87824649582223679</v>
      </c>
      <c r="AC89" s="65">
        <v>0.69679575547158912</v>
      </c>
      <c r="AD89" s="65">
        <v>4.6570310194083399E-2</v>
      </c>
      <c r="AE89" s="65">
        <v>4.3044835963360957E-2</v>
      </c>
      <c r="AF89" s="65">
        <v>30.770539207348222</v>
      </c>
      <c r="AG89" s="65">
        <v>30.770539207348261</v>
      </c>
    </row>
    <row r="90" spans="1:33" s="55" customFormat="1" x14ac:dyDescent="0.3">
      <c r="A90" s="66">
        <v>38</v>
      </c>
      <c r="B90" s="65"/>
      <c r="C90" s="65"/>
      <c r="D90" s="65"/>
      <c r="E90" s="65" t="b">
        <v>1</v>
      </c>
      <c r="F90" s="65" t="b">
        <v>1</v>
      </c>
      <c r="G90" s="65">
        <v>150</v>
      </c>
      <c r="H90" s="65">
        <v>2.001142501831055E-2</v>
      </c>
      <c r="I90" s="65" t="b">
        <v>0</v>
      </c>
      <c r="J90" s="65">
        <v>0</v>
      </c>
      <c r="K90" s="65">
        <v>1.1574426232098979E-4</v>
      </c>
      <c r="L90" s="65">
        <v>8.1208888888889552E-3</v>
      </c>
      <c r="M90" s="65">
        <v>4.8355555555555652E-4</v>
      </c>
      <c r="N90" s="65">
        <v>7.040000000000074E-3</v>
      </c>
      <c r="O90" s="65">
        <v>1.027614736351271E-19</v>
      </c>
      <c r="P90" s="65">
        <v>-0.14923614814814809</v>
      </c>
      <c r="Q90" s="65">
        <v>4.7386074074074067E-2</v>
      </c>
      <c r="R90" s="65">
        <v>0.1144936296296297</v>
      </c>
      <c r="S90" s="65">
        <v>-6.8388631564118509E-17</v>
      </c>
      <c r="T90" s="65">
        <v>-0.14111525925925919</v>
      </c>
      <c r="U90" s="65">
        <v>4.786962962962963E-2</v>
      </c>
      <c r="V90" s="65">
        <v>0.10745362962962959</v>
      </c>
      <c r="W90" s="65">
        <v>-6.8285870090483382E-17</v>
      </c>
      <c r="X90" s="65" t="s">
        <v>1434</v>
      </c>
      <c r="Y90" s="65" t="s">
        <v>1435</v>
      </c>
      <c r="Z90" s="65"/>
      <c r="AA90" s="65"/>
      <c r="AB90" s="65">
        <v>1.0756091988399039</v>
      </c>
      <c r="AC90" s="65">
        <v>0.76371508179228953</v>
      </c>
      <c r="AD90" s="65">
        <v>4.2666815766211702E-2</v>
      </c>
      <c r="AE90" s="65">
        <v>3.9688681581918059E-2</v>
      </c>
      <c r="AF90" s="65">
        <v>6.551663284214289</v>
      </c>
      <c r="AG90" s="65">
        <v>6.5516632842142863</v>
      </c>
    </row>
    <row r="91" spans="1:33" s="55" customFormat="1" x14ac:dyDescent="0.3">
      <c r="A91" s="66">
        <v>39</v>
      </c>
      <c r="B91" s="65"/>
      <c r="C91" s="65"/>
      <c r="D91" s="65"/>
      <c r="E91" s="65" t="b">
        <v>0</v>
      </c>
      <c r="F91" s="65" t="b">
        <v>1</v>
      </c>
      <c r="G91" s="65">
        <v>150</v>
      </c>
      <c r="H91" s="65">
        <v>3.6970376968383789E-2</v>
      </c>
      <c r="I91" s="65" t="b">
        <v>0</v>
      </c>
      <c r="J91" s="65">
        <v>0</v>
      </c>
      <c r="K91" s="65">
        <v>7.8439310222221933E-5</v>
      </c>
      <c r="L91" s="65">
        <v>5.2337777777777678E-3</v>
      </c>
      <c r="M91" s="65">
        <v>6.7128888888888794E-3</v>
      </c>
      <c r="N91" s="65">
        <v>2.4462222222222112E-3</v>
      </c>
      <c r="O91" s="65">
        <v>1.3515746362856579E-18</v>
      </c>
      <c r="P91" s="65">
        <v>-3.9170370370370362E-2</v>
      </c>
      <c r="Q91" s="65">
        <v>-0.11783822222222221</v>
      </c>
      <c r="R91" s="65">
        <v>-4.5221925925925888E-2</v>
      </c>
      <c r="S91" s="65">
        <v>-6.435190542748014E-17</v>
      </c>
      <c r="T91" s="65">
        <v>-3.3936592592592588E-2</v>
      </c>
      <c r="U91" s="65">
        <v>-0.1245511111111111</v>
      </c>
      <c r="V91" s="65">
        <v>-4.2775703703703677E-2</v>
      </c>
      <c r="W91" s="65">
        <v>-6.3000330791194482E-17</v>
      </c>
      <c r="X91" s="65" t="s">
        <v>3112</v>
      </c>
      <c r="Y91" s="65" t="s">
        <v>1436</v>
      </c>
      <c r="Z91" s="65"/>
      <c r="AA91" s="65"/>
      <c r="AB91" s="65">
        <v>0.43480878788376448</v>
      </c>
      <c r="AC91" s="65">
        <v>0.76194514611005637</v>
      </c>
      <c r="AD91" s="65">
        <v>0.51410211025893937</v>
      </c>
      <c r="AE91" s="65">
        <v>0.48266657317879391</v>
      </c>
      <c r="AF91" s="65">
        <v>5.718718829657516</v>
      </c>
      <c r="AG91" s="65">
        <v>5.718718829657524</v>
      </c>
    </row>
    <row r="92" spans="1:33" s="55" customFormat="1" x14ac:dyDescent="0.3">
      <c r="A92" s="66">
        <v>40</v>
      </c>
      <c r="B92" s="65"/>
      <c r="C92" s="65"/>
      <c r="D92" s="65"/>
      <c r="E92" s="65" t="b">
        <v>1</v>
      </c>
      <c r="F92" s="65" t="b">
        <v>1</v>
      </c>
      <c r="G92" s="65">
        <v>150</v>
      </c>
      <c r="H92" s="65">
        <v>2.6954889297485352E-2</v>
      </c>
      <c r="I92" s="65" t="b">
        <v>0</v>
      </c>
      <c r="J92" s="65">
        <v>0</v>
      </c>
      <c r="K92" s="65">
        <v>4.2472991604939603E-6</v>
      </c>
      <c r="L92" s="65">
        <v>1.152E-3</v>
      </c>
      <c r="M92" s="65">
        <v>6.5422222222225046E-4</v>
      </c>
      <c r="N92" s="65">
        <v>1.5786666666666969E-3</v>
      </c>
      <c r="O92" s="65">
        <v>3.7446977680594759E-19</v>
      </c>
      <c r="P92" s="65">
        <v>8.6727111111111116E-2</v>
      </c>
      <c r="Q92" s="65">
        <v>0.10947555555555551</v>
      </c>
      <c r="R92" s="65">
        <v>-2.7280592592592561E-2</v>
      </c>
      <c r="S92" s="65">
        <v>-6.0655685529751365E-17</v>
      </c>
      <c r="T92" s="65">
        <v>8.5575111111111116E-2</v>
      </c>
      <c r="U92" s="65">
        <v>0.1101297777777778</v>
      </c>
      <c r="V92" s="65">
        <v>-2.8859259259259262E-2</v>
      </c>
      <c r="W92" s="65">
        <v>-6.1030155306557313E-17</v>
      </c>
      <c r="X92" s="65" t="s">
        <v>1437</v>
      </c>
      <c r="Y92" s="65" t="s">
        <v>1438</v>
      </c>
      <c r="Z92" s="65"/>
      <c r="AA92" s="65"/>
      <c r="AB92" s="65">
        <v>9.8681272757948441E-2</v>
      </c>
      <c r="AC92" s="65">
        <v>0.156593624757115</v>
      </c>
      <c r="AD92" s="65">
        <v>6.1081226788092018E-2</v>
      </c>
      <c r="AE92" s="65">
        <v>5.6588170622683787E-2</v>
      </c>
      <c r="AF92" s="65">
        <v>5.4702258726899986</v>
      </c>
      <c r="AG92" s="65">
        <v>5.470225872690011</v>
      </c>
    </row>
    <row r="93" spans="1:33" s="55" customFormat="1" x14ac:dyDescent="0.3">
      <c r="A93" s="66">
        <v>41</v>
      </c>
      <c r="B93" s="65"/>
      <c r="C93" s="65"/>
      <c r="D93" s="65"/>
      <c r="E93" s="65" t="b">
        <v>1</v>
      </c>
      <c r="F93" s="65" t="b">
        <v>1</v>
      </c>
      <c r="G93" s="65">
        <v>150</v>
      </c>
      <c r="H93" s="65">
        <v>2.3902177810668949E-2</v>
      </c>
      <c r="I93" s="65" t="b">
        <v>0</v>
      </c>
      <c r="J93" s="65">
        <v>0</v>
      </c>
      <c r="K93" s="65">
        <v>1.5683452523456741E-4</v>
      </c>
      <c r="L93" s="65">
        <v>1.173333333333332E-2</v>
      </c>
      <c r="M93" s="65">
        <v>3.4986666666666599E-3</v>
      </c>
      <c r="N93" s="65">
        <v>2.6311111111110841E-3</v>
      </c>
      <c r="O93" s="65">
        <v>9.0046918422639159E-19</v>
      </c>
      <c r="P93" s="65">
        <v>0.13245629629629629</v>
      </c>
      <c r="Q93" s="65">
        <v>2.567822222222222E-2</v>
      </c>
      <c r="R93" s="65">
        <v>-0.15930548148148149</v>
      </c>
      <c r="S93" s="65">
        <v>-6.6092754459654761E-17</v>
      </c>
      <c r="T93" s="65">
        <v>0.120722962962963</v>
      </c>
      <c r="U93" s="65">
        <v>2.217955555555556E-2</v>
      </c>
      <c r="V93" s="65">
        <v>-0.15667437037037041</v>
      </c>
      <c r="W93" s="65">
        <v>-6.6993223643881153E-17</v>
      </c>
      <c r="X93" s="65" t="s">
        <v>1439</v>
      </c>
      <c r="Y93" s="65" t="s">
        <v>1440</v>
      </c>
      <c r="Z93" s="65"/>
      <c r="AA93" s="65"/>
      <c r="AB93" s="65">
        <v>1.231234848562607</v>
      </c>
      <c r="AC93" s="65">
        <v>1.3960490473100891</v>
      </c>
      <c r="AD93" s="65">
        <v>0.30186436265829092</v>
      </c>
      <c r="AE93" s="65">
        <v>0.28122939805081443</v>
      </c>
      <c r="AF93" s="65">
        <v>1.6793500461443409</v>
      </c>
      <c r="AG93" s="65">
        <v>1.679350046144328</v>
      </c>
    </row>
    <row r="94" spans="1:33" s="55" customFormat="1" x14ac:dyDescent="0.3">
      <c r="A94" s="66">
        <v>42</v>
      </c>
      <c r="B94" s="65"/>
      <c r="C94" s="65"/>
      <c r="D94" s="65"/>
      <c r="E94" s="65" t="b">
        <v>1</v>
      </c>
      <c r="F94" s="65" t="b">
        <v>1</v>
      </c>
      <c r="G94" s="65">
        <v>150</v>
      </c>
      <c r="H94" s="65">
        <v>2.4985074996948239E-2</v>
      </c>
      <c r="I94" s="65" t="b">
        <v>0</v>
      </c>
      <c r="J94" s="65">
        <v>0</v>
      </c>
      <c r="K94" s="65">
        <v>6.2242209185185061E-5</v>
      </c>
      <c r="L94" s="65">
        <v>1.0524444444444251E-3</v>
      </c>
      <c r="M94" s="65">
        <v>7.7937777777777736E-3</v>
      </c>
      <c r="N94" s="65">
        <v>6.257777777777529E-4</v>
      </c>
      <c r="O94" s="65">
        <v>4.2497965367744641E-19</v>
      </c>
      <c r="P94" s="65">
        <v>-8.1377185185185164E-2</v>
      </c>
      <c r="Q94" s="65">
        <v>-2.5128296296296291E-2</v>
      </c>
      <c r="R94" s="65">
        <v>0.1017173333333334</v>
      </c>
      <c r="S94" s="65">
        <v>-5.7202725843622126E-17</v>
      </c>
      <c r="T94" s="65">
        <v>-8.0324740740740738E-2</v>
      </c>
      <c r="U94" s="65">
        <v>-1.733451851851852E-2</v>
      </c>
      <c r="V94" s="65">
        <v>0.1010915555555556</v>
      </c>
      <c r="W94" s="65">
        <v>-5.7627705497299572E-17</v>
      </c>
      <c r="X94" s="65" t="s">
        <v>1441</v>
      </c>
      <c r="Y94" s="65" t="s">
        <v>1442</v>
      </c>
      <c r="Z94" s="65"/>
      <c r="AA94" s="65"/>
      <c r="AB94" s="65">
        <v>0.36152187682397718</v>
      </c>
      <c r="AC94" s="65">
        <v>8.509352841151574E-2</v>
      </c>
      <c r="AD94" s="65">
        <v>0.65027616173977854</v>
      </c>
      <c r="AE94" s="65">
        <v>0.6071927463964869</v>
      </c>
      <c r="AF94" s="65">
        <v>0.61902082160948046</v>
      </c>
      <c r="AG94" s="65">
        <v>0.61902082160950256</v>
      </c>
    </row>
    <row r="95" spans="1:33" s="55" customFormat="1" x14ac:dyDescent="0.3">
      <c r="A95" s="66">
        <v>43</v>
      </c>
      <c r="B95" s="65"/>
      <c r="C95" s="65"/>
      <c r="D95" s="65"/>
      <c r="E95" s="65" t="b">
        <v>1</v>
      </c>
      <c r="F95" s="65" t="b">
        <v>1</v>
      </c>
      <c r="G95" s="65">
        <v>150</v>
      </c>
      <c r="H95" s="65">
        <v>1.9996881484985352E-2</v>
      </c>
      <c r="I95" s="65" t="b">
        <v>0</v>
      </c>
      <c r="J95" s="65">
        <v>0</v>
      </c>
      <c r="K95" s="65">
        <v>2.1868109116049419E-4</v>
      </c>
      <c r="L95" s="65">
        <v>3.8542222222222311E-3</v>
      </c>
      <c r="M95" s="65">
        <v>1.134933333333335E-2</v>
      </c>
      <c r="N95" s="65">
        <v>8.6613333333333264E-3</v>
      </c>
      <c r="O95" s="65">
        <v>1.2836475604929499E-18</v>
      </c>
      <c r="P95" s="65">
        <v>-9.2541629629629626E-2</v>
      </c>
      <c r="Q95" s="65">
        <v>0.1065884444444444</v>
      </c>
      <c r="R95" s="65">
        <v>8.8410074074074085E-2</v>
      </c>
      <c r="S95" s="65">
        <v>-6.8264969451777925E-17</v>
      </c>
      <c r="T95" s="65">
        <v>-8.8687407407407395E-2</v>
      </c>
      <c r="U95" s="65">
        <v>0.11793777777777779</v>
      </c>
      <c r="V95" s="65">
        <v>7.9748740740740759E-2</v>
      </c>
      <c r="W95" s="65">
        <v>-6.9548617012270875E-17</v>
      </c>
      <c r="X95" s="65" t="s">
        <v>1443</v>
      </c>
      <c r="Y95" s="65" t="s">
        <v>1444</v>
      </c>
      <c r="Z95" s="65"/>
      <c r="AA95" s="65"/>
      <c r="AB95" s="65">
        <v>0.78914822487775105</v>
      </c>
      <c r="AC95" s="65">
        <v>0.110390798227899</v>
      </c>
      <c r="AD95" s="65">
        <v>1.067407808093348</v>
      </c>
      <c r="AE95" s="65">
        <v>0.98835678318303266</v>
      </c>
      <c r="AF95" s="65">
        <v>10.86077755320413</v>
      </c>
      <c r="AG95" s="65">
        <v>10.86077755320412</v>
      </c>
    </row>
    <row r="96" spans="1:33" s="55" customFormat="1" x14ac:dyDescent="0.3">
      <c r="A96" s="66">
        <v>44</v>
      </c>
      <c r="B96" s="65"/>
      <c r="C96" s="65"/>
      <c r="D96" s="65"/>
      <c r="E96" s="65" t="b">
        <v>0</v>
      </c>
      <c r="F96" s="65" t="b">
        <v>1</v>
      </c>
      <c r="G96" s="65">
        <v>150</v>
      </c>
      <c r="H96" s="65">
        <v>4.1965246200561523E-2</v>
      </c>
      <c r="I96" s="65" t="b">
        <v>0</v>
      </c>
      <c r="J96" s="65">
        <v>0</v>
      </c>
      <c r="K96" s="65">
        <v>6.2997208177777782E-4</v>
      </c>
      <c r="L96" s="65">
        <v>1.7080888888888871E-2</v>
      </c>
      <c r="M96" s="65">
        <v>1.823288888888891E-2</v>
      </c>
      <c r="N96" s="65">
        <v>2.4035555555555511E-3</v>
      </c>
      <c r="O96" s="65">
        <v>6.8101247781917474E-19</v>
      </c>
      <c r="P96" s="65">
        <v>-0.16377837037037041</v>
      </c>
      <c r="Q96" s="65">
        <v>0.28292029629629628</v>
      </c>
      <c r="R96" s="65">
        <v>2.1586962962963009E-2</v>
      </c>
      <c r="S96" s="65">
        <v>-9.5969636915795523E-17</v>
      </c>
      <c r="T96" s="65">
        <v>-0.14669748148148151</v>
      </c>
      <c r="U96" s="65">
        <v>0.30115318518518519</v>
      </c>
      <c r="V96" s="65">
        <v>1.9183407407407461E-2</v>
      </c>
      <c r="W96" s="65">
        <v>-9.5288624437976349E-17</v>
      </c>
      <c r="X96" s="65" t="s">
        <v>3113</v>
      </c>
      <c r="Y96" s="65" t="s">
        <v>1445</v>
      </c>
      <c r="Z96" s="65"/>
      <c r="AA96" s="65"/>
      <c r="AB96" s="65">
        <v>2.614911051234968</v>
      </c>
      <c r="AC96" s="65">
        <v>1.1379212986623091</v>
      </c>
      <c r="AD96" s="65">
        <v>2.0718113227439399</v>
      </c>
      <c r="AE96" s="65">
        <v>1.8892465086855581</v>
      </c>
      <c r="AF96" s="65">
        <v>12.52934634869642</v>
      </c>
      <c r="AG96" s="65">
        <v>12.529346348696359</v>
      </c>
    </row>
    <row r="97" spans="1:33" s="55" customFormat="1" x14ac:dyDescent="0.3">
      <c r="A97" s="66">
        <v>45</v>
      </c>
      <c r="B97" s="65"/>
      <c r="C97" s="65"/>
      <c r="D97" s="65"/>
      <c r="E97" s="65" t="b">
        <v>1</v>
      </c>
      <c r="F97" s="65" t="b">
        <v>1</v>
      </c>
      <c r="G97" s="65">
        <v>150</v>
      </c>
      <c r="H97" s="65">
        <v>1.894831657409668E-2</v>
      </c>
      <c r="I97" s="65" t="b">
        <v>0</v>
      </c>
      <c r="J97" s="65">
        <v>0</v>
      </c>
      <c r="K97" s="65">
        <v>6.4917453432098836E-5</v>
      </c>
      <c r="L97" s="65">
        <v>1.123555555555576E-3</v>
      </c>
      <c r="M97" s="65">
        <v>7.4808888888888841E-3</v>
      </c>
      <c r="N97" s="65">
        <v>2.7733333333333499E-3</v>
      </c>
      <c r="O97" s="65">
        <v>6.6011183911371848E-19</v>
      </c>
      <c r="P97" s="65">
        <v>-3.0523259259259229E-2</v>
      </c>
      <c r="Q97" s="65">
        <v>-6.4978962962962961E-2</v>
      </c>
      <c r="R97" s="65">
        <v>6.8181333333333344E-2</v>
      </c>
      <c r="S97" s="65">
        <v>-5.264174201945543E-17</v>
      </c>
      <c r="T97" s="65">
        <v>-3.1646814814814808E-2</v>
      </c>
      <c r="U97" s="65">
        <v>-7.2459851851851845E-2</v>
      </c>
      <c r="V97" s="65">
        <v>7.0954666666666694E-2</v>
      </c>
      <c r="W97" s="65">
        <v>-5.1981630180341712E-17</v>
      </c>
      <c r="X97" s="65" t="s">
        <v>1446</v>
      </c>
      <c r="Y97" s="65" t="s">
        <v>1447</v>
      </c>
      <c r="Z97" s="65"/>
      <c r="AA97" s="65"/>
      <c r="AB97" s="65">
        <v>0.3458937814764001</v>
      </c>
      <c r="AC97" s="65">
        <v>7.4778934495731364E-2</v>
      </c>
      <c r="AD97" s="65">
        <v>0.59672444882411491</v>
      </c>
      <c r="AE97" s="65">
        <v>0.55881704791648401</v>
      </c>
      <c r="AF97" s="65">
        <v>3.9085989176187699</v>
      </c>
      <c r="AG97" s="65">
        <v>3.9085989176187681</v>
      </c>
    </row>
    <row r="98" spans="1:33" s="55" customFormat="1" x14ac:dyDescent="0.3">
      <c r="A98" s="66">
        <v>46</v>
      </c>
      <c r="B98" s="65"/>
      <c r="C98" s="65"/>
      <c r="D98" s="65"/>
      <c r="E98" s="65" t="b">
        <v>1</v>
      </c>
      <c r="F98" s="65" t="b">
        <v>1</v>
      </c>
      <c r="G98" s="65">
        <v>150</v>
      </c>
      <c r="H98" s="65">
        <v>1.9006490707397461E-2</v>
      </c>
      <c r="I98" s="65" t="b">
        <v>0</v>
      </c>
      <c r="J98" s="65">
        <v>0</v>
      </c>
      <c r="K98" s="65">
        <v>2.335994311111096E-5</v>
      </c>
      <c r="L98" s="65">
        <v>1.0808888888888741E-3</v>
      </c>
      <c r="M98" s="65">
        <v>3.18577777777776E-3</v>
      </c>
      <c r="N98" s="65">
        <v>3.4702222222222222E-3</v>
      </c>
      <c r="O98" s="65">
        <v>7.524229933961421E-19</v>
      </c>
      <c r="P98" s="65">
        <v>4.5392592592592623E-2</v>
      </c>
      <c r="Q98" s="65">
        <v>-0.120621037037037</v>
      </c>
      <c r="R98" s="65">
        <v>0.1182032592592593</v>
      </c>
      <c r="S98" s="65">
        <v>-3.3811717979090081E-17</v>
      </c>
      <c r="T98" s="65">
        <v>4.6473481481481498E-2</v>
      </c>
      <c r="U98" s="65">
        <v>-0.1238068148148148</v>
      </c>
      <c r="V98" s="65">
        <v>0.12167348148148149</v>
      </c>
      <c r="W98" s="65">
        <v>-3.3059294985693938E-17</v>
      </c>
      <c r="X98" s="65" t="s">
        <v>1448</v>
      </c>
      <c r="Y98" s="65" t="s">
        <v>1449</v>
      </c>
      <c r="Z98" s="65"/>
      <c r="AA98" s="65"/>
      <c r="AB98" s="65">
        <v>3.4292046167278128E-2</v>
      </c>
      <c r="AC98" s="65">
        <v>0.2257404496442518</v>
      </c>
      <c r="AD98" s="65">
        <v>0.2441198142919063</v>
      </c>
      <c r="AE98" s="65">
        <v>0.22918475303145469</v>
      </c>
      <c r="AF98" s="65">
        <v>2.8520776918431312</v>
      </c>
      <c r="AG98" s="65">
        <v>2.852077691843149</v>
      </c>
    </row>
    <row r="99" spans="1:33" s="55" customFormat="1" x14ac:dyDescent="0.3">
      <c r="A99" s="66">
        <v>47</v>
      </c>
      <c r="B99" s="65"/>
      <c r="C99" s="65"/>
      <c r="D99" s="65"/>
      <c r="E99" s="65" t="b">
        <v>1</v>
      </c>
      <c r="F99" s="65" t="b">
        <v>1</v>
      </c>
      <c r="G99" s="65">
        <v>150</v>
      </c>
      <c r="H99" s="65">
        <v>2.6926994323730469E-2</v>
      </c>
      <c r="I99" s="65" t="b">
        <v>0</v>
      </c>
      <c r="J99" s="65">
        <v>0</v>
      </c>
      <c r="K99" s="65">
        <v>3.2389428464197598E-4</v>
      </c>
      <c r="L99" s="65">
        <v>5.290666666666631E-3</v>
      </c>
      <c r="M99" s="65">
        <v>1.6099555555555589E-2</v>
      </c>
      <c r="N99" s="65">
        <v>6.0586666666666714E-3</v>
      </c>
      <c r="O99" s="65">
        <v>2.3757059328526059E-18</v>
      </c>
      <c r="P99" s="65">
        <v>1.3677037037037071E-2</v>
      </c>
      <c r="Q99" s="65">
        <v>-0.29214103703703698</v>
      </c>
      <c r="R99" s="65">
        <v>0.11122962962962959</v>
      </c>
      <c r="S99" s="65">
        <v>-2.8047205709468001E-17</v>
      </c>
      <c r="T99" s="65">
        <v>1.8967703703703698E-2</v>
      </c>
      <c r="U99" s="65">
        <v>-0.30824059259259262</v>
      </c>
      <c r="V99" s="65">
        <v>0.11728829629629629</v>
      </c>
      <c r="W99" s="65">
        <v>-2.5671499776615389E-17</v>
      </c>
      <c r="X99" s="65" t="s">
        <v>1450</v>
      </c>
      <c r="Y99" s="65" t="s">
        <v>1451</v>
      </c>
      <c r="Z99" s="65"/>
      <c r="AA99" s="65"/>
      <c r="AB99" s="65">
        <v>0.1677082562418567</v>
      </c>
      <c r="AC99" s="65">
        <v>1.1435179109330751</v>
      </c>
      <c r="AD99" s="65">
        <v>1.0809136274057669</v>
      </c>
      <c r="AE99" s="65">
        <v>1.022530531157904</v>
      </c>
      <c r="AF99" s="65">
        <v>5.165619126533425</v>
      </c>
      <c r="AG99" s="65">
        <v>5.1656191265334046</v>
      </c>
    </row>
    <row r="100" spans="1:33" s="55" customFormat="1" x14ac:dyDescent="0.3">
      <c r="A100" s="66">
        <v>48</v>
      </c>
      <c r="B100" s="65"/>
      <c r="C100" s="65"/>
      <c r="D100" s="65"/>
      <c r="E100" s="65" t="b">
        <v>1</v>
      </c>
      <c r="F100" s="65" t="b">
        <v>1</v>
      </c>
      <c r="G100" s="65">
        <v>150</v>
      </c>
      <c r="H100" s="65">
        <v>2.2989273071289059E-2</v>
      </c>
      <c r="I100" s="65" t="b">
        <v>0</v>
      </c>
      <c r="J100" s="65">
        <v>0</v>
      </c>
      <c r="K100" s="65">
        <v>6.396758597530847E-5</v>
      </c>
      <c r="L100" s="65">
        <v>2.972444444444416E-3</v>
      </c>
      <c r="M100" s="65">
        <v>7.424E-3</v>
      </c>
      <c r="N100" s="65">
        <v>1.2799999999998921E-4</v>
      </c>
      <c r="O100" s="65">
        <v>1.062449134193739E-19</v>
      </c>
      <c r="P100" s="65">
        <v>-0.1748622222222222</v>
      </c>
      <c r="Q100" s="65">
        <v>3.0409481481481478E-2</v>
      </c>
      <c r="R100" s="65">
        <v>-0.1300361481481481</v>
      </c>
      <c r="S100" s="65">
        <v>-1.004336649993008E-16</v>
      </c>
      <c r="T100" s="65">
        <v>-0.17188977777777781</v>
      </c>
      <c r="U100" s="65">
        <v>3.7833481481481482E-2</v>
      </c>
      <c r="V100" s="65">
        <v>-0.13016414814814811</v>
      </c>
      <c r="W100" s="65">
        <v>-1.005399099127202E-16</v>
      </c>
      <c r="X100" s="65" t="s">
        <v>1452</v>
      </c>
      <c r="Y100" s="65" t="s">
        <v>1453</v>
      </c>
      <c r="Z100" s="65"/>
      <c r="AA100" s="65"/>
      <c r="AB100" s="65">
        <v>0.65003399693947161</v>
      </c>
      <c r="AC100" s="65">
        <v>0.1098467902409762</v>
      </c>
      <c r="AD100" s="65">
        <v>0.64931116632354224</v>
      </c>
      <c r="AE100" s="65">
        <v>0.60435967338452901</v>
      </c>
      <c r="AF100" s="65">
        <v>9.8337370021617979E-2</v>
      </c>
      <c r="AG100" s="65">
        <v>9.8337370021635409E-2</v>
      </c>
    </row>
    <row r="101" spans="1:33" s="55" customFormat="1" x14ac:dyDescent="0.3">
      <c r="A101" s="66">
        <v>49</v>
      </c>
      <c r="B101" s="65"/>
      <c r="C101" s="65"/>
      <c r="D101" s="65"/>
      <c r="E101" s="65" t="b">
        <v>1</v>
      </c>
      <c r="F101" s="65" t="b">
        <v>1</v>
      </c>
      <c r="G101" s="65">
        <v>150</v>
      </c>
      <c r="H101" s="65">
        <v>2.100062370300293E-2</v>
      </c>
      <c r="I101" s="65" t="b">
        <v>0</v>
      </c>
      <c r="J101" s="65">
        <v>0</v>
      </c>
      <c r="K101" s="65">
        <v>1.6886725846913651E-4</v>
      </c>
      <c r="L101" s="65">
        <v>4.59377777777778E-3</v>
      </c>
      <c r="M101" s="65">
        <v>1.1861333333333361E-2</v>
      </c>
      <c r="N101" s="65">
        <v>2.6595555555555539E-3</v>
      </c>
      <c r="O101" s="65">
        <v>1.614574339995893E-18</v>
      </c>
      <c r="P101" s="65">
        <v>-8.3015111111111109E-2</v>
      </c>
      <c r="Q101" s="65">
        <v>0.13636503703703701</v>
      </c>
      <c r="R101" s="65">
        <v>6.7259259259259296E-2</v>
      </c>
      <c r="S101" s="65">
        <v>-7.1511825617339563E-17</v>
      </c>
      <c r="T101" s="65">
        <v>-8.7608888888888889E-2</v>
      </c>
      <c r="U101" s="65">
        <v>0.1482263703703704</v>
      </c>
      <c r="V101" s="65">
        <v>6.4599703703703742E-2</v>
      </c>
      <c r="W101" s="65">
        <v>-7.3126399957335456E-17</v>
      </c>
      <c r="X101" s="65" t="s">
        <v>1454</v>
      </c>
      <c r="Y101" s="65" t="s">
        <v>1455</v>
      </c>
      <c r="Z101" s="65"/>
      <c r="AA101" s="65"/>
      <c r="AB101" s="65">
        <v>0.20554363412359519</v>
      </c>
      <c r="AC101" s="65">
        <v>0.73164083510621802</v>
      </c>
      <c r="AD101" s="65">
        <v>1.1482717899934309</v>
      </c>
      <c r="AE101" s="65">
        <v>1.0609282234755699</v>
      </c>
      <c r="AF101" s="65">
        <v>4.1169779473819927</v>
      </c>
      <c r="AG101" s="65">
        <v>4.1169779473820247</v>
      </c>
    </row>
    <row r="102" spans="1:33" s="55" customFormat="1" x14ac:dyDescent="0.3">
      <c r="A102" s="66">
        <v>0</v>
      </c>
      <c r="B102" s="65">
        <v>3.3844871520996092E-2</v>
      </c>
      <c r="C102" s="65">
        <v>98</v>
      </c>
      <c r="D102" s="65">
        <v>100</v>
      </c>
      <c r="E102" s="65" t="b">
        <v>1</v>
      </c>
      <c r="F102" s="65" t="b">
        <v>1</v>
      </c>
      <c r="G102" s="65">
        <v>150</v>
      </c>
      <c r="H102" s="65">
        <v>2.4036407470703122E-2</v>
      </c>
      <c r="I102" s="65" t="b">
        <v>0</v>
      </c>
      <c r="J102" s="65">
        <v>0</v>
      </c>
      <c r="K102" s="65">
        <v>1.092266666666957E-8</v>
      </c>
      <c r="L102" s="65">
        <v>4.2666666666690827E-5</v>
      </c>
      <c r="M102" s="65">
        <v>8.5333333333340033E-5</v>
      </c>
      <c r="N102" s="65">
        <v>4.2666666666663078E-5</v>
      </c>
      <c r="O102" s="65">
        <v>5.2251596763640667E-21</v>
      </c>
      <c r="P102" s="65">
        <v>-9.0145185185185162E-2</v>
      </c>
      <c r="Q102" s="65">
        <v>9.7727999999999995E-2</v>
      </c>
      <c r="R102" s="65">
        <v>0.14316799999999999</v>
      </c>
      <c r="S102" s="65">
        <v>-6.0723032032246701E-17</v>
      </c>
      <c r="T102" s="65">
        <v>-9.0187851851851852E-2</v>
      </c>
      <c r="U102" s="65">
        <v>9.7813333333333335E-2</v>
      </c>
      <c r="V102" s="65">
        <v>0.14321066666666671</v>
      </c>
      <c r="W102" s="65">
        <v>-6.0728257191923065E-17</v>
      </c>
      <c r="X102" s="65" t="s">
        <v>2291</v>
      </c>
      <c r="Y102" s="65" t="s">
        <v>2292</v>
      </c>
      <c r="Z102" s="65"/>
      <c r="AA102" s="65"/>
      <c r="AB102" s="65">
        <v>2.665463064357615E-3</v>
      </c>
      <c r="AC102" s="65">
        <v>6.2665835789300992E-3</v>
      </c>
      <c r="AD102" s="65">
        <v>7.8765425610634425E-3</v>
      </c>
      <c r="AE102" s="65">
        <v>7.3032616173807872E-3</v>
      </c>
      <c r="AF102" s="65">
        <v>2.9792939073439412E-2</v>
      </c>
      <c r="AG102" s="65">
        <v>2.9792939073439401E-2</v>
      </c>
    </row>
    <row r="103" spans="1:33" s="55" customFormat="1" x14ac:dyDescent="0.3">
      <c r="A103" s="66">
        <v>1</v>
      </c>
      <c r="B103" s="65"/>
      <c r="C103" s="65"/>
      <c r="D103" s="65"/>
      <c r="E103" s="65" t="b">
        <v>1</v>
      </c>
      <c r="F103" s="65" t="b">
        <v>1</v>
      </c>
      <c r="G103" s="65">
        <v>150</v>
      </c>
      <c r="H103" s="65">
        <v>3.391718864440918E-2</v>
      </c>
      <c r="I103" s="65" t="b">
        <v>0</v>
      </c>
      <c r="J103" s="65">
        <v>0</v>
      </c>
      <c r="K103" s="65">
        <v>2.2286689975308861E-5</v>
      </c>
      <c r="L103" s="65">
        <v>8.1066666666666787E-4</v>
      </c>
      <c r="M103" s="65">
        <v>4.5795555555555867E-3</v>
      </c>
      <c r="N103" s="65">
        <v>8.1066666666662623E-4</v>
      </c>
      <c r="O103" s="65">
        <v>2.8041690263143142E-19</v>
      </c>
      <c r="P103" s="65">
        <v>-0.1089493333333333</v>
      </c>
      <c r="Q103" s="65">
        <v>-0.1364788148148148</v>
      </c>
      <c r="R103" s="65">
        <v>0.23310696296296299</v>
      </c>
      <c r="S103" s="65">
        <v>-3.7670498400083452E-17</v>
      </c>
      <c r="T103" s="65">
        <v>-0.10976</v>
      </c>
      <c r="U103" s="65">
        <v>-0.14105837037037039</v>
      </c>
      <c r="V103" s="65">
        <v>0.23391762962962959</v>
      </c>
      <c r="W103" s="65">
        <v>-3.7390081497452021E-17</v>
      </c>
      <c r="X103" s="65" t="s">
        <v>2293</v>
      </c>
      <c r="Y103" s="65" t="s">
        <v>2294</v>
      </c>
      <c r="Z103" s="65"/>
      <c r="AA103" s="65"/>
      <c r="AB103" s="65">
        <v>0.25475528701406669</v>
      </c>
      <c r="AC103" s="65">
        <v>3.02238252920384E-2</v>
      </c>
      <c r="AD103" s="65">
        <v>0.3463437337877926</v>
      </c>
      <c r="AE103" s="65">
        <v>0.325414440774833</v>
      </c>
      <c r="AF103" s="65">
        <v>0.34656073932954629</v>
      </c>
      <c r="AG103" s="65">
        <v>0.34656073932954617</v>
      </c>
    </row>
    <row r="104" spans="1:33" s="55" customFormat="1" x14ac:dyDescent="0.3">
      <c r="A104" s="66">
        <v>2</v>
      </c>
      <c r="B104" s="65"/>
      <c r="C104" s="65"/>
      <c r="D104" s="65"/>
      <c r="E104" s="65" t="b">
        <v>1</v>
      </c>
      <c r="F104" s="65" t="b">
        <v>1</v>
      </c>
      <c r="G104" s="65">
        <v>150</v>
      </c>
      <c r="H104" s="65">
        <v>2.0041704177856449E-2</v>
      </c>
      <c r="I104" s="65" t="b">
        <v>0</v>
      </c>
      <c r="J104" s="65">
        <v>0</v>
      </c>
      <c r="K104" s="65">
        <v>1.0206625185184839E-6</v>
      </c>
      <c r="L104" s="65">
        <v>4.1244444444446532E-4</v>
      </c>
      <c r="M104" s="65">
        <v>8.2488888888888889E-4</v>
      </c>
      <c r="N104" s="65">
        <v>4.12444444444382E-4</v>
      </c>
      <c r="O104" s="65">
        <v>1.5152963061449941E-19</v>
      </c>
      <c r="P104" s="65">
        <v>0.17874725925925919</v>
      </c>
      <c r="Q104" s="65">
        <v>-7.9798518518518519E-2</v>
      </c>
      <c r="R104" s="65">
        <v>0.341248</v>
      </c>
      <c r="S104" s="65">
        <v>7.3349630390175575E-18</v>
      </c>
      <c r="T104" s="65">
        <v>0.17915970370370371</v>
      </c>
      <c r="U104" s="65">
        <v>-8.0623407407407408E-2</v>
      </c>
      <c r="V104" s="65">
        <v>0.34166044444444438</v>
      </c>
      <c r="W104" s="65">
        <v>7.4864926696320569E-18</v>
      </c>
      <c r="X104" s="65" t="s">
        <v>2295</v>
      </c>
      <c r="Y104" s="65" t="s">
        <v>2296</v>
      </c>
      <c r="Z104" s="65"/>
      <c r="AA104" s="65"/>
      <c r="AB104" s="65">
        <v>2.02393714373976E-2</v>
      </c>
      <c r="AC104" s="65">
        <v>8.7732562095316574E-2</v>
      </c>
      <c r="AD104" s="65">
        <v>6.5372819693020584E-2</v>
      </c>
      <c r="AE104" s="65">
        <v>6.1245129842383228E-2</v>
      </c>
      <c r="AF104" s="65">
        <v>0.12071764558963149</v>
      </c>
      <c r="AG104" s="65">
        <v>0.12071764558963149</v>
      </c>
    </row>
    <row r="105" spans="1:33" s="55" customFormat="1" x14ac:dyDescent="0.3">
      <c r="A105" s="66">
        <v>3</v>
      </c>
      <c r="B105" s="65"/>
      <c r="C105" s="65"/>
      <c r="D105" s="65"/>
      <c r="E105" s="65" t="b">
        <v>1</v>
      </c>
      <c r="F105" s="65" t="b">
        <v>1</v>
      </c>
      <c r="G105" s="65">
        <v>150</v>
      </c>
      <c r="H105" s="65">
        <v>3.1902790069580078E-2</v>
      </c>
      <c r="I105" s="65" t="b">
        <v>0</v>
      </c>
      <c r="J105" s="65">
        <v>0</v>
      </c>
      <c r="K105" s="65">
        <v>4.3812029629626758E-7</v>
      </c>
      <c r="L105" s="65">
        <v>2.7022222222214398E-4</v>
      </c>
      <c r="M105" s="65">
        <v>5.404444444444545E-4</v>
      </c>
      <c r="N105" s="65">
        <v>2.7022222222222719E-4</v>
      </c>
      <c r="O105" s="65">
        <v>3.3092677950295478E-20</v>
      </c>
      <c r="P105" s="65">
        <v>0.13926874074074069</v>
      </c>
      <c r="Q105" s="65">
        <v>0.109229037037037</v>
      </c>
      <c r="R105" s="65">
        <v>0.1093428148148148</v>
      </c>
      <c r="S105" s="65">
        <v>-3.7474554912219861E-17</v>
      </c>
      <c r="T105" s="65">
        <v>0.13953896296296289</v>
      </c>
      <c r="U105" s="65">
        <v>0.1097694814814815</v>
      </c>
      <c r="V105" s="65">
        <v>0.1090725925925926</v>
      </c>
      <c r="W105" s="65">
        <v>-3.7507647590170157E-17</v>
      </c>
      <c r="X105" s="65" t="s">
        <v>2297</v>
      </c>
      <c r="Y105" s="65" t="s">
        <v>2298</v>
      </c>
      <c r="Z105" s="65"/>
      <c r="AA105" s="65"/>
      <c r="AB105" s="65">
        <v>3.7735249709710227E-2</v>
      </c>
      <c r="AC105" s="65">
        <v>1.7883950103529681E-2</v>
      </c>
      <c r="AD105" s="65">
        <v>5.0441436775083053E-2</v>
      </c>
      <c r="AE105" s="65">
        <v>4.673218579283784E-2</v>
      </c>
      <c r="AF105" s="65">
        <v>0.24774530044549861</v>
      </c>
      <c r="AG105" s="65">
        <v>0.24774530044554</v>
      </c>
    </row>
    <row r="106" spans="1:33" s="55" customFormat="1" x14ac:dyDescent="0.3">
      <c r="A106" s="66">
        <v>4</v>
      </c>
      <c r="B106" s="65"/>
      <c r="C106" s="65"/>
      <c r="D106" s="65"/>
      <c r="E106" s="65" t="b">
        <v>0</v>
      </c>
      <c r="F106" s="65" t="b">
        <v>1</v>
      </c>
      <c r="G106" s="65">
        <v>150</v>
      </c>
      <c r="H106" s="65">
        <v>3.7933588027954102E-2</v>
      </c>
      <c r="I106" s="65" t="b">
        <v>0</v>
      </c>
      <c r="J106" s="65">
        <v>0</v>
      </c>
      <c r="K106" s="65">
        <v>9.3327309432098633E-5</v>
      </c>
      <c r="L106" s="65">
        <v>9.3866666666667098E-4</v>
      </c>
      <c r="M106" s="65">
        <v>1.479111111111119E-3</v>
      </c>
      <c r="N106" s="65">
        <v>9.5004444444444364E-3</v>
      </c>
      <c r="O106" s="65">
        <v>1.1878529664263039E-18</v>
      </c>
      <c r="P106" s="65">
        <v>7.4766222222222234E-2</v>
      </c>
      <c r="Q106" s="65">
        <v>3.8677333333333327E-2</v>
      </c>
      <c r="R106" s="65">
        <v>-8.0395851851851829E-2</v>
      </c>
      <c r="S106" s="65">
        <v>-6.4290074371309861E-17</v>
      </c>
      <c r="T106" s="65">
        <v>7.5704888888888905E-2</v>
      </c>
      <c r="U106" s="65">
        <v>4.0156444444444453E-2</v>
      </c>
      <c r="V106" s="65">
        <v>-7.0895407407407393E-2</v>
      </c>
      <c r="W106" s="65">
        <v>-6.3102221404883557E-17</v>
      </c>
      <c r="X106" s="65" t="s">
        <v>3307</v>
      </c>
      <c r="Y106" s="65" t="s">
        <v>2299</v>
      </c>
      <c r="Z106" s="65"/>
      <c r="AA106" s="65"/>
      <c r="AB106" s="65">
        <v>0.13206511638936211</v>
      </c>
      <c r="AC106" s="65">
        <v>7.0175809540551845E-2</v>
      </c>
      <c r="AD106" s="65">
        <v>0.12962804065824149</v>
      </c>
      <c r="AE106" s="65">
        <v>0.120636952638297</v>
      </c>
      <c r="AF106" s="65">
        <v>13.40064863419037</v>
      </c>
      <c r="AG106" s="65">
        <v>13.400648634190381</v>
      </c>
    </row>
    <row r="107" spans="1:33" s="55" customFormat="1" x14ac:dyDescent="0.3">
      <c r="A107" s="66">
        <v>5</v>
      </c>
      <c r="B107" s="65"/>
      <c r="C107" s="65"/>
      <c r="D107" s="65"/>
      <c r="E107" s="65" t="b">
        <v>1</v>
      </c>
      <c r="F107" s="65" t="b">
        <v>1</v>
      </c>
      <c r="G107" s="65">
        <v>150</v>
      </c>
      <c r="H107" s="65">
        <v>2.892303466796875E-2</v>
      </c>
      <c r="I107" s="65" t="b">
        <v>0</v>
      </c>
      <c r="J107" s="65">
        <v>0</v>
      </c>
      <c r="K107" s="65">
        <v>5.4419152592591861E-6</v>
      </c>
      <c r="L107" s="65">
        <v>1.1662222222222211E-3</v>
      </c>
      <c r="M107" s="65">
        <v>1.64977777777775E-3</v>
      </c>
      <c r="N107" s="65">
        <v>1.166222222222231E-3</v>
      </c>
      <c r="O107" s="65">
        <v>1.846223085647856E-19</v>
      </c>
      <c r="P107" s="65">
        <v>7.2220444444444448E-2</v>
      </c>
      <c r="Q107" s="65">
        <v>0.20905955555555561</v>
      </c>
      <c r="R107" s="65">
        <v>-5.9496296296293713E-4</v>
      </c>
      <c r="S107" s="65">
        <v>-6.5261954071113183E-17</v>
      </c>
      <c r="T107" s="65">
        <v>7.3386666666666669E-2</v>
      </c>
      <c r="U107" s="65">
        <v>0.2107093333333333</v>
      </c>
      <c r="V107" s="65">
        <v>5.7125925925929379E-4</v>
      </c>
      <c r="W107" s="65">
        <v>-6.5077331762548397E-17</v>
      </c>
      <c r="X107" s="65" t="s">
        <v>2300</v>
      </c>
      <c r="Y107" s="65" t="s">
        <v>2301</v>
      </c>
      <c r="Z107" s="65"/>
      <c r="AA107" s="65"/>
      <c r="AB107" s="65">
        <v>0.1533927822953994</v>
      </c>
      <c r="AC107" s="65">
        <v>8.8039530187917839E-2</v>
      </c>
      <c r="AD107" s="65">
        <v>0.1699943678081047</v>
      </c>
      <c r="AE107" s="65">
        <v>0.156298265953806</v>
      </c>
      <c r="AF107" s="65">
        <v>204.14937759336141</v>
      </c>
      <c r="AG107" s="65">
        <v>204.14937759333901</v>
      </c>
    </row>
    <row r="108" spans="1:33" s="55" customFormat="1" x14ac:dyDescent="0.3">
      <c r="A108" s="66">
        <v>6</v>
      </c>
      <c r="B108" s="65"/>
      <c r="C108" s="65"/>
      <c r="D108" s="65"/>
      <c r="E108" s="65" t="b">
        <v>1</v>
      </c>
      <c r="F108" s="65" t="b">
        <v>1</v>
      </c>
      <c r="G108" s="65">
        <v>150</v>
      </c>
      <c r="H108" s="65">
        <v>5.585169792175293E-2</v>
      </c>
      <c r="I108" s="65" t="b">
        <v>0</v>
      </c>
      <c r="J108" s="65">
        <v>0</v>
      </c>
      <c r="K108" s="65">
        <v>4.9948950123456864E-6</v>
      </c>
      <c r="L108" s="65">
        <v>7.1111111111119008E-5</v>
      </c>
      <c r="M108" s="65">
        <v>1.9626666666666681E-3</v>
      </c>
      <c r="N108" s="65">
        <v>1.0666666666666669E-3</v>
      </c>
      <c r="O108" s="65">
        <v>1.9158918813326691E-20</v>
      </c>
      <c r="P108" s="65">
        <v>-9.0477037037037036E-2</v>
      </c>
      <c r="Q108" s="65">
        <v>5.5706074074074068E-2</v>
      </c>
      <c r="R108" s="65">
        <v>3.888118518518522E-2</v>
      </c>
      <c r="S108" s="65">
        <v>-7.0962022704726801E-17</v>
      </c>
      <c r="T108" s="65">
        <v>-9.0405925925925917E-2</v>
      </c>
      <c r="U108" s="65">
        <v>5.7668740740740743E-2</v>
      </c>
      <c r="V108" s="65">
        <v>3.9947851851851887E-2</v>
      </c>
      <c r="W108" s="65">
        <v>-7.0942863785913474E-17</v>
      </c>
      <c r="X108" s="65" t="s">
        <v>3308</v>
      </c>
      <c r="Y108" s="65" t="s">
        <v>2302</v>
      </c>
      <c r="Z108" s="65"/>
      <c r="AA108" s="65"/>
      <c r="AB108" s="65">
        <v>6.6470297070837722E-2</v>
      </c>
      <c r="AC108" s="65">
        <v>4.0222294833066843E-2</v>
      </c>
      <c r="AD108" s="65">
        <v>0.17468747691387709</v>
      </c>
      <c r="AE108" s="65">
        <v>0.16239546804778371</v>
      </c>
      <c r="AF108" s="65">
        <v>2.670147748175383</v>
      </c>
      <c r="AG108" s="65">
        <v>2.6701477481753648</v>
      </c>
    </row>
    <row r="109" spans="1:33" s="55" customFormat="1" x14ac:dyDescent="0.3">
      <c r="A109" s="66">
        <v>7</v>
      </c>
      <c r="B109" s="65"/>
      <c r="C109" s="65"/>
      <c r="D109" s="65"/>
      <c r="E109" s="65" t="b">
        <v>1</v>
      </c>
      <c r="F109" s="65" t="b">
        <v>1</v>
      </c>
      <c r="G109" s="65">
        <v>150</v>
      </c>
      <c r="H109" s="65">
        <v>4.2261123657226563E-2</v>
      </c>
      <c r="I109" s="65" t="b">
        <v>0</v>
      </c>
      <c r="J109" s="65">
        <v>0</v>
      </c>
      <c r="K109" s="65">
        <v>4.9524179753086223E-6</v>
      </c>
      <c r="L109" s="65">
        <v>7.3955555555557662E-4</v>
      </c>
      <c r="M109" s="65">
        <v>1.877333333333335E-3</v>
      </c>
      <c r="N109" s="65">
        <v>9.3866666666663628E-4</v>
      </c>
      <c r="O109" s="65">
        <v>1.393375913696509E-19</v>
      </c>
      <c r="P109" s="65">
        <v>-0.17166222222222219</v>
      </c>
      <c r="Q109" s="65">
        <v>-5.1491555555555547E-2</v>
      </c>
      <c r="R109" s="65">
        <v>4.7703703703703727E-2</v>
      </c>
      <c r="S109" s="65">
        <v>-7.3259931815731346E-17</v>
      </c>
      <c r="T109" s="65">
        <v>-0.17240177777777779</v>
      </c>
      <c r="U109" s="65">
        <v>-5.3368888888888889E-2</v>
      </c>
      <c r="V109" s="65">
        <v>4.8642370370370371E-2</v>
      </c>
      <c r="W109" s="65">
        <v>-7.3120594224361695E-17</v>
      </c>
      <c r="X109" s="65" t="s">
        <v>2303</v>
      </c>
      <c r="Y109" s="65" t="s">
        <v>2304</v>
      </c>
      <c r="Z109" s="65"/>
      <c r="AA109" s="65"/>
      <c r="AB109" s="65">
        <v>0.1678814676231023</v>
      </c>
      <c r="AC109" s="65">
        <v>2.7196182201329539E-2</v>
      </c>
      <c r="AD109" s="65">
        <v>0.15206400121015529</v>
      </c>
      <c r="AE109" s="65">
        <v>0.14226426087693261</v>
      </c>
      <c r="AF109" s="65">
        <v>1.929730519955088</v>
      </c>
      <c r="AG109" s="65">
        <v>1.9297305199550741</v>
      </c>
    </row>
    <row r="110" spans="1:33" s="55" customFormat="1" x14ac:dyDescent="0.3">
      <c r="A110" s="66">
        <v>8</v>
      </c>
      <c r="B110" s="65"/>
      <c r="C110" s="65"/>
      <c r="D110" s="65"/>
      <c r="E110" s="65" t="b">
        <v>1</v>
      </c>
      <c r="F110" s="65" t="b">
        <v>1</v>
      </c>
      <c r="G110" s="65">
        <v>150</v>
      </c>
      <c r="H110" s="65">
        <v>2.498626708984375E-2</v>
      </c>
      <c r="I110" s="65" t="b">
        <v>0</v>
      </c>
      <c r="J110" s="65">
        <v>0</v>
      </c>
      <c r="K110" s="65">
        <v>1.166298074074159E-6</v>
      </c>
      <c r="L110" s="65">
        <v>4.4088888888889338E-4</v>
      </c>
      <c r="M110" s="65">
        <v>8.8177777777784239E-4</v>
      </c>
      <c r="N110" s="65">
        <v>4.408888888888518E-4</v>
      </c>
      <c r="O110" s="65">
        <v>1.6197994996723681E-19</v>
      </c>
      <c r="P110" s="65">
        <v>-7.4242370370370361E-2</v>
      </c>
      <c r="Q110" s="65">
        <v>-0.17387377777777779</v>
      </c>
      <c r="R110" s="65">
        <v>0.15877214814814811</v>
      </c>
      <c r="S110" s="65">
        <v>-4.0233729507987709E-17</v>
      </c>
      <c r="T110" s="65">
        <v>-7.3801481481481468E-2</v>
      </c>
      <c r="U110" s="65">
        <v>-0.17475555555555561</v>
      </c>
      <c r="V110" s="65">
        <v>0.15921303703703699</v>
      </c>
      <c r="W110" s="65">
        <v>-4.0071749558020472E-17</v>
      </c>
      <c r="X110" s="65" t="s">
        <v>2305</v>
      </c>
      <c r="Y110" s="65" t="s">
        <v>2306</v>
      </c>
      <c r="Z110" s="65"/>
      <c r="AA110" s="65"/>
      <c r="AB110" s="65">
        <v>2.9286331917818448E-2</v>
      </c>
      <c r="AC110" s="65">
        <v>7.0489642217351808E-2</v>
      </c>
      <c r="AD110" s="65">
        <v>6.503003898807512E-2</v>
      </c>
      <c r="AE110" s="65">
        <v>6.1192217332881632E-2</v>
      </c>
      <c r="AF110" s="65">
        <v>0.27691757979988418</v>
      </c>
      <c r="AG110" s="65">
        <v>0.27691757979986997</v>
      </c>
    </row>
    <row r="111" spans="1:33" s="55" customFormat="1" x14ac:dyDescent="0.3">
      <c r="A111" s="66">
        <v>9</v>
      </c>
      <c r="B111" s="65"/>
      <c r="C111" s="65"/>
      <c r="D111" s="65"/>
      <c r="E111" s="65" t="b">
        <v>1</v>
      </c>
      <c r="F111" s="65" t="b">
        <v>1</v>
      </c>
      <c r="G111" s="65">
        <v>150</v>
      </c>
      <c r="H111" s="65">
        <v>4.9865961074829102E-2</v>
      </c>
      <c r="I111" s="65" t="b">
        <v>0</v>
      </c>
      <c r="J111" s="65">
        <v>0</v>
      </c>
      <c r="K111" s="65">
        <v>7.03338824691356E-6</v>
      </c>
      <c r="L111" s="65">
        <v>8.5333333333333095E-4</v>
      </c>
      <c r="M111" s="65">
        <v>2.5031111111111109E-3</v>
      </c>
      <c r="N111" s="65">
        <v>1.9911111111106661E-4</v>
      </c>
      <c r="O111" s="65">
        <v>2.8215862252355478E-19</v>
      </c>
      <c r="P111" s="65">
        <v>-5.7794370370370371E-2</v>
      </c>
      <c r="Q111" s="65">
        <v>6.6488888888888891E-3</v>
      </c>
      <c r="R111" s="65">
        <v>0.17549037037037041</v>
      </c>
      <c r="S111" s="65">
        <v>-4.7225864014906183E-17</v>
      </c>
      <c r="T111" s="65">
        <v>-5.8647703703703702E-2</v>
      </c>
      <c r="U111" s="65">
        <v>9.1520000000000004E-3</v>
      </c>
      <c r="V111" s="65">
        <v>0.17529125925925931</v>
      </c>
      <c r="W111" s="65">
        <v>-4.7508022637429738E-17</v>
      </c>
      <c r="X111" s="65" t="s">
        <v>2307</v>
      </c>
      <c r="Y111" s="65" t="s">
        <v>2308</v>
      </c>
      <c r="Z111" s="65"/>
      <c r="AA111" s="65"/>
      <c r="AB111" s="65">
        <v>2.977451631016053E-2</v>
      </c>
      <c r="AC111" s="65">
        <v>0.15234864899231479</v>
      </c>
      <c r="AD111" s="65">
        <v>0.21356746834630591</v>
      </c>
      <c r="AE111" s="65">
        <v>0.19911963284339701</v>
      </c>
      <c r="AF111" s="65">
        <v>0.11358872767105491</v>
      </c>
      <c r="AG111" s="65">
        <v>0.1135887276710548</v>
      </c>
    </row>
    <row r="112" spans="1:33" s="55" customFormat="1" x14ac:dyDescent="0.3">
      <c r="A112" s="66">
        <v>10</v>
      </c>
      <c r="B112" s="65"/>
      <c r="C112" s="65"/>
      <c r="D112" s="65"/>
      <c r="E112" s="65" t="b">
        <v>1</v>
      </c>
      <c r="F112" s="65" t="b">
        <v>1</v>
      </c>
      <c r="G112" s="65">
        <v>150</v>
      </c>
      <c r="H112" s="65">
        <v>4.6787738800048828E-2</v>
      </c>
      <c r="I112" s="65" t="b">
        <v>0</v>
      </c>
      <c r="J112" s="65">
        <v>0</v>
      </c>
      <c r="K112" s="65">
        <v>4.85451851852086E-9</v>
      </c>
      <c r="L112" s="65">
        <v>2.84444444444143E-5</v>
      </c>
      <c r="M112" s="65">
        <v>5.6888888888897982E-5</v>
      </c>
      <c r="N112" s="65">
        <v>2.844444444449756E-5</v>
      </c>
      <c r="O112" s="65">
        <v>3.4834397842468198E-21</v>
      </c>
      <c r="P112" s="65">
        <v>-0.12734340740740741</v>
      </c>
      <c r="Q112" s="65">
        <v>8.7018666666666661E-2</v>
      </c>
      <c r="R112" s="65">
        <v>-0.115821037037037</v>
      </c>
      <c r="S112" s="65">
        <v>-9.6339752392871172E-17</v>
      </c>
      <c r="T112" s="65">
        <v>-0.12731496296296299</v>
      </c>
      <c r="U112" s="65">
        <v>8.7075555555555559E-2</v>
      </c>
      <c r="V112" s="65">
        <v>-0.1158494814814815</v>
      </c>
      <c r="W112" s="65">
        <v>-9.6343235832655419E-17</v>
      </c>
      <c r="X112" s="65" t="s">
        <v>2309</v>
      </c>
      <c r="Y112" s="65" t="s">
        <v>2310</v>
      </c>
      <c r="Z112" s="65"/>
      <c r="AA112" s="65"/>
      <c r="AB112" s="65">
        <v>5.3429568799725734E-3</v>
      </c>
      <c r="AC112" s="65">
        <v>1.411078257932842E-3</v>
      </c>
      <c r="AD112" s="65">
        <v>5.1994945402706674E-3</v>
      </c>
      <c r="AE112" s="65">
        <v>4.8245041861662112E-3</v>
      </c>
      <c r="AF112" s="65">
        <v>2.4552932029325701E-2</v>
      </c>
      <c r="AG112" s="65">
        <v>2.455293202930621E-2</v>
      </c>
    </row>
    <row r="113" spans="1:33" s="55" customFormat="1" x14ac:dyDescent="0.3">
      <c r="A113" s="66">
        <v>11</v>
      </c>
      <c r="B113" s="65"/>
      <c r="C113" s="65"/>
      <c r="D113" s="65"/>
      <c r="E113" s="65" t="b">
        <v>1</v>
      </c>
      <c r="F113" s="65" t="b">
        <v>1</v>
      </c>
      <c r="G113" s="65">
        <v>150</v>
      </c>
      <c r="H113" s="65">
        <v>4.2932987213134773E-2</v>
      </c>
      <c r="I113" s="65" t="b">
        <v>0</v>
      </c>
      <c r="J113" s="65">
        <v>0</v>
      </c>
      <c r="K113" s="65">
        <v>5.9467851851851236E-6</v>
      </c>
      <c r="L113" s="65">
        <v>9.9555555555552733E-4</v>
      </c>
      <c r="M113" s="65">
        <v>1.9911111111111102E-3</v>
      </c>
      <c r="N113" s="65">
        <v>9.9555555555555508E-4</v>
      </c>
      <c r="O113" s="65">
        <v>3.657611773453368E-19</v>
      </c>
      <c r="P113" s="65">
        <v>-0.13010488888888891</v>
      </c>
      <c r="Q113" s="65">
        <v>8.9005037037037035E-2</v>
      </c>
      <c r="R113" s="65">
        <v>-7.8077629629629594E-2</v>
      </c>
      <c r="S113" s="65">
        <v>-9.2177332137351447E-17</v>
      </c>
      <c r="T113" s="65">
        <v>-0.13110044444444441</v>
      </c>
      <c r="U113" s="65">
        <v>9.0996148148148145E-2</v>
      </c>
      <c r="V113" s="65">
        <v>-7.9073185185185149E-2</v>
      </c>
      <c r="W113" s="65">
        <v>-9.2543093314696784E-17</v>
      </c>
      <c r="X113" s="65" t="s">
        <v>2311</v>
      </c>
      <c r="Y113" s="65" t="s">
        <v>2312</v>
      </c>
      <c r="Z113" s="65"/>
      <c r="AA113" s="65"/>
      <c r="AB113" s="65">
        <v>6.5560409764483851E-2</v>
      </c>
      <c r="AC113" s="65">
        <v>0.14074375443820669</v>
      </c>
      <c r="AD113" s="65">
        <v>0.18263675453848591</v>
      </c>
      <c r="AE113" s="65">
        <v>0.16942095211507949</v>
      </c>
      <c r="AF113" s="65">
        <v>1.25903054647918</v>
      </c>
      <c r="AG113" s="65">
        <v>1.259030546479224</v>
      </c>
    </row>
    <row r="114" spans="1:33" s="55" customFormat="1" x14ac:dyDescent="0.3">
      <c r="A114" s="66">
        <v>12</v>
      </c>
      <c r="B114" s="65"/>
      <c r="C114" s="65"/>
      <c r="D114" s="65"/>
      <c r="E114" s="65" t="b">
        <v>1</v>
      </c>
      <c r="F114" s="65" t="b">
        <v>1</v>
      </c>
      <c r="G114" s="65">
        <v>150</v>
      </c>
      <c r="H114" s="65">
        <v>3.4554481506347663E-2</v>
      </c>
      <c r="I114" s="65" t="b">
        <v>0</v>
      </c>
      <c r="J114" s="65">
        <v>0</v>
      </c>
      <c r="K114" s="65">
        <v>1.0671283516049389E-4</v>
      </c>
      <c r="L114" s="65">
        <v>3.7546666666666839E-3</v>
      </c>
      <c r="M114" s="65">
        <v>9.6142222222222185E-3</v>
      </c>
      <c r="N114" s="65">
        <v>4.2666666666663078E-4</v>
      </c>
      <c r="O114" s="65">
        <v>1.8113886878055419E-19</v>
      </c>
      <c r="P114" s="65">
        <v>0.1047134814814815</v>
      </c>
      <c r="Q114" s="65">
        <v>-5.8062222222222223E-2</v>
      </c>
      <c r="R114" s="65">
        <v>0.1916752592592593</v>
      </c>
      <c r="S114" s="65">
        <v>-2.1379901962430031E-17</v>
      </c>
      <c r="T114" s="65">
        <v>0.10095881481481481</v>
      </c>
      <c r="U114" s="65">
        <v>-6.7676444444444442E-2</v>
      </c>
      <c r="V114" s="65">
        <v>0.1921019259259259</v>
      </c>
      <c r="W114" s="65">
        <v>-2.119876309364948E-17</v>
      </c>
      <c r="X114" s="65" t="s">
        <v>2313</v>
      </c>
      <c r="Y114" s="65" t="s">
        <v>2314</v>
      </c>
      <c r="Z114" s="65"/>
      <c r="AA114" s="65"/>
      <c r="AB114" s="65">
        <v>0.61963495826948845</v>
      </c>
      <c r="AC114" s="65">
        <v>0.18461373963723701</v>
      </c>
      <c r="AD114" s="65">
        <v>0.76983034982286636</v>
      </c>
      <c r="AE114" s="65">
        <v>0.72075088790794628</v>
      </c>
      <c r="AF114" s="65">
        <v>0.22210431499325031</v>
      </c>
      <c r="AG114" s="65">
        <v>0.22210431499325031</v>
      </c>
    </row>
    <row r="115" spans="1:33" s="55" customFormat="1" x14ac:dyDescent="0.3">
      <c r="A115" s="66">
        <v>13</v>
      </c>
      <c r="B115" s="65"/>
      <c r="C115" s="65"/>
      <c r="D115" s="65"/>
      <c r="E115" s="65" t="b">
        <v>1</v>
      </c>
      <c r="F115" s="65" t="b">
        <v>1</v>
      </c>
      <c r="G115" s="65">
        <v>150</v>
      </c>
      <c r="H115" s="65">
        <v>2.4925947189331051E-2</v>
      </c>
      <c r="I115" s="65" t="b">
        <v>0</v>
      </c>
      <c r="J115" s="65">
        <v>0</v>
      </c>
      <c r="K115" s="65">
        <v>3.026913659259229E-5</v>
      </c>
      <c r="L115" s="65">
        <v>2.3751111111110922E-3</v>
      </c>
      <c r="M115" s="65">
        <v>4.7502222222222112E-3</v>
      </c>
      <c r="N115" s="65">
        <v>1.4364444444444071E-3</v>
      </c>
      <c r="O115" s="65">
        <v>7.5764815307250001E-19</v>
      </c>
      <c r="P115" s="65">
        <v>-0.10838281481481481</v>
      </c>
      <c r="Q115" s="65">
        <v>0.1359383703703704</v>
      </c>
      <c r="R115" s="65">
        <v>0.32891970370370371</v>
      </c>
      <c r="S115" s="65">
        <v>-4.2548184957967398E-17</v>
      </c>
      <c r="T115" s="65">
        <v>-0.1107579259259259</v>
      </c>
      <c r="U115" s="65">
        <v>0.14068859259259259</v>
      </c>
      <c r="V115" s="65">
        <v>0.32748325925925931</v>
      </c>
      <c r="W115" s="65">
        <v>-4.3305833111039898E-17</v>
      </c>
      <c r="X115" s="65" t="s">
        <v>2315</v>
      </c>
      <c r="Y115" s="65" t="s">
        <v>2316</v>
      </c>
      <c r="Z115" s="65"/>
      <c r="AA115" s="65"/>
      <c r="AB115" s="65">
        <v>0.15023216912814019</v>
      </c>
      <c r="AC115" s="65">
        <v>0.33847357704462078</v>
      </c>
      <c r="AD115" s="65">
        <v>0.45652808245821208</v>
      </c>
      <c r="AE115" s="65">
        <v>0.4220347234163489</v>
      </c>
      <c r="AF115" s="65">
        <v>0.43863141208915851</v>
      </c>
      <c r="AG115" s="65">
        <v>0.43863141208915851</v>
      </c>
    </row>
    <row r="116" spans="1:33" s="55" customFormat="1" x14ac:dyDescent="0.3">
      <c r="A116" s="66">
        <v>14</v>
      </c>
      <c r="B116" s="65"/>
      <c r="C116" s="65"/>
      <c r="D116" s="65"/>
      <c r="E116" s="65" t="b">
        <v>1</v>
      </c>
      <c r="F116" s="65" t="b">
        <v>1</v>
      </c>
      <c r="G116" s="65">
        <v>150</v>
      </c>
      <c r="H116" s="65">
        <v>3.48968505859375E-2</v>
      </c>
      <c r="I116" s="65" t="b">
        <v>0</v>
      </c>
      <c r="J116" s="65">
        <v>0</v>
      </c>
      <c r="K116" s="65">
        <v>1.432082962962964E-5</v>
      </c>
      <c r="L116" s="65">
        <v>5.6888888888889655E-4</v>
      </c>
      <c r="M116" s="65">
        <v>3.6977777777777768E-3</v>
      </c>
      <c r="N116" s="65">
        <v>5.6888888888889655E-4</v>
      </c>
      <c r="O116" s="65">
        <v>2.2642358597568578E-19</v>
      </c>
      <c r="P116" s="65">
        <v>-0.23022459259259259</v>
      </c>
      <c r="Q116" s="65">
        <v>9.6165925925925932E-3</v>
      </c>
      <c r="R116" s="65">
        <v>-6.6017185185185137E-2</v>
      </c>
      <c r="S116" s="65">
        <v>-9.8100340917156492E-17</v>
      </c>
      <c r="T116" s="65">
        <v>-0.2296557037037037</v>
      </c>
      <c r="U116" s="65">
        <v>1.3314370370370371E-2</v>
      </c>
      <c r="V116" s="65">
        <v>-6.6586074074074034E-2</v>
      </c>
      <c r="W116" s="65">
        <v>-9.8326764503132178E-17</v>
      </c>
      <c r="X116" s="65" t="s">
        <v>2317</v>
      </c>
      <c r="Y116" s="65" t="s">
        <v>2318</v>
      </c>
      <c r="Z116" s="65"/>
      <c r="AA116" s="65"/>
      <c r="AB116" s="65">
        <v>0.21831600045038579</v>
      </c>
      <c r="AC116" s="65">
        <v>2.8600384396913169E-2</v>
      </c>
      <c r="AD116" s="65">
        <v>0.31662183712190012</v>
      </c>
      <c r="AE116" s="65">
        <v>0.29513121739080311</v>
      </c>
      <c r="AF116" s="65">
        <v>0.85436616709980029</v>
      </c>
      <c r="AG116" s="65">
        <v>0.85436616709976765</v>
      </c>
    </row>
    <row r="117" spans="1:33" s="55" customFormat="1" x14ac:dyDescent="0.3">
      <c r="A117" s="66">
        <v>15</v>
      </c>
      <c r="B117" s="65"/>
      <c r="C117" s="65"/>
      <c r="D117" s="65"/>
      <c r="E117" s="65" t="b">
        <v>1</v>
      </c>
      <c r="F117" s="65" t="b">
        <v>1</v>
      </c>
      <c r="G117" s="65">
        <v>150</v>
      </c>
      <c r="H117" s="65">
        <v>2.892255783081055E-2</v>
      </c>
      <c r="I117" s="65" t="b">
        <v>0</v>
      </c>
      <c r="J117" s="65">
        <v>0</v>
      </c>
      <c r="K117" s="65">
        <v>1.179648000000034E-6</v>
      </c>
      <c r="L117" s="65">
        <v>6.5422222222221924E-4</v>
      </c>
      <c r="M117" s="65">
        <v>5.6888888888888961E-4</v>
      </c>
      <c r="N117" s="65">
        <v>6.5422222222225046E-4</v>
      </c>
      <c r="O117" s="65">
        <v>3.483439784243122E-20</v>
      </c>
      <c r="P117" s="65">
        <v>3.0089481481481481E-2</v>
      </c>
      <c r="Q117" s="65">
        <v>3.7074962962962962E-2</v>
      </c>
      <c r="R117" s="65">
        <v>-0.21327407407407409</v>
      </c>
      <c r="S117" s="65">
        <v>-8.5936169190585666E-17</v>
      </c>
      <c r="T117" s="65">
        <v>2.9435259259259262E-2</v>
      </c>
      <c r="U117" s="65">
        <v>3.7643851851851852E-2</v>
      </c>
      <c r="V117" s="65">
        <v>-0.21261985185185181</v>
      </c>
      <c r="W117" s="65">
        <v>-8.5971003588428097E-17</v>
      </c>
      <c r="X117" s="65" t="s">
        <v>2319</v>
      </c>
      <c r="Y117" s="65" t="s">
        <v>2320</v>
      </c>
      <c r="Z117" s="65"/>
      <c r="AA117" s="65"/>
      <c r="AB117" s="65">
        <v>5.5363545128596058E-2</v>
      </c>
      <c r="AC117" s="65">
        <v>9.0438459911892824E-2</v>
      </c>
      <c r="AD117" s="65">
        <v>4.974739421673844E-2</v>
      </c>
      <c r="AE117" s="65">
        <v>4.6303938130944793E-2</v>
      </c>
      <c r="AF117" s="65">
        <v>0.30769573796811978</v>
      </c>
      <c r="AG117" s="65">
        <v>0.30769573796814131</v>
      </c>
    </row>
    <row r="118" spans="1:33" s="55" customFormat="1" x14ac:dyDescent="0.3">
      <c r="A118" s="66">
        <v>16</v>
      </c>
      <c r="B118" s="65"/>
      <c r="C118" s="65"/>
      <c r="D118" s="65"/>
      <c r="E118" s="65" t="b">
        <v>1</v>
      </c>
      <c r="F118" s="65" t="b">
        <v>1</v>
      </c>
      <c r="G118" s="65">
        <v>150</v>
      </c>
      <c r="H118" s="65">
        <v>3.1904697418212891E-2</v>
      </c>
      <c r="I118" s="65" t="b">
        <v>0</v>
      </c>
      <c r="J118" s="65">
        <v>0</v>
      </c>
      <c r="K118" s="65">
        <v>4.174885925925997E-7</v>
      </c>
      <c r="L118" s="65">
        <v>2.8444444444444827E-4</v>
      </c>
      <c r="M118" s="65">
        <v>5.6888888888888961E-4</v>
      </c>
      <c r="N118" s="65">
        <v>1.13777777777796E-4</v>
      </c>
      <c r="O118" s="65">
        <v>5.5735036547862835E-20</v>
      </c>
      <c r="P118" s="65">
        <v>0.13902696296296299</v>
      </c>
      <c r="Q118" s="65">
        <v>-4.8391111111111107E-2</v>
      </c>
      <c r="R118" s="65">
        <v>-0.1787282962962963</v>
      </c>
      <c r="S118" s="65">
        <v>-6.3131250069752227E-17</v>
      </c>
      <c r="T118" s="65">
        <v>0.13931140740740741</v>
      </c>
      <c r="U118" s="65">
        <v>-4.8959999999999997E-2</v>
      </c>
      <c r="V118" s="65">
        <v>-0.1788420740740741</v>
      </c>
      <c r="W118" s="65">
        <v>-6.3075515033204364E-17</v>
      </c>
      <c r="X118" s="65" t="s">
        <v>2321</v>
      </c>
      <c r="Y118" s="65" t="s">
        <v>2322</v>
      </c>
      <c r="Z118" s="65"/>
      <c r="AA118" s="65"/>
      <c r="AB118" s="65">
        <v>1.439775771000113E-2</v>
      </c>
      <c r="AC118" s="65">
        <v>5.6645275236628281E-2</v>
      </c>
      <c r="AD118" s="65">
        <v>4.6245151051462111E-2</v>
      </c>
      <c r="AE118" s="65">
        <v>4.3254899063857363E-2</v>
      </c>
      <c r="AF118" s="65">
        <v>6.3619133454377599E-2</v>
      </c>
      <c r="AG118" s="65">
        <v>6.3619133454352356E-2</v>
      </c>
    </row>
    <row r="119" spans="1:33" s="55" customFormat="1" x14ac:dyDescent="0.3">
      <c r="A119" s="66">
        <v>17</v>
      </c>
      <c r="B119" s="65"/>
      <c r="C119" s="65"/>
      <c r="D119" s="65"/>
      <c r="E119" s="65" t="b">
        <v>1</v>
      </c>
      <c r="F119" s="65" t="b">
        <v>1</v>
      </c>
      <c r="G119" s="65">
        <v>150</v>
      </c>
      <c r="H119" s="65">
        <v>2.5932550430297852E-2</v>
      </c>
      <c r="I119" s="65" t="b">
        <v>0</v>
      </c>
      <c r="J119" s="65">
        <v>0</v>
      </c>
      <c r="K119" s="65">
        <v>1.5170370370374131E-7</v>
      </c>
      <c r="L119" s="65">
        <v>3.5555555555559498E-4</v>
      </c>
      <c r="M119" s="65">
        <v>1.4222222222222411E-4</v>
      </c>
      <c r="N119" s="65">
        <v>7.1111111111174519E-5</v>
      </c>
      <c r="O119" s="65">
        <v>4.3542997303005128E-20</v>
      </c>
      <c r="P119" s="65">
        <v>0.100992</v>
      </c>
      <c r="Q119" s="65">
        <v>4.0071111111111113E-2</v>
      </c>
      <c r="R119" s="65">
        <v>-0.10228385185185181</v>
      </c>
      <c r="S119" s="65">
        <v>-6.3844194078926971E-17</v>
      </c>
      <c r="T119" s="65">
        <v>0.1006364444444444</v>
      </c>
      <c r="U119" s="65">
        <v>3.9928888888888889E-2</v>
      </c>
      <c r="V119" s="65">
        <v>-0.10235496296296299</v>
      </c>
      <c r="W119" s="65">
        <v>-6.3887737076229976E-17</v>
      </c>
      <c r="X119" s="65" t="s">
        <v>3309</v>
      </c>
      <c r="Y119" s="65" t="s">
        <v>2323</v>
      </c>
      <c r="Z119" s="65"/>
      <c r="AA119" s="65"/>
      <c r="AB119" s="65">
        <v>3.8764521780737637E-2</v>
      </c>
      <c r="AC119" s="65">
        <v>3.9937962033705789E-2</v>
      </c>
      <c r="AD119" s="65">
        <v>1.2461749459928751E-2</v>
      </c>
      <c r="AE119" s="65">
        <v>1.159755453271288E-2</v>
      </c>
      <c r="AF119" s="65">
        <v>6.9475000578987353E-2</v>
      </c>
      <c r="AG119" s="65">
        <v>6.9475000578987395E-2</v>
      </c>
    </row>
    <row r="120" spans="1:33" s="55" customFormat="1" x14ac:dyDescent="0.3">
      <c r="A120" s="66">
        <v>18</v>
      </c>
      <c r="B120" s="65"/>
      <c r="C120" s="65"/>
      <c r="D120" s="65"/>
      <c r="E120" s="65" t="b">
        <v>1</v>
      </c>
      <c r="F120" s="65" t="b">
        <v>1</v>
      </c>
      <c r="G120" s="65">
        <v>150</v>
      </c>
      <c r="H120" s="65">
        <v>4.9878597259521477E-2</v>
      </c>
      <c r="I120" s="65" t="b">
        <v>0</v>
      </c>
      <c r="J120" s="65">
        <v>0</v>
      </c>
      <c r="K120" s="65">
        <v>1.2380235851852559E-5</v>
      </c>
      <c r="L120" s="65">
        <v>1.4364444444444351E-3</v>
      </c>
      <c r="M120" s="65">
        <v>2.8728888888889799E-3</v>
      </c>
      <c r="N120" s="65">
        <v>1.4364444444445179E-3</v>
      </c>
      <c r="O120" s="65">
        <v>1.7591370910418709E-19</v>
      </c>
      <c r="P120" s="65">
        <v>0.16891733333333331</v>
      </c>
      <c r="Q120" s="65">
        <v>-0.33472237037037028</v>
      </c>
      <c r="R120" s="65">
        <v>0.30348562962962961</v>
      </c>
      <c r="S120" s="65">
        <v>1.7116171666518611E-17</v>
      </c>
      <c r="T120" s="65">
        <v>0.1674808888888889</v>
      </c>
      <c r="U120" s="65">
        <v>-0.33759525925925932</v>
      </c>
      <c r="V120" s="65">
        <v>0.30492207407407412</v>
      </c>
      <c r="W120" s="65">
        <v>1.7292085375622801E-17</v>
      </c>
      <c r="X120" s="65" t="s">
        <v>2324</v>
      </c>
      <c r="Y120" s="65" t="s">
        <v>2325</v>
      </c>
      <c r="Z120" s="65"/>
      <c r="AA120" s="65"/>
      <c r="AB120" s="65">
        <v>0.21692691154579219</v>
      </c>
      <c r="AC120" s="65">
        <v>0.1150365323872783</v>
      </c>
      <c r="AD120" s="65">
        <v>0.1891558956459318</v>
      </c>
      <c r="AE120" s="65">
        <v>0.17912606561493449</v>
      </c>
      <c r="AF120" s="65">
        <v>0.47108575159942212</v>
      </c>
      <c r="AG120" s="65">
        <v>0.47108575159942212</v>
      </c>
    </row>
    <row r="121" spans="1:33" s="55" customFormat="1" x14ac:dyDescent="0.3">
      <c r="A121" s="66">
        <v>19</v>
      </c>
      <c r="B121" s="65"/>
      <c r="C121" s="65"/>
      <c r="D121" s="65"/>
      <c r="E121" s="65" t="b">
        <v>1</v>
      </c>
      <c r="F121" s="65" t="b">
        <v>1</v>
      </c>
      <c r="G121" s="65">
        <v>150</v>
      </c>
      <c r="H121" s="65">
        <v>2.2912263870239261E-2</v>
      </c>
      <c r="I121" s="65" t="b">
        <v>0</v>
      </c>
      <c r="J121" s="65">
        <v>0</v>
      </c>
      <c r="K121" s="65">
        <v>3.7100657777778889E-6</v>
      </c>
      <c r="L121" s="65">
        <v>8.960000000000079E-4</v>
      </c>
      <c r="M121" s="65">
        <v>1.45066666666667E-3</v>
      </c>
      <c r="N121" s="65">
        <v>8.9600000000004953E-4</v>
      </c>
      <c r="O121" s="65">
        <v>8.88277144981614E-20</v>
      </c>
      <c r="P121" s="65">
        <v>0.19483022222222221</v>
      </c>
      <c r="Q121" s="65">
        <v>-8.8782222222222221E-2</v>
      </c>
      <c r="R121" s="65">
        <v>0.1172361481481481</v>
      </c>
      <c r="S121" s="65">
        <v>-1.7578888584525341E-17</v>
      </c>
      <c r="T121" s="65">
        <v>0.1939342222222222</v>
      </c>
      <c r="U121" s="65">
        <v>-8.7331555555555551E-2</v>
      </c>
      <c r="V121" s="65">
        <v>0.11813214814814819</v>
      </c>
      <c r="W121" s="65">
        <v>-1.76677162990235E-17</v>
      </c>
      <c r="X121" s="65" t="s">
        <v>2326</v>
      </c>
      <c r="Y121" s="65" t="s">
        <v>2327</v>
      </c>
      <c r="Z121" s="65"/>
      <c r="AA121" s="65"/>
      <c r="AB121" s="65">
        <v>5.1130637291747237E-2</v>
      </c>
      <c r="AC121" s="65">
        <v>0.18308755808362909</v>
      </c>
      <c r="AD121" s="65">
        <v>0.114358038711131</v>
      </c>
      <c r="AE121" s="65">
        <v>0.1071731693743482</v>
      </c>
      <c r="AF121" s="65">
        <v>0.75847262074360089</v>
      </c>
      <c r="AG121" s="65">
        <v>0.75847262074361976</v>
      </c>
    </row>
    <row r="122" spans="1:33" s="55" customFormat="1" x14ac:dyDescent="0.3">
      <c r="A122" s="66">
        <v>20</v>
      </c>
      <c r="B122" s="65"/>
      <c r="C122" s="65"/>
      <c r="D122" s="65"/>
      <c r="E122" s="65" t="b">
        <v>1</v>
      </c>
      <c r="F122" s="65" t="b">
        <v>1</v>
      </c>
      <c r="G122" s="65">
        <v>150</v>
      </c>
      <c r="H122" s="65">
        <v>6.4828157424926758E-2</v>
      </c>
      <c r="I122" s="65" t="b">
        <v>0</v>
      </c>
      <c r="J122" s="65">
        <v>0</v>
      </c>
      <c r="K122" s="65">
        <v>1.3430834567904309E-7</v>
      </c>
      <c r="L122" s="65">
        <v>3.1288888888894578E-4</v>
      </c>
      <c r="M122" s="65">
        <v>1.7066666666665231E-4</v>
      </c>
      <c r="N122" s="65">
        <v>8.5333333333333095E-5</v>
      </c>
      <c r="O122" s="65">
        <v>5.9218476332097328E-20</v>
      </c>
      <c r="P122" s="65">
        <v>0.101458962962963</v>
      </c>
      <c r="Q122" s="65">
        <v>-0.1162358518518519</v>
      </c>
      <c r="R122" s="65">
        <v>-4.7312592592592406E-3</v>
      </c>
      <c r="S122" s="65">
        <v>-4.2269219488579422E-17</v>
      </c>
      <c r="T122" s="65">
        <v>0.1017718518518519</v>
      </c>
      <c r="U122" s="65">
        <v>-0.11640651851851851</v>
      </c>
      <c r="V122" s="65">
        <v>-4.6459259259259084E-3</v>
      </c>
      <c r="W122" s="65">
        <v>-4.2210001012247319E-17</v>
      </c>
      <c r="X122" s="65" t="s">
        <v>2328</v>
      </c>
      <c r="Y122" s="65" t="s">
        <v>2329</v>
      </c>
      <c r="Z122" s="65"/>
      <c r="AA122" s="65"/>
      <c r="AB122" s="65">
        <v>2.803972659492315E-2</v>
      </c>
      <c r="AC122" s="65">
        <v>4.6244672225478393E-2</v>
      </c>
      <c r="AD122" s="65">
        <v>1.3152430680893589E-2</v>
      </c>
      <c r="AE122" s="65">
        <v>1.234346842375543E-2</v>
      </c>
      <c r="AF122" s="65">
        <v>1.8367346938775539</v>
      </c>
      <c r="AG122" s="65">
        <v>1.8367346938775859</v>
      </c>
    </row>
    <row r="123" spans="1:33" s="55" customFormat="1" x14ac:dyDescent="0.3">
      <c r="A123" s="66">
        <v>21</v>
      </c>
      <c r="B123" s="65"/>
      <c r="C123" s="65"/>
      <c r="D123" s="65"/>
      <c r="E123" s="65" t="b">
        <v>1</v>
      </c>
      <c r="F123" s="65" t="b">
        <v>1</v>
      </c>
      <c r="G123" s="65">
        <v>150</v>
      </c>
      <c r="H123" s="65">
        <v>2.29640007019043E-2</v>
      </c>
      <c r="I123" s="65" t="b">
        <v>0</v>
      </c>
      <c r="J123" s="65">
        <v>0</v>
      </c>
      <c r="K123" s="65">
        <v>2.0401114074073548E-6</v>
      </c>
      <c r="L123" s="65">
        <v>5.8311111111111757E-4</v>
      </c>
      <c r="M123" s="65">
        <v>1.1662222222222211E-3</v>
      </c>
      <c r="N123" s="65">
        <v>5.8311111111106206E-4</v>
      </c>
      <c r="O123" s="65">
        <v>2.142315467308405E-19</v>
      </c>
      <c r="P123" s="65">
        <v>-0.14297599999999999</v>
      </c>
      <c r="Q123" s="65">
        <v>-3.8321777777777767E-2</v>
      </c>
      <c r="R123" s="65">
        <v>-0.10532266666666661</v>
      </c>
      <c r="S123" s="65">
        <v>-8.9293624569296977E-17</v>
      </c>
      <c r="T123" s="65">
        <v>-0.14355911111111111</v>
      </c>
      <c r="U123" s="65">
        <v>-3.7155555555555553E-2</v>
      </c>
      <c r="V123" s="65">
        <v>-0.1059057777777777</v>
      </c>
      <c r="W123" s="65">
        <v>-8.9507856116027817E-17</v>
      </c>
      <c r="X123" s="65" t="s">
        <v>2330</v>
      </c>
      <c r="Y123" s="65" t="s">
        <v>2331</v>
      </c>
      <c r="Z123" s="65"/>
      <c r="AA123" s="65"/>
      <c r="AB123" s="65">
        <v>4.0640783304489239E-2</v>
      </c>
      <c r="AC123" s="65">
        <v>8.3911470412865188E-2</v>
      </c>
      <c r="AD123" s="65">
        <v>9.5721086648552292E-2</v>
      </c>
      <c r="AE123" s="65">
        <v>8.9475621821585735E-2</v>
      </c>
      <c r="AF123" s="65">
        <v>0.55059423890416559</v>
      </c>
      <c r="AG123" s="65">
        <v>0.55059423890414494</v>
      </c>
    </row>
    <row r="124" spans="1:33" s="55" customFormat="1" x14ac:dyDescent="0.3">
      <c r="A124" s="66">
        <v>22</v>
      </c>
      <c r="B124" s="65"/>
      <c r="C124" s="65"/>
      <c r="D124" s="65"/>
      <c r="E124" s="65" t="b">
        <v>1</v>
      </c>
      <c r="F124" s="65" t="b">
        <v>1</v>
      </c>
      <c r="G124" s="65">
        <v>150</v>
      </c>
      <c r="H124" s="65">
        <v>3.0918598175048832E-2</v>
      </c>
      <c r="I124" s="65" t="b">
        <v>0</v>
      </c>
      <c r="J124" s="65">
        <v>0</v>
      </c>
      <c r="K124" s="65">
        <v>2.9139247407406961E-6</v>
      </c>
      <c r="L124" s="65">
        <v>6.9688888888889966E-4</v>
      </c>
      <c r="M124" s="65">
        <v>1.393777777777772E-3</v>
      </c>
      <c r="N124" s="65">
        <v>6.9688888888885803E-4</v>
      </c>
      <c r="O124" s="65">
        <v>8.534427471391458E-20</v>
      </c>
      <c r="P124" s="65">
        <v>6.4421925925925938E-2</v>
      </c>
      <c r="Q124" s="65">
        <v>-0.2815502222222222</v>
      </c>
      <c r="R124" s="65">
        <v>0.16283733333333331</v>
      </c>
      <c r="S124" s="65">
        <v>-1.6161128592339101E-17</v>
      </c>
      <c r="T124" s="65">
        <v>6.3725037037037038E-2</v>
      </c>
      <c r="U124" s="65">
        <v>-0.28294399999999997</v>
      </c>
      <c r="V124" s="65">
        <v>0.16353422222222219</v>
      </c>
      <c r="W124" s="65">
        <v>-1.607578431762519E-17</v>
      </c>
      <c r="X124" s="65" t="s">
        <v>2332</v>
      </c>
      <c r="Y124" s="65" t="s">
        <v>2333</v>
      </c>
      <c r="Z124" s="65"/>
      <c r="AA124" s="65"/>
      <c r="AB124" s="65">
        <v>0.11594156736839201</v>
      </c>
      <c r="AC124" s="65">
        <v>4.7261980170400043E-2</v>
      </c>
      <c r="AD124" s="65">
        <v>9.5194101626567232E-2</v>
      </c>
      <c r="AE124" s="65">
        <v>8.9968449744065176E-2</v>
      </c>
      <c r="AF124" s="65">
        <v>0.42614254033131288</v>
      </c>
      <c r="AG124" s="65">
        <v>0.42614254033131288</v>
      </c>
    </row>
    <row r="125" spans="1:33" s="55" customFormat="1" x14ac:dyDescent="0.3">
      <c r="A125" s="66">
        <v>23</v>
      </c>
      <c r="B125" s="65"/>
      <c r="C125" s="65"/>
      <c r="D125" s="65"/>
      <c r="E125" s="65" t="b">
        <v>1</v>
      </c>
      <c r="F125" s="65" t="b">
        <v>1</v>
      </c>
      <c r="G125" s="65">
        <v>150</v>
      </c>
      <c r="H125" s="65">
        <v>3.5343170166015618E-2</v>
      </c>
      <c r="I125" s="65" t="b">
        <v>0</v>
      </c>
      <c r="J125" s="65">
        <v>0</v>
      </c>
      <c r="K125" s="65">
        <v>1.2427567407407341E-6</v>
      </c>
      <c r="L125" s="65">
        <v>4.5511111111110059E-4</v>
      </c>
      <c r="M125" s="65">
        <v>9.1022222222222199E-4</v>
      </c>
      <c r="N125" s="65">
        <v>4.5511111111111452E-4</v>
      </c>
      <c r="O125" s="65">
        <v>5.5735036547862835E-20</v>
      </c>
      <c r="P125" s="65">
        <v>-0.12721303703703701</v>
      </c>
      <c r="Q125" s="65">
        <v>3.4059851851851848E-2</v>
      </c>
      <c r="R125" s="65">
        <v>-1.335703703703699E-2</v>
      </c>
      <c r="S125" s="65">
        <v>-8.0532773511929956E-17</v>
      </c>
      <c r="T125" s="65">
        <v>-0.12675792592592591</v>
      </c>
      <c r="U125" s="65">
        <v>3.497007407407407E-2</v>
      </c>
      <c r="V125" s="65">
        <v>-1.3812148148148099E-2</v>
      </c>
      <c r="W125" s="65">
        <v>-8.0588508548477819E-17</v>
      </c>
      <c r="X125" s="65" t="s">
        <v>2334</v>
      </c>
      <c r="Y125" s="65" t="s">
        <v>2335</v>
      </c>
      <c r="Z125" s="65"/>
      <c r="AA125" s="65"/>
      <c r="AB125" s="65">
        <v>8.68081134939689E-2</v>
      </c>
      <c r="AC125" s="65">
        <v>2.2864676437833659E-2</v>
      </c>
      <c r="AD125" s="65">
        <v>7.9410159666493577E-2</v>
      </c>
      <c r="AE125" s="65">
        <v>7.3925418223838954E-2</v>
      </c>
      <c r="AF125" s="65">
        <v>3.2950060065213429</v>
      </c>
      <c r="AG125" s="65">
        <v>3.295006006521362</v>
      </c>
    </row>
    <row r="126" spans="1:33" s="55" customFormat="1" x14ac:dyDescent="0.3">
      <c r="A126" s="66">
        <v>24</v>
      </c>
      <c r="B126" s="65"/>
      <c r="C126" s="65"/>
      <c r="D126" s="65"/>
      <c r="E126" s="65" t="b">
        <v>1</v>
      </c>
      <c r="F126" s="65" t="b">
        <v>1</v>
      </c>
      <c r="G126" s="65">
        <v>150</v>
      </c>
      <c r="H126" s="65">
        <v>4.9432516098022461E-2</v>
      </c>
      <c r="I126" s="65" t="b">
        <v>0</v>
      </c>
      <c r="J126" s="65">
        <v>0</v>
      </c>
      <c r="K126" s="65">
        <v>5.958112395061697E-6</v>
      </c>
      <c r="L126" s="65">
        <v>3.4133333333329069E-4</v>
      </c>
      <c r="M126" s="65">
        <v>2.1617777777777759E-3</v>
      </c>
      <c r="N126" s="65">
        <v>1.080888888888891E-3</v>
      </c>
      <c r="O126" s="65">
        <v>4.1801277410900207E-20</v>
      </c>
      <c r="P126" s="65">
        <v>0.1033671111111111</v>
      </c>
      <c r="Q126" s="65">
        <v>7.3588148148148153E-2</v>
      </c>
      <c r="R126" s="65">
        <v>5.1128888888889151E-3</v>
      </c>
      <c r="S126" s="65">
        <v>-5.2453345984457718E-17</v>
      </c>
      <c r="T126" s="65">
        <v>0.10370844444444439</v>
      </c>
      <c r="U126" s="65">
        <v>7.5749925925925929E-2</v>
      </c>
      <c r="V126" s="65">
        <v>6.1937777777778058E-3</v>
      </c>
      <c r="W126" s="65">
        <v>-5.2411544707046818E-17</v>
      </c>
      <c r="X126" s="65" t="s">
        <v>3310</v>
      </c>
      <c r="Y126" s="65" t="s">
        <v>2336</v>
      </c>
      <c r="Z126" s="65"/>
      <c r="AA126" s="65"/>
      <c r="AB126" s="65">
        <v>8.4782289501173599E-2</v>
      </c>
      <c r="AC126" s="65">
        <v>2.2210539498945789E-2</v>
      </c>
      <c r="AD126" s="65">
        <v>0.19555652300489609</v>
      </c>
      <c r="AE126" s="65">
        <v>0.1815870546807761</v>
      </c>
      <c r="AF126" s="65">
        <v>17.45120551090703</v>
      </c>
      <c r="AG126" s="65">
        <v>17.451205510906838</v>
      </c>
    </row>
    <row r="127" spans="1:33" s="55" customFormat="1" x14ac:dyDescent="0.3">
      <c r="A127" s="66">
        <v>25</v>
      </c>
      <c r="B127" s="65"/>
      <c r="C127" s="65"/>
      <c r="D127" s="65"/>
      <c r="E127" s="65" t="b">
        <v>1</v>
      </c>
      <c r="F127" s="65" t="b">
        <v>1</v>
      </c>
      <c r="G127" s="65">
        <v>150</v>
      </c>
      <c r="H127" s="65">
        <v>4.3871641159057617E-2</v>
      </c>
      <c r="I127" s="65" t="b">
        <v>0</v>
      </c>
      <c r="J127" s="65">
        <v>0</v>
      </c>
      <c r="K127" s="65">
        <v>2.8277570370370499E-7</v>
      </c>
      <c r="L127" s="65">
        <v>1.5644444444443131E-4</v>
      </c>
      <c r="M127" s="65">
        <v>4.8355555555555652E-4</v>
      </c>
      <c r="N127" s="65">
        <v>1.5644444444445899E-4</v>
      </c>
      <c r="O127" s="65">
        <v>2.9609238166030181E-20</v>
      </c>
      <c r="P127" s="65">
        <v>8.8151703703703718E-2</v>
      </c>
      <c r="Q127" s="65">
        <v>-8.4046222222222217E-2</v>
      </c>
      <c r="R127" s="65">
        <v>-0.27311881481481481</v>
      </c>
      <c r="S127" s="65">
        <v>-7.8737931163099577E-17</v>
      </c>
      <c r="T127" s="65">
        <v>8.830814814814815E-2</v>
      </c>
      <c r="U127" s="65">
        <v>-8.4529777777777773E-2</v>
      </c>
      <c r="V127" s="65">
        <v>-0.27327525925925927</v>
      </c>
      <c r="W127" s="65">
        <v>-7.8708321924933547E-17</v>
      </c>
      <c r="X127" s="65" t="s">
        <v>2337</v>
      </c>
      <c r="Y127" s="65" t="s">
        <v>2338</v>
      </c>
      <c r="Z127" s="65"/>
      <c r="AA127" s="65"/>
      <c r="AB127" s="65">
        <v>4.1369409987742911E-3</v>
      </c>
      <c r="AC127" s="65">
        <v>3.4705290151548218E-2</v>
      </c>
      <c r="AD127" s="65">
        <v>3.8203726033783289E-2</v>
      </c>
      <c r="AE127" s="65">
        <v>3.5798489556549698E-2</v>
      </c>
      <c r="AF127" s="65">
        <v>5.7247935604732243E-2</v>
      </c>
      <c r="AG127" s="65">
        <v>5.7247935604732271E-2</v>
      </c>
    </row>
    <row r="128" spans="1:33" s="55" customFormat="1" x14ac:dyDescent="0.3">
      <c r="A128" s="66">
        <v>26</v>
      </c>
      <c r="B128" s="65"/>
      <c r="C128" s="65"/>
      <c r="D128" s="65"/>
      <c r="E128" s="65" t="b">
        <v>1</v>
      </c>
      <c r="F128" s="65" t="b">
        <v>1</v>
      </c>
      <c r="G128" s="65">
        <v>150</v>
      </c>
      <c r="H128" s="65">
        <v>2.3377895355224609E-2</v>
      </c>
      <c r="I128" s="65" t="b">
        <v>0</v>
      </c>
      <c r="J128" s="65">
        <v>0</v>
      </c>
      <c r="K128" s="65">
        <v>5.6360960000001101E-6</v>
      </c>
      <c r="L128" s="65">
        <v>1.9626666666666612E-3</v>
      </c>
      <c r="M128" s="65">
        <v>1.194666666666705E-3</v>
      </c>
      <c r="N128" s="65">
        <v>5.9733333333336636E-4</v>
      </c>
      <c r="O128" s="65">
        <v>2.4035734511263609E-19</v>
      </c>
      <c r="P128" s="65">
        <v>3.5754666666666692E-2</v>
      </c>
      <c r="Q128" s="65">
        <v>-0.16487111111111111</v>
      </c>
      <c r="R128" s="65">
        <v>-0.1456047407407407</v>
      </c>
      <c r="S128" s="65">
        <v>-6.4589650192754607E-17</v>
      </c>
      <c r="T128" s="65">
        <v>3.7717333333333353E-2</v>
      </c>
      <c r="U128" s="65">
        <v>-0.16606577777777781</v>
      </c>
      <c r="V128" s="65">
        <v>-0.1462020740740741</v>
      </c>
      <c r="W128" s="65">
        <v>-6.4349292847641971E-17</v>
      </c>
      <c r="X128" s="65" t="s">
        <v>2339</v>
      </c>
      <c r="Y128" s="65" t="s">
        <v>2340</v>
      </c>
      <c r="Z128" s="65"/>
      <c r="AA128" s="65"/>
      <c r="AB128" s="65">
        <v>0.1875075308656087</v>
      </c>
      <c r="AC128" s="65">
        <v>0.27526357595668249</v>
      </c>
      <c r="AD128" s="65">
        <v>8.8673487508640986E-2</v>
      </c>
      <c r="AE128" s="65">
        <v>8.3408571348653426E-2</v>
      </c>
      <c r="AF128" s="65">
        <v>0.4085669352615785</v>
      </c>
      <c r="AG128" s="65">
        <v>0.40856693526156318</v>
      </c>
    </row>
    <row r="129" spans="1:33" s="55" customFormat="1" x14ac:dyDescent="0.3">
      <c r="A129" s="66">
        <v>27</v>
      </c>
      <c r="B129" s="65"/>
      <c r="C129" s="65"/>
      <c r="D129" s="65"/>
      <c r="E129" s="65" t="b">
        <v>1</v>
      </c>
      <c r="F129" s="65" t="b">
        <v>1</v>
      </c>
      <c r="G129" s="65">
        <v>150</v>
      </c>
      <c r="H129" s="65">
        <v>6.9813013076782227E-2</v>
      </c>
      <c r="I129" s="65" t="b">
        <v>0</v>
      </c>
      <c r="J129" s="65">
        <v>0</v>
      </c>
      <c r="K129" s="65">
        <v>1.2478944395061779E-5</v>
      </c>
      <c r="L129" s="65">
        <v>1.9484444444444471E-3</v>
      </c>
      <c r="M129" s="65">
        <v>2.5884444444444418E-3</v>
      </c>
      <c r="N129" s="65">
        <v>1.4080000000000199E-3</v>
      </c>
      <c r="O129" s="65">
        <v>2.5254938435749379E-19</v>
      </c>
      <c r="P129" s="65">
        <v>-6.095644444444441E-2</v>
      </c>
      <c r="Q129" s="65">
        <v>-3.444385185185185E-2</v>
      </c>
      <c r="R129" s="65">
        <v>-0.2469807407407407</v>
      </c>
      <c r="S129" s="65">
        <v>-9.6834691128882136E-17</v>
      </c>
      <c r="T129" s="65">
        <v>-5.9007999999999963E-2</v>
      </c>
      <c r="U129" s="65">
        <v>-3.1855407407407409E-2</v>
      </c>
      <c r="V129" s="65">
        <v>-0.2455727407407407</v>
      </c>
      <c r="W129" s="65">
        <v>-9.6582141744524642E-17</v>
      </c>
      <c r="X129" s="65" t="s">
        <v>2341</v>
      </c>
      <c r="Y129" s="65" t="s">
        <v>2342</v>
      </c>
      <c r="Z129" s="65"/>
      <c r="AA129" s="65"/>
      <c r="AB129" s="65">
        <v>0.31042182492339082</v>
      </c>
      <c r="AC129" s="65">
        <v>0.1398833643299951</v>
      </c>
      <c r="AD129" s="65">
        <v>0.21338238608752391</v>
      </c>
      <c r="AE129" s="65">
        <v>0.19940308899408971</v>
      </c>
      <c r="AF129" s="65">
        <v>0.57335353905852748</v>
      </c>
      <c r="AG129" s="65">
        <v>0.57335353905852782</v>
      </c>
    </row>
    <row r="130" spans="1:33" s="55" customFormat="1" x14ac:dyDescent="0.3">
      <c r="A130" s="66">
        <v>28</v>
      </c>
      <c r="B130" s="65"/>
      <c r="C130" s="65"/>
      <c r="D130" s="65"/>
      <c r="E130" s="65" t="b">
        <v>1</v>
      </c>
      <c r="F130" s="65" t="b">
        <v>1</v>
      </c>
      <c r="G130" s="65">
        <v>150</v>
      </c>
      <c r="H130" s="65">
        <v>1.8949985504150391E-2</v>
      </c>
      <c r="I130" s="65" t="b">
        <v>0</v>
      </c>
      <c r="J130" s="65">
        <v>0</v>
      </c>
      <c r="K130" s="65">
        <v>3.5098168888888739E-6</v>
      </c>
      <c r="L130" s="65">
        <v>1.336888888888887E-3</v>
      </c>
      <c r="M130" s="65">
        <v>1.1377777777777721E-3</v>
      </c>
      <c r="N130" s="65">
        <v>6.542222222222227E-4</v>
      </c>
      <c r="O130" s="65">
        <v>3.1350958058172069E-19</v>
      </c>
      <c r="P130" s="65">
        <v>-0.32054281481481478</v>
      </c>
      <c r="Q130" s="65">
        <v>4.7604148148148152E-2</v>
      </c>
      <c r="R130" s="65">
        <v>3.243140740740745E-2</v>
      </c>
      <c r="S130" s="65">
        <v>-9.9430724628088014E-17</v>
      </c>
      <c r="T130" s="65">
        <v>-0.32187970370370372</v>
      </c>
      <c r="U130" s="65">
        <v>4.8741925925925918E-2</v>
      </c>
      <c r="V130" s="65">
        <v>3.1777185185185228E-2</v>
      </c>
      <c r="W130" s="65">
        <v>-9.9744234208669735E-17</v>
      </c>
      <c r="X130" s="65" t="s">
        <v>3311</v>
      </c>
      <c r="Y130" s="65" t="s">
        <v>2343</v>
      </c>
      <c r="Z130" s="65"/>
      <c r="AA130" s="65"/>
      <c r="AB130" s="65">
        <v>0.18154377402433289</v>
      </c>
      <c r="AC130" s="65">
        <v>0.13109505273274499</v>
      </c>
      <c r="AD130" s="65">
        <v>0.100469836896557</v>
      </c>
      <c r="AE130" s="65">
        <v>9.3452040373286888E-2</v>
      </c>
      <c r="AF130" s="65">
        <v>2.0587796509025811</v>
      </c>
      <c r="AG130" s="65">
        <v>2.0587796509025931</v>
      </c>
    </row>
    <row r="131" spans="1:33" s="55" customFormat="1" x14ac:dyDescent="0.3">
      <c r="A131" s="66">
        <v>29</v>
      </c>
      <c r="B131" s="65"/>
      <c r="C131" s="65"/>
      <c r="D131" s="65"/>
      <c r="E131" s="65" t="b">
        <v>1</v>
      </c>
      <c r="F131" s="65" t="b">
        <v>1</v>
      </c>
      <c r="G131" s="65">
        <v>150</v>
      </c>
      <c r="H131" s="65">
        <v>2.7925252914428711E-2</v>
      </c>
      <c r="I131" s="65" t="b">
        <v>0</v>
      </c>
      <c r="J131" s="65">
        <v>0</v>
      </c>
      <c r="K131" s="65">
        <v>4.3690666666664047E-8</v>
      </c>
      <c r="L131" s="65">
        <v>8.5333333333326156E-5</v>
      </c>
      <c r="M131" s="65">
        <v>1.7066666666666619E-4</v>
      </c>
      <c r="N131" s="65">
        <v>8.5333333333326156E-5</v>
      </c>
      <c r="O131" s="65">
        <v>3.1350958058172068E-20</v>
      </c>
      <c r="P131" s="65">
        <v>9.237096296296296E-2</v>
      </c>
      <c r="Q131" s="65">
        <v>-5.2653037037037033E-2</v>
      </c>
      <c r="R131" s="65">
        <v>-6.5270518518518506E-2</v>
      </c>
      <c r="S131" s="65">
        <v>-5.4689424039291977E-17</v>
      </c>
      <c r="T131" s="65">
        <v>9.2285629629629634E-2</v>
      </c>
      <c r="U131" s="65">
        <v>-5.2482370370370367E-2</v>
      </c>
      <c r="V131" s="65">
        <v>-6.5355851851851832E-2</v>
      </c>
      <c r="W131" s="65">
        <v>-5.4720774997350149E-17</v>
      </c>
      <c r="X131" s="65" t="s">
        <v>2344</v>
      </c>
      <c r="Y131" s="65" t="s">
        <v>2345</v>
      </c>
      <c r="Z131" s="65"/>
      <c r="AA131" s="65"/>
      <c r="AB131" s="65">
        <v>4.5314072211479657E-3</v>
      </c>
      <c r="AC131" s="65">
        <v>1.6000885423779289E-2</v>
      </c>
      <c r="AD131" s="65">
        <v>1.3833933981409301E-2</v>
      </c>
      <c r="AE131" s="65">
        <v>1.2941808977197209E-2</v>
      </c>
      <c r="AF131" s="65">
        <v>0.13056724212964421</v>
      </c>
      <c r="AG131" s="65">
        <v>0.1305672421296443</v>
      </c>
    </row>
    <row r="132" spans="1:33" s="55" customFormat="1" x14ac:dyDescent="0.3">
      <c r="A132" s="66">
        <v>30</v>
      </c>
      <c r="B132" s="65"/>
      <c r="C132" s="65"/>
      <c r="D132" s="65"/>
      <c r="E132" s="65" t="b">
        <v>1</v>
      </c>
      <c r="F132" s="65" t="b">
        <v>1</v>
      </c>
      <c r="G132" s="65">
        <v>150</v>
      </c>
      <c r="H132" s="65">
        <v>3.5904169082641602E-2</v>
      </c>
      <c r="I132" s="65" t="b">
        <v>0</v>
      </c>
      <c r="J132" s="65">
        <v>0</v>
      </c>
      <c r="K132" s="65">
        <v>3.714920296296233E-6</v>
      </c>
      <c r="L132" s="65">
        <v>8.3911111111106829E-4</v>
      </c>
      <c r="M132" s="65">
        <v>1.6782222222222201E-3</v>
      </c>
      <c r="N132" s="65">
        <v>4.4088888888890732E-4</v>
      </c>
      <c r="O132" s="65">
        <v>5.3993316655739419E-20</v>
      </c>
      <c r="P132" s="65">
        <v>0.26338370370370368</v>
      </c>
      <c r="Q132" s="65">
        <v>-6.6970074074074071E-2</v>
      </c>
      <c r="R132" s="65">
        <v>-0.15828859259259259</v>
      </c>
      <c r="S132" s="65">
        <v>-4.4261166471868088E-17</v>
      </c>
      <c r="T132" s="65">
        <v>0.26254459259259261</v>
      </c>
      <c r="U132" s="65">
        <v>-6.8648296296296291E-2</v>
      </c>
      <c r="V132" s="65">
        <v>-0.1587294814814815</v>
      </c>
      <c r="W132" s="65">
        <v>-4.4315159788523827E-17</v>
      </c>
      <c r="X132" s="65" t="s">
        <v>2346</v>
      </c>
      <c r="Y132" s="65" t="s">
        <v>2347</v>
      </c>
      <c r="Z132" s="65"/>
      <c r="AA132" s="65"/>
      <c r="AB132" s="65">
        <v>0.1089663785613719</v>
      </c>
      <c r="AC132" s="65">
        <v>7.0494238215949703E-2</v>
      </c>
      <c r="AD132" s="65">
        <v>0.13427418083879089</v>
      </c>
      <c r="AE132" s="65">
        <v>0.12571994977828199</v>
      </c>
      <c r="AF132" s="65">
        <v>0.27776118511435499</v>
      </c>
      <c r="AG132" s="65">
        <v>0.27776118511439768</v>
      </c>
    </row>
    <row r="133" spans="1:33" s="55" customFormat="1" x14ac:dyDescent="0.3">
      <c r="A133" s="66">
        <v>31</v>
      </c>
      <c r="B133" s="65"/>
      <c r="C133" s="65"/>
      <c r="D133" s="65"/>
      <c r="E133" s="65" t="b">
        <v>1</v>
      </c>
      <c r="F133" s="65" t="b">
        <v>1</v>
      </c>
      <c r="G133" s="65">
        <v>150</v>
      </c>
      <c r="H133" s="65">
        <v>2.0944356918334961E-2</v>
      </c>
      <c r="I133" s="65" t="b">
        <v>0</v>
      </c>
      <c r="J133" s="65">
        <v>0</v>
      </c>
      <c r="K133" s="65">
        <v>1.982544908642026E-5</v>
      </c>
      <c r="L133" s="65">
        <v>1.920000000000033E-3</v>
      </c>
      <c r="M133" s="65">
        <v>3.8400000000000378E-3</v>
      </c>
      <c r="N133" s="65">
        <v>1.1804444444444839E-3</v>
      </c>
      <c r="O133" s="65">
        <v>1.4456275104601499E-19</v>
      </c>
      <c r="P133" s="65">
        <v>0.37063348148148151</v>
      </c>
      <c r="Q133" s="65">
        <v>0.24388977777777779</v>
      </c>
      <c r="R133" s="65">
        <v>-0.1679454814814815</v>
      </c>
      <c r="S133" s="65">
        <v>-5.1344160699825518E-17</v>
      </c>
      <c r="T133" s="65">
        <v>0.37255348148148149</v>
      </c>
      <c r="U133" s="65">
        <v>0.2477297777777778</v>
      </c>
      <c r="V133" s="65">
        <v>-0.16676503703703699</v>
      </c>
      <c r="W133" s="65">
        <v>-5.1199597948779509E-17</v>
      </c>
      <c r="X133" s="65" t="s">
        <v>2348</v>
      </c>
      <c r="Y133" s="65" t="s">
        <v>2349</v>
      </c>
      <c r="Z133" s="65"/>
      <c r="AA133" s="65"/>
      <c r="AB133" s="65">
        <v>0.21434599771347279</v>
      </c>
      <c r="AC133" s="65">
        <v>0.1706379673314409</v>
      </c>
      <c r="AD133" s="65">
        <v>0.41136867699716578</v>
      </c>
      <c r="AE133" s="65">
        <v>0.37702086224723352</v>
      </c>
      <c r="AF133" s="65">
        <v>0.70784887852861145</v>
      </c>
      <c r="AG133" s="65">
        <v>0.70784887852859812</v>
      </c>
    </row>
    <row r="134" spans="1:33" s="55" customFormat="1" x14ac:dyDescent="0.3">
      <c r="A134" s="66">
        <v>32</v>
      </c>
      <c r="B134" s="65"/>
      <c r="C134" s="65"/>
      <c r="D134" s="65"/>
      <c r="E134" s="65" t="b">
        <v>1</v>
      </c>
      <c r="F134" s="65" t="b">
        <v>1</v>
      </c>
      <c r="G134" s="65">
        <v>150</v>
      </c>
      <c r="H134" s="65">
        <v>2.3936271667480469E-2</v>
      </c>
      <c r="I134" s="65" t="b">
        <v>0</v>
      </c>
      <c r="J134" s="65">
        <v>0</v>
      </c>
      <c r="K134" s="65">
        <v>3.0745283950619018E-8</v>
      </c>
      <c r="L134" s="65">
        <v>2.844444444445246E-5</v>
      </c>
      <c r="M134" s="65">
        <v>1.7066666666668009E-4</v>
      </c>
      <c r="N134" s="65">
        <v>2.8444444444386541E-5</v>
      </c>
      <c r="O134" s="65">
        <v>1.7417198921234099E-20</v>
      </c>
      <c r="P134" s="65">
        <v>-1.741037037037034E-2</v>
      </c>
      <c r="Q134" s="65">
        <v>-0.13586251851851849</v>
      </c>
      <c r="R134" s="65">
        <v>-0.41111229629629631</v>
      </c>
      <c r="S134" s="65">
        <v>-1.053920512455197E-16</v>
      </c>
      <c r="T134" s="65">
        <v>-1.7381925925925891E-2</v>
      </c>
      <c r="U134" s="65">
        <v>-0.1360331851851852</v>
      </c>
      <c r="V134" s="65">
        <v>-0.41108385185185192</v>
      </c>
      <c r="W134" s="65">
        <v>-1.053746340465985E-16</v>
      </c>
      <c r="X134" s="65" t="s">
        <v>2350</v>
      </c>
      <c r="Y134" s="65" t="s">
        <v>2351</v>
      </c>
      <c r="Z134" s="65"/>
      <c r="AA134" s="65"/>
      <c r="AB134" s="65">
        <v>1.5031903949765679E-3</v>
      </c>
      <c r="AC134" s="65">
        <v>7.908460928632087E-3</v>
      </c>
      <c r="AD134" s="65">
        <v>1.295646039170339E-2</v>
      </c>
      <c r="AE134" s="65">
        <v>1.217070539828281E-2</v>
      </c>
      <c r="AF134" s="65">
        <v>6.9193777173155828E-3</v>
      </c>
      <c r="AG134" s="65">
        <v>6.9193777173155837E-3</v>
      </c>
    </row>
    <row r="135" spans="1:33" s="55" customFormat="1" x14ac:dyDescent="0.3">
      <c r="A135" s="66">
        <v>33</v>
      </c>
      <c r="B135" s="65"/>
      <c r="C135" s="65"/>
      <c r="D135" s="65"/>
      <c r="E135" s="65" t="b">
        <v>1</v>
      </c>
      <c r="F135" s="65" t="b">
        <v>1</v>
      </c>
      <c r="G135" s="65">
        <v>150</v>
      </c>
      <c r="H135" s="65">
        <v>5.5360078811645508E-2</v>
      </c>
      <c r="I135" s="65" t="b">
        <v>0</v>
      </c>
      <c r="J135" s="65">
        <v>0</v>
      </c>
      <c r="K135" s="65">
        <v>7.5851851851853395E-7</v>
      </c>
      <c r="L135" s="65">
        <v>3.555555555555534E-4</v>
      </c>
      <c r="M135" s="65">
        <v>7.1111111111111028E-4</v>
      </c>
      <c r="N135" s="65">
        <v>3.5555555555558121E-4</v>
      </c>
      <c r="O135" s="65">
        <v>4.3542997303017448E-20</v>
      </c>
      <c r="P135" s="65">
        <v>3.2021333333333332E-2</v>
      </c>
      <c r="Q135" s="65">
        <v>2.9703111111111111E-2</v>
      </c>
      <c r="R135" s="65">
        <v>-0.12577659259259261</v>
      </c>
      <c r="S135" s="65">
        <v>-7.4532838770222887E-17</v>
      </c>
      <c r="T135" s="65">
        <v>3.1665777777777779E-2</v>
      </c>
      <c r="U135" s="65">
        <v>3.0414222222222221E-2</v>
      </c>
      <c r="V135" s="65">
        <v>-0.125421037037037</v>
      </c>
      <c r="W135" s="65">
        <v>-7.4576381767525905E-17</v>
      </c>
      <c r="X135" s="65" t="s">
        <v>2352</v>
      </c>
      <c r="Y135" s="65" t="s">
        <v>2353</v>
      </c>
      <c r="Z135" s="65"/>
      <c r="AA135" s="65"/>
      <c r="AB135" s="65">
        <v>1.970188466193409E-2</v>
      </c>
      <c r="AC135" s="65">
        <v>6.0500897158844977E-2</v>
      </c>
      <c r="AD135" s="65">
        <v>6.1793579762728187E-2</v>
      </c>
      <c r="AE135" s="65">
        <v>5.7541323118210697E-2</v>
      </c>
      <c r="AF135" s="65">
        <v>0.28348956758394128</v>
      </c>
      <c r="AG135" s="65">
        <v>0.2834895675839415</v>
      </c>
    </row>
    <row r="136" spans="1:33" s="55" customFormat="1" x14ac:dyDescent="0.3">
      <c r="A136" s="66">
        <v>34</v>
      </c>
      <c r="B136" s="65"/>
      <c r="C136" s="65"/>
      <c r="D136" s="65"/>
      <c r="E136" s="65" t="b">
        <v>1</v>
      </c>
      <c r="F136" s="65" t="b">
        <v>1</v>
      </c>
      <c r="G136" s="65">
        <v>150</v>
      </c>
      <c r="H136" s="65">
        <v>2.0944356918334961E-2</v>
      </c>
      <c r="I136" s="65" t="b">
        <v>0</v>
      </c>
      <c r="J136" s="65">
        <v>0</v>
      </c>
      <c r="K136" s="65">
        <v>4.4484784987654932E-5</v>
      </c>
      <c r="L136" s="65">
        <v>1.5644444444446251E-4</v>
      </c>
      <c r="M136" s="65">
        <v>6.4568888888889286E-3</v>
      </c>
      <c r="N136" s="65">
        <v>1.664000000000027E-3</v>
      </c>
      <c r="O136" s="65">
        <v>1.724302693199402E-19</v>
      </c>
      <c r="P136" s="65">
        <v>1.031348148148151E-2</v>
      </c>
      <c r="Q136" s="65">
        <v>-0.1772491851851852</v>
      </c>
      <c r="R136" s="65">
        <v>-0.20043377777777779</v>
      </c>
      <c r="S136" s="65">
        <v>-7.3661978824162551E-17</v>
      </c>
      <c r="T136" s="65">
        <v>1.0157037037037049E-2</v>
      </c>
      <c r="U136" s="65">
        <v>-0.1837060740740741</v>
      </c>
      <c r="V136" s="65">
        <v>-0.20209777777777779</v>
      </c>
      <c r="W136" s="65">
        <v>-7.348954855484261E-17</v>
      </c>
      <c r="X136" s="65" t="s">
        <v>2354</v>
      </c>
      <c r="Y136" s="65" t="s">
        <v>2355</v>
      </c>
      <c r="Z136" s="65"/>
      <c r="AA136" s="65"/>
      <c r="AB136" s="65">
        <v>0.19892305860923251</v>
      </c>
      <c r="AC136" s="65">
        <v>0.16652226590311539</v>
      </c>
      <c r="AD136" s="65">
        <v>0.47306505042815228</v>
      </c>
      <c r="AE136" s="65">
        <v>0.4453189194824867</v>
      </c>
      <c r="AF136" s="65">
        <v>0.82336382828993182</v>
      </c>
      <c r="AG136" s="65">
        <v>0.82336382828990984</v>
      </c>
    </row>
    <row r="137" spans="1:33" s="55" customFormat="1" x14ac:dyDescent="0.3">
      <c r="A137" s="66">
        <v>35</v>
      </c>
      <c r="B137" s="65"/>
      <c r="C137" s="65"/>
      <c r="D137" s="65"/>
      <c r="E137" s="65" t="b">
        <v>1</v>
      </c>
      <c r="F137" s="65" t="b">
        <v>1</v>
      </c>
      <c r="G137" s="65">
        <v>150</v>
      </c>
      <c r="H137" s="65">
        <v>3.941798210144043E-2</v>
      </c>
      <c r="I137" s="65" t="b">
        <v>0</v>
      </c>
      <c r="J137" s="65">
        <v>0</v>
      </c>
      <c r="K137" s="65">
        <v>2.7622210370371212E-6</v>
      </c>
      <c r="L137" s="65">
        <v>3.1288888888887639E-4</v>
      </c>
      <c r="M137" s="65">
        <v>6.2577777777782229E-4</v>
      </c>
      <c r="N137" s="65">
        <v>1.507555555555568E-3</v>
      </c>
      <c r="O137" s="65">
        <v>2.6125798381810468E-19</v>
      </c>
      <c r="P137" s="65">
        <v>-9.9629037037037016E-2</v>
      </c>
      <c r="Q137" s="65">
        <v>-0.1152971851851852</v>
      </c>
      <c r="R137" s="65">
        <v>6.1914074074074087E-2</v>
      </c>
      <c r="S137" s="65">
        <v>-5.8791174385236186E-17</v>
      </c>
      <c r="T137" s="65">
        <v>-9.931614814814814E-2</v>
      </c>
      <c r="U137" s="65">
        <v>-0.11592296296296301</v>
      </c>
      <c r="V137" s="65">
        <v>6.3421629629629661E-2</v>
      </c>
      <c r="W137" s="65">
        <v>-5.8529916401418081E-17</v>
      </c>
      <c r="X137" s="65" t="s">
        <v>2356</v>
      </c>
      <c r="Y137" s="65" t="s">
        <v>2357</v>
      </c>
      <c r="Z137" s="65"/>
      <c r="AA137" s="65"/>
      <c r="AB137" s="65">
        <v>2.1090387439396511E-2</v>
      </c>
      <c r="AC137" s="65">
        <v>4.7970683374763991E-2</v>
      </c>
      <c r="AD137" s="65">
        <v>4.8243557231237598E-2</v>
      </c>
      <c r="AE137" s="65">
        <v>4.5275218395266173E-2</v>
      </c>
      <c r="AF137" s="65">
        <v>2.3770369262969151</v>
      </c>
      <c r="AG137" s="65">
        <v>2.3770369262969129</v>
      </c>
    </row>
    <row r="138" spans="1:33" s="55" customFormat="1" x14ac:dyDescent="0.3">
      <c r="A138" s="66">
        <v>36</v>
      </c>
      <c r="B138" s="65"/>
      <c r="C138" s="65"/>
      <c r="D138" s="65"/>
      <c r="E138" s="65" t="b">
        <v>1</v>
      </c>
      <c r="F138" s="65" t="b">
        <v>1</v>
      </c>
      <c r="G138" s="65">
        <v>150</v>
      </c>
      <c r="H138" s="65">
        <v>1.994729042053223E-2</v>
      </c>
      <c r="I138" s="65" t="b">
        <v>0</v>
      </c>
      <c r="J138" s="65">
        <v>0</v>
      </c>
      <c r="K138" s="65">
        <v>3.5073896296296441E-7</v>
      </c>
      <c r="L138" s="65">
        <v>2.417777777777852E-4</v>
      </c>
      <c r="M138" s="65">
        <v>4.8355555555555652E-4</v>
      </c>
      <c r="N138" s="65">
        <v>2.4177777777777129E-4</v>
      </c>
      <c r="O138" s="65">
        <v>8.8827714498145993E-20</v>
      </c>
      <c r="P138" s="65">
        <v>3.6826074074074087E-2</v>
      </c>
      <c r="Q138" s="65">
        <v>-8.6904888888888893E-2</v>
      </c>
      <c r="R138" s="65">
        <v>5.4336000000000023E-2</v>
      </c>
      <c r="S138" s="65">
        <v>-4.4746816035121069E-17</v>
      </c>
      <c r="T138" s="65">
        <v>3.7067851851851873E-2</v>
      </c>
      <c r="U138" s="65">
        <v>-8.7388444444444449E-2</v>
      </c>
      <c r="V138" s="65">
        <v>5.4577777777777788E-2</v>
      </c>
      <c r="W138" s="65">
        <v>-4.4657988320622929E-17</v>
      </c>
      <c r="X138" s="65" t="s">
        <v>2358</v>
      </c>
      <c r="Y138" s="65" t="s">
        <v>2359</v>
      </c>
      <c r="Z138" s="65"/>
      <c r="AA138" s="65"/>
      <c r="AB138" s="65">
        <v>1.373539345826544E-2</v>
      </c>
      <c r="AC138" s="65">
        <v>4.2801697236842393E-2</v>
      </c>
      <c r="AD138" s="65">
        <v>3.8117636802402148E-2</v>
      </c>
      <c r="AE138" s="65">
        <v>3.5722888405122243E-2</v>
      </c>
      <c r="AF138" s="65">
        <v>0.44299674267100031</v>
      </c>
      <c r="AG138" s="65">
        <v>0.44299674267099998</v>
      </c>
    </row>
    <row r="139" spans="1:33" s="55" customFormat="1" x14ac:dyDescent="0.3">
      <c r="A139" s="66">
        <v>37</v>
      </c>
      <c r="B139" s="65"/>
      <c r="C139" s="65"/>
      <c r="D139" s="65"/>
      <c r="E139" s="65" t="b">
        <v>1</v>
      </c>
      <c r="F139" s="65" t="b">
        <v>1</v>
      </c>
      <c r="G139" s="65">
        <v>150</v>
      </c>
      <c r="H139" s="65">
        <v>4.4391632080078118E-2</v>
      </c>
      <c r="I139" s="65" t="b">
        <v>0</v>
      </c>
      <c r="J139" s="65">
        <v>0</v>
      </c>
      <c r="K139" s="65">
        <v>7.1956100740740748E-6</v>
      </c>
      <c r="L139" s="65">
        <v>1.095111111111107E-3</v>
      </c>
      <c r="M139" s="65">
        <v>2.1902222222222249E-3</v>
      </c>
      <c r="N139" s="65">
        <v>1.095111111111109E-3</v>
      </c>
      <c r="O139" s="65">
        <v>1.3411243169329921E-19</v>
      </c>
      <c r="P139" s="65">
        <v>-3.076740740740741E-3</v>
      </c>
      <c r="Q139" s="65">
        <v>3.8686814814814813E-2</v>
      </c>
      <c r="R139" s="65">
        <v>3.5268740740740767E-2</v>
      </c>
      <c r="S139" s="65">
        <v>-5.9658841178160968E-17</v>
      </c>
      <c r="T139" s="65">
        <v>-4.1718518518518476E-3</v>
      </c>
      <c r="U139" s="65">
        <v>3.6496592592592587E-2</v>
      </c>
      <c r="V139" s="65">
        <v>3.4173629629629658E-2</v>
      </c>
      <c r="W139" s="65">
        <v>-5.9792953609854267E-17</v>
      </c>
      <c r="X139" s="65" t="s">
        <v>2360</v>
      </c>
      <c r="Y139" s="65" t="s">
        <v>2361</v>
      </c>
      <c r="Z139" s="65"/>
      <c r="AA139" s="65"/>
      <c r="AB139" s="65">
        <v>0.18034686737808661</v>
      </c>
      <c r="AC139" s="65">
        <v>6.2420476528444721E-2</v>
      </c>
      <c r="AD139" s="65">
        <v>0.19133551246388439</v>
      </c>
      <c r="AE139" s="65">
        <v>0.17810384912671079</v>
      </c>
      <c r="AF139" s="65">
        <v>3.2045501838107819</v>
      </c>
      <c r="AG139" s="65">
        <v>3.2045501838107771</v>
      </c>
    </row>
    <row r="140" spans="1:33" s="55" customFormat="1" x14ac:dyDescent="0.3">
      <c r="A140" s="66">
        <v>38</v>
      </c>
      <c r="B140" s="65"/>
      <c r="C140" s="65"/>
      <c r="D140" s="65"/>
      <c r="E140" s="65" t="b">
        <v>1</v>
      </c>
      <c r="F140" s="65" t="b">
        <v>1</v>
      </c>
      <c r="G140" s="65">
        <v>150</v>
      </c>
      <c r="H140" s="65">
        <v>2.7925968170166019E-2</v>
      </c>
      <c r="I140" s="65" t="b">
        <v>0</v>
      </c>
      <c r="J140" s="65">
        <v>0</v>
      </c>
      <c r="K140" s="65">
        <v>1.779302400000002E-5</v>
      </c>
      <c r="L140" s="65">
        <v>1.7493333333333529E-3</v>
      </c>
      <c r="M140" s="65">
        <v>3.4986666666666638E-3</v>
      </c>
      <c r="N140" s="65">
        <v>1.578666666666659E-3</v>
      </c>
      <c r="O140" s="65">
        <v>1.933309080254027E-19</v>
      </c>
      <c r="P140" s="65">
        <v>0.13450192592592591</v>
      </c>
      <c r="Q140" s="65">
        <v>-9.1100444444444442E-2</v>
      </c>
      <c r="R140" s="65">
        <v>3.9215407407407421E-2</v>
      </c>
      <c r="S140" s="65">
        <v>-3.4379808950570099E-17</v>
      </c>
      <c r="T140" s="65">
        <v>0.13275259259259259</v>
      </c>
      <c r="U140" s="65">
        <v>-9.4599111111111106E-2</v>
      </c>
      <c r="V140" s="65">
        <v>3.7636740740740762E-2</v>
      </c>
      <c r="W140" s="65">
        <v>-3.4573139858595501E-17</v>
      </c>
      <c r="X140" s="65" t="s">
        <v>2362</v>
      </c>
      <c r="Y140" s="65" t="s">
        <v>2363</v>
      </c>
      <c r="Z140" s="65"/>
      <c r="AA140" s="65"/>
      <c r="AB140" s="65">
        <v>0.25790830965780831</v>
      </c>
      <c r="AC140" s="65">
        <v>0.122423955323745</v>
      </c>
      <c r="AD140" s="65">
        <v>0.27423356636788832</v>
      </c>
      <c r="AE140" s="65">
        <v>0.2570960758971253</v>
      </c>
      <c r="AF140" s="65">
        <v>4.1944829323592749</v>
      </c>
      <c r="AG140" s="65">
        <v>4.1944829323592723</v>
      </c>
    </row>
    <row r="141" spans="1:33" s="55" customFormat="1" x14ac:dyDescent="0.3">
      <c r="A141" s="66">
        <v>39</v>
      </c>
      <c r="B141" s="65"/>
      <c r="C141" s="65"/>
      <c r="D141" s="65"/>
      <c r="E141" s="65" t="b">
        <v>1</v>
      </c>
      <c r="F141" s="65" t="b">
        <v>1</v>
      </c>
      <c r="G141" s="65">
        <v>150</v>
      </c>
      <c r="H141" s="65">
        <v>4.9867153167724609E-2</v>
      </c>
      <c r="I141" s="65" t="b">
        <v>0</v>
      </c>
      <c r="J141" s="65">
        <v>0</v>
      </c>
      <c r="K141" s="65">
        <v>2.140842666666589E-6</v>
      </c>
      <c r="L141" s="65">
        <v>5.9733333333331085E-4</v>
      </c>
      <c r="M141" s="65">
        <v>1.194666666666649E-3</v>
      </c>
      <c r="N141" s="65">
        <v>5.9733333333332472E-4</v>
      </c>
      <c r="O141" s="65">
        <v>7.3152235469078444E-20</v>
      </c>
      <c r="P141" s="65">
        <v>0.12961659259259259</v>
      </c>
      <c r="Q141" s="65">
        <v>-0.20330903703703701</v>
      </c>
      <c r="R141" s="65">
        <v>-7.8750814814814815E-2</v>
      </c>
      <c r="S141" s="65">
        <v>-4.2553990690941128E-17</v>
      </c>
      <c r="T141" s="65">
        <v>0.12901925925925931</v>
      </c>
      <c r="U141" s="65">
        <v>-0.20450370370370369</v>
      </c>
      <c r="V141" s="65">
        <v>-7.934814814814814E-2</v>
      </c>
      <c r="W141" s="65">
        <v>-4.2627142926410213E-17</v>
      </c>
      <c r="X141" s="65" t="s">
        <v>2364</v>
      </c>
      <c r="Y141" s="65" t="s">
        <v>2365</v>
      </c>
      <c r="Z141" s="65"/>
      <c r="AA141" s="65"/>
      <c r="AB141" s="65">
        <v>9.0796649547841557E-2</v>
      </c>
      <c r="AC141" s="65">
        <v>4.3130470139696189E-2</v>
      </c>
      <c r="AD141" s="65">
        <v>8.6213778850280684E-2</v>
      </c>
      <c r="AE141" s="65">
        <v>8.1228687675500746E-2</v>
      </c>
      <c r="AF141" s="65">
        <v>0.75280059746073047</v>
      </c>
      <c r="AG141" s="65">
        <v>0.752800597460759</v>
      </c>
    </row>
    <row r="142" spans="1:33" s="55" customFormat="1" x14ac:dyDescent="0.3">
      <c r="A142" s="66">
        <v>40</v>
      </c>
      <c r="B142" s="65"/>
      <c r="C142" s="65"/>
      <c r="D142" s="65"/>
      <c r="E142" s="65" t="b">
        <v>1</v>
      </c>
      <c r="F142" s="65" t="b">
        <v>1</v>
      </c>
      <c r="G142" s="65">
        <v>150</v>
      </c>
      <c r="H142" s="65">
        <v>1.8949747085571289E-2</v>
      </c>
      <c r="I142" s="65" t="b">
        <v>0</v>
      </c>
      <c r="J142" s="65">
        <v>0</v>
      </c>
      <c r="K142" s="65">
        <v>2.6002014814815339E-5</v>
      </c>
      <c r="L142" s="65">
        <v>7.8222222222225357E-4</v>
      </c>
      <c r="M142" s="65">
        <v>4.9777777777778309E-3</v>
      </c>
      <c r="N142" s="65">
        <v>7.8222222222218418E-4</v>
      </c>
      <c r="O142" s="65">
        <v>4.9639016925437679E-19</v>
      </c>
      <c r="P142" s="65">
        <v>0.120466962962963</v>
      </c>
      <c r="Q142" s="65">
        <v>0.16045748148148151</v>
      </c>
      <c r="R142" s="65">
        <v>-0.1052136296296296</v>
      </c>
      <c r="S142" s="65">
        <v>-6.918953242784534E-17</v>
      </c>
      <c r="T142" s="65">
        <v>0.1196847407407407</v>
      </c>
      <c r="U142" s="65">
        <v>0.16543525925925931</v>
      </c>
      <c r="V142" s="65">
        <v>-0.1059958518518518</v>
      </c>
      <c r="W142" s="65">
        <v>-6.9685922597099717E-17</v>
      </c>
      <c r="X142" s="65" t="s">
        <v>2366</v>
      </c>
      <c r="Y142" s="65" t="s">
        <v>2367</v>
      </c>
      <c r="Z142" s="65"/>
      <c r="AA142" s="65"/>
      <c r="AB142" s="65">
        <v>3.9619750349439257E-2</v>
      </c>
      <c r="AC142" s="65">
        <v>0.24305778668476111</v>
      </c>
      <c r="AD142" s="65">
        <v>0.49005271263136108</v>
      </c>
      <c r="AE142" s="65">
        <v>0.45219400155778727</v>
      </c>
      <c r="AF142" s="65">
        <v>0.73797437216270068</v>
      </c>
      <c r="AG142" s="65">
        <v>0.7379743721627009</v>
      </c>
    </row>
    <row r="143" spans="1:33" s="55" customFormat="1" x14ac:dyDescent="0.3">
      <c r="A143" s="66">
        <v>41</v>
      </c>
      <c r="B143" s="65"/>
      <c r="C143" s="65"/>
      <c r="D143" s="65"/>
      <c r="E143" s="65" t="b">
        <v>1</v>
      </c>
      <c r="F143" s="65" t="b">
        <v>1</v>
      </c>
      <c r="G143" s="65">
        <v>150</v>
      </c>
      <c r="H143" s="65">
        <v>2.5930643081665039E-2</v>
      </c>
      <c r="I143" s="65" t="b">
        <v>0</v>
      </c>
      <c r="J143" s="65">
        <v>0</v>
      </c>
      <c r="K143" s="65">
        <v>5.4613333333333856E-6</v>
      </c>
      <c r="L143" s="65">
        <v>9.9555555555552733E-4</v>
      </c>
      <c r="M143" s="65">
        <v>1.9911111111111102E-3</v>
      </c>
      <c r="N143" s="65">
        <v>7.1111111111119008E-4</v>
      </c>
      <c r="O143" s="65">
        <v>8.7085994606028746E-20</v>
      </c>
      <c r="P143" s="65">
        <v>0.13435259259259261</v>
      </c>
      <c r="Q143" s="65">
        <v>0.25087288888888892</v>
      </c>
      <c r="R143" s="65">
        <v>0.13953185185185191</v>
      </c>
      <c r="S143" s="65">
        <v>-4.3052703153385032E-17</v>
      </c>
      <c r="T143" s="65">
        <v>0.13534814814814811</v>
      </c>
      <c r="U143" s="65">
        <v>0.25286399999999998</v>
      </c>
      <c r="V143" s="65">
        <v>0.13882074074074069</v>
      </c>
      <c r="W143" s="65">
        <v>-4.3139789147991061E-17</v>
      </c>
      <c r="X143" s="65" t="s">
        <v>2368</v>
      </c>
      <c r="Y143" s="65" t="s">
        <v>2369</v>
      </c>
      <c r="Z143" s="65"/>
      <c r="AA143" s="65"/>
      <c r="AB143" s="65">
        <v>0.13516469505364201</v>
      </c>
      <c r="AC143" s="65">
        <v>6.2783143524279633E-2</v>
      </c>
      <c r="AD143" s="65">
        <v>0.21448196025195579</v>
      </c>
      <c r="AE143" s="65">
        <v>0.19648275052312239</v>
      </c>
      <c r="AF143" s="65">
        <v>0.51225134465981481</v>
      </c>
      <c r="AG143" s="65">
        <v>0.51225134465979827</v>
      </c>
    </row>
    <row r="144" spans="1:33" s="55" customFormat="1" x14ac:dyDescent="0.3">
      <c r="A144" s="66">
        <v>42</v>
      </c>
      <c r="B144" s="65"/>
      <c r="C144" s="65"/>
      <c r="D144" s="65"/>
      <c r="E144" s="65" t="b">
        <v>1</v>
      </c>
      <c r="F144" s="65" t="b">
        <v>1</v>
      </c>
      <c r="G144" s="65">
        <v>150</v>
      </c>
      <c r="H144" s="65">
        <v>2.5930881500244141E-2</v>
      </c>
      <c r="I144" s="65" t="b">
        <v>0</v>
      </c>
      <c r="J144" s="65">
        <v>0</v>
      </c>
      <c r="K144" s="65">
        <v>1.7582661530864371E-5</v>
      </c>
      <c r="L144" s="65">
        <v>1.834666666666693E-3</v>
      </c>
      <c r="M144" s="65">
        <v>3.6693333333333439E-3</v>
      </c>
      <c r="N144" s="65">
        <v>8.6755555555555544E-4</v>
      </c>
      <c r="O144" s="65">
        <v>3.4311881874777562E-19</v>
      </c>
      <c r="P144" s="65">
        <v>0.11667911111111109</v>
      </c>
      <c r="Q144" s="65">
        <v>-9.9050666666666662E-2</v>
      </c>
      <c r="R144" s="65">
        <v>-2.424888888888871E-3</v>
      </c>
      <c r="S144" s="65">
        <v>-4.1175129109678942E-17</v>
      </c>
      <c r="T144" s="65">
        <v>0.1185137777777778</v>
      </c>
      <c r="U144" s="65">
        <v>-0.10272000000000001</v>
      </c>
      <c r="V144" s="65">
        <v>-3.2924444444444268E-3</v>
      </c>
      <c r="W144" s="65">
        <v>-4.083201029093116E-17</v>
      </c>
      <c r="X144" s="65" t="s">
        <v>2370</v>
      </c>
      <c r="Y144" s="65" t="s">
        <v>2371</v>
      </c>
      <c r="Z144" s="65"/>
      <c r="AA144" s="65"/>
      <c r="AB144" s="65">
        <v>9.6035011852842231E-2</v>
      </c>
      <c r="AC144" s="65">
        <v>0.36155585377489269</v>
      </c>
      <c r="AD144" s="65">
        <v>0.28579165244296001</v>
      </c>
      <c r="AE144" s="65">
        <v>0.26803781740562499</v>
      </c>
      <c r="AF144" s="65">
        <v>26.34989200863928</v>
      </c>
      <c r="AG144" s="65">
        <v>26.349892008639589</v>
      </c>
    </row>
    <row r="145" spans="1:33" s="55" customFormat="1" x14ac:dyDescent="0.3">
      <c r="A145" s="66">
        <v>43</v>
      </c>
      <c r="B145" s="65"/>
      <c r="C145" s="65"/>
      <c r="D145" s="65"/>
      <c r="E145" s="65" t="b">
        <v>1</v>
      </c>
      <c r="F145" s="65" t="b">
        <v>1</v>
      </c>
      <c r="G145" s="65">
        <v>150</v>
      </c>
      <c r="H145" s="65">
        <v>4.8385381698608398E-2</v>
      </c>
      <c r="I145" s="65" t="b">
        <v>0</v>
      </c>
      <c r="J145" s="65">
        <v>0</v>
      </c>
      <c r="K145" s="65">
        <v>1.213629629631152E-9</v>
      </c>
      <c r="L145" s="65">
        <v>1.422222222224878E-5</v>
      </c>
      <c r="M145" s="65">
        <v>2.8444444444444651E-5</v>
      </c>
      <c r="N145" s="65">
        <v>1.422222222224878E-5</v>
      </c>
      <c r="O145" s="65">
        <v>1.7417198921172469E-21</v>
      </c>
      <c r="P145" s="65">
        <v>-0.10309925925925929</v>
      </c>
      <c r="Q145" s="65">
        <v>1.1733333333333331E-3</v>
      </c>
      <c r="R145" s="65">
        <v>-0.14268207407407399</v>
      </c>
      <c r="S145" s="65">
        <v>-9.1403718218601169E-17</v>
      </c>
      <c r="T145" s="65">
        <v>-0.1031134814814815</v>
      </c>
      <c r="U145" s="65">
        <v>1.201777777777778E-3</v>
      </c>
      <c r="V145" s="65">
        <v>-0.1426678518518518</v>
      </c>
      <c r="W145" s="65">
        <v>-9.1405459938493286E-17</v>
      </c>
      <c r="X145" s="65" t="s">
        <v>2372</v>
      </c>
      <c r="Y145" s="65" t="s">
        <v>2373</v>
      </c>
      <c r="Z145" s="65"/>
      <c r="AA145" s="65"/>
      <c r="AB145" s="65">
        <v>9.2908981941315345E-4</v>
      </c>
      <c r="AC145" s="65">
        <v>2.1105454878339088E-3</v>
      </c>
      <c r="AD145" s="65">
        <v>2.4105518088021419E-3</v>
      </c>
      <c r="AE145" s="65">
        <v>2.2485028689199519E-3</v>
      </c>
      <c r="AF145" s="65">
        <v>9.9687645377921213E-3</v>
      </c>
      <c r="AG145" s="65">
        <v>9.9687645378238269E-3</v>
      </c>
    </row>
    <row r="146" spans="1:33" s="55" customFormat="1" x14ac:dyDescent="0.3">
      <c r="A146" s="66">
        <v>44</v>
      </c>
      <c r="B146" s="65"/>
      <c r="C146" s="65"/>
      <c r="D146" s="65"/>
      <c r="E146" s="65" t="b">
        <v>1</v>
      </c>
      <c r="F146" s="65" t="b">
        <v>1</v>
      </c>
      <c r="G146" s="65">
        <v>150</v>
      </c>
      <c r="H146" s="65">
        <v>2.093958854675293E-2</v>
      </c>
      <c r="I146" s="65" t="b">
        <v>0</v>
      </c>
      <c r="J146" s="65">
        <v>0</v>
      </c>
      <c r="K146" s="65">
        <v>3.9497576296296198E-5</v>
      </c>
      <c r="L146" s="65">
        <v>1.3511111111110809E-3</v>
      </c>
      <c r="M146" s="65">
        <v>5.489777777777774E-3</v>
      </c>
      <c r="N146" s="65">
        <v>2.7448888888888931E-3</v>
      </c>
      <c r="O146" s="65">
        <v>1.6546338975150821E-19</v>
      </c>
      <c r="P146" s="65">
        <v>-0.33640533333333328</v>
      </c>
      <c r="Q146" s="65">
        <v>-2.173392592592592E-2</v>
      </c>
      <c r="R146" s="65">
        <v>-4.702814814814763E-3</v>
      </c>
      <c r="S146" s="65">
        <v>-1.016752209957342E-16</v>
      </c>
      <c r="T146" s="65">
        <v>-0.33775644444444441</v>
      </c>
      <c r="U146" s="65">
        <v>-1.624414814814815E-2</v>
      </c>
      <c r="V146" s="65">
        <v>-1.9579259259258699E-3</v>
      </c>
      <c r="W146" s="65">
        <v>-1.0184068438548571E-16</v>
      </c>
      <c r="X146" s="65" t="s">
        <v>2374</v>
      </c>
      <c r="Y146" s="65" t="s">
        <v>2375</v>
      </c>
      <c r="Z146" s="65"/>
      <c r="AA146" s="65"/>
      <c r="AB146" s="65">
        <v>4.9580241492848823E-3</v>
      </c>
      <c r="AC146" s="65">
        <v>0.21759233759564181</v>
      </c>
      <c r="AD146" s="65">
        <v>0.45845832219362781</v>
      </c>
      <c r="AE146" s="65">
        <v>0.42805778684214779</v>
      </c>
      <c r="AF146" s="65">
        <v>140.19370460048501</v>
      </c>
      <c r="AG146" s="65">
        <v>140.193704600492</v>
      </c>
    </row>
    <row r="147" spans="1:33" s="55" customFormat="1" x14ac:dyDescent="0.3">
      <c r="A147" s="66">
        <v>45</v>
      </c>
      <c r="B147" s="65"/>
      <c r="C147" s="65"/>
      <c r="D147" s="65"/>
      <c r="E147" s="65" t="b">
        <v>1</v>
      </c>
      <c r="F147" s="65" t="b">
        <v>1</v>
      </c>
      <c r="G147" s="65">
        <v>150</v>
      </c>
      <c r="H147" s="65">
        <v>4.9390077590942383E-2</v>
      </c>
      <c r="I147" s="65" t="b">
        <v>0</v>
      </c>
      <c r="J147" s="65">
        <v>0</v>
      </c>
      <c r="K147" s="65">
        <v>5.9467851851832179E-8</v>
      </c>
      <c r="L147" s="65">
        <v>9.9555555555554121E-5</v>
      </c>
      <c r="M147" s="65">
        <v>1.9911111111106661E-4</v>
      </c>
      <c r="N147" s="65">
        <v>9.9555555555547182E-5</v>
      </c>
      <c r="O147" s="65">
        <v>3.6576117734523809E-20</v>
      </c>
      <c r="P147" s="65">
        <v>3.1940740740740763E-2</v>
      </c>
      <c r="Q147" s="65">
        <v>0.1313540740740741</v>
      </c>
      <c r="R147" s="65">
        <v>-3.702992592592589E-2</v>
      </c>
      <c r="S147" s="65">
        <v>-6.9898702710587132E-17</v>
      </c>
      <c r="T147" s="65">
        <v>3.204029629629631E-2</v>
      </c>
      <c r="U147" s="65">
        <v>0.131154962962963</v>
      </c>
      <c r="V147" s="65">
        <v>-3.6930370370370343E-2</v>
      </c>
      <c r="W147" s="65">
        <v>-6.9862126592852609E-17</v>
      </c>
      <c r="X147" s="65" t="s">
        <v>3312</v>
      </c>
      <c r="Y147" s="65" t="s">
        <v>2376</v>
      </c>
      <c r="Z147" s="65"/>
      <c r="AA147" s="65"/>
      <c r="AB147" s="65">
        <v>5.3746605794065842E-3</v>
      </c>
      <c r="AC147" s="65">
        <v>1.648758890061728E-2</v>
      </c>
      <c r="AD147" s="65">
        <v>1.8962167643449851E-2</v>
      </c>
      <c r="AE147" s="65">
        <v>1.754149861255987E-2</v>
      </c>
      <c r="AF147" s="65">
        <v>0.26957637997435002</v>
      </c>
      <c r="AG147" s="65">
        <v>0.2695763799743352</v>
      </c>
    </row>
    <row r="148" spans="1:33" s="55" customFormat="1" x14ac:dyDescent="0.3">
      <c r="A148" s="66">
        <v>46</v>
      </c>
      <c r="B148" s="65"/>
      <c r="C148" s="65"/>
      <c r="D148" s="65"/>
      <c r="E148" s="65" t="b">
        <v>1</v>
      </c>
      <c r="F148" s="65" t="b">
        <v>1</v>
      </c>
      <c r="G148" s="65">
        <v>150</v>
      </c>
      <c r="H148" s="65">
        <v>2.0944833755493161E-2</v>
      </c>
      <c r="I148" s="65" t="b">
        <v>0</v>
      </c>
      <c r="J148" s="65">
        <v>0</v>
      </c>
      <c r="K148" s="65">
        <v>3.341122370370428E-6</v>
      </c>
      <c r="L148" s="65">
        <v>6.6844444444441597E-4</v>
      </c>
      <c r="M148" s="65">
        <v>1.5644444444444521E-3</v>
      </c>
      <c r="N148" s="65">
        <v>6.6844444444449924E-4</v>
      </c>
      <c r="O148" s="65">
        <v>6.7927075792683563E-20</v>
      </c>
      <c r="P148" s="65">
        <v>-0.28960948148148152</v>
      </c>
      <c r="Q148" s="65">
        <v>-9.6447999999999992E-2</v>
      </c>
      <c r="R148" s="65">
        <v>0.1284835555555556</v>
      </c>
      <c r="S148" s="65">
        <v>-7.5058838177643344E-17</v>
      </c>
      <c r="T148" s="65">
        <v>-0.29027792592592588</v>
      </c>
      <c r="U148" s="65">
        <v>-9.8012444444444444E-2</v>
      </c>
      <c r="V148" s="65">
        <v>0.1278151111111111</v>
      </c>
      <c r="W148" s="65">
        <v>-7.5126765253436027E-17</v>
      </c>
      <c r="X148" s="65" t="s">
        <v>2377</v>
      </c>
      <c r="Y148" s="65" t="s">
        <v>2378</v>
      </c>
      <c r="Z148" s="65"/>
      <c r="AA148" s="65"/>
      <c r="AB148" s="65">
        <v>0.17981779705793549</v>
      </c>
      <c r="AC148" s="65">
        <v>2.5062051222395909E-2</v>
      </c>
      <c r="AD148" s="65">
        <v>0.12229756450010421</v>
      </c>
      <c r="AE148" s="65">
        <v>0.1146740283180023</v>
      </c>
      <c r="AF148" s="65">
        <v>0.52297763436078171</v>
      </c>
      <c r="AG148" s="65">
        <v>0.52297763436078137</v>
      </c>
    </row>
    <row r="149" spans="1:33" s="55" customFormat="1" x14ac:dyDescent="0.3">
      <c r="A149" s="66">
        <v>47</v>
      </c>
      <c r="B149" s="65"/>
      <c r="C149" s="65"/>
      <c r="D149" s="65"/>
      <c r="E149" s="65" t="b">
        <v>1</v>
      </c>
      <c r="F149" s="65" t="b">
        <v>1</v>
      </c>
      <c r="G149" s="65">
        <v>150</v>
      </c>
      <c r="H149" s="65">
        <v>2.0452022552490231E-2</v>
      </c>
      <c r="I149" s="65" t="b">
        <v>0</v>
      </c>
      <c r="J149" s="65">
        <v>0</v>
      </c>
      <c r="K149" s="65">
        <v>2.6322413037036651E-5</v>
      </c>
      <c r="L149" s="65">
        <v>1.180444444444428E-3</v>
      </c>
      <c r="M149" s="65">
        <v>4.4657777777777352E-3</v>
      </c>
      <c r="N149" s="65">
        <v>2.2328888888888949E-3</v>
      </c>
      <c r="O149" s="65">
        <v>4.023372950798729E-19</v>
      </c>
      <c r="P149" s="65">
        <v>0.16106666666666669</v>
      </c>
      <c r="Q149" s="65">
        <v>0.28580266666666659</v>
      </c>
      <c r="R149" s="65">
        <v>-5.6677925925925902E-2</v>
      </c>
      <c r="S149" s="65">
        <v>-6.5948772281906119E-17</v>
      </c>
      <c r="T149" s="65">
        <v>0.16224711111111109</v>
      </c>
      <c r="U149" s="65">
        <v>0.29026844444444438</v>
      </c>
      <c r="V149" s="65">
        <v>-5.8910814814814798E-2</v>
      </c>
      <c r="W149" s="65">
        <v>-6.6351109576985992E-17</v>
      </c>
      <c r="X149" s="65" t="s">
        <v>2379</v>
      </c>
      <c r="Y149" s="65" t="s">
        <v>2380</v>
      </c>
      <c r="Z149" s="65"/>
      <c r="AA149" s="65"/>
      <c r="AB149" s="65">
        <v>0.20016840179298129</v>
      </c>
      <c r="AC149" s="65">
        <v>1.2910018324616719E-2</v>
      </c>
      <c r="AD149" s="65">
        <v>0.50124869298696617</v>
      </c>
      <c r="AE149" s="65">
        <v>0.45757203930042673</v>
      </c>
      <c r="AF149" s="65">
        <v>3.790286886894926</v>
      </c>
      <c r="AG149" s="65">
        <v>3.79028688689493</v>
      </c>
    </row>
    <row r="150" spans="1:33" s="55" customFormat="1" x14ac:dyDescent="0.3">
      <c r="A150" s="66">
        <v>48</v>
      </c>
      <c r="B150" s="65"/>
      <c r="C150" s="65"/>
      <c r="D150" s="65"/>
      <c r="E150" s="65" t="b">
        <v>1</v>
      </c>
      <c r="F150" s="65" t="b">
        <v>1</v>
      </c>
      <c r="G150" s="65">
        <v>150</v>
      </c>
      <c r="H150" s="65">
        <v>2.1941900253295898E-2</v>
      </c>
      <c r="I150" s="65" t="b">
        <v>0</v>
      </c>
      <c r="J150" s="65">
        <v>0</v>
      </c>
      <c r="K150" s="65">
        <v>3.9782374716049022E-5</v>
      </c>
      <c r="L150" s="65">
        <v>2.1333333333332929E-4</v>
      </c>
      <c r="M150" s="65">
        <v>6.2862222222221931E-3</v>
      </c>
      <c r="N150" s="65">
        <v>4.6933333333334237E-4</v>
      </c>
      <c r="O150" s="65">
        <v>3.0131754133687541E-19</v>
      </c>
      <c r="P150" s="65">
        <v>7.248118518518519E-2</v>
      </c>
      <c r="Q150" s="65">
        <v>0.19716029629629631</v>
      </c>
      <c r="R150" s="65">
        <v>5.6696888888888908E-2</v>
      </c>
      <c r="S150" s="65">
        <v>-5.7485174752794354E-17</v>
      </c>
      <c r="T150" s="65">
        <v>7.2694518518518519E-2</v>
      </c>
      <c r="U150" s="65">
        <v>0.2034465185185185</v>
      </c>
      <c r="V150" s="65">
        <v>5.716622222222225E-2</v>
      </c>
      <c r="W150" s="65">
        <v>-5.778649229413123E-17</v>
      </c>
      <c r="X150" s="65" t="s">
        <v>3313</v>
      </c>
      <c r="Y150" s="65" t="s">
        <v>2381</v>
      </c>
      <c r="Z150" s="65"/>
      <c r="AA150" s="65"/>
      <c r="AB150" s="65">
        <v>0.1699845558503047</v>
      </c>
      <c r="AC150" s="65">
        <v>0.14939121036677211</v>
      </c>
      <c r="AD150" s="65">
        <v>0.64292572251950031</v>
      </c>
      <c r="AE150" s="65">
        <v>0.59148047958539973</v>
      </c>
      <c r="AF150" s="65">
        <v>0.82099763652193103</v>
      </c>
      <c r="AG150" s="65">
        <v>0.82099763652191071</v>
      </c>
    </row>
    <row r="151" spans="1:33" s="55" customFormat="1" x14ac:dyDescent="0.3">
      <c r="A151" s="66">
        <v>49</v>
      </c>
      <c r="B151" s="65"/>
      <c r="C151" s="65"/>
      <c r="D151" s="65"/>
      <c r="E151" s="65" t="b">
        <v>1</v>
      </c>
      <c r="F151" s="65" t="b">
        <v>1</v>
      </c>
      <c r="G151" s="65">
        <v>150</v>
      </c>
      <c r="H151" s="65">
        <v>1.9946575164794918E-2</v>
      </c>
      <c r="I151" s="65" t="b">
        <v>0</v>
      </c>
      <c r="J151" s="65">
        <v>0</v>
      </c>
      <c r="K151" s="65">
        <v>4.5676164740740331E-5</v>
      </c>
      <c r="L151" s="65">
        <v>2.7591111111110872E-3</v>
      </c>
      <c r="M151" s="65">
        <v>5.5182222222222022E-3</v>
      </c>
      <c r="N151" s="65">
        <v>2.7591111111111011E-3</v>
      </c>
      <c r="O151" s="65">
        <v>1.0136809772142411E-18</v>
      </c>
      <c r="P151" s="65">
        <v>-0.10414459259259259</v>
      </c>
      <c r="Q151" s="65">
        <v>-0.1665588148148148</v>
      </c>
      <c r="R151" s="65">
        <v>6.544829629629631E-2</v>
      </c>
      <c r="S151" s="65">
        <v>-5.5772483525542363E-17</v>
      </c>
      <c r="T151" s="65">
        <v>-0.10138548148148149</v>
      </c>
      <c r="U151" s="65">
        <v>-0.172077037037037</v>
      </c>
      <c r="V151" s="65">
        <v>6.8207407407407411E-2</v>
      </c>
      <c r="W151" s="65">
        <v>-5.4758802548328122E-17</v>
      </c>
      <c r="X151" s="65" t="s">
        <v>2382</v>
      </c>
      <c r="Y151" s="65" t="s">
        <v>2383</v>
      </c>
      <c r="Z151" s="65"/>
      <c r="AA151" s="65"/>
      <c r="AB151" s="65">
        <v>0.1898363459957236</v>
      </c>
      <c r="AC151" s="65">
        <v>0.42809321047912691</v>
      </c>
      <c r="AD151" s="65">
        <v>0.40776767347674092</v>
      </c>
      <c r="AE151" s="65">
        <v>0.38365798582603278</v>
      </c>
      <c r="AF151" s="65">
        <v>4.0451781059947756</v>
      </c>
      <c r="AG151" s="65">
        <v>4.0451781059947729</v>
      </c>
    </row>
    <row r="152" spans="1:33" s="55" customFormat="1" x14ac:dyDescent="0.3"/>
  </sheetData>
  <conditionalFormatting sqref="AM5:AO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5:AW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K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N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C1658-E5E4-4861-AB50-E74E1A09720B}">
  <sheetPr codeName="Sheet13"/>
  <dimension ref="A1:DM207"/>
  <sheetViews>
    <sheetView topLeftCell="A83" zoomScale="70" zoomScaleNormal="70" workbookViewId="0">
      <selection activeCell="A102" sqref="A102:XFD151"/>
    </sheetView>
  </sheetViews>
  <sheetFormatPr defaultColWidth="8.88671875" defaultRowHeight="14.4" x14ac:dyDescent="0.3"/>
  <cols>
    <col min="1" max="5" width="8.88671875" style="2"/>
    <col min="6" max="6" width="26.5546875" style="2" customWidth="1"/>
    <col min="7" max="7" width="8.88671875" style="2"/>
    <col min="8" max="8" width="8.88671875" style="38"/>
    <col min="9" max="14" width="8.88671875" style="2"/>
    <col min="15" max="15" width="8.88671875" style="34"/>
    <col min="16" max="25" width="8.88671875" style="2"/>
    <col min="26" max="26" width="8.88671875" style="35"/>
    <col min="27" max="38" width="8.88671875" style="2"/>
    <col min="39" max="39" width="8.88671875" style="34"/>
    <col min="40" max="49" width="8.88671875" style="2"/>
    <col min="50" max="50" width="8.88671875" style="35"/>
    <col min="51" max="16384" width="8.88671875" style="2"/>
  </cols>
  <sheetData>
    <row r="1" spans="1:117" x14ac:dyDescent="0.3">
      <c r="A1" s="65"/>
      <c r="B1" s="66" t="s">
        <v>726</v>
      </c>
      <c r="C1" s="66" t="s">
        <v>727</v>
      </c>
      <c r="D1" s="66" t="s">
        <v>728</v>
      </c>
      <c r="E1" s="66" t="s">
        <v>729</v>
      </c>
      <c r="F1" s="66" t="s">
        <v>730</v>
      </c>
      <c r="G1" s="66" t="s">
        <v>731</v>
      </c>
      <c r="H1" s="66" t="s">
        <v>732</v>
      </c>
      <c r="I1" s="66" t="s">
        <v>733</v>
      </c>
      <c r="J1" s="66" t="s">
        <v>734</v>
      </c>
      <c r="K1" s="66" t="s">
        <v>735</v>
      </c>
      <c r="L1" s="66" t="s">
        <v>736</v>
      </c>
      <c r="M1" s="66" t="s">
        <v>737</v>
      </c>
      <c r="N1" s="66" t="s">
        <v>738</v>
      </c>
      <c r="O1" s="66" t="s">
        <v>739</v>
      </c>
      <c r="P1" s="66" t="s">
        <v>740</v>
      </c>
      <c r="Q1" s="66" t="s">
        <v>741</v>
      </c>
      <c r="R1" s="66" t="s">
        <v>742</v>
      </c>
      <c r="S1" s="66" t="s">
        <v>743</v>
      </c>
      <c r="T1" s="66" t="s">
        <v>744</v>
      </c>
      <c r="U1" s="66" t="s">
        <v>745</v>
      </c>
      <c r="V1" s="66" t="s">
        <v>746</v>
      </c>
      <c r="W1" s="66" t="s">
        <v>747</v>
      </c>
      <c r="X1" s="66" t="s">
        <v>748</v>
      </c>
      <c r="Y1" s="66" t="s">
        <v>749</v>
      </c>
      <c r="Z1" s="66" t="s">
        <v>750</v>
      </c>
      <c r="AA1" s="66" t="s">
        <v>751</v>
      </c>
      <c r="AB1" s="66" t="s">
        <v>752</v>
      </c>
      <c r="AC1" s="66" t="s">
        <v>753</v>
      </c>
      <c r="AD1" s="66" t="s">
        <v>754</v>
      </c>
      <c r="AE1" s="66" t="s">
        <v>755</v>
      </c>
      <c r="AF1" s="66" t="s">
        <v>756</v>
      </c>
      <c r="AG1" s="66" t="s">
        <v>757</v>
      </c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33"/>
      <c r="DJ1" s="33"/>
      <c r="DK1" s="33"/>
      <c r="DL1" s="33"/>
      <c r="DM1" s="33"/>
    </row>
    <row r="2" spans="1:117" x14ac:dyDescent="0.3">
      <c r="A2" s="66">
        <v>0</v>
      </c>
      <c r="B2" s="65">
        <v>2.8491802215576172E-2</v>
      </c>
      <c r="C2" s="65">
        <v>44</v>
      </c>
      <c r="D2" s="65">
        <v>100</v>
      </c>
      <c r="E2" s="65" t="b">
        <v>1</v>
      </c>
      <c r="F2" s="65" t="b">
        <v>1</v>
      </c>
      <c r="G2" s="65">
        <v>150</v>
      </c>
      <c r="H2" s="65">
        <v>2.4941921234130859E-2</v>
      </c>
      <c r="I2" s="65" t="b">
        <v>0</v>
      </c>
      <c r="J2" s="65">
        <v>0</v>
      </c>
      <c r="K2" s="65">
        <v>7.505681652732743E-4</v>
      </c>
      <c r="L2" s="65">
        <v>1.8183111111111119E-2</v>
      </c>
      <c r="M2" s="65">
        <v>9.3226666666666597E-3</v>
      </c>
      <c r="N2" s="65">
        <v>1.8249123864352609E-2</v>
      </c>
      <c r="O2" s="65">
        <v>1.6910974284743571E-2</v>
      </c>
      <c r="P2" s="65">
        <v>6.9477925925925971E-2</v>
      </c>
      <c r="Q2" s="65">
        <v>-6.809125925925931E-2</v>
      </c>
      <c r="R2" s="65">
        <v>-0.13994505146073841</v>
      </c>
      <c r="S2" s="65">
        <v>-7.0230426344943975E-2</v>
      </c>
      <c r="T2" s="65">
        <v>5.1294814814814849E-2</v>
      </c>
      <c r="U2" s="65">
        <v>-7.7413925925925969E-2</v>
      </c>
      <c r="V2" s="65">
        <v>-0.1216959275963858</v>
      </c>
      <c r="W2" s="65">
        <v>-8.7141400629687546E-2</v>
      </c>
      <c r="X2" s="65" t="s">
        <v>1181</v>
      </c>
      <c r="Y2" s="65" t="s">
        <v>1182</v>
      </c>
      <c r="Z2" s="65"/>
      <c r="AA2" s="65"/>
      <c r="AB2" s="65">
        <v>2.2014997321676022</v>
      </c>
      <c r="AC2" s="65">
        <v>1.930483482957418</v>
      </c>
      <c r="AD2" s="65">
        <v>0.74070959037213446</v>
      </c>
      <c r="AE2" s="65">
        <v>0.69382890682720022</v>
      </c>
      <c r="AF2" s="65">
        <v>6.1656198310809716</v>
      </c>
      <c r="AG2" s="65">
        <v>33.140048810387214</v>
      </c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33"/>
      <c r="DJ2" s="33"/>
      <c r="DK2" s="33"/>
      <c r="DL2" s="33"/>
      <c r="DM2" s="33"/>
    </row>
    <row r="3" spans="1:117" x14ac:dyDescent="0.3">
      <c r="A3" s="66">
        <v>1</v>
      </c>
      <c r="B3" s="65"/>
      <c r="C3" s="65"/>
      <c r="D3" s="65"/>
      <c r="E3" s="65" t="b">
        <v>0</v>
      </c>
      <c r="F3" s="65" t="b">
        <v>1</v>
      </c>
      <c r="G3" s="65">
        <v>150</v>
      </c>
      <c r="H3" s="65">
        <v>3.0930995941162109E-2</v>
      </c>
      <c r="I3" s="65" t="b">
        <v>0</v>
      </c>
      <c r="J3" s="65">
        <v>0</v>
      </c>
      <c r="K3" s="65">
        <v>1.213700579987138E-2</v>
      </c>
      <c r="L3" s="65">
        <v>1.5644444444444241E-3</v>
      </c>
      <c r="M3" s="65">
        <v>6.2435555555553912E-3</v>
      </c>
      <c r="N3" s="65">
        <v>0.10997989055948509</v>
      </c>
      <c r="O3" s="65">
        <v>2.1677578107172908E-3</v>
      </c>
      <c r="P3" s="65">
        <v>-0.10397748148148141</v>
      </c>
      <c r="Q3" s="65">
        <v>-0.3852148148148149</v>
      </c>
      <c r="R3" s="65">
        <v>-0.1048943753707782</v>
      </c>
      <c r="S3" s="65">
        <v>0.1031019280712851</v>
      </c>
      <c r="T3" s="65">
        <v>-0.1055419259259258</v>
      </c>
      <c r="U3" s="65">
        <v>-0.39145837037037029</v>
      </c>
      <c r="V3" s="65">
        <v>5.0855151887068666E-3</v>
      </c>
      <c r="W3" s="65">
        <v>0.1052696858820024</v>
      </c>
      <c r="X3" s="65" t="s">
        <v>1183</v>
      </c>
      <c r="Y3" s="65" t="s">
        <v>1184</v>
      </c>
      <c r="Z3" s="65"/>
      <c r="AA3" s="65"/>
      <c r="AB3" s="65">
        <v>0.44139400479142321</v>
      </c>
      <c r="AC3" s="65">
        <v>6.5127148769362746E-3</v>
      </c>
      <c r="AD3" s="65">
        <v>0.3970067265241316</v>
      </c>
      <c r="AE3" s="65">
        <v>0.37663978520285102</v>
      </c>
      <c r="AF3" s="65">
        <v>198.79440049591491</v>
      </c>
      <c r="AG3" s="65">
        <v>238.48230818010819</v>
      </c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33"/>
      <c r="DJ3" s="33"/>
      <c r="DK3" s="33"/>
      <c r="DL3" s="33"/>
      <c r="DM3" s="33"/>
    </row>
    <row r="4" spans="1:117" x14ac:dyDescent="0.3">
      <c r="A4" s="66">
        <v>2</v>
      </c>
      <c r="B4" s="65"/>
      <c r="C4" s="65"/>
      <c r="D4" s="65"/>
      <c r="E4" s="65" t="b">
        <v>0</v>
      </c>
      <c r="F4" s="65" t="b">
        <v>1</v>
      </c>
      <c r="G4" s="65">
        <v>150</v>
      </c>
      <c r="H4" s="65">
        <v>3.8894891738891602E-2</v>
      </c>
      <c r="I4" s="65" t="b">
        <v>0</v>
      </c>
      <c r="J4" s="65">
        <v>0</v>
      </c>
      <c r="K4" s="65">
        <v>2.6110344840976569E-3</v>
      </c>
      <c r="L4" s="65">
        <v>3.9743999999999967E-2</v>
      </c>
      <c r="M4" s="65">
        <v>3.2035555555555539E-2</v>
      </c>
      <c r="N4" s="65">
        <v>2.2742313744590209E-3</v>
      </c>
      <c r="O4" s="65">
        <v>3.55955685964375E-3</v>
      </c>
      <c r="P4" s="65">
        <v>-0.10327940740740731</v>
      </c>
      <c r="Q4" s="65">
        <v>-0.12608948148148161</v>
      </c>
      <c r="R4" s="65">
        <v>6.9202888475278598E-2</v>
      </c>
      <c r="S4" s="65">
        <v>-1.8783128757635881E-2</v>
      </c>
      <c r="T4" s="65">
        <v>-6.3535407407407346E-2</v>
      </c>
      <c r="U4" s="65">
        <v>-0.15812503703703709</v>
      </c>
      <c r="V4" s="65">
        <v>6.6928657100819577E-2</v>
      </c>
      <c r="W4" s="65">
        <v>-2.2342685617279631E-2</v>
      </c>
      <c r="X4" s="65" t="s">
        <v>2971</v>
      </c>
      <c r="Y4" s="65" t="s">
        <v>1185</v>
      </c>
      <c r="Z4" s="65"/>
      <c r="AA4" s="65"/>
      <c r="AB4" s="65">
        <v>4.0339662324390364</v>
      </c>
      <c r="AC4" s="65">
        <v>5.1549576042278904</v>
      </c>
      <c r="AD4" s="65">
        <v>2.3919197004883772</v>
      </c>
      <c r="AE4" s="65">
        <v>2.249109672820635</v>
      </c>
      <c r="AF4" s="65">
        <v>7.106725588738227</v>
      </c>
      <c r="AG4" s="65">
        <v>0.7177611127566047</v>
      </c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33"/>
      <c r="DJ4" s="33"/>
      <c r="DK4" s="33"/>
      <c r="DL4" s="33"/>
      <c r="DM4" s="33"/>
    </row>
    <row r="5" spans="1:117" x14ac:dyDescent="0.3">
      <c r="A5" s="66">
        <v>3</v>
      </c>
      <c r="B5" s="65"/>
      <c r="C5" s="65"/>
      <c r="D5" s="65"/>
      <c r="E5" s="65" t="b">
        <v>1</v>
      </c>
      <c r="F5" s="65" t="b">
        <v>1</v>
      </c>
      <c r="G5" s="65">
        <v>150</v>
      </c>
      <c r="H5" s="65">
        <v>2.391767501831055E-2</v>
      </c>
      <c r="I5" s="65" t="b">
        <v>0</v>
      </c>
      <c r="J5" s="65">
        <v>0</v>
      </c>
      <c r="K5" s="65">
        <v>9.5027383574553242E-4</v>
      </c>
      <c r="L5" s="65">
        <v>9.891555555555584E-3</v>
      </c>
      <c r="M5" s="65">
        <v>1.6689777777777689E-2</v>
      </c>
      <c r="N5" s="65">
        <v>2.395584025170663E-2</v>
      </c>
      <c r="O5" s="65">
        <v>2.72201406913937E-3</v>
      </c>
      <c r="P5" s="65">
        <v>8.0241777777777856E-2</v>
      </c>
      <c r="Q5" s="65">
        <v>-0.37014281481481492</v>
      </c>
      <c r="R5" s="65">
        <v>-7.695219204570887E-2</v>
      </c>
      <c r="S5" s="65">
        <v>3.6264781708458392E-2</v>
      </c>
      <c r="T5" s="65">
        <v>9.013333333333344E-2</v>
      </c>
      <c r="U5" s="65">
        <v>-0.38683259259259262</v>
      </c>
      <c r="V5" s="65">
        <v>-0.1009080322974155</v>
      </c>
      <c r="W5" s="65">
        <v>3.3542767639319022E-2</v>
      </c>
      <c r="X5" s="65" t="s">
        <v>1186</v>
      </c>
      <c r="Y5" s="65" t="s">
        <v>1187</v>
      </c>
      <c r="Z5" s="65"/>
      <c r="AA5" s="65"/>
      <c r="AB5" s="65">
        <v>0.65757807172221294</v>
      </c>
      <c r="AC5" s="65">
        <v>1.954413713754569</v>
      </c>
      <c r="AD5" s="65">
        <v>1.0643776458199059</v>
      </c>
      <c r="AE5" s="65">
        <v>1.0096209446359929</v>
      </c>
      <c r="AF5" s="65">
        <v>29.821336114764769</v>
      </c>
      <c r="AG5" s="65">
        <v>19.339418853140781</v>
      </c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33"/>
      <c r="DJ5" s="33"/>
      <c r="DK5" s="33"/>
      <c r="DL5" s="33"/>
      <c r="DM5" s="33"/>
    </row>
    <row r="6" spans="1:117" x14ac:dyDescent="0.3">
      <c r="A6" s="66">
        <v>4</v>
      </c>
      <c r="B6" s="65"/>
      <c r="C6" s="65"/>
      <c r="D6" s="65"/>
      <c r="E6" s="65" t="b">
        <v>1</v>
      </c>
      <c r="F6" s="65" t="b">
        <v>1</v>
      </c>
      <c r="G6" s="65">
        <v>150</v>
      </c>
      <c r="H6" s="65">
        <v>1.994633674621582E-2</v>
      </c>
      <c r="I6" s="65" t="b">
        <v>0</v>
      </c>
      <c r="J6" s="65">
        <v>0</v>
      </c>
      <c r="K6" s="65">
        <v>9.3017156312733218E-5</v>
      </c>
      <c r="L6" s="65">
        <v>1.692444444444437E-3</v>
      </c>
      <c r="M6" s="65">
        <v>6.2719999999999998E-3</v>
      </c>
      <c r="N6" s="65">
        <v>7.1284503305558897E-3</v>
      </c>
      <c r="O6" s="65">
        <v>1.4287494661545941E-3</v>
      </c>
      <c r="P6" s="65">
        <v>-2.0790518518518441E-2</v>
      </c>
      <c r="Q6" s="65">
        <v>-0.2184817777777778</v>
      </c>
      <c r="R6" s="65">
        <v>5.1585898868482562E-2</v>
      </c>
      <c r="S6" s="65">
        <v>0.19587005612443489</v>
      </c>
      <c r="T6" s="65">
        <v>-1.9098074074074E-2</v>
      </c>
      <c r="U6" s="65">
        <v>-0.2122097777777778</v>
      </c>
      <c r="V6" s="65">
        <v>4.4457448537926672E-2</v>
      </c>
      <c r="W6" s="65">
        <v>0.1944413066582803</v>
      </c>
      <c r="X6" s="65" t="s">
        <v>2972</v>
      </c>
      <c r="Y6" s="65" t="s">
        <v>1188</v>
      </c>
      <c r="Z6" s="65"/>
      <c r="AA6" s="65"/>
      <c r="AB6" s="65">
        <v>0.38837753684690851</v>
      </c>
      <c r="AC6" s="65">
        <v>2.0870397763524041E-2</v>
      </c>
      <c r="AD6" s="65">
        <v>0.45011916737434571</v>
      </c>
      <c r="AE6" s="65">
        <v>0.42422783770348532</v>
      </c>
      <c r="AF6" s="65">
        <v>5.6557032347237479</v>
      </c>
      <c r="AG6" s="65">
        <v>13.059905124627139</v>
      </c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33"/>
      <c r="DJ6" s="33"/>
      <c r="DK6" s="33"/>
      <c r="DL6" s="33"/>
      <c r="DM6" s="33"/>
    </row>
    <row r="7" spans="1:117" x14ac:dyDescent="0.3">
      <c r="A7" s="66">
        <v>5</v>
      </c>
      <c r="B7" s="65"/>
      <c r="C7" s="65"/>
      <c r="D7" s="65"/>
      <c r="E7" s="65" t="b">
        <v>1</v>
      </c>
      <c r="F7" s="65" t="b">
        <v>1</v>
      </c>
      <c r="G7" s="65">
        <v>150</v>
      </c>
      <c r="H7" s="65">
        <v>1.9946575164794918E-2</v>
      </c>
      <c r="I7" s="65" t="b">
        <v>0</v>
      </c>
      <c r="J7" s="65">
        <v>0</v>
      </c>
      <c r="K7" s="65">
        <v>5.1773223379727518E-4</v>
      </c>
      <c r="L7" s="65">
        <v>2.2279111111111031E-2</v>
      </c>
      <c r="M7" s="65">
        <v>4.3448888888888556E-3</v>
      </c>
      <c r="N7" s="65">
        <v>1.579677954285152E-3</v>
      </c>
      <c r="O7" s="65">
        <v>1.8832395980606709E-2</v>
      </c>
      <c r="P7" s="65">
        <v>-0.21033599999999991</v>
      </c>
      <c r="Q7" s="65">
        <v>-0.1000663703703704</v>
      </c>
      <c r="R7" s="65">
        <v>0.1052599623135887</v>
      </c>
      <c r="S7" s="65">
        <v>0.1093260205732689</v>
      </c>
      <c r="T7" s="65">
        <v>-0.18805688888888891</v>
      </c>
      <c r="U7" s="65">
        <v>-0.1044112592592593</v>
      </c>
      <c r="V7" s="65">
        <v>0.10683964026787381</v>
      </c>
      <c r="W7" s="65">
        <v>0.12815841655387561</v>
      </c>
      <c r="X7" s="65" t="s">
        <v>2973</v>
      </c>
      <c r="Y7" s="65" t="s">
        <v>1189</v>
      </c>
      <c r="Z7" s="65"/>
      <c r="AA7" s="65"/>
      <c r="AB7" s="65">
        <v>3.1122805149610122</v>
      </c>
      <c r="AC7" s="65">
        <v>2.2041720689093478</v>
      </c>
      <c r="AD7" s="65">
        <v>0.33796314622386048</v>
      </c>
      <c r="AE7" s="65">
        <v>0.31699424013227312</v>
      </c>
      <c r="AF7" s="65">
        <v>6.3218018228485811</v>
      </c>
      <c r="AG7" s="65">
        <v>16.65645407230986</v>
      </c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33"/>
      <c r="DJ7" s="33"/>
      <c r="DK7" s="33"/>
      <c r="DL7" s="33"/>
      <c r="DM7" s="33"/>
    </row>
    <row r="8" spans="1:117" x14ac:dyDescent="0.3">
      <c r="A8" s="66">
        <v>6</v>
      </c>
      <c r="B8" s="65"/>
      <c r="C8" s="65"/>
      <c r="D8" s="65"/>
      <c r="E8" s="65" t="b">
        <v>1</v>
      </c>
      <c r="F8" s="65" t="b">
        <v>1</v>
      </c>
      <c r="G8" s="65">
        <v>150</v>
      </c>
      <c r="H8" s="65">
        <v>1.998496055603027E-2</v>
      </c>
      <c r="I8" s="65" t="b">
        <v>0</v>
      </c>
      <c r="J8" s="65">
        <v>0</v>
      </c>
      <c r="K8" s="65">
        <v>1.721074873443233E-4</v>
      </c>
      <c r="L8" s="65">
        <v>1.187555555555557E-2</v>
      </c>
      <c r="M8" s="65">
        <v>1.00977777777779E-3</v>
      </c>
      <c r="N8" s="65">
        <v>5.4826103664899206E-3</v>
      </c>
      <c r="O8" s="65">
        <v>3.5965072768718918E-3</v>
      </c>
      <c r="P8" s="65">
        <v>-8.5666370370370268E-2</v>
      </c>
      <c r="Q8" s="65">
        <v>-6.3387259259259351E-2</v>
      </c>
      <c r="R8" s="65">
        <v>-7.5530954440553952E-2</v>
      </c>
      <c r="S8" s="65">
        <v>6.5207222402874479E-2</v>
      </c>
      <c r="T8" s="65">
        <v>-9.7541925925925838E-2</v>
      </c>
      <c r="U8" s="65">
        <v>-6.4397037037037141E-2</v>
      </c>
      <c r="V8" s="65">
        <v>-8.1013564807043872E-2</v>
      </c>
      <c r="W8" s="65">
        <v>6.1610715126002587E-2</v>
      </c>
      <c r="X8" s="65" t="s">
        <v>1190</v>
      </c>
      <c r="Y8" s="65" t="s">
        <v>1191</v>
      </c>
      <c r="Z8" s="65"/>
      <c r="AA8" s="65"/>
      <c r="AB8" s="65">
        <v>1.5490589498071159</v>
      </c>
      <c r="AC8" s="65">
        <v>1.190066542806006</v>
      </c>
      <c r="AD8" s="65">
        <v>8.10678378630902E-2</v>
      </c>
      <c r="AE8" s="65">
        <v>7.5886733118028432E-2</v>
      </c>
      <c r="AF8" s="65">
        <v>14.067206626498299</v>
      </c>
      <c r="AG8" s="65">
        <v>3.3852523889460939</v>
      </c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</row>
    <row r="9" spans="1:117" x14ac:dyDescent="0.3">
      <c r="A9" s="66">
        <v>7</v>
      </c>
      <c r="B9" s="65"/>
      <c r="C9" s="65"/>
      <c r="D9" s="65"/>
      <c r="E9" s="65" t="b">
        <v>0</v>
      </c>
      <c r="F9" s="65" t="b">
        <v>1</v>
      </c>
      <c r="G9" s="65">
        <v>150</v>
      </c>
      <c r="H9" s="65">
        <v>3.1075716018676761E-2</v>
      </c>
      <c r="I9" s="65" t="b">
        <v>0</v>
      </c>
      <c r="J9" s="65">
        <v>0</v>
      </c>
      <c r="K9" s="65">
        <v>9.7696287720096578E-4</v>
      </c>
      <c r="L9" s="65">
        <v>3.9111111111111291E-3</v>
      </c>
      <c r="M9" s="65">
        <v>2.005333333333303E-3</v>
      </c>
      <c r="N9" s="65">
        <v>3.0945835346613781E-2</v>
      </c>
      <c r="O9" s="65">
        <v>1.2464607411624541E-2</v>
      </c>
      <c r="P9" s="65">
        <v>7.9068444444444511E-2</v>
      </c>
      <c r="Q9" s="65">
        <v>-0.27086222222222228</v>
      </c>
      <c r="R9" s="65">
        <v>-8.2916823201412818E-2</v>
      </c>
      <c r="S9" s="65">
        <v>0.1209510323934319</v>
      </c>
      <c r="T9" s="65">
        <v>7.5157333333333382E-2</v>
      </c>
      <c r="U9" s="65">
        <v>-0.27286755555555559</v>
      </c>
      <c r="V9" s="65">
        <v>-5.1970987854799033E-2</v>
      </c>
      <c r="W9" s="65">
        <v>0.1084864249818074</v>
      </c>
      <c r="X9" s="65" t="s">
        <v>2974</v>
      </c>
      <c r="Y9" s="65" t="s">
        <v>1192</v>
      </c>
      <c r="Z9" s="65"/>
      <c r="AA9" s="65"/>
      <c r="AB9" s="65">
        <v>0.48571071397442361</v>
      </c>
      <c r="AC9" s="65">
        <v>0.45430721438465882</v>
      </c>
      <c r="AD9" s="65">
        <v>0.13791207301999109</v>
      </c>
      <c r="AE9" s="65">
        <v>0.13029186630468129</v>
      </c>
      <c r="AF9" s="65">
        <v>7249.1864570418629</v>
      </c>
      <c r="AG9" s="65">
        <v>35.437748347216292</v>
      </c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</row>
    <row r="10" spans="1:117" x14ac:dyDescent="0.3">
      <c r="A10" s="66">
        <v>8</v>
      </c>
      <c r="B10" s="65"/>
      <c r="C10" s="65"/>
      <c r="D10" s="65"/>
      <c r="E10" s="65" t="b">
        <v>0</v>
      </c>
      <c r="F10" s="65" t="b">
        <v>1</v>
      </c>
      <c r="G10" s="65">
        <v>150</v>
      </c>
      <c r="H10" s="65">
        <v>3.4977197647094727E-2</v>
      </c>
      <c r="I10" s="65" t="b">
        <v>0</v>
      </c>
      <c r="J10" s="65">
        <v>0</v>
      </c>
      <c r="K10" s="65">
        <v>5.9982612434226936E-4</v>
      </c>
      <c r="L10" s="65">
        <v>1.6177777777777749E-2</v>
      </c>
      <c r="M10" s="65">
        <v>1.7848888888888641E-3</v>
      </c>
      <c r="N10" s="65">
        <v>1.8300814248809551E-2</v>
      </c>
      <c r="O10" s="65">
        <v>3.116151852906146E-3</v>
      </c>
      <c r="P10" s="65">
        <v>7.1968000000000074E-2</v>
      </c>
      <c r="Q10" s="65">
        <v>-8.936651851851854E-2</v>
      </c>
      <c r="R10" s="65">
        <v>-0.12211356521024749</v>
      </c>
      <c r="S10" s="65">
        <v>-8.7861933765636224E-2</v>
      </c>
      <c r="T10" s="65">
        <v>8.8145777777777823E-2</v>
      </c>
      <c r="U10" s="65">
        <v>-9.1151407407407403E-2</v>
      </c>
      <c r="V10" s="65">
        <v>-0.1404143794590571</v>
      </c>
      <c r="W10" s="65">
        <v>-9.097808561854237E-2</v>
      </c>
      <c r="X10" s="65" t="s">
        <v>2975</v>
      </c>
      <c r="Y10" s="65" t="s">
        <v>1193</v>
      </c>
      <c r="Z10" s="65"/>
      <c r="AA10" s="65"/>
      <c r="AB10" s="65">
        <v>1.6376530397997919</v>
      </c>
      <c r="AC10" s="65">
        <v>2.114897047800556</v>
      </c>
      <c r="AD10" s="65">
        <v>0.14028280849056179</v>
      </c>
      <c r="AE10" s="65">
        <v>0.13149394431861311</v>
      </c>
      <c r="AF10" s="65">
        <v>10.74604912493845</v>
      </c>
      <c r="AG10" s="65">
        <v>17.399739584846881</v>
      </c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</row>
    <row r="11" spans="1:117" x14ac:dyDescent="0.3">
      <c r="A11" s="66">
        <v>9</v>
      </c>
      <c r="B11" s="65"/>
      <c r="C11" s="65"/>
      <c r="D11" s="65"/>
      <c r="E11" s="65" t="b">
        <v>1</v>
      </c>
      <c r="F11" s="65" t="b">
        <v>1</v>
      </c>
      <c r="G11" s="65">
        <v>150</v>
      </c>
      <c r="H11" s="65">
        <v>2.124333381652832E-2</v>
      </c>
      <c r="I11" s="65" t="b">
        <v>0</v>
      </c>
      <c r="J11" s="65">
        <v>0</v>
      </c>
      <c r="K11" s="65">
        <v>6.5561421263732366E-4</v>
      </c>
      <c r="L11" s="65">
        <v>1.112888888888889E-2</v>
      </c>
      <c r="M11" s="65">
        <v>1.9605333333333311E-2</v>
      </c>
      <c r="N11" s="65">
        <v>1.2140549807359589E-2</v>
      </c>
      <c r="O11" s="65">
        <v>6.0968188426424267E-3</v>
      </c>
      <c r="P11" s="65">
        <v>-5.9828148148148047E-2</v>
      </c>
      <c r="Q11" s="65">
        <v>-0.27326340740740751</v>
      </c>
      <c r="R11" s="65">
        <v>5.0731495378543143E-2</v>
      </c>
      <c r="S11" s="65">
        <v>9.4264619950889129E-3</v>
      </c>
      <c r="T11" s="65">
        <v>-7.0957037037036944E-2</v>
      </c>
      <c r="U11" s="65">
        <v>-0.29286874074074082</v>
      </c>
      <c r="V11" s="65">
        <v>6.2872045185902725E-2</v>
      </c>
      <c r="W11" s="65">
        <v>3.3296431524464862E-3</v>
      </c>
      <c r="X11" s="65" t="s">
        <v>2976</v>
      </c>
      <c r="Y11" s="65" t="s">
        <v>1194</v>
      </c>
      <c r="Z11" s="65"/>
      <c r="AA11" s="65"/>
      <c r="AB11" s="65">
        <v>2.1033484729669172</v>
      </c>
      <c r="AC11" s="65">
        <v>0.71467758540210147</v>
      </c>
      <c r="AD11" s="65">
        <v>1.3300157623663229</v>
      </c>
      <c r="AE11" s="65">
        <v>1.2574697038732481</v>
      </c>
      <c r="AF11" s="65">
        <v>14.269287315808381</v>
      </c>
      <c r="AG11" s="65">
        <v>24.614784261291561</v>
      </c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</row>
    <row r="12" spans="1:117" x14ac:dyDescent="0.3">
      <c r="A12" s="66">
        <v>10</v>
      </c>
      <c r="B12" s="65"/>
      <c r="C12" s="65"/>
      <c r="D12" s="65"/>
      <c r="E12" s="65" t="b">
        <v>0</v>
      </c>
      <c r="F12" s="65" t="b">
        <v>1</v>
      </c>
      <c r="G12" s="65">
        <v>150</v>
      </c>
      <c r="H12" s="65">
        <v>3.3961057662963867E-2</v>
      </c>
      <c r="I12" s="65" t="b">
        <v>0</v>
      </c>
      <c r="J12" s="65">
        <v>0</v>
      </c>
      <c r="K12" s="65">
        <v>1.0027167478121441E-3</v>
      </c>
      <c r="L12" s="65">
        <v>2.919111111111114E-2</v>
      </c>
      <c r="M12" s="65">
        <v>1.0389333333333309E-2</v>
      </c>
      <c r="N12" s="65">
        <v>6.5312734439615661E-3</v>
      </c>
      <c r="O12" s="65">
        <v>8.9912681921802684E-4</v>
      </c>
      <c r="P12" s="65">
        <v>-0.25068918518518513</v>
      </c>
      <c r="Q12" s="65">
        <v>-0.185093925925926</v>
      </c>
      <c r="R12" s="65">
        <v>-0.1713437608333418</v>
      </c>
      <c r="S12" s="65">
        <v>-5.6478712733206038E-2</v>
      </c>
      <c r="T12" s="65">
        <v>-0.22149807407407399</v>
      </c>
      <c r="U12" s="65">
        <v>-0.1954832592592593</v>
      </c>
      <c r="V12" s="65">
        <v>-0.1648124873893802</v>
      </c>
      <c r="W12" s="65">
        <v>-5.5579585913988018E-2</v>
      </c>
      <c r="X12" s="65" t="s">
        <v>2977</v>
      </c>
      <c r="Y12" s="65" t="s">
        <v>1195</v>
      </c>
      <c r="Z12" s="65"/>
      <c r="AA12" s="65"/>
      <c r="AB12" s="65">
        <v>4.2576182759979524</v>
      </c>
      <c r="AC12" s="65">
        <v>2.9628598904258139</v>
      </c>
      <c r="AD12" s="65">
        <v>0.75466457451850133</v>
      </c>
      <c r="AE12" s="65">
        <v>0.71075874095966962</v>
      </c>
      <c r="AF12" s="65">
        <v>3.6348289175704198</v>
      </c>
      <c r="AG12" s="65">
        <v>4.4182782950663313</v>
      </c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</row>
    <row r="13" spans="1:117" x14ac:dyDescent="0.3">
      <c r="A13" s="66">
        <v>11</v>
      </c>
      <c r="B13" s="65"/>
      <c r="C13" s="65"/>
      <c r="D13" s="65"/>
      <c r="E13" s="65" t="b">
        <v>1</v>
      </c>
      <c r="F13" s="65" t="b">
        <v>1</v>
      </c>
      <c r="G13" s="65">
        <v>150</v>
      </c>
      <c r="H13" s="65">
        <v>1.7961025238037109E-2</v>
      </c>
      <c r="I13" s="65" t="b">
        <v>0</v>
      </c>
      <c r="J13" s="65">
        <v>0</v>
      </c>
      <c r="K13" s="65">
        <v>8.0060026013538789E-4</v>
      </c>
      <c r="L13" s="65">
        <v>3.719111111111104E-3</v>
      </c>
      <c r="M13" s="65">
        <v>1.1754666666666641E-2</v>
      </c>
      <c r="N13" s="65">
        <v>2.546755355808944E-2</v>
      </c>
      <c r="O13" s="65">
        <v>1.001356306882484E-2</v>
      </c>
      <c r="P13" s="65">
        <v>-6.7541333333333245E-2</v>
      </c>
      <c r="Q13" s="65">
        <v>-0.41596444444444453</v>
      </c>
      <c r="R13" s="65">
        <v>0.18326949159645711</v>
      </c>
      <c r="S13" s="65">
        <v>-5.7519482818464826E-3</v>
      </c>
      <c r="T13" s="65">
        <v>-6.3822222222222141E-2</v>
      </c>
      <c r="U13" s="65">
        <v>-0.40420977777777789</v>
      </c>
      <c r="V13" s="65">
        <v>0.1578019380383677</v>
      </c>
      <c r="W13" s="65">
        <v>4.2616147869783622E-3</v>
      </c>
      <c r="X13" s="65" t="s">
        <v>1196</v>
      </c>
      <c r="Y13" s="65" t="s">
        <v>1197</v>
      </c>
      <c r="Z13" s="65"/>
      <c r="AA13" s="65"/>
      <c r="AB13" s="65">
        <v>0.8926588809868593</v>
      </c>
      <c r="AC13" s="65">
        <v>0.10268404305372281</v>
      </c>
      <c r="AD13" s="65">
        <v>0.74142812962441873</v>
      </c>
      <c r="AE13" s="65">
        <v>0.70368228953662304</v>
      </c>
      <c r="AF13" s="65">
        <v>12.910760702349741</v>
      </c>
      <c r="AG13" s="65">
        <v>19.452301752988081</v>
      </c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</row>
    <row r="14" spans="1:117" x14ac:dyDescent="0.3">
      <c r="A14" s="66">
        <v>12</v>
      </c>
      <c r="B14" s="65"/>
      <c r="C14" s="65"/>
      <c r="D14" s="65"/>
      <c r="E14" s="65" t="b">
        <v>0</v>
      </c>
      <c r="F14" s="65" t="b">
        <v>1</v>
      </c>
      <c r="G14" s="65">
        <v>150</v>
      </c>
      <c r="H14" s="65">
        <v>2.3936033248901371E-2</v>
      </c>
      <c r="I14" s="65" t="b">
        <v>0</v>
      </c>
      <c r="J14" s="65">
        <v>0</v>
      </c>
      <c r="K14" s="65">
        <v>2.2763298352223042E-3</v>
      </c>
      <c r="L14" s="65">
        <v>3.4986666666666712E-3</v>
      </c>
      <c r="M14" s="65">
        <v>1.396622222222221E-2</v>
      </c>
      <c r="N14" s="65">
        <v>4.5486633241177188E-2</v>
      </c>
      <c r="O14" s="65">
        <v>2.9067661552800231E-3</v>
      </c>
      <c r="P14" s="65">
        <v>-2.442074074074067E-2</v>
      </c>
      <c r="Q14" s="65">
        <v>-0.21466192592592601</v>
      </c>
      <c r="R14" s="65">
        <v>2.81063178452443E-2</v>
      </c>
      <c r="S14" s="65">
        <v>-4.8090968022419099E-2</v>
      </c>
      <c r="T14" s="65">
        <v>-2.0922074074073999E-2</v>
      </c>
      <c r="U14" s="65">
        <v>-0.22862814814814819</v>
      </c>
      <c r="V14" s="65">
        <v>7.3592951086421499E-2</v>
      </c>
      <c r="W14" s="65">
        <v>-5.0997734177699122E-2</v>
      </c>
      <c r="X14" s="65" t="s">
        <v>2978</v>
      </c>
      <c r="Y14" s="65" t="s">
        <v>1198</v>
      </c>
      <c r="Z14" s="65"/>
      <c r="AA14" s="65"/>
      <c r="AB14" s="65">
        <v>1.601597467092726E-2</v>
      </c>
      <c r="AC14" s="65">
        <v>0.79725924457188968</v>
      </c>
      <c r="AD14" s="65">
        <v>0.99063365431695183</v>
      </c>
      <c r="AE14" s="65">
        <v>0.93427720575762174</v>
      </c>
      <c r="AF14" s="65">
        <v>89.968250660476784</v>
      </c>
      <c r="AG14" s="65">
        <v>47.754922916014287</v>
      </c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</row>
    <row r="15" spans="1:117" x14ac:dyDescent="0.3">
      <c r="A15" s="66">
        <v>13</v>
      </c>
      <c r="B15" s="65"/>
      <c r="C15" s="65"/>
      <c r="D15" s="65"/>
      <c r="E15" s="65" t="b">
        <v>0</v>
      </c>
      <c r="F15" s="65" t="b">
        <v>1</v>
      </c>
      <c r="G15" s="65">
        <v>150</v>
      </c>
      <c r="H15" s="65">
        <v>5.0895929336547852E-2</v>
      </c>
      <c r="I15" s="65" t="b">
        <v>0</v>
      </c>
      <c r="J15" s="65">
        <v>0</v>
      </c>
      <c r="K15" s="65">
        <v>3.561526004744864E-3</v>
      </c>
      <c r="L15" s="65">
        <v>2.161777777777749E-3</v>
      </c>
      <c r="M15" s="65">
        <v>1.328355555555555E-2</v>
      </c>
      <c r="N15" s="65">
        <v>5.8141206328961213E-2</v>
      </c>
      <c r="O15" s="65">
        <v>4.7789206281722632E-3</v>
      </c>
      <c r="P15" s="65">
        <v>-0.11441422222222219</v>
      </c>
      <c r="Q15" s="65">
        <v>-0.43408237037037029</v>
      </c>
      <c r="R15" s="65">
        <v>-4.6377936166305922E-2</v>
      </c>
      <c r="S15" s="65">
        <v>-4.322993535596209E-2</v>
      </c>
      <c r="T15" s="65">
        <v>-0.1122524444444444</v>
      </c>
      <c r="U15" s="65">
        <v>-0.44736592592592589</v>
      </c>
      <c r="V15" s="65">
        <v>1.17632701626553E-2</v>
      </c>
      <c r="W15" s="65">
        <v>-3.8451014727789827E-2</v>
      </c>
      <c r="X15" s="65" t="s">
        <v>2979</v>
      </c>
      <c r="Y15" s="65" t="s">
        <v>1199</v>
      </c>
      <c r="Z15" s="65"/>
      <c r="AA15" s="65"/>
      <c r="AB15" s="65">
        <v>0.15416284340305569</v>
      </c>
      <c r="AC15" s="65">
        <v>0.59619863466784051</v>
      </c>
      <c r="AD15" s="65">
        <v>0.81566017562632254</v>
      </c>
      <c r="AE15" s="65">
        <v>0.77518098970884475</v>
      </c>
      <c r="AF15" s="65">
        <v>891.68728257154828</v>
      </c>
      <c r="AG15" s="65">
        <v>184.24700367138209</v>
      </c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</row>
    <row r="16" spans="1:117" x14ac:dyDescent="0.3">
      <c r="A16" s="66">
        <v>14</v>
      </c>
      <c r="B16" s="65"/>
      <c r="C16" s="65"/>
      <c r="D16" s="65"/>
      <c r="E16" s="65" t="b">
        <v>1</v>
      </c>
      <c r="F16" s="65" t="b">
        <v>1</v>
      </c>
      <c r="G16" s="65">
        <v>150</v>
      </c>
      <c r="H16" s="65">
        <v>1.9964933395385739E-2</v>
      </c>
      <c r="I16" s="65" t="b">
        <v>0</v>
      </c>
      <c r="J16" s="65">
        <v>0</v>
      </c>
      <c r="K16" s="65">
        <v>1.150833114940359E-4</v>
      </c>
      <c r="L16" s="65">
        <v>1.0247111111111099E-2</v>
      </c>
      <c r="M16" s="65">
        <v>1.8986666666666601E-3</v>
      </c>
      <c r="N16" s="65">
        <v>2.5446198654157232E-3</v>
      </c>
      <c r="O16" s="65">
        <v>1.5506858430074469E-2</v>
      </c>
      <c r="P16" s="65">
        <v>4.7274666666666777E-2</v>
      </c>
      <c r="Q16" s="65">
        <v>-0.1314465185185186</v>
      </c>
      <c r="R16" s="65">
        <v>-8.5807723856054521E-2</v>
      </c>
      <c r="S16" s="65">
        <v>9.6760825914745524E-2</v>
      </c>
      <c r="T16" s="65">
        <v>5.752177777777788E-2</v>
      </c>
      <c r="U16" s="65">
        <v>-0.13334518518518529</v>
      </c>
      <c r="V16" s="65">
        <v>-8.3263103990638798E-2</v>
      </c>
      <c r="W16" s="65">
        <v>0.11226768434482</v>
      </c>
      <c r="X16" s="65" t="s">
        <v>1200</v>
      </c>
      <c r="Y16" s="65" t="s">
        <v>1201</v>
      </c>
      <c r="Z16" s="65"/>
      <c r="AA16" s="65"/>
      <c r="AB16" s="65">
        <v>1.063146801130771</v>
      </c>
      <c r="AC16" s="65">
        <v>1.328574701176416</v>
      </c>
      <c r="AD16" s="65">
        <v>0.14443536279903441</v>
      </c>
      <c r="AE16" s="65">
        <v>0.13565914067739851</v>
      </c>
      <c r="AF16" s="65">
        <v>34.412095128246641</v>
      </c>
      <c r="AG16" s="65">
        <v>3.590345609723899</v>
      </c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</row>
    <row r="17" spans="1:112" x14ac:dyDescent="0.3">
      <c r="A17" s="66">
        <v>15</v>
      </c>
      <c r="B17" s="65"/>
      <c r="C17" s="65"/>
      <c r="D17" s="65"/>
      <c r="E17" s="65" t="b">
        <v>1</v>
      </c>
      <c r="F17" s="65" t="b">
        <v>1</v>
      </c>
      <c r="G17" s="65">
        <v>150</v>
      </c>
      <c r="H17" s="65">
        <v>2.3914813995361332E-2</v>
      </c>
      <c r="I17" s="65" t="b">
        <v>0</v>
      </c>
      <c r="J17" s="65">
        <v>0</v>
      </c>
      <c r="K17" s="65">
        <v>1.5566080088524249E-4</v>
      </c>
      <c r="L17" s="65">
        <v>9.2373333333333335E-3</v>
      </c>
      <c r="M17" s="65">
        <v>1.8702222222222451E-3</v>
      </c>
      <c r="N17" s="65">
        <v>8.1752518379336475E-3</v>
      </c>
      <c r="O17" s="65">
        <v>2.3032426738871241E-3</v>
      </c>
      <c r="P17" s="65">
        <v>3.8672592592592682E-2</v>
      </c>
      <c r="Q17" s="65">
        <v>-0.14053451851851859</v>
      </c>
      <c r="R17" s="65">
        <v>-7.796306101758195E-2</v>
      </c>
      <c r="S17" s="65">
        <v>4.5691243703547303E-2</v>
      </c>
      <c r="T17" s="65">
        <v>2.9435259259259342E-2</v>
      </c>
      <c r="U17" s="65">
        <v>-0.1424047407407408</v>
      </c>
      <c r="V17" s="65">
        <v>-6.9787809179648302E-2</v>
      </c>
      <c r="W17" s="65">
        <v>4.3388001029660173E-2</v>
      </c>
      <c r="X17" s="65" t="s">
        <v>1202</v>
      </c>
      <c r="Y17" s="65" t="s">
        <v>1203</v>
      </c>
      <c r="Z17" s="65"/>
      <c r="AA17" s="65"/>
      <c r="AB17" s="65">
        <v>1.08793850121753</v>
      </c>
      <c r="AC17" s="65">
        <v>1.056507510100638</v>
      </c>
      <c r="AD17" s="65">
        <v>0.14129774350850399</v>
      </c>
      <c r="AE17" s="65">
        <v>0.1327673874929669</v>
      </c>
      <c r="AF17" s="65">
        <v>14.457320421626131</v>
      </c>
      <c r="AG17" s="65">
        <v>10.236876889804259</v>
      </c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</row>
    <row r="18" spans="1:112" x14ac:dyDescent="0.3">
      <c r="A18" s="66">
        <v>16</v>
      </c>
      <c r="B18" s="65"/>
      <c r="C18" s="65"/>
      <c r="D18" s="65"/>
      <c r="E18" s="65" t="b">
        <v>0</v>
      </c>
      <c r="F18" s="65" t="b">
        <v>1</v>
      </c>
      <c r="G18" s="65">
        <v>150</v>
      </c>
      <c r="H18" s="65">
        <v>3.989720344543457E-2</v>
      </c>
      <c r="I18" s="65" t="b">
        <v>0</v>
      </c>
      <c r="J18" s="65">
        <v>0</v>
      </c>
      <c r="K18" s="65">
        <v>1.9010414539991411E-4</v>
      </c>
      <c r="L18" s="65">
        <v>1.294222222222222E-2</v>
      </c>
      <c r="M18" s="65">
        <v>4.6933333333333436E-3</v>
      </c>
      <c r="N18" s="65">
        <v>7.5871705711265044E-4</v>
      </c>
      <c r="O18" s="65">
        <v>7.4147170571126353E-3</v>
      </c>
      <c r="P18" s="65">
        <v>0.15659851851851861</v>
      </c>
      <c r="Q18" s="65">
        <v>-2.3597037037037021E-2</v>
      </c>
      <c r="R18" s="65">
        <v>-2.5333629590264081E-2</v>
      </c>
      <c r="S18" s="65">
        <v>-0.21183674196890401</v>
      </c>
      <c r="T18" s="65">
        <v>0.1695407407407408</v>
      </c>
      <c r="U18" s="65">
        <v>-2.8290370370370369E-2</v>
      </c>
      <c r="V18" s="65">
        <v>-2.6092346647376731E-2</v>
      </c>
      <c r="W18" s="65">
        <v>-0.21925145902601659</v>
      </c>
      <c r="X18" s="65" t="s">
        <v>2980</v>
      </c>
      <c r="Y18" s="65" t="s">
        <v>1204</v>
      </c>
      <c r="Z18" s="65"/>
      <c r="AA18" s="65"/>
      <c r="AB18" s="65">
        <v>1.1161701290649511</v>
      </c>
      <c r="AC18" s="65">
        <v>1.957270770018168</v>
      </c>
      <c r="AD18" s="65">
        <v>0.38804254411225192</v>
      </c>
      <c r="AE18" s="65">
        <v>0.36255074545435828</v>
      </c>
      <c r="AF18" s="65">
        <v>3.2880065103915301</v>
      </c>
      <c r="AG18" s="65">
        <v>3.5371414056597081</v>
      </c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</row>
    <row r="19" spans="1:112" x14ac:dyDescent="0.3">
      <c r="A19" s="66">
        <v>17</v>
      </c>
      <c r="B19" s="65"/>
      <c r="C19" s="65"/>
      <c r="D19" s="65"/>
      <c r="E19" s="65" t="b">
        <v>1</v>
      </c>
      <c r="F19" s="65" t="b">
        <v>1</v>
      </c>
      <c r="G19" s="65">
        <v>150</v>
      </c>
      <c r="H19" s="65">
        <v>2.096247673034668E-2</v>
      </c>
      <c r="I19" s="65" t="b">
        <v>0</v>
      </c>
      <c r="J19" s="65">
        <v>0</v>
      </c>
      <c r="K19" s="65">
        <v>1.9172940115085239E-3</v>
      </c>
      <c r="L19" s="65">
        <v>2.1112888888888851E-2</v>
      </c>
      <c r="M19" s="65">
        <v>1.377422222222216E-2</v>
      </c>
      <c r="N19" s="65">
        <v>3.5802384507834101E-2</v>
      </c>
      <c r="O19" s="65">
        <v>1.170096545557636E-3</v>
      </c>
      <c r="P19" s="65">
        <v>0.11784177777777791</v>
      </c>
      <c r="Q19" s="65">
        <v>-0.16852266666666671</v>
      </c>
      <c r="R19" s="65">
        <v>-0.17453671087885869</v>
      </c>
      <c r="S19" s="65">
        <v>6.7428353038476885E-2</v>
      </c>
      <c r="T19" s="65">
        <v>0.1389546666666667</v>
      </c>
      <c r="U19" s="65">
        <v>-0.1822968888888889</v>
      </c>
      <c r="V19" s="65">
        <v>-0.13873432637102459</v>
      </c>
      <c r="W19" s="65">
        <v>6.6258256492919249E-2</v>
      </c>
      <c r="X19" s="65" t="s">
        <v>2981</v>
      </c>
      <c r="Y19" s="65" t="s">
        <v>1205</v>
      </c>
      <c r="Z19" s="65"/>
      <c r="AA19" s="65"/>
      <c r="AB19" s="65">
        <v>1.796389300679315</v>
      </c>
      <c r="AC19" s="65">
        <v>3.4293006821762209</v>
      </c>
      <c r="AD19" s="65">
        <v>1.0102136947389651</v>
      </c>
      <c r="AE19" s="65">
        <v>0.95090517158985599</v>
      </c>
      <c r="AF19" s="65">
        <v>32.999796370568788</v>
      </c>
      <c r="AG19" s="65">
        <v>21.30619043877682</v>
      </c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</row>
    <row r="20" spans="1:112" x14ac:dyDescent="0.3">
      <c r="A20" s="66">
        <v>18</v>
      </c>
      <c r="B20" s="65"/>
      <c r="C20" s="65"/>
      <c r="D20" s="65"/>
      <c r="E20" s="65" t="b">
        <v>0</v>
      </c>
      <c r="F20" s="65" t="b">
        <v>1</v>
      </c>
      <c r="G20" s="65">
        <v>150</v>
      </c>
      <c r="H20" s="65">
        <v>3.0895233154296878E-2</v>
      </c>
      <c r="I20" s="65" t="b">
        <v>0</v>
      </c>
      <c r="J20" s="65">
        <v>0</v>
      </c>
      <c r="K20" s="65">
        <v>8.3030564890424505E-4</v>
      </c>
      <c r="L20" s="65">
        <v>7.6017777777778461E-3</v>
      </c>
      <c r="M20" s="65">
        <v>3.135999999999944E-3</v>
      </c>
      <c r="N20" s="65">
        <v>2.7616736366224161E-2</v>
      </c>
      <c r="O20" s="65">
        <v>3.8305265859834188E-3</v>
      </c>
      <c r="P20" s="65">
        <v>-0.11717925925925909</v>
      </c>
      <c r="Q20" s="65">
        <v>-0.22763851851851871</v>
      </c>
      <c r="R20" s="65">
        <v>0.18417825266275689</v>
      </c>
      <c r="S20" s="65">
        <v>1.8852923990177819E-2</v>
      </c>
      <c r="T20" s="65">
        <v>-0.124781037037037</v>
      </c>
      <c r="U20" s="65">
        <v>-0.22450251851851871</v>
      </c>
      <c r="V20" s="65">
        <v>0.21179498902898111</v>
      </c>
      <c r="W20" s="65">
        <v>1.50223974041944E-2</v>
      </c>
      <c r="X20" s="65" t="s">
        <v>2982</v>
      </c>
      <c r="Y20" s="65" t="s">
        <v>1206</v>
      </c>
      <c r="Z20" s="65"/>
      <c r="AA20" s="65"/>
      <c r="AB20" s="65">
        <v>0.95542214542761483</v>
      </c>
      <c r="AC20" s="65">
        <v>0.86514776813548422</v>
      </c>
      <c r="AD20" s="65">
        <v>0.22309145669006081</v>
      </c>
      <c r="AE20" s="65">
        <v>0.21036481762598699</v>
      </c>
      <c r="AF20" s="65">
        <v>11.76481656413914</v>
      </c>
      <c r="AG20" s="65">
        <v>14.404204340879391</v>
      </c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</row>
    <row r="21" spans="1:112" x14ac:dyDescent="0.3">
      <c r="A21" s="66">
        <v>19</v>
      </c>
      <c r="B21" s="65"/>
      <c r="C21" s="65"/>
      <c r="D21" s="65"/>
      <c r="E21" s="65" t="b">
        <v>0</v>
      </c>
      <c r="F21" s="65" t="b">
        <v>1</v>
      </c>
      <c r="G21" s="65">
        <v>150</v>
      </c>
      <c r="H21" s="65">
        <v>3.3942699432373047E-2</v>
      </c>
      <c r="I21" s="65" t="b">
        <v>0</v>
      </c>
      <c r="J21" s="65">
        <v>0</v>
      </c>
      <c r="K21" s="65">
        <v>6.411195370492769E-4</v>
      </c>
      <c r="L21" s="65">
        <v>5.9591111111110904E-3</v>
      </c>
      <c r="M21" s="65">
        <v>5.5893333333332934E-3</v>
      </c>
      <c r="N21" s="65">
        <v>2.39659734770695E-2</v>
      </c>
      <c r="O21" s="65">
        <v>3.4487056079594852E-4</v>
      </c>
      <c r="P21" s="65">
        <v>-1.5703703703703099E-3</v>
      </c>
      <c r="Q21" s="65">
        <v>-0.1010050370370371</v>
      </c>
      <c r="R21" s="65">
        <v>4.0863597447211839E-2</v>
      </c>
      <c r="S21" s="65">
        <v>-0.11286094382142731</v>
      </c>
      <c r="T21" s="65">
        <v>4.3887407407407798E-3</v>
      </c>
      <c r="U21" s="65">
        <v>-0.10659437037037039</v>
      </c>
      <c r="V21" s="65">
        <v>6.4829570924281335E-2</v>
      </c>
      <c r="W21" s="65">
        <v>-0.1132058143822233</v>
      </c>
      <c r="X21" s="65" t="s">
        <v>2983</v>
      </c>
      <c r="Y21" s="65" t="s">
        <v>1207</v>
      </c>
      <c r="Z21" s="65"/>
      <c r="AA21" s="65"/>
      <c r="AB21" s="65">
        <v>0.52756316409642023</v>
      </c>
      <c r="AC21" s="65">
        <v>0.84439476397260627</v>
      </c>
      <c r="AD21" s="65">
        <v>0.43402407956068673</v>
      </c>
      <c r="AE21" s="65">
        <v>0.40713790083401208</v>
      </c>
      <c r="AF21" s="65">
        <v>232.4458547998276</v>
      </c>
      <c r="AG21" s="65">
        <v>20.207846300935469</v>
      </c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</row>
    <row r="22" spans="1:112" x14ac:dyDescent="0.3">
      <c r="A22" s="66">
        <v>20</v>
      </c>
      <c r="B22" s="65"/>
      <c r="C22" s="65"/>
      <c r="D22" s="65"/>
      <c r="E22" s="65" t="b">
        <v>1</v>
      </c>
      <c r="F22" s="65" t="b">
        <v>1</v>
      </c>
      <c r="G22" s="65">
        <v>150</v>
      </c>
      <c r="H22" s="65">
        <v>1.9945859909057621E-2</v>
      </c>
      <c r="I22" s="65" t="b">
        <v>0</v>
      </c>
      <c r="J22" s="65">
        <v>0</v>
      </c>
      <c r="K22" s="65">
        <v>1.1582433533097059E-3</v>
      </c>
      <c r="L22" s="65">
        <v>6.4213333333333483E-3</v>
      </c>
      <c r="M22" s="65">
        <v>6.478222222222163E-3</v>
      </c>
      <c r="N22" s="65">
        <v>3.2787840251706647E-2</v>
      </c>
      <c r="O22" s="65">
        <v>1.638135163780696E-3</v>
      </c>
      <c r="P22" s="65">
        <v>-7.3608296296296213E-2</v>
      </c>
      <c r="Q22" s="65">
        <v>-0.23459200000000011</v>
      </c>
      <c r="R22" s="65">
        <v>-2.2124253871530171E-2</v>
      </c>
      <c r="S22" s="65">
        <v>-1.6354665225364471E-2</v>
      </c>
      <c r="T22" s="65">
        <v>-6.7186962962962865E-2</v>
      </c>
      <c r="U22" s="65">
        <v>-0.2410702222222223</v>
      </c>
      <c r="V22" s="65">
        <v>1.066358638017648E-2</v>
      </c>
      <c r="W22" s="65">
        <v>-1.7992800389145171E-2</v>
      </c>
      <c r="X22" s="65" t="s">
        <v>2984</v>
      </c>
      <c r="Y22" s="65" t="s">
        <v>1208</v>
      </c>
      <c r="Z22" s="65"/>
      <c r="AA22" s="65"/>
      <c r="AB22" s="65">
        <v>0.63099888460403386</v>
      </c>
      <c r="AC22" s="65">
        <v>0.88264319320052986</v>
      </c>
      <c r="AD22" s="65">
        <v>0.45548494683861318</v>
      </c>
      <c r="AE22" s="65">
        <v>0.42978662201444678</v>
      </c>
      <c r="AF22" s="65">
        <v>1610.3675583802019</v>
      </c>
      <c r="AG22" s="65">
        <v>173.61674827107601</v>
      </c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</row>
    <row r="23" spans="1:112" x14ac:dyDescent="0.3">
      <c r="A23" s="66">
        <v>21</v>
      </c>
      <c r="B23" s="65"/>
      <c r="C23" s="65"/>
      <c r="D23" s="65"/>
      <c r="E23" s="65" t="b">
        <v>1</v>
      </c>
      <c r="F23" s="65" t="b">
        <v>1</v>
      </c>
      <c r="G23" s="65">
        <v>150</v>
      </c>
      <c r="H23" s="65">
        <v>1.9476413726806641E-2</v>
      </c>
      <c r="I23" s="65" t="b">
        <v>0</v>
      </c>
      <c r="J23" s="65">
        <v>0</v>
      </c>
      <c r="K23" s="65">
        <v>3.8957695195373631E-3</v>
      </c>
      <c r="L23" s="65">
        <v>1.4506666666666561E-3</v>
      </c>
      <c r="M23" s="65">
        <v>6.5279999999999921E-3</v>
      </c>
      <c r="N23" s="65">
        <v>6.2056831225575683E-2</v>
      </c>
      <c r="O23" s="65">
        <v>1.5026503006108621E-2</v>
      </c>
      <c r="P23" s="65">
        <v>8.0510814814814896E-2</v>
      </c>
      <c r="Q23" s="65">
        <v>-3.3513481481481512E-2</v>
      </c>
      <c r="R23" s="65">
        <v>9.411686136862836E-2</v>
      </c>
      <c r="S23" s="65">
        <v>-7.7396754486245237E-2</v>
      </c>
      <c r="T23" s="65">
        <v>8.1961481481481552E-2</v>
      </c>
      <c r="U23" s="65">
        <v>-4.0041481481481497E-2</v>
      </c>
      <c r="V23" s="65">
        <v>3.2060030143052677E-2</v>
      </c>
      <c r="W23" s="65">
        <v>-9.2423257492353861E-2</v>
      </c>
      <c r="X23" s="65" t="s">
        <v>2985</v>
      </c>
      <c r="Y23" s="65" t="s">
        <v>1209</v>
      </c>
      <c r="Z23" s="65"/>
      <c r="AA23" s="65"/>
      <c r="AB23" s="65">
        <v>1.274315574571724E-2</v>
      </c>
      <c r="AC23" s="65">
        <v>0.37629384160109453</v>
      </c>
      <c r="AD23" s="65">
        <v>0.53453845377016673</v>
      </c>
      <c r="AE23" s="65">
        <v>0.49973874847004912</v>
      </c>
      <c r="AF23" s="65">
        <v>554.03157120918581</v>
      </c>
      <c r="AG23" s="65">
        <v>71.527391012667024</v>
      </c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</row>
    <row r="24" spans="1:112" x14ac:dyDescent="0.3">
      <c r="A24" s="66">
        <v>22</v>
      </c>
      <c r="B24" s="65"/>
      <c r="C24" s="65"/>
      <c r="D24" s="65"/>
      <c r="E24" s="65" t="b">
        <v>0</v>
      </c>
      <c r="F24" s="65" t="b">
        <v>1</v>
      </c>
      <c r="G24" s="65">
        <v>150</v>
      </c>
      <c r="H24" s="65">
        <v>2.9948234558105469E-2</v>
      </c>
      <c r="I24" s="65" t="b">
        <v>0</v>
      </c>
      <c r="J24" s="65">
        <v>0</v>
      </c>
      <c r="K24" s="65">
        <v>2.4980349689258251E-3</v>
      </c>
      <c r="L24" s="65">
        <v>5.9022222222222392E-3</v>
      </c>
      <c r="M24" s="65">
        <v>5.7173333333333243E-3</v>
      </c>
      <c r="N24" s="65">
        <v>4.930021137196966E-2</v>
      </c>
      <c r="O24" s="65">
        <v>1.231680574271171E-3</v>
      </c>
      <c r="P24" s="65">
        <v>-9.3051259259259167E-2</v>
      </c>
      <c r="Q24" s="65">
        <v>-0.23523792592592599</v>
      </c>
      <c r="R24" s="65">
        <v>-0.13726504938454129</v>
      </c>
      <c r="S24" s="65">
        <v>-0.1145339766014791</v>
      </c>
      <c r="T24" s="65">
        <v>-9.8953481481481406E-2</v>
      </c>
      <c r="U24" s="65">
        <v>-0.24095525925925931</v>
      </c>
      <c r="V24" s="65">
        <v>-8.7964838012571628E-2</v>
      </c>
      <c r="W24" s="65">
        <v>-0.1133022960272079</v>
      </c>
      <c r="X24" s="65" t="s">
        <v>2986</v>
      </c>
      <c r="Y24" s="65" t="s">
        <v>1210</v>
      </c>
      <c r="Z24" s="65"/>
      <c r="AA24" s="65"/>
      <c r="AB24" s="65">
        <v>0.98606233925633102</v>
      </c>
      <c r="AC24" s="65">
        <v>0.48316050225221208</v>
      </c>
      <c r="AD24" s="65">
        <v>0.40201921036174709</v>
      </c>
      <c r="AE24" s="65">
        <v>0.37933567636194038</v>
      </c>
      <c r="AF24" s="65">
        <v>34.98836808934059</v>
      </c>
      <c r="AG24" s="65">
        <v>146.1441809282999</v>
      </c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</row>
    <row r="25" spans="1:112" x14ac:dyDescent="0.3">
      <c r="A25" s="66">
        <v>23</v>
      </c>
      <c r="B25" s="65"/>
      <c r="C25" s="65"/>
      <c r="D25" s="65"/>
      <c r="E25" s="65" t="b">
        <v>1</v>
      </c>
      <c r="F25" s="65" t="b">
        <v>1</v>
      </c>
      <c r="G25" s="65">
        <v>150</v>
      </c>
      <c r="H25" s="65">
        <v>1.9945383071899411E-2</v>
      </c>
      <c r="I25" s="65" t="b">
        <v>0</v>
      </c>
      <c r="J25" s="65">
        <v>0</v>
      </c>
      <c r="K25" s="65">
        <v>1.501385273401129E-3</v>
      </c>
      <c r="L25" s="65">
        <v>5.560888888888893E-3</v>
      </c>
      <c r="M25" s="65">
        <v>1.285688888888886E-2</v>
      </c>
      <c r="N25" s="65">
        <v>3.6127028611073551E-2</v>
      </c>
      <c r="O25" s="65">
        <v>3.941377837668042E-4</v>
      </c>
      <c r="P25" s="65">
        <v>0.1572302222222223</v>
      </c>
      <c r="Q25" s="65">
        <v>-0.31155081481481478</v>
      </c>
      <c r="R25" s="65">
        <v>6.9432817667370523E-3</v>
      </c>
      <c r="S25" s="65">
        <v>-7.0671778550724443E-2</v>
      </c>
      <c r="T25" s="65">
        <v>0.15166933333333341</v>
      </c>
      <c r="U25" s="65">
        <v>-0.3244077037037037</v>
      </c>
      <c r="V25" s="65">
        <v>4.3070310377810603E-2</v>
      </c>
      <c r="W25" s="65">
        <v>-7.0277640766957639E-2</v>
      </c>
      <c r="X25" s="65" t="s">
        <v>2987</v>
      </c>
      <c r="Y25" s="65" t="s">
        <v>1211</v>
      </c>
      <c r="Z25" s="65"/>
      <c r="AA25" s="65"/>
      <c r="AB25" s="65">
        <v>0.89391540206294051</v>
      </c>
      <c r="AC25" s="65">
        <v>0.36977042487364281</v>
      </c>
      <c r="AD25" s="65">
        <v>0.85393408755007316</v>
      </c>
      <c r="AE25" s="65">
        <v>0.80827956627120057</v>
      </c>
      <c r="AF25" s="65">
        <v>395.58451120132253</v>
      </c>
      <c r="AG25" s="65">
        <v>46.695637501566189</v>
      </c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</row>
    <row r="26" spans="1:112" x14ac:dyDescent="0.3">
      <c r="A26" s="66">
        <v>24</v>
      </c>
      <c r="B26" s="65"/>
      <c r="C26" s="65"/>
      <c r="D26" s="65"/>
      <c r="E26" s="65" t="b">
        <v>0</v>
      </c>
      <c r="F26" s="65" t="b">
        <v>1</v>
      </c>
      <c r="G26" s="65">
        <v>150</v>
      </c>
      <c r="H26" s="65">
        <v>3.2837390899658203E-2</v>
      </c>
      <c r="I26" s="65" t="b">
        <v>0</v>
      </c>
      <c r="J26" s="65">
        <v>0</v>
      </c>
      <c r="K26" s="65">
        <v>6.3125087730313116E-4</v>
      </c>
      <c r="L26" s="65">
        <v>4.8284444444443853E-3</v>
      </c>
      <c r="M26" s="65">
        <v>7.0328888888888941E-3</v>
      </c>
      <c r="N26" s="65">
        <v>2.3632085718924351E-2</v>
      </c>
      <c r="O26" s="65">
        <v>2.6481132346830951E-3</v>
      </c>
      <c r="P26" s="65">
        <v>-0.1128272592592592</v>
      </c>
      <c r="Q26" s="65">
        <v>5.6675555555555493E-2</v>
      </c>
      <c r="R26" s="65">
        <v>1.777237756984645E-3</v>
      </c>
      <c r="S26" s="65">
        <v>-4.8856662779429893E-4</v>
      </c>
      <c r="T26" s="65">
        <v>-0.1079988148148148</v>
      </c>
      <c r="U26" s="65">
        <v>6.3708444444444387E-2</v>
      </c>
      <c r="V26" s="65">
        <v>2.5409323475909001E-2</v>
      </c>
      <c r="W26" s="65">
        <v>-3.136679862477394E-3</v>
      </c>
      <c r="X26" s="65" t="s">
        <v>2988</v>
      </c>
      <c r="Y26" s="65" t="s">
        <v>1212</v>
      </c>
      <c r="Z26" s="65"/>
      <c r="AA26" s="65"/>
      <c r="AB26" s="65">
        <v>0.81269787226873058</v>
      </c>
      <c r="AC26" s="65">
        <v>0.30749872662752159</v>
      </c>
      <c r="AD26" s="65">
        <v>0.629346605039525</v>
      </c>
      <c r="AE26" s="65">
        <v>0.58483976453782571</v>
      </c>
      <c r="AF26" s="65">
        <v>93.548749333429626</v>
      </c>
      <c r="AG26" s="65">
        <v>92.523423873855776</v>
      </c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</row>
    <row r="27" spans="1:112" x14ac:dyDescent="0.3">
      <c r="A27" s="66">
        <v>25</v>
      </c>
      <c r="B27" s="65"/>
      <c r="C27" s="65"/>
      <c r="D27" s="65"/>
      <c r="E27" s="65" t="b">
        <v>1</v>
      </c>
      <c r="F27" s="65" t="b">
        <v>1</v>
      </c>
      <c r="G27" s="65">
        <v>150</v>
      </c>
      <c r="H27" s="65">
        <v>3.4906864166259773E-2</v>
      </c>
      <c r="I27" s="65" t="b">
        <v>0</v>
      </c>
      <c r="J27" s="65">
        <v>0</v>
      </c>
      <c r="K27" s="65">
        <v>1.6119185681918091E-3</v>
      </c>
      <c r="L27" s="65">
        <v>6.4995555555555362E-3</v>
      </c>
      <c r="M27" s="65">
        <v>4.2382222222222543E-3</v>
      </c>
      <c r="N27" s="65">
        <v>3.9391773483395197E-2</v>
      </c>
      <c r="O27" s="65">
        <v>1.5962580242554762E-2</v>
      </c>
      <c r="P27" s="65">
        <v>7.8145185185185276E-2</v>
      </c>
      <c r="Q27" s="65">
        <v>-0.18018488888888889</v>
      </c>
      <c r="R27" s="65">
        <v>0.2327111716632061</v>
      </c>
      <c r="S27" s="65">
        <v>-0.13209979439154351</v>
      </c>
      <c r="T27" s="65">
        <v>8.4644740740740812E-2</v>
      </c>
      <c r="U27" s="65">
        <v>-0.1844231111111112</v>
      </c>
      <c r="V27" s="65">
        <v>0.19331939817981089</v>
      </c>
      <c r="W27" s="65">
        <v>-0.1161372141489887</v>
      </c>
      <c r="X27" s="65" t="s">
        <v>2989</v>
      </c>
      <c r="Y27" s="65" t="s">
        <v>1213</v>
      </c>
      <c r="Z27" s="65"/>
      <c r="AA27" s="65"/>
      <c r="AB27" s="65">
        <v>0.58547432887996675</v>
      </c>
      <c r="AC27" s="65">
        <v>0.98152118355844908</v>
      </c>
      <c r="AD27" s="65">
        <v>0.31035102462944841</v>
      </c>
      <c r="AE27" s="65">
        <v>0.29215736631666261</v>
      </c>
      <c r="AF27" s="65">
        <v>23.081380348332939</v>
      </c>
      <c r="AG27" s="65">
        <v>18.886824650071471</v>
      </c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</row>
    <row r="28" spans="1:112" x14ac:dyDescent="0.3">
      <c r="A28" s="66">
        <v>26</v>
      </c>
      <c r="B28" s="65"/>
      <c r="C28" s="65"/>
      <c r="D28" s="65"/>
      <c r="E28" s="65" t="b">
        <v>1</v>
      </c>
      <c r="F28" s="65" t="b">
        <v>1</v>
      </c>
      <c r="G28" s="65">
        <v>150</v>
      </c>
      <c r="H28" s="65">
        <v>2.0938396453857418E-2</v>
      </c>
      <c r="I28" s="65" t="b">
        <v>0</v>
      </c>
      <c r="J28" s="65">
        <v>0</v>
      </c>
      <c r="K28" s="65">
        <v>4.3102891689648379E-3</v>
      </c>
      <c r="L28" s="65">
        <v>6.9120000000000847E-3</v>
      </c>
      <c r="M28" s="65">
        <v>1.7521777777777751E-2</v>
      </c>
      <c r="N28" s="65">
        <v>6.2892771671083245E-2</v>
      </c>
      <c r="O28" s="65">
        <v>4.3601492329200546E-3</v>
      </c>
      <c r="P28" s="65">
        <v>0.27648000000000011</v>
      </c>
      <c r="Q28" s="65">
        <v>-0.32365274074074069</v>
      </c>
      <c r="R28" s="65">
        <v>6.2075417695591287E-2</v>
      </c>
      <c r="S28" s="65">
        <v>2.2231834365595182E-2</v>
      </c>
      <c r="T28" s="65">
        <v>0.26956799999999997</v>
      </c>
      <c r="U28" s="65">
        <v>-0.34117451851851849</v>
      </c>
      <c r="V28" s="65">
        <v>-8.173539754919518E-4</v>
      </c>
      <c r="W28" s="65">
        <v>2.659198359851524E-2</v>
      </c>
      <c r="X28" s="65" t="s">
        <v>1214</v>
      </c>
      <c r="Y28" s="65" t="s">
        <v>1215</v>
      </c>
      <c r="Z28" s="65"/>
      <c r="AA28" s="65"/>
      <c r="AB28" s="65">
        <v>1.028585132995083</v>
      </c>
      <c r="AC28" s="65">
        <v>0.49435936550565268</v>
      </c>
      <c r="AD28" s="65">
        <v>1.1509512964872151</v>
      </c>
      <c r="AE28" s="65">
        <v>1.0900589782072241</v>
      </c>
      <c r="AF28" s="65">
        <v>506.33230108254452</v>
      </c>
      <c r="AG28" s="65">
        <v>476.48117713296739</v>
      </c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</row>
    <row r="29" spans="1:112" x14ac:dyDescent="0.3">
      <c r="A29" s="66">
        <v>27</v>
      </c>
      <c r="B29" s="65"/>
      <c r="C29" s="65"/>
      <c r="D29" s="65"/>
      <c r="E29" s="65" t="b">
        <v>0</v>
      </c>
      <c r="F29" s="65" t="b">
        <v>1</v>
      </c>
      <c r="G29" s="65">
        <v>150</v>
      </c>
      <c r="H29" s="65">
        <v>2.9919624328613281E-2</v>
      </c>
      <c r="I29" s="65" t="b">
        <v>0</v>
      </c>
      <c r="J29" s="65">
        <v>0</v>
      </c>
      <c r="K29" s="65">
        <v>1.9685463133687011E-3</v>
      </c>
      <c r="L29" s="65">
        <v>3.4524444444444448E-2</v>
      </c>
      <c r="M29" s="65">
        <v>2.666666666666706E-3</v>
      </c>
      <c r="N29" s="65">
        <v>2.7739825847687982E-2</v>
      </c>
      <c r="O29" s="65">
        <v>1.5137354257793169E-2</v>
      </c>
      <c r="P29" s="65">
        <v>5.4061037037037123E-2</v>
      </c>
      <c r="Q29" s="65">
        <v>-0.1424877037037037</v>
      </c>
      <c r="R29" s="65">
        <v>-4.3287449507135568E-2</v>
      </c>
      <c r="S29" s="65">
        <v>-0.1573430877612319</v>
      </c>
      <c r="T29" s="65">
        <v>1.9536592592592661E-2</v>
      </c>
      <c r="U29" s="65">
        <v>-0.14515437037037041</v>
      </c>
      <c r="V29" s="65">
        <v>-1.554762365944759E-2</v>
      </c>
      <c r="W29" s="65">
        <v>-0.14220573350343871</v>
      </c>
      <c r="X29" s="65" t="s">
        <v>2990</v>
      </c>
      <c r="Y29" s="65" t="s">
        <v>1216</v>
      </c>
      <c r="Z29" s="65"/>
      <c r="AA29" s="65"/>
      <c r="AB29" s="65">
        <v>3.9965034164422808</v>
      </c>
      <c r="AC29" s="65">
        <v>4.0292815944224882</v>
      </c>
      <c r="AD29" s="65">
        <v>0.201052503892963</v>
      </c>
      <c r="AE29" s="65">
        <v>0.18893831016212109</v>
      </c>
      <c r="AF29" s="65">
        <v>41.65268614893435</v>
      </c>
      <c r="AG29" s="65">
        <v>38.546304713970038</v>
      </c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</row>
    <row r="30" spans="1:112" x14ac:dyDescent="0.3">
      <c r="A30" s="66">
        <v>28</v>
      </c>
      <c r="B30" s="65"/>
      <c r="C30" s="65"/>
      <c r="D30" s="65"/>
      <c r="E30" s="65" t="b">
        <v>0</v>
      </c>
      <c r="F30" s="65" t="b">
        <v>1</v>
      </c>
      <c r="G30" s="65">
        <v>150</v>
      </c>
      <c r="H30" s="65">
        <v>3.2927989959716797E-2</v>
      </c>
      <c r="I30" s="65" t="b">
        <v>0</v>
      </c>
      <c r="J30" s="65">
        <v>0</v>
      </c>
      <c r="K30" s="65">
        <v>1.955350784768186E-3</v>
      </c>
      <c r="L30" s="65">
        <v>1.079466666666668E-2</v>
      </c>
      <c r="M30" s="65">
        <v>1.518933333333328E-2</v>
      </c>
      <c r="N30" s="65">
        <v>4.0101248225119283E-2</v>
      </c>
      <c r="O30" s="65">
        <v>8.4000615165295833E-3</v>
      </c>
      <c r="P30" s="65">
        <v>-2.6441481481480752E-3</v>
      </c>
      <c r="Q30" s="65">
        <v>-0.53141925925925926</v>
      </c>
      <c r="R30" s="65">
        <v>2.0873392495866491E-2</v>
      </c>
      <c r="S30" s="65">
        <v>7.1747446252254585E-2</v>
      </c>
      <c r="T30" s="65">
        <v>-1.3438814814814751E-2</v>
      </c>
      <c r="U30" s="65">
        <v>-0.54660859259259253</v>
      </c>
      <c r="V30" s="65">
        <v>-1.9227855729252789E-2</v>
      </c>
      <c r="W30" s="65">
        <v>8.0147507768784168E-2</v>
      </c>
      <c r="X30" s="65" t="s">
        <v>2991</v>
      </c>
      <c r="Y30" s="65" t="s">
        <v>1217</v>
      </c>
      <c r="Z30" s="65"/>
      <c r="AA30" s="65"/>
      <c r="AB30" s="65">
        <v>1.927130496866849</v>
      </c>
      <c r="AC30" s="65">
        <v>0.91785878691617151</v>
      </c>
      <c r="AD30" s="65">
        <v>0.87911023057734439</v>
      </c>
      <c r="AE30" s="65">
        <v>0.83787055105877595</v>
      </c>
      <c r="AF30" s="65">
        <v>185.6232024327031</v>
      </c>
      <c r="AG30" s="65">
        <v>76.285799939882338</v>
      </c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</row>
    <row r="31" spans="1:112" x14ac:dyDescent="0.3">
      <c r="A31" s="66">
        <v>29</v>
      </c>
      <c r="B31" s="65"/>
      <c r="C31" s="65"/>
      <c r="D31" s="65"/>
      <c r="E31" s="65" t="b">
        <v>0</v>
      </c>
      <c r="F31" s="65" t="b">
        <v>1</v>
      </c>
      <c r="G31" s="65">
        <v>150</v>
      </c>
      <c r="H31" s="65">
        <v>2.9919862747192379E-2</v>
      </c>
      <c r="I31" s="65" t="b">
        <v>0</v>
      </c>
      <c r="J31" s="65">
        <v>0</v>
      </c>
      <c r="K31" s="65">
        <v>1.579560178111727E-3</v>
      </c>
      <c r="L31" s="65">
        <v>1.5601777777777799E-2</v>
      </c>
      <c r="M31" s="65">
        <v>1.7635555555555651E-2</v>
      </c>
      <c r="N31" s="65">
        <v>3.2017680873721567E-2</v>
      </c>
      <c r="O31" s="65">
        <v>1.5716244127700559E-2</v>
      </c>
      <c r="P31" s="65">
        <v>-0.24505125925925919</v>
      </c>
      <c r="Q31" s="65">
        <v>-0.2448071111111112</v>
      </c>
      <c r="R31" s="65">
        <v>3.1309090484971221E-2</v>
      </c>
      <c r="S31" s="65">
        <v>4.7871318320006611E-3</v>
      </c>
      <c r="T31" s="65">
        <v>-0.22944948148148139</v>
      </c>
      <c r="U31" s="65">
        <v>-0.26244266666666682</v>
      </c>
      <c r="V31" s="65">
        <v>-7.0859038875034695E-4</v>
      </c>
      <c r="W31" s="65">
        <v>2.0503375959701219E-2</v>
      </c>
      <c r="X31" s="65" t="s">
        <v>2992</v>
      </c>
      <c r="Y31" s="65" t="s">
        <v>1218</v>
      </c>
      <c r="Z31" s="65"/>
      <c r="AA31" s="65"/>
      <c r="AB31" s="65">
        <v>1.8831640741333739</v>
      </c>
      <c r="AC31" s="65">
        <v>1.8702118113726121</v>
      </c>
      <c r="AD31" s="65">
        <v>1.2216020035971999</v>
      </c>
      <c r="AE31" s="65">
        <v>1.1536431836076859</v>
      </c>
      <c r="AF31" s="65">
        <v>266.25761971333122</v>
      </c>
      <c r="AG31" s="65">
        <v>373.69787610666077</v>
      </c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</row>
    <row r="32" spans="1:112" x14ac:dyDescent="0.3">
      <c r="A32" s="66">
        <v>30</v>
      </c>
      <c r="B32" s="65"/>
      <c r="C32" s="65"/>
      <c r="D32" s="65"/>
      <c r="E32" s="65" t="b">
        <v>1</v>
      </c>
      <c r="F32" s="65" t="b">
        <v>1</v>
      </c>
      <c r="G32" s="65">
        <v>150</v>
      </c>
      <c r="H32" s="65">
        <v>1.9968986511230469E-2</v>
      </c>
      <c r="I32" s="65" t="b">
        <v>0</v>
      </c>
      <c r="J32" s="65">
        <v>0</v>
      </c>
      <c r="K32" s="65">
        <v>1.310683128860459E-4</v>
      </c>
      <c r="L32" s="65">
        <v>6.4284444444444033E-3</v>
      </c>
      <c r="M32" s="65">
        <v>4.0817777777777684E-3</v>
      </c>
      <c r="N32" s="65">
        <v>8.5488306266750524E-3</v>
      </c>
      <c r="O32" s="65">
        <v>1.150389656369297E-2</v>
      </c>
      <c r="P32" s="65">
        <v>-9.243377777777767E-2</v>
      </c>
      <c r="Q32" s="65">
        <v>-0.21939555555555559</v>
      </c>
      <c r="R32" s="65">
        <v>0.11500932633432891</v>
      </c>
      <c r="S32" s="65">
        <v>0.15468060491984881</v>
      </c>
      <c r="T32" s="65">
        <v>-8.6005333333333267E-2</v>
      </c>
      <c r="U32" s="65">
        <v>-0.22347733333333339</v>
      </c>
      <c r="V32" s="65">
        <v>0.1064604957076538</v>
      </c>
      <c r="W32" s="65">
        <v>0.1661845014835418</v>
      </c>
      <c r="X32" s="65" t="s">
        <v>2993</v>
      </c>
      <c r="Y32" s="65" t="s">
        <v>1219</v>
      </c>
      <c r="Z32" s="65"/>
      <c r="AA32" s="65"/>
      <c r="AB32" s="65">
        <v>0.72059218340630438</v>
      </c>
      <c r="AC32" s="65">
        <v>0.7991704076581535</v>
      </c>
      <c r="AD32" s="65">
        <v>0.2905849321720172</v>
      </c>
      <c r="AE32" s="65">
        <v>0.27399660293896377</v>
      </c>
      <c r="AF32" s="65">
        <v>1.6084518082130059</v>
      </c>
      <c r="AG32" s="65">
        <v>53.553260428171527</v>
      </c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</row>
    <row r="33" spans="1:112" x14ac:dyDescent="0.3">
      <c r="A33" s="66">
        <v>31</v>
      </c>
      <c r="B33" s="65"/>
      <c r="C33" s="65"/>
      <c r="D33" s="65"/>
      <c r="E33" s="65" t="b">
        <v>0</v>
      </c>
      <c r="F33" s="65" t="b">
        <v>1</v>
      </c>
      <c r="G33" s="65">
        <v>150</v>
      </c>
      <c r="H33" s="65">
        <v>3.396153450012207E-2</v>
      </c>
      <c r="I33" s="65" t="b">
        <v>0</v>
      </c>
      <c r="J33" s="65">
        <v>0</v>
      </c>
      <c r="K33" s="65">
        <v>5.6572025145465747E-4</v>
      </c>
      <c r="L33" s="65">
        <v>1.237333333333333E-2</v>
      </c>
      <c r="M33" s="65">
        <v>1.234488888888885E-2</v>
      </c>
      <c r="N33" s="65">
        <v>1.6131478295490109E-2</v>
      </c>
      <c r="O33" s="65">
        <v>1.7243528039792569E-4</v>
      </c>
      <c r="P33" s="65">
        <v>-3.3534814814814733E-2</v>
      </c>
      <c r="Q33" s="65">
        <v>-0.17203555555555561</v>
      </c>
      <c r="R33" s="65">
        <v>-4.9272070225631938E-2</v>
      </c>
      <c r="S33" s="65">
        <v>9.9567004823126776E-2</v>
      </c>
      <c r="T33" s="65">
        <v>-2.1161481481481399E-2</v>
      </c>
      <c r="U33" s="65">
        <v>-0.1843804444444444</v>
      </c>
      <c r="V33" s="65">
        <v>-3.3140591930141829E-2</v>
      </c>
      <c r="W33" s="65">
        <v>9.9739440103524701E-2</v>
      </c>
      <c r="X33" s="65" t="s">
        <v>2994</v>
      </c>
      <c r="Y33" s="65" t="s">
        <v>1220</v>
      </c>
      <c r="Z33" s="65"/>
      <c r="AA33" s="65"/>
      <c r="AB33" s="65">
        <v>1.1324219978307799</v>
      </c>
      <c r="AC33" s="65">
        <v>1.7600581776431969</v>
      </c>
      <c r="AD33" s="65">
        <v>0.90400371185470951</v>
      </c>
      <c r="AE33" s="65">
        <v>0.85100688859332774</v>
      </c>
      <c r="AF33" s="65">
        <v>108.4130625845708</v>
      </c>
      <c r="AG33" s="65">
        <v>19.754817611774978</v>
      </c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</row>
    <row r="34" spans="1:112" x14ac:dyDescent="0.3">
      <c r="A34" s="66">
        <v>32</v>
      </c>
      <c r="B34" s="65"/>
      <c r="C34" s="65"/>
      <c r="D34" s="65"/>
      <c r="E34" s="65" t="b">
        <v>1</v>
      </c>
      <c r="F34" s="65" t="b">
        <v>1</v>
      </c>
      <c r="G34" s="65">
        <v>150</v>
      </c>
      <c r="H34" s="65">
        <v>2.0955801010131839E-2</v>
      </c>
      <c r="I34" s="65" t="b">
        <v>0</v>
      </c>
      <c r="J34" s="65">
        <v>0</v>
      </c>
      <c r="K34" s="65">
        <v>4.7274062571777566E-6</v>
      </c>
      <c r="L34" s="65">
        <v>1.799111111111112E-3</v>
      </c>
      <c r="M34" s="65">
        <v>6.8977777777778915E-4</v>
      </c>
      <c r="N34" s="65">
        <v>1.0073788186865109E-3</v>
      </c>
      <c r="O34" s="65">
        <v>3.7812593630125939E-3</v>
      </c>
      <c r="P34" s="65">
        <v>8.2249481481481548E-2</v>
      </c>
      <c r="Q34" s="65">
        <v>-0.26939733333333332</v>
      </c>
      <c r="R34" s="65">
        <v>0.32254678057391439</v>
      </c>
      <c r="S34" s="65">
        <v>6.0142962441662791E-2</v>
      </c>
      <c r="T34" s="65">
        <v>8.0450370370370436E-2</v>
      </c>
      <c r="U34" s="65">
        <v>-0.27008711111111111</v>
      </c>
      <c r="V34" s="65">
        <v>0.32153940175522788</v>
      </c>
      <c r="W34" s="65">
        <v>5.6361703078650197E-2</v>
      </c>
      <c r="X34" s="65" t="s">
        <v>2995</v>
      </c>
      <c r="Y34" s="65" t="s">
        <v>1221</v>
      </c>
      <c r="Z34" s="65"/>
      <c r="AA34" s="65"/>
      <c r="AB34" s="65">
        <v>0.21580405040207759</v>
      </c>
      <c r="AC34" s="65">
        <v>0.21775133906487809</v>
      </c>
      <c r="AD34" s="65">
        <v>4.7528724439549683E-2</v>
      </c>
      <c r="AE34" s="65">
        <v>4.489781499358305E-2</v>
      </c>
      <c r="AF34" s="65">
        <v>0.81177226315217266</v>
      </c>
      <c r="AG34" s="65">
        <v>0.2772255997694465</v>
      </c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</row>
    <row r="35" spans="1:112" x14ac:dyDescent="0.3">
      <c r="A35" s="66">
        <v>33</v>
      </c>
      <c r="B35" s="65"/>
      <c r="C35" s="65"/>
      <c r="D35" s="65"/>
      <c r="E35" s="65" t="b">
        <v>0</v>
      </c>
      <c r="F35" s="65" t="b">
        <v>1</v>
      </c>
      <c r="G35" s="65">
        <v>150</v>
      </c>
      <c r="H35" s="65">
        <v>2.8001785278320309E-2</v>
      </c>
      <c r="I35" s="65" t="b">
        <v>0</v>
      </c>
      <c r="J35" s="65">
        <v>0</v>
      </c>
      <c r="K35" s="65">
        <v>1.532227278212983E-3</v>
      </c>
      <c r="L35" s="65">
        <v>8.1920000000000048E-3</v>
      </c>
      <c r="M35" s="65">
        <v>1.2046222222222239E-2</v>
      </c>
      <c r="N35" s="65">
        <v>3.6331899818008717E-2</v>
      </c>
      <c r="O35" s="65">
        <v>4.8035542396577544E-3</v>
      </c>
      <c r="P35" s="65">
        <v>-3.162074074073996E-3</v>
      </c>
      <c r="Q35" s="65">
        <v>-0.27434903703703711</v>
      </c>
      <c r="R35" s="65">
        <v>0.17216760791084471</v>
      </c>
      <c r="S35" s="65">
        <v>0.13075520976463079</v>
      </c>
      <c r="T35" s="65">
        <v>-1.1354074074074001E-2</v>
      </c>
      <c r="U35" s="65">
        <v>-0.26230281481481482</v>
      </c>
      <c r="V35" s="65">
        <v>0.13583570809283599</v>
      </c>
      <c r="W35" s="65">
        <v>0.12595165552497301</v>
      </c>
      <c r="X35" s="65" t="s">
        <v>1222</v>
      </c>
      <c r="Y35" s="65" t="s">
        <v>1223</v>
      </c>
      <c r="Z35" s="65"/>
      <c r="AA35" s="65"/>
      <c r="AB35" s="65">
        <v>0.64417460697326134</v>
      </c>
      <c r="AC35" s="65">
        <v>1.3154899770434849</v>
      </c>
      <c r="AD35" s="65">
        <v>0.83451382447576383</v>
      </c>
      <c r="AE35" s="65">
        <v>0.78808482105063482</v>
      </c>
      <c r="AF35" s="65">
        <v>19.66105562858457</v>
      </c>
      <c r="AG35" s="65">
        <v>45.294477075332303</v>
      </c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</row>
    <row r="36" spans="1:112" x14ac:dyDescent="0.3">
      <c r="A36" s="66">
        <v>34</v>
      </c>
      <c r="B36" s="65"/>
      <c r="C36" s="65"/>
      <c r="D36" s="65"/>
      <c r="E36" s="65" t="b">
        <v>0</v>
      </c>
      <c r="F36" s="65" t="b">
        <v>1</v>
      </c>
      <c r="G36" s="65">
        <v>150</v>
      </c>
      <c r="H36" s="65">
        <v>3.2957077026367188E-2</v>
      </c>
      <c r="I36" s="65" t="b">
        <v>0</v>
      </c>
      <c r="J36" s="65">
        <v>0</v>
      </c>
      <c r="K36" s="65">
        <v>1.594710862328892E-5</v>
      </c>
      <c r="L36" s="65">
        <v>3.647999999999995E-3</v>
      </c>
      <c r="M36" s="65">
        <v>8.1777777777783389E-4</v>
      </c>
      <c r="N36" s="65">
        <v>1.403725090415392E-3</v>
      </c>
      <c r="O36" s="65">
        <v>1.676317261583106E-2</v>
      </c>
      <c r="P36" s="65">
        <v>1.694340740740749E-2</v>
      </c>
      <c r="Q36" s="65">
        <v>-0.1469440000000001</v>
      </c>
      <c r="R36" s="65">
        <v>-4.252683264129032E-2</v>
      </c>
      <c r="S36" s="65">
        <v>0.1046764264053951</v>
      </c>
      <c r="T36" s="65">
        <v>2.0591407407407489E-2</v>
      </c>
      <c r="U36" s="65">
        <v>-0.14776177777777791</v>
      </c>
      <c r="V36" s="65">
        <v>-4.1123107550874928E-2</v>
      </c>
      <c r="W36" s="65">
        <v>0.1214395990212262</v>
      </c>
      <c r="X36" s="65" t="s">
        <v>2996</v>
      </c>
      <c r="Y36" s="65" t="s">
        <v>1224</v>
      </c>
      <c r="Z36" s="65"/>
      <c r="AA36" s="65"/>
      <c r="AB36" s="65">
        <v>0.39196945183903931</v>
      </c>
      <c r="AC36" s="65">
        <v>0.45819670062804968</v>
      </c>
      <c r="AD36" s="65">
        <v>6.153513255632518E-2</v>
      </c>
      <c r="AE36" s="65">
        <v>5.7834238994368292E-2</v>
      </c>
      <c r="AF36" s="65">
        <v>54.405596809582264</v>
      </c>
      <c r="AG36" s="65">
        <v>6.7010571811083706</v>
      </c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</row>
    <row r="37" spans="1:112" x14ac:dyDescent="0.3">
      <c r="A37" s="66">
        <v>35</v>
      </c>
      <c r="B37" s="65"/>
      <c r="C37" s="65"/>
      <c r="D37" s="65"/>
      <c r="E37" s="65" t="b">
        <v>0</v>
      </c>
      <c r="F37" s="65" t="b">
        <v>1</v>
      </c>
      <c r="G37" s="65">
        <v>150</v>
      </c>
      <c r="H37" s="65">
        <v>3.1534671783447273E-2</v>
      </c>
      <c r="I37" s="65" t="b">
        <v>0</v>
      </c>
      <c r="J37" s="65">
        <v>0</v>
      </c>
      <c r="K37" s="65">
        <v>4.5088769237157622E-4</v>
      </c>
      <c r="L37" s="65">
        <v>8.8960000000000428E-3</v>
      </c>
      <c r="M37" s="65">
        <v>1.0019555555555559E-2</v>
      </c>
      <c r="N37" s="65">
        <v>1.6472928787580891E-2</v>
      </c>
      <c r="O37" s="65">
        <v>7.5502019202824677E-3</v>
      </c>
      <c r="P37" s="65">
        <v>0.13662577777777779</v>
      </c>
      <c r="Q37" s="65">
        <v>-0.18802488888888891</v>
      </c>
      <c r="R37" s="65">
        <v>-0.16370345226263991</v>
      </c>
      <c r="S37" s="65">
        <v>-0.14845445961690801</v>
      </c>
      <c r="T37" s="65">
        <v>0.1277297777777778</v>
      </c>
      <c r="U37" s="65">
        <v>-0.17800533333333329</v>
      </c>
      <c r="V37" s="65">
        <v>-0.14723052347505899</v>
      </c>
      <c r="W37" s="65">
        <v>-0.14090425769662551</v>
      </c>
      <c r="X37" s="65" t="s">
        <v>2997</v>
      </c>
      <c r="Y37" s="65" t="s">
        <v>1225</v>
      </c>
      <c r="Z37" s="65"/>
      <c r="AA37" s="65"/>
      <c r="AB37" s="65">
        <v>0.66108730489146605</v>
      </c>
      <c r="AC37" s="65">
        <v>1.5607552286026101</v>
      </c>
      <c r="AD37" s="65">
        <v>0.73716330144434683</v>
      </c>
      <c r="AE37" s="65">
        <v>0.69375666337236275</v>
      </c>
      <c r="AF37" s="65">
        <v>9.347522854889176</v>
      </c>
      <c r="AG37" s="65">
        <v>16.185122732024421</v>
      </c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</row>
    <row r="38" spans="1:112" x14ac:dyDescent="0.3">
      <c r="A38" s="66">
        <v>36</v>
      </c>
      <c r="B38" s="65"/>
      <c r="C38" s="65"/>
      <c r="D38" s="65"/>
      <c r="E38" s="65" t="b">
        <v>0</v>
      </c>
      <c r="F38" s="65" t="b">
        <v>1</v>
      </c>
      <c r="G38" s="65">
        <v>150</v>
      </c>
      <c r="H38" s="65">
        <v>3.09300422668457E-2</v>
      </c>
      <c r="I38" s="65" t="b">
        <v>0</v>
      </c>
      <c r="J38" s="65">
        <v>0</v>
      </c>
      <c r="K38" s="65">
        <v>5.1631091061923927E-4</v>
      </c>
      <c r="L38" s="65">
        <v>9.4577777777777733E-3</v>
      </c>
      <c r="M38" s="65">
        <v>1.9626666666666681E-3</v>
      </c>
      <c r="N38" s="65">
        <v>2.0567189639835771E-2</v>
      </c>
      <c r="O38" s="65">
        <v>1.4804800502739799E-2</v>
      </c>
      <c r="P38" s="65">
        <v>-2.997925925925915E-2</v>
      </c>
      <c r="Q38" s="65">
        <v>-0.215685925925926</v>
      </c>
      <c r="R38" s="65">
        <v>-0.1243324918071988</v>
      </c>
      <c r="S38" s="65">
        <v>0.1155911690943951</v>
      </c>
      <c r="T38" s="65">
        <v>-2.052148148148138E-2</v>
      </c>
      <c r="U38" s="65">
        <v>-0.2176485925925927</v>
      </c>
      <c r="V38" s="65">
        <v>-0.14489968144703461</v>
      </c>
      <c r="W38" s="65">
        <v>0.1303959695971349</v>
      </c>
      <c r="X38" s="65" t="s">
        <v>1226</v>
      </c>
      <c r="Y38" s="65" t="s">
        <v>1227</v>
      </c>
      <c r="Z38" s="65"/>
      <c r="AA38" s="65"/>
      <c r="AB38" s="65">
        <v>1.0924569742226919</v>
      </c>
      <c r="AC38" s="65">
        <v>1.150140228632226</v>
      </c>
      <c r="AD38" s="65">
        <v>0.14030596853604449</v>
      </c>
      <c r="AE38" s="65">
        <v>0.13226500162351881</v>
      </c>
      <c r="AF38" s="65">
        <v>16.37165885980119</v>
      </c>
      <c r="AG38" s="65">
        <v>13.334511814502401</v>
      </c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</row>
    <row r="39" spans="1:112" x14ac:dyDescent="0.3">
      <c r="A39" s="66">
        <v>37</v>
      </c>
      <c r="B39" s="65"/>
      <c r="C39" s="65"/>
      <c r="D39" s="65"/>
      <c r="E39" s="65" t="b">
        <v>0</v>
      </c>
      <c r="F39" s="65" t="b">
        <v>1</v>
      </c>
      <c r="G39" s="65">
        <v>150</v>
      </c>
      <c r="H39" s="65">
        <v>4.7535896301269531E-2</v>
      </c>
      <c r="I39" s="65" t="b">
        <v>0</v>
      </c>
      <c r="J39" s="65">
        <v>0</v>
      </c>
      <c r="K39" s="65">
        <v>7.9871931302744124E-4</v>
      </c>
      <c r="L39" s="65">
        <v>2.173155555555557E-2</v>
      </c>
      <c r="M39" s="65">
        <v>2.4888888888889289E-3</v>
      </c>
      <c r="N39" s="65">
        <v>1.7895927979906721E-2</v>
      </c>
      <c r="O39" s="65">
        <v>1.1774866290032691E-2</v>
      </c>
      <c r="P39" s="65">
        <v>5.6263111111111187E-2</v>
      </c>
      <c r="Q39" s="65">
        <v>-0.3625173333333333</v>
      </c>
      <c r="R39" s="65">
        <v>7.4417284814383852E-2</v>
      </c>
      <c r="S39" s="65">
        <v>-9.3176635443616415E-2</v>
      </c>
      <c r="T39" s="65">
        <v>3.4531555555555628E-2</v>
      </c>
      <c r="U39" s="65">
        <v>-0.36002844444444437</v>
      </c>
      <c r="V39" s="65">
        <v>5.6521356834477128E-2</v>
      </c>
      <c r="W39" s="65">
        <v>-8.1401769153583728E-2</v>
      </c>
      <c r="X39" s="65" t="s">
        <v>2998</v>
      </c>
      <c r="Y39" s="65" t="s">
        <v>1228</v>
      </c>
      <c r="Z39" s="65"/>
      <c r="AA39" s="65"/>
      <c r="AB39" s="65">
        <v>2.506278697612768</v>
      </c>
      <c r="AC39" s="65">
        <v>2.884938559555053</v>
      </c>
      <c r="AD39" s="65">
        <v>0.16148744909715171</v>
      </c>
      <c r="AE39" s="65">
        <v>0.15304283143254521</v>
      </c>
      <c r="AF39" s="65">
        <v>70.756686353650522</v>
      </c>
      <c r="AG39" s="65">
        <v>24.61391371624682</v>
      </c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</row>
    <row r="40" spans="1:112" x14ac:dyDescent="0.3">
      <c r="A40" s="66">
        <v>38</v>
      </c>
      <c r="B40" s="65"/>
      <c r="C40" s="65"/>
      <c r="D40" s="65"/>
      <c r="E40" s="65" t="b">
        <v>0</v>
      </c>
      <c r="F40" s="65" t="b">
        <v>1</v>
      </c>
      <c r="G40" s="65">
        <v>150</v>
      </c>
      <c r="H40" s="65">
        <v>2.995705604553223E-2</v>
      </c>
      <c r="I40" s="65" t="b">
        <v>0</v>
      </c>
      <c r="J40" s="65">
        <v>0</v>
      </c>
      <c r="K40" s="65">
        <v>2.6541192818328702E-4</v>
      </c>
      <c r="L40" s="65">
        <v>8.6044444444442758E-4</v>
      </c>
      <c r="M40" s="65">
        <v>2.6311111111110291E-4</v>
      </c>
      <c r="N40" s="65">
        <v>1.6266601860392398E-2</v>
      </c>
      <c r="O40" s="65">
        <v>7.7472708121658213E-3</v>
      </c>
      <c r="P40" s="65">
        <v>0.10099081481481489</v>
      </c>
      <c r="Q40" s="65">
        <v>-0.4027176296296297</v>
      </c>
      <c r="R40" s="65">
        <v>7.5588474913100279E-2</v>
      </c>
      <c r="S40" s="65">
        <v>-5.7595436453878518E-2</v>
      </c>
      <c r="T40" s="65">
        <v>0.10013037037037049</v>
      </c>
      <c r="U40" s="65">
        <v>-0.40298074074074081</v>
      </c>
      <c r="V40" s="65">
        <v>9.185507677349268E-2</v>
      </c>
      <c r="W40" s="65">
        <v>-6.5342707266044339E-2</v>
      </c>
      <c r="X40" s="65" t="s">
        <v>2999</v>
      </c>
      <c r="Y40" s="65" t="s">
        <v>1229</v>
      </c>
      <c r="Z40" s="65"/>
      <c r="AA40" s="65"/>
      <c r="AB40" s="65">
        <v>0.10283853449814059</v>
      </c>
      <c r="AC40" s="65">
        <v>0.1141640907308529</v>
      </c>
      <c r="AD40" s="65">
        <v>1.660866528747746E-2</v>
      </c>
      <c r="AE40" s="65">
        <v>1.5762501529765192E-2</v>
      </c>
      <c r="AF40" s="65">
        <v>20.765000814132989</v>
      </c>
      <c r="AG40" s="65">
        <v>16.214106900043468</v>
      </c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</row>
    <row r="41" spans="1:112" x14ac:dyDescent="0.3">
      <c r="A41" s="66">
        <v>39</v>
      </c>
      <c r="B41" s="65"/>
      <c r="C41" s="65"/>
      <c r="D41" s="65"/>
      <c r="E41" s="65" t="b">
        <v>0</v>
      </c>
      <c r="F41" s="65" t="b">
        <v>1</v>
      </c>
      <c r="G41" s="65">
        <v>150</v>
      </c>
      <c r="H41" s="65">
        <v>2.3936271667480469E-2</v>
      </c>
      <c r="I41" s="65" t="b">
        <v>0</v>
      </c>
      <c r="J41" s="65">
        <v>0</v>
      </c>
      <c r="K41" s="65">
        <v>1.360667672502015E-4</v>
      </c>
      <c r="L41" s="65">
        <v>4.6151111111110976E-3</v>
      </c>
      <c r="M41" s="65">
        <v>5.4968888888888567E-3</v>
      </c>
      <c r="N41" s="65">
        <v>9.1952014238683571E-3</v>
      </c>
      <c r="O41" s="65">
        <v>2.0310412669732159E-2</v>
      </c>
      <c r="P41" s="65">
        <v>0.13095822222222231</v>
      </c>
      <c r="Q41" s="65">
        <v>-0.16165214814814821</v>
      </c>
      <c r="R41" s="65">
        <v>-0.104202718376947</v>
      </c>
      <c r="S41" s="65">
        <v>-0.17987052546465199</v>
      </c>
      <c r="T41" s="65">
        <v>0.12634311111111121</v>
      </c>
      <c r="U41" s="65">
        <v>-0.1561552592592593</v>
      </c>
      <c r="V41" s="65">
        <v>-0.1133979198008154</v>
      </c>
      <c r="W41" s="65">
        <v>-0.2001809381343842</v>
      </c>
      <c r="X41" s="65" t="s">
        <v>3000</v>
      </c>
      <c r="Y41" s="65" t="s">
        <v>1230</v>
      </c>
      <c r="Z41" s="65"/>
      <c r="AA41" s="65"/>
      <c r="AB41" s="65">
        <v>0.33428630013578758</v>
      </c>
      <c r="AC41" s="65">
        <v>0.81218218647863449</v>
      </c>
      <c r="AD41" s="65">
        <v>0.41102713364623827</v>
      </c>
      <c r="AE41" s="65">
        <v>0.38645269488107431</v>
      </c>
      <c r="AF41" s="65">
        <v>9.0455753949510722</v>
      </c>
      <c r="AG41" s="65">
        <v>3.5516570854556302</v>
      </c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</row>
    <row r="42" spans="1:112" x14ac:dyDescent="0.3">
      <c r="A42" s="66">
        <v>40</v>
      </c>
      <c r="B42" s="65"/>
      <c r="C42" s="65"/>
      <c r="D42" s="65"/>
      <c r="E42" s="65" t="b">
        <v>1</v>
      </c>
      <c r="F42" s="65" t="b">
        <v>1</v>
      </c>
      <c r="G42" s="65">
        <v>150</v>
      </c>
      <c r="H42" s="65">
        <v>2.7932643890380859E-2</v>
      </c>
      <c r="I42" s="65" t="b">
        <v>0</v>
      </c>
      <c r="J42" s="65">
        <v>0</v>
      </c>
      <c r="K42" s="65">
        <v>3.7821179260762541E-4</v>
      </c>
      <c r="L42" s="65">
        <v>9.6497777777777849E-3</v>
      </c>
      <c r="M42" s="65">
        <v>5.3831111111111718E-3</v>
      </c>
      <c r="N42" s="65">
        <v>1.6003615098238361E-2</v>
      </c>
      <c r="O42" s="65">
        <v>9.0035849979224064E-3</v>
      </c>
      <c r="P42" s="65">
        <v>-0.14436859259259249</v>
      </c>
      <c r="Q42" s="65">
        <v>-0.26500859259259268</v>
      </c>
      <c r="R42" s="65">
        <v>0.16362352668003169</v>
      </c>
      <c r="S42" s="65">
        <v>-9.1261372150624687E-2</v>
      </c>
      <c r="T42" s="65">
        <v>-0.13471881481481471</v>
      </c>
      <c r="U42" s="65">
        <v>-0.27039170370370391</v>
      </c>
      <c r="V42" s="65">
        <v>0.1476199115817933</v>
      </c>
      <c r="W42" s="65">
        <v>-0.10026495714854709</v>
      </c>
      <c r="X42" s="65" t="s">
        <v>1231</v>
      </c>
      <c r="Y42" s="65" t="s">
        <v>1232</v>
      </c>
      <c r="Z42" s="65"/>
      <c r="AA42" s="65"/>
      <c r="AB42" s="65">
        <v>1.200834921134877</v>
      </c>
      <c r="AC42" s="65">
        <v>1.134548359410543</v>
      </c>
      <c r="AD42" s="65">
        <v>0.37084221385742888</v>
      </c>
      <c r="AE42" s="65">
        <v>0.35031864836450621</v>
      </c>
      <c r="AF42" s="65">
        <v>20.495081355411251</v>
      </c>
      <c r="AG42" s="65">
        <v>5.9508281077642664</v>
      </c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</row>
    <row r="43" spans="1:112" x14ac:dyDescent="0.3">
      <c r="A43" s="66">
        <v>41</v>
      </c>
      <c r="B43" s="65"/>
      <c r="C43" s="65"/>
      <c r="D43" s="65"/>
      <c r="E43" s="65" t="b">
        <v>1</v>
      </c>
      <c r="F43" s="65" t="b">
        <v>1</v>
      </c>
      <c r="G43" s="65">
        <v>150</v>
      </c>
      <c r="H43" s="65">
        <v>2.1951675415039059E-2</v>
      </c>
      <c r="I43" s="65" t="b">
        <v>0</v>
      </c>
      <c r="J43" s="65">
        <v>0</v>
      </c>
      <c r="K43" s="65">
        <v>1.03799067314903E-4</v>
      </c>
      <c r="L43" s="65">
        <v>5.5039999999999811E-3</v>
      </c>
      <c r="M43" s="65">
        <v>8.5617777777777793E-3</v>
      </c>
      <c r="N43" s="65">
        <v>4.4834428607246068E-4</v>
      </c>
      <c r="O43" s="65">
        <v>3.2270031045905372E-3</v>
      </c>
      <c r="P43" s="65">
        <v>7.3974518518518606E-2</v>
      </c>
      <c r="Q43" s="65">
        <v>-0.16308859259259259</v>
      </c>
      <c r="R43" s="65">
        <v>-0.1983042881725891</v>
      </c>
      <c r="S43" s="65">
        <v>1.42218050309181E-2</v>
      </c>
      <c r="T43" s="65">
        <v>7.9478518518518587E-2</v>
      </c>
      <c r="U43" s="65">
        <v>-0.1716503703703704</v>
      </c>
      <c r="V43" s="65">
        <v>-0.19875263245866159</v>
      </c>
      <c r="W43" s="65">
        <v>1.7448808135508639E-2</v>
      </c>
      <c r="X43" s="65" t="s">
        <v>3001</v>
      </c>
      <c r="Y43" s="65" t="s">
        <v>1233</v>
      </c>
      <c r="Z43" s="65"/>
      <c r="AA43" s="65"/>
      <c r="AB43" s="65">
        <v>0.36846444117579302</v>
      </c>
      <c r="AC43" s="65">
        <v>0.97712823329056531</v>
      </c>
      <c r="AD43" s="65">
        <v>0.63286999641963426</v>
      </c>
      <c r="AE43" s="65">
        <v>0.59543979648755485</v>
      </c>
      <c r="AF43" s="65">
        <v>0.58201615054394173</v>
      </c>
      <c r="AG43" s="65">
        <v>0.96757185396815437</v>
      </c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</row>
    <row r="44" spans="1:112" x14ac:dyDescent="0.3">
      <c r="A44" s="66">
        <v>42</v>
      </c>
      <c r="B44" s="65"/>
      <c r="C44" s="65"/>
      <c r="D44" s="65"/>
      <c r="E44" s="65" t="b">
        <v>0</v>
      </c>
      <c r="F44" s="65" t="b">
        <v>1</v>
      </c>
      <c r="G44" s="65">
        <v>150</v>
      </c>
      <c r="H44" s="65">
        <v>3.8924694061279297E-2</v>
      </c>
      <c r="I44" s="65" t="b">
        <v>0</v>
      </c>
      <c r="J44" s="65">
        <v>0</v>
      </c>
      <c r="K44" s="65">
        <v>1.115515574521594E-3</v>
      </c>
      <c r="L44" s="65">
        <v>2.038044444444442E-2</v>
      </c>
      <c r="M44" s="65">
        <v>8.5333333333333372E-3</v>
      </c>
      <c r="N44" s="65">
        <v>2.5046662072833781E-2</v>
      </c>
      <c r="O44" s="65">
        <v>1.1454629340722181E-2</v>
      </c>
      <c r="P44" s="65">
        <v>-2.6135703703703609E-2</v>
      </c>
      <c r="Q44" s="65">
        <v>-0.26571377777777783</v>
      </c>
      <c r="R44" s="65">
        <v>7.7890727219326925E-2</v>
      </c>
      <c r="S44" s="65">
        <v>-9.4231775135575416E-2</v>
      </c>
      <c r="T44" s="65">
        <v>-5.7552592592591901E-3</v>
      </c>
      <c r="U44" s="65">
        <v>-0.25718044444444449</v>
      </c>
      <c r="V44" s="65">
        <v>5.284406514649314E-2</v>
      </c>
      <c r="W44" s="65">
        <v>-8.2777145794853235E-2</v>
      </c>
      <c r="X44" s="65" t="s">
        <v>3002</v>
      </c>
      <c r="Y44" s="65" t="s">
        <v>1234</v>
      </c>
      <c r="Z44" s="65"/>
      <c r="AA44" s="65"/>
      <c r="AB44" s="65">
        <v>2.7110366155134642</v>
      </c>
      <c r="AC44" s="65">
        <v>2.1834809117073801</v>
      </c>
      <c r="AD44" s="65">
        <v>0.59326023820339191</v>
      </c>
      <c r="AE44" s="65">
        <v>0.56014263522312613</v>
      </c>
      <c r="AF44" s="65">
        <v>151.0270558358647</v>
      </c>
      <c r="AG44" s="65">
        <v>32.955947922449951</v>
      </c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</row>
    <row r="45" spans="1:112" x14ac:dyDescent="0.3">
      <c r="A45" s="66">
        <v>43</v>
      </c>
      <c r="B45" s="65"/>
      <c r="C45" s="65"/>
      <c r="D45" s="65"/>
      <c r="E45" s="65" t="b">
        <v>1</v>
      </c>
      <c r="F45" s="65" t="b">
        <v>1</v>
      </c>
      <c r="G45" s="65">
        <v>150</v>
      </c>
      <c r="H45" s="65">
        <v>2.593541145324707E-2</v>
      </c>
      <c r="I45" s="65" t="b">
        <v>0</v>
      </c>
      <c r="J45" s="65">
        <v>0</v>
      </c>
      <c r="K45" s="65">
        <v>1.205729192411534E-3</v>
      </c>
      <c r="L45" s="65">
        <v>1.5879111111111139E-2</v>
      </c>
      <c r="M45" s="65">
        <v>7.6444444444443982E-3</v>
      </c>
      <c r="N45" s="65">
        <v>2.9918982132892218E-2</v>
      </c>
      <c r="O45" s="65">
        <v>4.7419702109441214E-3</v>
      </c>
      <c r="P45" s="65">
        <v>4.6768592592592667E-2</v>
      </c>
      <c r="Q45" s="65">
        <v>-0.37498903703703712</v>
      </c>
      <c r="R45" s="65">
        <v>3.1543487722720268E-2</v>
      </c>
      <c r="S45" s="65">
        <v>-0.12306336457830711</v>
      </c>
      <c r="T45" s="65">
        <v>6.2647703703703803E-2</v>
      </c>
      <c r="U45" s="65">
        <v>-0.38263348148148152</v>
      </c>
      <c r="V45" s="65">
        <v>1.6245055898280499E-3</v>
      </c>
      <c r="W45" s="65">
        <v>-0.12780533478925121</v>
      </c>
      <c r="X45" s="65" t="s">
        <v>3003</v>
      </c>
      <c r="Y45" s="65" t="s">
        <v>1235</v>
      </c>
      <c r="Z45" s="65"/>
      <c r="AA45" s="65"/>
      <c r="AB45" s="65">
        <v>1.6211404394281961</v>
      </c>
      <c r="AC45" s="65">
        <v>2.3932510149450752</v>
      </c>
      <c r="AD45" s="65">
        <v>0.48882757729147358</v>
      </c>
      <c r="AE45" s="65">
        <v>0.46361589524585922</v>
      </c>
      <c r="AF45" s="65">
        <v>53.670296167310987</v>
      </c>
      <c r="AG45" s="65">
        <v>43.68357409939842</v>
      </c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</row>
    <row r="46" spans="1:112" x14ac:dyDescent="0.3">
      <c r="A46" s="66">
        <v>44</v>
      </c>
      <c r="B46" s="65"/>
      <c r="C46" s="65"/>
      <c r="D46" s="65"/>
      <c r="E46" s="65" t="b">
        <v>0</v>
      </c>
      <c r="F46" s="65" t="b">
        <v>1</v>
      </c>
      <c r="G46" s="65">
        <v>150</v>
      </c>
      <c r="H46" s="65">
        <v>3.054141998291016E-2</v>
      </c>
      <c r="I46" s="65" t="b">
        <v>0</v>
      </c>
      <c r="J46" s="65">
        <v>0</v>
      </c>
      <c r="K46" s="65">
        <v>5.5599570572659998E-4</v>
      </c>
      <c r="L46" s="65">
        <v>2.021688888888885E-2</v>
      </c>
      <c r="M46" s="65">
        <v>7.4453333333334148E-3</v>
      </c>
      <c r="N46" s="65">
        <v>9.5833251503054384E-3</v>
      </c>
      <c r="O46" s="65">
        <v>5.234642440652644E-3</v>
      </c>
      <c r="P46" s="65">
        <v>-7.0127407407406563E-3</v>
      </c>
      <c r="Q46" s="65">
        <v>-0.25083140740740739</v>
      </c>
      <c r="R46" s="65">
        <v>-5.119191005164616E-2</v>
      </c>
      <c r="S46" s="65">
        <v>5.8108636693158147E-2</v>
      </c>
      <c r="T46" s="65">
        <v>1.3204148148148199E-2</v>
      </c>
      <c r="U46" s="65">
        <v>-0.25827674074074081</v>
      </c>
      <c r="V46" s="65">
        <v>-4.1608584901340721E-2</v>
      </c>
      <c r="W46" s="65">
        <v>5.287399425250551E-2</v>
      </c>
      <c r="X46" s="65" t="s">
        <v>3004</v>
      </c>
      <c r="Y46" s="65" t="s">
        <v>1236</v>
      </c>
      <c r="Z46" s="65"/>
      <c r="AA46" s="65"/>
      <c r="AB46" s="65">
        <v>2.17661633349964</v>
      </c>
      <c r="AC46" s="65">
        <v>2.6845982673790401</v>
      </c>
      <c r="AD46" s="65">
        <v>0.51722534180845714</v>
      </c>
      <c r="AE46" s="65">
        <v>0.48837300249598581</v>
      </c>
      <c r="AF46" s="65">
        <v>43.814037684989351</v>
      </c>
      <c r="AG46" s="65">
        <v>18.042563445881662</v>
      </c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</row>
    <row r="47" spans="1:112" x14ac:dyDescent="0.3">
      <c r="A47" s="66">
        <v>45</v>
      </c>
      <c r="B47" s="65"/>
      <c r="C47" s="65"/>
      <c r="D47" s="65"/>
      <c r="E47" s="65" t="b">
        <v>0</v>
      </c>
      <c r="F47" s="65" t="b">
        <v>1</v>
      </c>
      <c r="G47" s="65">
        <v>150</v>
      </c>
      <c r="H47" s="65">
        <v>3.2919645309448242E-2</v>
      </c>
      <c r="I47" s="65" t="b">
        <v>0</v>
      </c>
      <c r="J47" s="65">
        <v>0</v>
      </c>
      <c r="K47" s="65">
        <v>4.3839705998820303E-5</v>
      </c>
      <c r="L47" s="65">
        <v>4.7004444444444524E-3</v>
      </c>
      <c r="M47" s="65">
        <v>9.8844444444445845E-4</v>
      </c>
      <c r="N47" s="65">
        <v>4.5572475907896953E-3</v>
      </c>
      <c r="O47" s="65">
        <v>2.5249451772559718E-3</v>
      </c>
      <c r="P47" s="65">
        <v>0.18404977777777781</v>
      </c>
      <c r="Q47" s="65">
        <v>-0.29189925925925919</v>
      </c>
      <c r="R47" s="65">
        <v>8.9356293228673972E-2</v>
      </c>
      <c r="S47" s="65">
        <v>-1.7243528039796551E-4</v>
      </c>
      <c r="T47" s="65">
        <v>0.17934933333333339</v>
      </c>
      <c r="U47" s="65">
        <v>-0.29288770370370371</v>
      </c>
      <c r="V47" s="65">
        <v>8.4799045637884277E-2</v>
      </c>
      <c r="W47" s="65">
        <v>-2.6973804576539378E-3</v>
      </c>
      <c r="X47" s="65" t="s">
        <v>3005</v>
      </c>
      <c r="Y47" s="65" t="s">
        <v>1237</v>
      </c>
      <c r="Z47" s="65"/>
      <c r="AA47" s="65"/>
      <c r="AB47" s="65">
        <v>0.4918375463244879</v>
      </c>
      <c r="AC47" s="65">
        <v>0.69132083750499462</v>
      </c>
      <c r="AD47" s="65">
        <v>6.705470175334978E-2</v>
      </c>
      <c r="AE47" s="65">
        <v>6.3397229948866429E-2</v>
      </c>
      <c r="AF47" s="65">
        <v>6.9161186426430916</v>
      </c>
      <c r="AG47" s="65">
        <v>3.8788174376526161</v>
      </c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</row>
    <row r="48" spans="1:112" x14ac:dyDescent="0.3">
      <c r="A48" s="66">
        <v>46</v>
      </c>
      <c r="B48" s="65"/>
      <c r="C48" s="65"/>
      <c r="D48" s="65"/>
      <c r="E48" s="65" t="b">
        <v>0</v>
      </c>
      <c r="F48" s="65" t="b">
        <v>1</v>
      </c>
      <c r="G48" s="65">
        <v>150</v>
      </c>
      <c r="H48" s="65">
        <v>3.0911445617675781E-2</v>
      </c>
      <c r="I48" s="65" t="b">
        <v>0</v>
      </c>
      <c r="J48" s="65">
        <v>0</v>
      </c>
      <c r="K48" s="65">
        <v>1.3048132427981669E-3</v>
      </c>
      <c r="L48" s="65">
        <v>2.0913777777777792E-2</v>
      </c>
      <c r="M48" s="65">
        <v>6.5635555555555516E-3</v>
      </c>
      <c r="N48" s="65">
        <v>2.871144162749462E-2</v>
      </c>
      <c r="O48" s="65">
        <v>1.6245866774637172E-2</v>
      </c>
      <c r="P48" s="65">
        <v>6.586548148148158E-2</v>
      </c>
      <c r="Q48" s="65">
        <v>-2.453807407407416E-2</v>
      </c>
      <c r="R48" s="65">
        <v>-1.433845555731539E-2</v>
      </c>
      <c r="S48" s="65">
        <v>-6.988966138606223E-2</v>
      </c>
      <c r="T48" s="65">
        <v>4.4951703703703792E-2</v>
      </c>
      <c r="U48" s="65">
        <v>-3.1101629629629712E-2</v>
      </c>
      <c r="V48" s="65">
        <v>1.437298607017923E-2</v>
      </c>
      <c r="W48" s="65">
        <v>-8.6135528160699401E-2</v>
      </c>
      <c r="X48" s="65" t="s">
        <v>1238</v>
      </c>
      <c r="Y48" s="65" t="s">
        <v>1239</v>
      </c>
      <c r="Z48" s="65"/>
      <c r="AA48" s="65"/>
      <c r="AB48" s="65">
        <v>2.4115208731038691</v>
      </c>
      <c r="AC48" s="65">
        <v>2.2932388838985069</v>
      </c>
      <c r="AD48" s="65">
        <v>0.54141319252746944</v>
      </c>
      <c r="AE48" s="65">
        <v>0.50592304042749181</v>
      </c>
      <c r="AF48" s="65">
        <v>76.856959025510491</v>
      </c>
      <c r="AG48" s="65">
        <v>65.365359583497934</v>
      </c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</row>
    <row r="49" spans="1:112" x14ac:dyDescent="0.3">
      <c r="A49" s="66">
        <v>47</v>
      </c>
      <c r="B49" s="65"/>
      <c r="C49" s="65"/>
      <c r="D49" s="65"/>
      <c r="E49" s="65" t="b">
        <v>0</v>
      </c>
      <c r="F49" s="65" t="b">
        <v>1</v>
      </c>
      <c r="G49" s="65">
        <v>150</v>
      </c>
      <c r="H49" s="65">
        <v>2.3906707763671878E-2</v>
      </c>
      <c r="I49" s="65" t="b">
        <v>0</v>
      </c>
      <c r="J49" s="65">
        <v>0</v>
      </c>
      <c r="K49" s="65">
        <v>1.198660681023298E-4</v>
      </c>
      <c r="L49" s="65">
        <v>1.9484444444444441E-3</v>
      </c>
      <c r="M49" s="65">
        <v>9.5999999999999558E-3</v>
      </c>
      <c r="N49" s="65">
        <v>4.8897476774619197E-3</v>
      </c>
      <c r="O49" s="65">
        <v>2.1135638654493819E-2</v>
      </c>
      <c r="P49" s="65">
        <v>7.4642962962963664E-3</v>
      </c>
      <c r="Q49" s="65">
        <v>-0.11787140740740749</v>
      </c>
      <c r="R49" s="65">
        <v>0.15085701370684049</v>
      </c>
      <c r="S49" s="65">
        <v>-6.2811603685917067E-2</v>
      </c>
      <c r="T49" s="65">
        <v>5.515851851851921E-3</v>
      </c>
      <c r="U49" s="65">
        <v>-0.1082714074074075</v>
      </c>
      <c r="V49" s="65">
        <v>0.15574676138430241</v>
      </c>
      <c r="W49" s="65">
        <v>-8.3947242340410885E-2</v>
      </c>
      <c r="X49" s="65" t="s">
        <v>3006</v>
      </c>
      <c r="Y49" s="65" t="s">
        <v>1240</v>
      </c>
      <c r="Z49" s="65"/>
      <c r="AA49" s="65"/>
      <c r="AB49" s="65">
        <v>4.1864248695595269E-2</v>
      </c>
      <c r="AC49" s="65">
        <v>0.49353473717068252</v>
      </c>
      <c r="AD49" s="65">
        <v>0.74449168636105989</v>
      </c>
      <c r="AE49" s="65">
        <v>0.69842946219646862</v>
      </c>
      <c r="AF49" s="65">
        <v>4.6001761388031186</v>
      </c>
      <c r="AG49" s="65">
        <v>7.6858942587688386</v>
      </c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</row>
    <row r="50" spans="1:112" x14ac:dyDescent="0.3">
      <c r="A50" s="66">
        <v>48</v>
      </c>
      <c r="B50" s="65"/>
      <c r="C50" s="65"/>
      <c r="D50" s="65"/>
      <c r="E50" s="65" t="b">
        <v>1</v>
      </c>
      <c r="F50" s="65" t="b">
        <v>1</v>
      </c>
      <c r="G50" s="65">
        <v>150</v>
      </c>
      <c r="H50" s="65">
        <v>2.0971298217773441E-2</v>
      </c>
      <c r="I50" s="65" t="b">
        <v>0</v>
      </c>
      <c r="J50" s="65">
        <v>0</v>
      </c>
      <c r="K50" s="65">
        <v>1.483102123952698E-3</v>
      </c>
      <c r="L50" s="65">
        <v>1.411555555555555E-2</v>
      </c>
      <c r="M50" s="65">
        <v>1.5751111111111129E-2</v>
      </c>
      <c r="N50" s="65">
        <v>3.2183158857951692E-2</v>
      </c>
      <c r="O50" s="65">
        <v>3.9290610319251129E-3</v>
      </c>
      <c r="P50" s="65">
        <v>0.17257837037037041</v>
      </c>
      <c r="Q50" s="65">
        <v>-0.21162311111111121</v>
      </c>
      <c r="R50" s="65">
        <v>-6.5268974265898574E-2</v>
      </c>
      <c r="S50" s="65">
        <v>-0.1771669866041268</v>
      </c>
      <c r="T50" s="65">
        <v>0.15846281481481489</v>
      </c>
      <c r="U50" s="65">
        <v>-0.22737422222222231</v>
      </c>
      <c r="V50" s="65">
        <v>-3.3085815407946882E-2</v>
      </c>
      <c r="W50" s="65">
        <v>-0.18109604763605189</v>
      </c>
      <c r="X50" s="65" t="s">
        <v>1241</v>
      </c>
      <c r="Y50" s="65" t="s">
        <v>1242</v>
      </c>
      <c r="Z50" s="65"/>
      <c r="AA50" s="65"/>
      <c r="AB50" s="65">
        <v>1.7930269817312321</v>
      </c>
      <c r="AC50" s="65">
        <v>1.5125777193378429</v>
      </c>
      <c r="AD50" s="65">
        <v>1.1182316144045219</v>
      </c>
      <c r="AE50" s="65">
        <v>1.0545628014006769</v>
      </c>
      <c r="AF50" s="65">
        <v>25.15339557366848</v>
      </c>
      <c r="AG50" s="65">
        <v>62.823986098473533</v>
      </c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</row>
    <row r="51" spans="1:112" x14ac:dyDescent="0.3">
      <c r="A51" s="66">
        <v>49</v>
      </c>
      <c r="B51" s="65"/>
      <c r="C51" s="65"/>
      <c r="D51" s="65"/>
      <c r="E51" s="65" t="b">
        <v>1</v>
      </c>
      <c r="F51" s="65" t="b">
        <v>1</v>
      </c>
      <c r="G51" s="65">
        <v>150</v>
      </c>
      <c r="H51" s="65">
        <v>3.7899017333984382E-2</v>
      </c>
      <c r="I51" s="65" t="b">
        <v>0</v>
      </c>
      <c r="J51" s="65">
        <v>0</v>
      </c>
      <c r="K51" s="65">
        <v>7.1608524166348337E-4</v>
      </c>
      <c r="L51" s="65">
        <v>3.4986666666666638E-3</v>
      </c>
      <c r="M51" s="65">
        <v>2.0209777777777771E-2</v>
      </c>
      <c r="N51" s="65">
        <v>1.7187479611388019E-2</v>
      </c>
      <c r="O51" s="65">
        <v>3.4708758582962428E-2</v>
      </c>
      <c r="P51" s="65">
        <v>3.4717629629629709E-2</v>
      </c>
      <c r="Q51" s="65">
        <v>-0.19642903703703701</v>
      </c>
      <c r="R51" s="65">
        <v>-7.2771150261878706E-2</v>
      </c>
      <c r="S51" s="65">
        <v>-6.9087016211828861E-2</v>
      </c>
      <c r="T51" s="65">
        <v>3.8216296296296373E-2</v>
      </c>
      <c r="U51" s="65">
        <v>-0.21663881481481481</v>
      </c>
      <c r="V51" s="65">
        <v>-8.9958629873266721E-2</v>
      </c>
      <c r="W51" s="65">
        <v>-0.1037957747947913</v>
      </c>
      <c r="X51" s="65" t="s">
        <v>3007</v>
      </c>
      <c r="Y51" s="65" t="s">
        <v>1243</v>
      </c>
      <c r="Z51" s="65"/>
      <c r="AA51" s="65"/>
      <c r="AB51" s="65">
        <v>0.15590815487125129</v>
      </c>
      <c r="AC51" s="65">
        <v>1.03998272765253</v>
      </c>
      <c r="AD51" s="65">
        <v>1.4457884546507609</v>
      </c>
      <c r="AE51" s="65">
        <v>1.362873566985535</v>
      </c>
      <c r="AF51" s="65">
        <v>24.230086366300931</v>
      </c>
      <c r="AG51" s="65">
        <v>1.12770814988547</v>
      </c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</row>
    <row r="52" spans="1:112" s="55" customFormat="1" x14ac:dyDescent="0.3">
      <c r="A52" s="66">
        <v>0</v>
      </c>
      <c r="B52" s="65">
        <v>2.6040534973144531E-2</v>
      </c>
      <c r="C52" s="65">
        <v>70</v>
      </c>
      <c r="D52" s="65">
        <v>100</v>
      </c>
      <c r="E52" s="65" t="b">
        <v>0</v>
      </c>
      <c r="F52" s="65" t="b">
        <v>1</v>
      </c>
      <c r="G52" s="65">
        <v>150</v>
      </c>
      <c r="H52" s="65">
        <v>4.1992425918579102E-2</v>
      </c>
      <c r="I52" s="65" t="b">
        <v>0</v>
      </c>
      <c r="J52" s="65">
        <v>0</v>
      </c>
      <c r="K52" s="65">
        <v>3.0718337924099483E-4</v>
      </c>
      <c r="L52" s="65">
        <v>6.9831111111111344E-3</v>
      </c>
      <c r="M52" s="65">
        <v>1.605688888888895E-2</v>
      </c>
      <c r="N52" s="65">
        <v>7.7191816972099238E-4</v>
      </c>
      <c r="O52" s="65">
        <v>1.125756044883877E-2</v>
      </c>
      <c r="P52" s="65">
        <v>0.107954962962963</v>
      </c>
      <c r="Q52" s="65">
        <v>-0.30766577777777782</v>
      </c>
      <c r="R52" s="65">
        <v>1.5335845370211021E-2</v>
      </c>
      <c r="S52" s="65">
        <v>0.10548317718154281</v>
      </c>
      <c r="T52" s="65">
        <v>0.1009718518518519</v>
      </c>
      <c r="U52" s="65">
        <v>-0.32372266666666671</v>
      </c>
      <c r="V52" s="65">
        <v>1.456392720049003E-2</v>
      </c>
      <c r="W52" s="65">
        <v>9.4225616732704021E-2</v>
      </c>
      <c r="X52" s="65" t="s">
        <v>3143</v>
      </c>
      <c r="Y52" s="65" t="s">
        <v>1703</v>
      </c>
      <c r="Z52" s="65"/>
      <c r="AA52" s="65"/>
      <c r="AB52" s="65">
        <v>1.1819911801169021</v>
      </c>
      <c r="AC52" s="65">
        <v>0.43434212505300052</v>
      </c>
      <c r="AD52" s="65">
        <v>1.066958448246742</v>
      </c>
      <c r="AE52" s="65">
        <v>1.0098902678504149</v>
      </c>
      <c r="AF52" s="65">
        <v>10.33400460710503</v>
      </c>
      <c r="AG52" s="65">
        <v>15.083090181099079</v>
      </c>
    </row>
    <row r="53" spans="1:112" s="55" customFormat="1" x14ac:dyDescent="0.3">
      <c r="A53" s="66">
        <v>1</v>
      </c>
      <c r="B53" s="65"/>
      <c r="C53" s="65"/>
      <c r="D53" s="65"/>
      <c r="E53" s="65" t="b">
        <v>1</v>
      </c>
      <c r="F53" s="65" t="b">
        <v>1</v>
      </c>
      <c r="G53" s="65">
        <v>150</v>
      </c>
      <c r="H53" s="65">
        <v>2.1923065185546878E-2</v>
      </c>
      <c r="I53" s="65" t="b">
        <v>0</v>
      </c>
      <c r="J53" s="65">
        <v>0</v>
      </c>
      <c r="K53" s="65">
        <v>9.6309785480481959E-4</v>
      </c>
      <c r="L53" s="65">
        <v>1.5800888888888882E-2</v>
      </c>
      <c r="M53" s="65">
        <v>2.1944888888888962E-2</v>
      </c>
      <c r="N53" s="65">
        <v>1.522667451481529E-2</v>
      </c>
      <c r="O53" s="65">
        <v>2.5865292059695372E-3</v>
      </c>
      <c r="P53" s="65">
        <v>-5.1442962962962857E-2</v>
      </c>
      <c r="Q53" s="65">
        <v>-0.27358459259259271</v>
      </c>
      <c r="R53" s="65">
        <v>-2.6423466135244489E-2</v>
      </c>
      <c r="S53" s="65">
        <v>-7.947418905484932E-2</v>
      </c>
      <c r="T53" s="65">
        <v>-3.5642074074073979E-2</v>
      </c>
      <c r="U53" s="65">
        <v>-0.29552948148148162</v>
      </c>
      <c r="V53" s="65">
        <v>-1.11967916204292E-2</v>
      </c>
      <c r="W53" s="65">
        <v>-7.6887659848879783E-2</v>
      </c>
      <c r="X53" s="65" t="s">
        <v>1704</v>
      </c>
      <c r="Y53" s="65" t="s">
        <v>1705</v>
      </c>
      <c r="Z53" s="65"/>
      <c r="AA53" s="65"/>
      <c r="AB53" s="65">
        <v>1.332840383107307</v>
      </c>
      <c r="AC53" s="65">
        <v>2.453131093099592</v>
      </c>
      <c r="AD53" s="65">
        <v>1.486047646986278</v>
      </c>
      <c r="AE53" s="65">
        <v>1.405128882527523</v>
      </c>
      <c r="AF53" s="65">
        <v>34.125953426718603</v>
      </c>
      <c r="AG53" s="65">
        <v>54.015275884139811</v>
      </c>
    </row>
    <row r="54" spans="1:112" s="55" customFormat="1" x14ac:dyDescent="0.3">
      <c r="A54" s="66">
        <v>2</v>
      </c>
      <c r="B54" s="65"/>
      <c r="C54" s="65"/>
      <c r="D54" s="65"/>
      <c r="E54" s="65" t="b">
        <v>1</v>
      </c>
      <c r="F54" s="65" t="b">
        <v>1</v>
      </c>
      <c r="G54" s="65">
        <v>150</v>
      </c>
      <c r="H54" s="65">
        <v>2.4220705032348629E-2</v>
      </c>
      <c r="I54" s="65" t="b">
        <v>0</v>
      </c>
      <c r="J54" s="65">
        <v>0</v>
      </c>
      <c r="K54" s="65">
        <v>3.4235998884463333E-4</v>
      </c>
      <c r="L54" s="65">
        <v>1.194666666666649E-3</v>
      </c>
      <c r="M54" s="65">
        <v>8.8888888888888629E-3</v>
      </c>
      <c r="N54" s="65">
        <v>1.6183955472046291E-2</v>
      </c>
      <c r="O54" s="65">
        <v>3.2762703275613959E-3</v>
      </c>
      <c r="P54" s="65">
        <v>-0.15388799999999991</v>
      </c>
      <c r="Q54" s="65">
        <v>-6.39324444444445E-2</v>
      </c>
      <c r="R54" s="65">
        <v>-0.16106480123491801</v>
      </c>
      <c r="S54" s="65">
        <v>-3.1393485037215903E-2</v>
      </c>
      <c r="T54" s="65">
        <v>-0.15508266666666659</v>
      </c>
      <c r="U54" s="65">
        <v>-7.2821333333333363E-2</v>
      </c>
      <c r="V54" s="65">
        <v>-0.14488084576287169</v>
      </c>
      <c r="W54" s="65">
        <v>-2.81172147096545E-2</v>
      </c>
      <c r="X54" s="65" t="s">
        <v>3144</v>
      </c>
      <c r="Y54" s="65" t="s">
        <v>1706</v>
      </c>
      <c r="Z54" s="65"/>
      <c r="AA54" s="65"/>
      <c r="AB54" s="65">
        <v>0.46181584913113533</v>
      </c>
      <c r="AC54" s="65">
        <v>9.1830929285574861E-2</v>
      </c>
      <c r="AD54" s="65">
        <v>0.70883131913772013</v>
      </c>
      <c r="AE54" s="65">
        <v>0.66381439471362691</v>
      </c>
      <c r="AF54" s="65">
        <v>11.211747082039389</v>
      </c>
      <c r="AG54" s="65">
        <v>11.120797315624401</v>
      </c>
    </row>
    <row r="55" spans="1:112" s="55" customFormat="1" x14ac:dyDescent="0.3">
      <c r="A55" s="66">
        <v>3</v>
      </c>
      <c r="B55" s="65"/>
      <c r="C55" s="65"/>
      <c r="D55" s="65"/>
      <c r="E55" s="65" t="b">
        <v>0</v>
      </c>
      <c r="F55" s="65" t="b">
        <v>1</v>
      </c>
      <c r="G55" s="65">
        <v>150</v>
      </c>
      <c r="H55" s="65">
        <v>3.8901090621948242E-2</v>
      </c>
      <c r="I55" s="65" t="b">
        <v>0</v>
      </c>
      <c r="J55" s="65">
        <v>0</v>
      </c>
      <c r="K55" s="65">
        <v>3.4568371833599269E-4</v>
      </c>
      <c r="L55" s="65">
        <v>7.0542222222222534E-3</v>
      </c>
      <c r="M55" s="65">
        <v>1.7095111111111009E-2</v>
      </c>
      <c r="N55" s="65">
        <v>1.91803109314409E-3</v>
      </c>
      <c r="O55" s="65">
        <v>4.8774550741139677E-3</v>
      </c>
      <c r="P55" s="65">
        <v>-0.1029653333333332</v>
      </c>
      <c r="Q55" s="65">
        <v>-0.2898595555555557</v>
      </c>
      <c r="R55" s="65">
        <v>-0.1148900970938484</v>
      </c>
      <c r="S55" s="65">
        <v>6.9620744460679618E-2</v>
      </c>
      <c r="T55" s="65">
        <v>-0.1100195555555555</v>
      </c>
      <c r="U55" s="65">
        <v>-0.30695466666666671</v>
      </c>
      <c r="V55" s="65">
        <v>-0.1168081281869925</v>
      </c>
      <c r="W55" s="65">
        <v>7.4498199534793585E-2</v>
      </c>
      <c r="X55" s="65" t="s">
        <v>3145</v>
      </c>
      <c r="Y55" s="65" t="s">
        <v>1707</v>
      </c>
      <c r="Z55" s="65"/>
      <c r="AA55" s="65"/>
      <c r="AB55" s="65">
        <v>1.571027677701099</v>
      </c>
      <c r="AC55" s="65">
        <v>0.3148260909893153</v>
      </c>
      <c r="AD55" s="65">
        <v>1.1487463603437831</v>
      </c>
      <c r="AE55" s="65">
        <v>1.0866487159948801</v>
      </c>
      <c r="AF55" s="65">
        <v>0.53658112885597276</v>
      </c>
      <c r="AG55" s="65">
        <v>2.7957701452719239</v>
      </c>
    </row>
    <row r="56" spans="1:112" s="55" customFormat="1" x14ac:dyDescent="0.3">
      <c r="A56" s="66">
        <v>4</v>
      </c>
      <c r="B56" s="65"/>
      <c r="C56" s="65"/>
      <c r="D56" s="65"/>
      <c r="E56" s="65" t="b">
        <v>0</v>
      </c>
      <c r="F56" s="65" t="b">
        <v>1</v>
      </c>
      <c r="G56" s="65">
        <v>150</v>
      </c>
      <c r="H56" s="65">
        <v>2.893519401550293E-2</v>
      </c>
      <c r="I56" s="65" t="b">
        <v>0</v>
      </c>
      <c r="J56" s="65">
        <v>0</v>
      </c>
      <c r="K56" s="65">
        <v>3.4635307726242962E-4</v>
      </c>
      <c r="L56" s="65">
        <v>7.6586666666666747E-3</v>
      </c>
      <c r="M56" s="65">
        <v>2.0124444444444001E-3</v>
      </c>
      <c r="N56" s="65">
        <v>1.6841851724479211E-2</v>
      </c>
      <c r="O56" s="65">
        <v>1.193498476468796E-2</v>
      </c>
      <c r="P56" s="65">
        <v>0.1457303703703704</v>
      </c>
      <c r="Q56" s="65">
        <v>-0.18569481481481481</v>
      </c>
      <c r="R56" s="65">
        <v>5.2607196627555376E-3</v>
      </c>
      <c r="S56" s="65">
        <v>4.1955145961591347E-2</v>
      </c>
      <c r="T56" s="65">
        <v>0.1533890370370371</v>
      </c>
      <c r="U56" s="65">
        <v>-0.18770725925925921</v>
      </c>
      <c r="V56" s="65">
        <v>-1.1581132061723671E-2</v>
      </c>
      <c r="W56" s="65">
        <v>3.0020161196903389E-2</v>
      </c>
      <c r="X56" s="65" t="s">
        <v>1708</v>
      </c>
      <c r="Y56" s="65" t="s">
        <v>1709</v>
      </c>
      <c r="Z56" s="65"/>
      <c r="AA56" s="65"/>
      <c r="AB56" s="65">
        <v>0.71480866959057288</v>
      </c>
      <c r="AC56" s="65">
        <v>1.16880845426048</v>
      </c>
      <c r="AD56" s="65">
        <v>0.14701112126026639</v>
      </c>
      <c r="AE56" s="65">
        <v>0.1384123785221355</v>
      </c>
      <c r="AF56" s="65">
        <v>780.46133575704187</v>
      </c>
      <c r="AG56" s="65">
        <v>42.546055081627173</v>
      </c>
    </row>
    <row r="57" spans="1:112" s="55" customFormat="1" x14ac:dyDescent="0.3">
      <c r="A57" s="66">
        <v>5</v>
      </c>
      <c r="B57" s="65"/>
      <c r="C57" s="65"/>
      <c r="D57" s="65"/>
      <c r="E57" s="65" t="b">
        <v>1</v>
      </c>
      <c r="F57" s="65" t="b">
        <v>1</v>
      </c>
      <c r="G57" s="65">
        <v>150</v>
      </c>
      <c r="H57" s="65">
        <v>1.8971920013427731E-2</v>
      </c>
      <c r="I57" s="65" t="b">
        <v>0</v>
      </c>
      <c r="J57" s="65">
        <v>0</v>
      </c>
      <c r="K57" s="65">
        <v>1.9703260691797449E-4</v>
      </c>
      <c r="L57" s="65">
        <v>2.083555555555644E-3</v>
      </c>
      <c r="M57" s="65">
        <v>1.385955555555562E-2</v>
      </c>
      <c r="N57" s="65">
        <v>7.7725347690112134E-4</v>
      </c>
      <c r="O57" s="65">
        <v>7.8704388695929745E-3</v>
      </c>
      <c r="P57" s="65">
        <v>-0.1891851851851851</v>
      </c>
      <c r="Q57" s="65">
        <v>-0.16509511111111119</v>
      </c>
      <c r="R57" s="65">
        <v>-9.0890852132320926E-2</v>
      </c>
      <c r="S57" s="65">
        <v>9.4845562621753809E-2</v>
      </c>
      <c r="T57" s="65">
        <v>-0.19126874074074071</v>
      </c>
      <c r="U57" s="65">
        <v>-0.17895466666666679</v>
      </c>
      <c r="V57" s="65">
        <v>-9.0113598655419805E-2</v>
      </c>
      <c r="W57" s="65">
        <v>8.6975123752160835E-2</v>
      </c>
      <c r="X57" s="65" t="s">
        <v>3146</v>
      </c>
      <c r="Y57" s="65" t="s">
        <v>1710</v>
      </c>
      <c r="Z57" s="65"/>
      <c r="AA57" s="65"/>
      <c r="AB57" s="65">
        <v>0.82076818463670109</v>
      </c>
      <c r="AC57" s="65">
        <v>0.1205671154501442</v>
      </c>
      <c r="AD57" s="65">
        <v>1.018969831830641</v>
      </c>
      <c r="AE57" s="65">
        <v>0.95900889730138239</v>
      </c>
      <c r="AF57" s="65">
        <v>6.2652142542552909</v>
      </c>
      <c r="AG57" s="65">
        <v>3.462628329977679</v>
      </c>
    </row>
    <row r="58" spans="1:112" s="55" customFormat="1" x14ac:dyDescent="0.3">
      <c r="A58" s="66">
        <v>6</v>
      </c>
      <c r="B58" s="65"/>
      <c r="C58" s="65"/>
      <c r="D58" s="65"/>
      <c r="E58" s="65" t="b">
        <v>1</v>
      </c>
      <c r="F58" s="65" t="b">
        <v>1</v>
      </c>
      <c r="G58" s="65">
        <v>150</v>
      </c>
      <c r="H58" s="65">
        <v>1.790571212768555E-2</v>
      </c>
      <c r="I58" s="65" t="b">
        <v>0</v>
      </c>
      <c r="J58" s="65">
        <v>0</v>
      </c>
      <c r="K58" s="65">
        <v>3.7202912516636719E-4</v>
      </c>
      <c r="L58" s="65">
        <v>3.342222222222233E-3</v>
      </c>
      <c r="M58" s="65">
        <v>1.602844444444437E-2</v>
      </c>
      <c r="N58" s="65">
        <v>1.019547176323937E-2</v>
      </c>
      <c r="O58" s="65">
        <v>7.5871523375106026E-3</v>
      </c>
      <c r="P58" s="65">
        <v>6.6526814814814872E-2</v>
      </c>
      <c r="Q58" s="65">
        <v>-0.21972385185185189</v>
      </c>
      <c r="R58" s="65">
        <v>4.6649920114023458E-3</v>
      </c>
      <c r="S58" s="65">
        <v>7.4857439702289363E-2</v>
      </c>
      <c r="T58" s="65">
        <v>6.9869037037037104E-2</v>
      </c>
      <c r="U58" s="65">
        <v>-0.23575229629629629</v>
      </c>
      <c r="V58" s="65">
        <v>1.486046377464172E-2</v>
      </c>
      <c r="W58" s="65">
        <v>8.2444592039799966E-2</v>
      </c>
      <c r="X58" s="65" t="s">
        <v>3147</v>
      </c>
      <c r="Y58" s="65" t="s">
        <v>1711</v>
      </c>
      <c r="Z58" s="65"/>
      <c r="AA58" s="65"/>
      <c r="AB58" s="65">
        <v>5.750973048028131E-2</v>
      </c>
      <c r="AC58" s="65">
        <v>0.93753670540555889</v>
      </c>
      <c r="AD58" s="65">
        <v>1.1311923322860691</v>
      </c>
      <c r="AE58" s="65">
        <v>1.0671448331715421</v>
      </c>
      <c r="AF58" s="65">
        <v>25.365906303030631</v>
      </c>
      <c r="AG58" s="65">
        <v>26.25575467516191</v>
      </c>
    </row>
    <row r="59" spans="1:112" s="55" customFormat="1" x14ac:dyDescent="0.3">
      <c r="A59" s="66">
        <v>7</v>
      </c>
      <c r="B59" s="65"/>
      <c r="C59" s="65"/>
      <c r="D59" s="65"/>
      <c r="E59" s="65" t="b">
        <v>1</v>
      </c>
      <c r="F59" s="65" t="b">
        <v>1</v>
      </c>
      <c r="G59" s="65">
        <v>150</v>
      </c>
      <c r="H59" s="65">
        <v>1.798558235168457E-2</v>
      </c>
      <c r="I59" s="65" t="b">
        <v>0</v>
      </c>
      <c r="J59" s="65">
        <v>0</v>
      </c>
      <c r="K59" s="65">
        <v>9.301456503937798E-4</v>
      </c>
      <c r="L59" s="65">
        <v>2.2883555555555549E-2</v>
      </c>
      <c r="M59" s="65">
        <v>8.3484444444444639E-3</v>
      </c>
      <c r="N59" s="65">
        <v>1.8351893931897251E-2</v>
      </c>
      <c r="O59" s="65">
        <v>2.1431241992319332E-3</v>
      </c>
      <c r="P59" s="65">
        <v>-0.1006459259259259</v>
      </c>
      <c r="Q59" s="65">
        <v>8.4830814814814762E-2</v>
      </c>
      <c r="R59" s="65">
        <v>-2.900508868433254E-2</v>
      </c>
      <c r="S59" s="65">
        <v>-0.1629882903933082</v>
      </c>
      <c r="T59" s="65">
        <v>-0.12352948148148141</v>
      </c>
      <c r="U59" s="65">
        <v>9.3179259259259226E-2</v>
      </c>
      <c r="V59" s="65">
        <v>-1.0653194752435291E-2</v>
      </c>
      <c r="W59" s="65">
        <v>-0.1651314145925401</v>
      </c>
      <c r="X59" s="65" t="s">
        <v>3148</v>
      </c>
      <c r="Y59" s="65" t="s">
        <v>1712</v>
      </c>
      <c r="Z59" s="65"/>
      <c r="AA59" s="65"/>
      <c r="AB59" s="65">
        <v>2.6273731883006559</v>
      </c>
      <c r="AC59" s="65">
        <v>2.3906442551281661</v>
      </c>
      <c r="AD59" s="65">
        <v>0.76730633760566436</v>
      </c>
      <c r="AE59" s="65">
        <v>0.71167985128771705</v>
      </c>
      <c r="AF59" s="65">
        <v>19.18219876885432</v>
      </c>
      <c r="AG59" s="65">
        <v>28.103918066025891</v>
      </c>
    </row>
    <row r="60" spans="1:112" s="55" customFormat="1" x14ac:dyDescent="0.3">
      <c r="A60" s="66">
        <v>8</v>
      </c>
      <c r="B60" s="65"/>
      <c r="C60" s="65"/>
      <c r="D60" s="65"/>
      <c r="E60" s="65" t="b">
        <v>1</v>
      </c>
      <c r="F60" s="65" t="b">
        <v>1</v>
      </c>
      <c r="G60" s="65">
        <v>150</v>
      </c>
      <c r="H60" s="65">
        <v>2.0011663436889648E-2</v>
      </c>
      <c r="I60" s="65" t="b">
        <v>0</v>
      </c>
      <c r="J60" s="65">
        <v>0</v>
      </c>
      <c r="K60" s="65">
        <v>7.1894251094605627E-4</v>
      </c>
      <c r="L60" s="65">
        <v>1.6000000000000181E-3</v>
      </c>
      <c r="M60" s="65">
        <v>1.2380444444444361E-2</v>
      </c>
      <c r="N60" s="65">
        <v>2.372987792434009E-2</v>
      </c>
      <c r="O60" s="65">
        <v>3.8058929744980291E-3</v>
      </c>
      <c r="P60" s="65">
        <v>-9.2586666666666581E-2</v>
      </c>
      <c r="Q60" s="65">
        <v>-0.27979140740740738</v>
      </c>
      <c r="R60" s="65">
        <v>-0.1089228848481211</v>
      </c>
      <c r="S60" s="65">
        <v>-0.11572870675852211</v>
      </c>
      <c r="T60" s="65">
        <v>-9.4186666666666599E-2</v>
      </c>
      <c r="U60" s="65">
        <v>-0.29217185185185179</v>
      </c>
      <c r="V60" s="65">
        <v>-8.5193006923780984E-2</v>
      </c>
      <c r="W60" s="65">
        <v>-0.11192281378402411</v>
      </c>
      <c r="X60" s="65" t="s">
        <v>3149</v>
      </c>
      <c r="Y60" s="65" t="s">
        <v>1713</v>
      </c>
      <c r="Z60" s="65"/>
      <c r="AA60" s="65"/>
      <c r="AB60" s="65">
        <v>0.62742050841229058</v>
      </c>
      <c r="AC60" s="65">
        <v>0.15069085242085489</v>
      </c>
      <c r="AD60" s="65">
        <v>0.84028025990225874</v>
      </c>
      <c r="AE60" s="65">
        <v>0.79442645712767856</v>
      </c>
      <c r="AF60" s="65">
        <v>18.370397023762148</v>
      </c>
      <c r="AG60" s="65">
        <v>70.127878843193102</v>
      </c>
    </row>
    <row r="61" spans="1:112" s="55" customFormat="1" x14ac:dyDescent="0.3">
      <c r="A61" s="66">
        <v>9</v>
      </c>
      <c r="B61" s="65"/>
      <c r="C61" s="65"/>
      <c r="D61" s="65"/>
      <c r="E61" s="65" t="b">
        <v>0</v>
      </c>
      <c r="F61" s="65" t="b">
        <v>1</v>
      </c>
      <c r="G61" s="65">
        <v>150</v>
      </c>
      <c r="H61" s="65">
        <v>4.6970129013061523E-2</v>
      </c>
      <c r="I61" s="65" t="b">
        <v>0</v>
      </c>
      <c r="J61" s="65">
        <v>0</v>
      </c>
      <c r="K61" s="65">
        <v>3.192061035927134E-3</v>
      </c>
      <c r="L61" s="65">
        <v>2.5016888888888849E-2</v>
      </c>
      <c r="M61" s="65">
        <v>7.4808888888888148E-3</v>
      </c>
      <c r="N61" s="65">
        <v>5.0102421175829651E-2</v>
      </c>
      <c r="O61" s="65">
        <v>1.4090425769662549E-2</v>
      </c>
      <c r="P61" s="65">
        <v>0.1149333333333335</v>
      </c>
      <c r="Q61" s="65">
        <v>-0.48530133333333331</v>
      </c>
      <c r="R61" s="65">
        <v>-1.041619688584867E-2</v>
      </c>
      <c r="S61" s="65">
        <v>-0.14277025376664629</v>
      </c>
      <c r="T61" s="65">
        <v>0.13995022222222231</v>
      </c>
      <c r="U61" s="65">
        <v>-0.47782044444444449</v>
      </c>
      <c r="V61" s="65">
        <v>3.9686224289980983E-2</v>
      </c>
      <c r="W61" s="65">
        <v>-0.1286798279969838</v>
      </c>
      <c r="X61" s="65" t="s">
        <v>3150</v>
      </c>
      <c r="Y61" s="65" t="s">
        <v>1714</v>
      </c>
      <c r="Z61" s="65"/>
      <c r="AA61" s="65"/>
      <c r="AB61" s="65">
        <v>2.9147848865772432</v>
      </c>
      <c r="AC61" s="65">
        <v>3.6255953126704812</v>
      </c>
      <c r="AD61" s="65">
        <v>0.4509223145379026</v>
      </c>
      <c r="AE61" s="65">
        <v>0.42893492521146193</v>
      </c>
      <c r="AF61" s="65">
        <v>254.38557645472119</v>
      </c>
      <c r="AG61" s="65">
        <v>42.567421560759058</v>
      </c>
    </row>
    <row r="62" spans="1:112" s="55" customFormat="1" x14ac:dyDescent="0.3">
      <c r="A62" s="66">
        <v>10</v>
      </c>
      <c r="B62" s="65"/>
      <c r="C62" s="65"/>
      <c r="D62" s="65"/>
      <c r="E62" s="65" t="b">
        <v>1</v>
      </c>
      <c r="F62" s="65" t="b">
        <v>1</v>
      </c>
      <c r="G62" s="65">
        <v>150</v>
      </c>
      <c r="H62" s="65">
        <v>2.0003080368041989E-2</v>
      </c>
      <c r="I62" s="65" t="b">
        <v>0</v>
      </c>
      <c r="J62" s="65">
        <v>0</v>
      </c>
      <c r="K62" s="65">
        <v>1.1811189818222391E-3</v>
      </c>
      <c r="L62" s="65">
        <v>7.7226666666666693E-3</v>
      </c>
      <c r="M62" s="65">
        <v>8.4622222222222598E-3</v>
      </c>
      <c r="N62" s="65">
        <v>3.2401700517712378E-2</v>
      </c>
      <c r="O62" s="65">
        <v>5.6410970301620997E-3</v>
      </c>
      <c r="P62" s="65">
        <v>4.841481481481489E-2</v>
      </c>
      <c r="Q62" s="65">
        <v>-0.24203614814814819</v>
      </c>
      <c r="R62" s="65">
        <v>0.13488121856737259</v>
      </c>
      <c r="S62" s="65">
        <v>4.3794455619169677E-2</v>
      </c>
      <c r="T62" s="65">
        <v>5.6137481481481559E-2</v>
      </c>
      <c r="U62" s="65">
        <v>-0.25049837037037043</v>
      </c>
      <c r="V62" s="65">
        <v>0.167282919085085</v>
      </c>
      <c r="W62" s="65">
        <v>3.8153358589007577E-2</v>
      </c>
      <c r="X62" s="65" t="s">
        <v>3151</v>
      </c>
      <c r="Y62" s="65" t="s">
        <v>1715</v>
      </c>
      <c r="Z62" s="65"/>
      <c r="AA62" s="65"/>
      <c r="AB62" s="65">
        <v>0.63763449259177041</v>
      </c>
      <c r="AC62" s="65">
        <v>1.25346777311711</v>
      </c>
      <c r="AD62" s="65">
        <v>0.59106221625133548</v>
      </c>
      <c r="AE62" s="65">
        <v>0.55792195283435597</v>
      </c>
      <c r="AF62" s="65">
        <v>15.985127712778279</v>
      </c>
      <c r="AG62" s="65">
        <v>23.590105663549981</v>
      </c>
    </row>
    <row r="63" spans="1:112" s="55" customFormat="1" x14ac:dyDescent="0.3">
      <c r="A63" s="66">
        <v>11</v>
      </c>
      <c r="B63" s="65"/>
      <c r="C63" s="65"/>
      <c r="D63" s="65"/>
      <c r="E63" s="65" t="b">
        <v>0</v>
      </c>
      <c r="F63" s="65" t="b">
        <v>1</v>
      </c>
      <c r="G63" s="65">
        <v>150</v>
      </c>
      <c r="H63" s="65">
        <v>4.4010400772094727E-2</v>
      </c>
      <c r="I63" s="65" t="b">
        <v>0</v>
      </c>
      <c r="J63" s="65">
        <v>0</v>
      </c>
      <c r="K63" s="65">
        <v>2.5486676507312858E-3</v>
      </c>
      <c r="L63" s="65">
        <v>6.5848888888888624E-3</v>
      </c>
      <c r="M63" s="65">
        <v>1.258666666666669E-2</v>
      </c>
      <c r="N63" s="65">
        <v>4.8444635526283968E-2</v>
      </c>
      <c r="O63" s="65">
        <v>6.6510751010649682E-4</v>
      </c>
      <c r="P63" s="65">
        <v>-0.18729362962962959</v>
      </c>
      <c r="Q63" s="65">
        <v>-0.1884053333333334</v>
      </c>
      <c r="R63" s="65">
        <v>9.9158472940656522E-2</v>
      </c>
      <c r="S63" s="65">
        <v>-0.1184486680267044</v>
      </c>
      <c r="T63" s="65">
        <v>-0.1807087407407407</v>
      </c>
      <c r="U63" s="65">
        <v>-0.17581866666666671</v>
      </c>
      <c r="V63" s="65">
        <v>5.0713837414372548E-2</v>
      </c>
      <c r="W63" s="65">
        <v>-0.1177835605165979</v>
      </c>
      <c r="X63" s="65" t="s">
        <v>3152</v>
      </c>
      <c r="Y63" s="65" t="s">
        <v>1716</v>
      </c>
      <c r="Z63" s="65"/>
      <c r="AA63" s="65"/>
      <c r="AB63" s="65">
        <v>1.4308304875189111</v>
      </c>
      <c r="AC63" s="65">
        <v>0.3434233509487129</v>
      </c>
      <c r="AD63" s="65">
        <v>0.9275241548037888</v>
      </c>
      <c r="AE63" s="65">
        <v>0.87282561715879659</v>
      </c>
      <c r="AF63" s="65">
        <v>790.93394665964911</v>
      </c>
      <c r="AG63" s="65">
        <v>45.3580208335772</v>
      </c>
    </row>
    <row r="64" spans="1:112" s="55" customFormat="1" x14ac:dyDescent="0.3">
      <c r="A64" s="66">
        <v>12</v>
      </c>
      <c r="B64" s="65"/>
      <c r="C64" s="65"/>
      <c r="D64" s="65"/>
      <c r="E64" s="65" t="b">
        <v>0</v>
      </c>
      <c r="F64" s="65" t="b">
        <v>1</v>
      </c>
      <c r="G64" s="65">
        <v>150</v>
      </c>
      <c r="H64" s="65">
        <v>3.099370002746582E-2</v>
      </c>
      <c r="I64" s="65" t="b">
        <v>0</v>
      </c>
      <c r="J64" s="65">
        <v>0</v>
      </c>
      <c r="K64" s="65">
        <v>7.0013977562554232E-4</v>
      </c>
      <c r="L64" s="65">
        <v>2.0906666666666671E-2</v>
      </c>
      <c r="M64" s="65">
        <v>1.1790222222222219E-2</v>
      </c>
      <c r="N64" s="65">
        <v>1.1137402051872259E-2</v>
      </c>
      <c r="O64" s="65">
        <v>9.0159018036652036E-3</v>
      </c>
      <c r="P64" s="65">
        <v>0.1166530370370371</v>
      </c>
      <c r="Q64" s="65">
        <v>-0.105618962962963</v>
      </c>
      <c r="R64" s="65">
        <v>-4.5120957556252617E-2</v>
      </c>
      <c r="S64" s="65">
        <v>-4.6541103299794502E-2</v>
      </c>
      <c r="T64" s="65">
        <v>9.574637037037044E-2</v>
      </c>
      <c r="U64" s="65">
        <v>-0.1174091851851852</v>
      </c>
      <c r="V64" s="65">
        <v>-3.3983555504380362E-2</v>
      </c>
      <c r="W64" s="65">
        <v>-5.5557005103459699E-2</v>
      </c>
      <c r="X64" s="65" t="s">
        <v>3153</v>
      </c>
      <c r="Y64" s="65" t="s">
        <v>1717</v>
      </c>
      <c r="Z64" s="65"/>
      <c r="AA64" s="65"/>
      <c r="AB64" s="65">
        <v>2.4665672324289099</v>
      </c>
      <c r="AC64" s="65">
        <v>2.3418198827870849</v>
      </c>
      <c r="AD64" s="65">
        <v>0.90791220430015551</v>
      </c>
      <c r="AE64" s="65">
        <v>0.85211001151868515</v>
      </c>
      <c r="AF64" s="65">
        <v>11.17194258490303</v>
      </c>
      <c r="AG64" s="65">
        <v>215.29419887092641</v>
      </c>
    </row>
    <row r="65" spans="1:33" s="55" customFormat="1" x14ac:dyDescent="0.3">
      <c r="A65" s="66">
        <v>13</v>
      </c>
      <c r="B65" s="65"/>
      <c r="C65" s="65"/>
      <c r="D65" s="65"/>
      <c r="E65" s="65" t="b">
        <v>1</v>
      </c>
      <c r="F65" s="65" t="b">
        <v>1</v>
      </c>
      <c r="G65" s="65">
        <v>150</v>
      </c>
      <c r="H65" s="65">
        <v>1.9052505493164059E-2</v>
      </c>
      <c r="I65" s="65" t="b">
        <v>0</v>
      </c>
      <c r="J65" s="65">
        <v>0</v>
      </c>
      <c r="K65" s="65">
        <v>2.3560877835393291E-3</v>
      </c>
      <c r="L65" s="65">
        <v>1.228088888888889E-2</v>
      </c>
      <c r="M65" s="65">
        <v>1.2849777777777681E-2</v>
      </c>
      <c r="N65" s="65">
        <v>4.5168028102849762E-2</v>
      </c>
      <c r="O65" s="65">
        <v>4.5449013190607263E-3</v>
      </c>
      <c r="P65" s="65">
        <v>5.7073777777777883E-2</v>
      </c>
      <c r="Q65" s="65">
        <v>-0.35283200000000009</v>
      </c>
      <c r="R65" s="65">
        <v>-0.28252575919380912</v>
      </c>
      <c r="S65" s="65">
        <v>2.3061165952271079E-2</v>
      </c>
      <c r="T65" s="65">
        <v>4.4792888888888993E-2</v>
      </c>
      <c r="U65" s="65">
        <v>-0.36568177777777777</v>
      </c>
      <c r="V65" s="65">
        <v>-0.23735773109095931</v>
      </c>
      <c r="W65" s="65">
        <v>1.851626463321035E-2</v>
      </c>
      <c r="X65" s="65" t="s">
        <v>1718</v>
      </c>
      <c r="Y65" s="65" t="s">
        <v>1719</v>
      </c>
      <c r="Z65" s="65"/>
      <c r="AA65" s="65"/>
      <c r="AB65" s="65">
        <v>1.804980753239537</v>
      </c>
      <c r="AC65" s="65">
        <v>1.204355032757414</v>
      </c>
      <c r="AD65" s="65">
        <v>0.83068960073958087</v>
      </c>
      <c r="AE65" s="65">
        <v>0.78740106569832324</v>
      </c>
      <c r="AF65" s="65">
        <v>18.813904464170999</v>
      </c>
      <c r="AG65" s="65">
        <v>19.229494285190889</v>
      </c>
    </row>
    <row r="66" spans="1:33" s="55" customFormat="1" x14ac:dyDescent="0.3">
      <c r="A66" s="66">
        <v>14</v>
      </c>
      <c r="B66" s="65"/>
      <c r="C66" s="65"/>
      <c r="D66" s="65"/>
      <c r="E66" s="65" t="b">
        <v>0</v>
      </c>
      <c r="F66" s="65" t="b">
        <v>1</v>
      </c>
      <c r="G66" s="65">
        <v>150</v>
      </c>
      <c r="H66" s="65">
        <v>3.0992507934570309E-2</v>
      </c>
      <c r="I66" s="65" t="b">
        <v>0</v>
      </c>
      <c r="J66" s="65">
        <v>0</v>
      </c>
      <c r="K66" s="65">
        <v>8.1517242047144051E-4</v>
      </c>
      <c r="L66" s="65">
        <v>1.3297777777777761E-2</v>
      </c>
      <c r="M66" s="65">
        <v>1.3582222222222381E-2</v>
      </c>
      <c r="N66" s="65">
        <v>2.1304102096789929E-2</v>
      </c>
      <c r="O66" s="65">
        <v>1.527283912096306E-3</v>
      </c>
      <c r="P66" s="65">
        <v>-8.8382814814814706E-2</v>
      </c>
      <c r="Q66" s="65">
        <v>-0.42715851851851872</v>
      </c>
      <c r="R66" s="65">
        <v>0.1590797790129764</v>
      </c>
      <c r="S66" s="65">
        <v>-0.1328470139399347</v>
      </c>
      <c r="T66" s="65">
        <v>-7.508503703703695E-2</v>
      </c>
      <c r="U66" s="65">
        <v>-0.41357629629629628</v>
      </c>
      <c r="V66" s="65">
        <v>0.1377756769161865</v>
      </c>
      <c r="W66" s="65">
        <v>-0.13131973002783839</v>
      </c>
      <c r="X66" s="65" t="s">
        <v>3154</v>
      </c>
      <c r="Y66" s="65" t="s">
        <v>1720</v>
      </c>
      <c r="Z66" s="65"/>
      <c r="AA66" s="65"/>
      <c r="AB66" s="65">
        <v>2.2997960980538248</v>
      </c>
      <c r="AC66" s="65">
        <v>1.151024866793481</v>
      </c>
      <c r="AD66" s="65">
        <v>0.851669964558603</v>
      </c>
      <c r="AE66" s="65">
        <v>0.80855351390438424</v>
      </c>
      <c r="AF66" s="65">
        <v>27.626100232973119</v>
      </c>
      <c r="AG66" s="65">
        <v>10.95994005974271</v>
      </c>
    </row>
    <row r="67" spans="1:33" s="55" customFormat="1" x14ac:dyDescent="0.3">
      <c r="A67" s="66">
        <v>15</v>
      </c>
      <c r="B67" s="65"/>
      <c r="C67" s="65"/>
      <c r="D67" s="65"/>
      <c r="E67" s="65" t="b">
        <v>1</v>
      </c>
      <c r="F67" s="65" t="b">
        <v>1</v>
      </c>
      <c r="G67" s="65">
        <v>150</v>
      </c>
      <c r="H67" s="65">
        <v>2.1992206573486332E-2</v>
      </c>
      <c r="I67" s="65" t="b">
        <v>0</v>
      </c>
      <c r="J67" s="65">
        <v>0</v>
      </c>
      <c r="K67" s="65">
        <v>1.3953329549016601E-4</v>
      </c>
      <c r="L67" s="65">
        <v>2.6737777777777888E-3</v>
      </c>
      <c r="M67" s="65">
        <v>1.0894222222222281E-2</v>
      </c>
      <c r="N67" s="65">
        <v>3.7013686736214121E-3</v>
      </c>
      <c r="O67" s="65">
        <v>2.414093925571566E-3</v>
      </c>
      <c r="P67" s="65">
        <v>4.8366222222222283E-2</v>
      </c>
      <c r="Q67" s="65">
        <v>-0.1674299259259259</v>
      </c>
      <c r="R67" s="65">
        <v>-5.7737227528414259E-2</v>
      </c>
      <c r="S67" s="65">
        <v>2.8770005414018109E-2</v>
      </c>
      <c r="T67" s="65">
        <v>5.1040000000000071E-2</v>
      </c>
      <c r="U67" s="65">
        <v>-0.1783241481481482</v>
      </c>
      <c r="V67" s="65">
        <v>-5.4035858854792847E-2</v>
      </c>
      <c r="W67" s="65">
        <v>3.1184099339589679E-2</v>
      </c>
      <c r="X67" s="65" t="s">
        <v>1721</v>
      </c>
      <c r="Y67" s="65" t="s">
        <v>1722</v>
      </c>
      <c r="Z67" s="65"/>
      <c r="AA67" s="65"/>
      <c r="AB67" s="65">
        <v>5.206647167115574E-3</v>
      </c>
      <c r="AC67" s="65">
        <v>0.66142327581723692</v>
      </c>
      <c r="AD67" s="65">
        <v>0.80132671641990549</v>
      </c>
      <c r="AE67" s="65">
        <v>0.75415233576274643</v>
      </c>
      <c r="AF67" s="65">
        <v>12.47627362201435</v>
      </c>
      <c r="AG67" s="65">
        <v>3.673225070277947</v>
      </c>
    </row>
    <row r="68" spans="1:33" s="55" customFormat="1" x14ac:dyDescent="0.3">
      <c r="A68" s="66">
        <v>16</v>
      </c>
      <c r="B68" s="65"/>
      <c r="C68" s="65"/>
      <c r="D68" s="65"/>
      <c r="E68" s="65" t="b">
        <v>1</v>
      </c>
      <c r="F68" s="65" t="b">
        <v>1</v>
      </c>
      <c r="G68" s="65">
        <v>150</v>
      </c>
      <c r="H68" s="65">
        <v>2.0007610321044918E-2</v>
      </c>
      <c r="I68" s="65" t="b">
        <v>0</v>
      </c>
      <c r="J68" s="65">
        <v>0</v>
      </c>
      <c r="K68" s="65">
        <v>1.236262681532669E-3</v>
      </c>
      <c r="L68" s="65">
        <v>1.400888888888868E-3</v>
      </c>
      <c r="M68" s="65">
        <v>2.6808888888889548E-3</v>
      </c>
      <c r="N68" s="65">
        <v>3.5030173088625868E-2</v>
      </c>
      <c r="O68" s="65">
        <v>8.6094472141556577E-3</v>
      </c>
      <c r="P68" s="65">
        <v>0.20388977777777781</v>
      </c>
      <c r="Q68" s="65">
        <v>-0.20967585185185181</v>
      </c>
      <c r="R68" s="65">
        <v>-6.6954092056881076E-2</v>
      </c>
      <c r="S68" s="65">
        <v>-0.16161291375203859</v>
      </c>
      <c r="T68" s="65">
        <v>0.2052906666666667</v>
      </c>
      <c r="U68" s="65">
        <v>-0.21235674074074079</v>
      </c>
      <c r="V68" s="65">
        <v>-3.1923918968255208E-2</v>
      </c>
      <c r="W68" s="65">
        <v>-0.15300346653788291</v>
      </c>
      <c r="X68" s="65" t="s">
        <v>1723</v>
      </c>
      <c r="Y68" s="65" t="s">
        <v>1724</v>
      </c>
      <c r="Z68" s="65"/>
      <c r="AA68" s="65"/>
      <c r="AB68" s="65">
        <v>7.1890249388200073E-2</v>
      </c>
      <c r="AC68" s="65">
        <v>0.32042718487929273</v>
      </c>
      <c r="AD68" s="65">
        <v>0.19237758531386581</v>
      </c>
      <c r="AE68" s="65">
        <v>0.1813129233896402</v>
      </c>
      <c r="AF68" s="65">
        <v>37.066786234292422</v>
      </c>
      <c r="AG68" s="65">
        <v>73.76904768857429</v>
      </c>
    </row>
    <row r="69" spans="1:33" s="55" customFormat="1" x14ac:dyDescent="0.3">
      <c r="A69" s="66">
        <v>17</v>
      </c>
      <c r="B69" s="65"/>
      <c r="C69" s="65"/>
      <c r="D69" s="65"/>
      <c r="E69" s="65" t="b">
        <v>1</v>
      </c>
      <c r="F69" s="65" t="b">
        <v>1</v>
      </c>
      <c r="G69" s="65">
        <v>150</v>
      </c>
      <c r="H69" s="65">
        <v>1.9006013870239261E-2</v>
      </c>
      <c r="I69" s="65" t="b">
        <v>0</v>
      </c>
      <c r="J69" s="65">
        <v>0</v>
      </c>
      <c r="K69" s="65">
        <v>3.4462374796176708E-4</v>
      </c>
      <c r="L69" s="65">
        <v>1.041777777777776E-2</v>
      </c>
      <c r="M69" s="65">
        <v>1.498311111111106E-2</v>
      </c>
      <c r="N69" s="65">
        <v>3.4058824945536891E-3</v>
      </c>
      <c r="O69" s="65">
        <v>1.36716543744106E-3</v>
      </c>
      <c r="P69" s="65">
        <v>9.85161481481482E-2</v>
      </c>
      <c r="Q69" s="65">
        <v>-0.28269629629629628</v>
      </c>
      <c r="R69" s="65">
        <v>-4.3486351560907979E-2</v>
      </c>
      <c r="S69" s="65">
        <v>8.9153145567663697E-3</v>
      </c>
      <c r="T69" s="65">
        <v>8.8098370370370438E-2</v>
      </c>
      <c r="U69" s="65">
        <v>-0.29767940740740739</v>
      </c>
      <c r="V69" s="65">
        <v>-4.0080469066354291E-2</v>
      </c>
      <c r="W69" s="65">
        <v>7.5481491193253097E-3</v>
      </c>
      <c r="X69" s="65" t="s">
        <v>1725</v>
      </c>
      <c r="Y69" s="65" t="s">
        <v>1726</v>
      </c>
      <c r="Z69" s="65"/>
      <c r="AA69" s="65"/>
      <c r="AB69" s="65">
        <v>1.538858808583192</v>
      </c>
      <c r="AC69" s="65">
        <v>0.92518706332843548</v>
      </c>
      <c r="AD69" s="65">
        <v>1.013140161525578</v>
      </c>
      <c r="AE69" s="65">
        <v>0.95804815333735294</v>
      </c>
      <c r="AF69" s="65">
        <v>7.5372064726991779</v>
      </c>
      <c r="AG69" s="65">
        <v>9.2981004578579416</v>
      </c>
    </row>
    <row r="70" spans="1:33" s="55" customFormat="1" x14ac:dyDescent="0.3">
      <c r="A70" s="66">
        <v>18</v>
      </c>
      <c r="B70" s="65"/>
      <c r="C70" s="65"/>
      <c r="D70" s="65"/>
      <c r="E70" s="65" t="b">
        <v>0</v>
      </c>
      <c r="F70" s="65" t="b">
        <v>1</v>
      </c>
      <c r="G70" s="65">
        <v>150</v>
      </c>
      <c r="H70" s="65">
        <v>3.4986972808837891E-2</v>
      </c>
      <c r="I70" s="65" t="b">
        <v>0</v>
      </c>
      <c r="J70" s="65">
        <v>0</v>
      </c>
      <c r="K70" s="65">
        <v>3.9039694755269678E-4</v>
      </c>
      <c r="L70" s="65">
        <v>1.536000000000023E-3</v>
      </c>
      <c r="M70" s="65">
        <v>1.318399999999989E-2</v>
      </c>
      <c r="N70" s="65">
        <v>1.46362493676727E-2</v>
      </c>
      <c r="O70" s="65">
        <v>1.1503896563692989E-2</v>
      </c>
      <c r="P70" s="65">
        <v>-4.3018666666666608E-2</v>
      </c>
      <c r="Q70" s="65">
        <v>-0.18389214814814819</v>
      </c>
      <c r="R70" s="65">
        <v>-0.1230949836675411</v>
      </c>
      <c r="S70" s="65">
        <v>-9.5966391944340701E-2</v>
      </c>
      <c r="T70" s="65">
        <v>-4.1482666666666591E-2</v>
      </c>
      <c r="U70" s="65">
        <v>-0.19707614814814811</v>
      </c>
      <c r="V70" s="65">
        <v>-0.1084587342998684</v>
      </c>
      <c r="W70" s="65">
        <v>-0.1074702885080337</v>
      </c>
      <c r="X70" s="65" t="s">
        <v>3155</v>
      </c>
      <c r="Y70" s="65" t="s">
        <v>1727</v>
      </c>
      <c r="Z70" s="65"/>
      <c r="AA70" s="65"/>
      <c r="AB70" s="65">
        <v>0.20372020292373841</v>
      </c>
      <c r="AC70" s="65">
        <v>0.53012485637266671</v>
      </c>
      <c r="AD70" s="65">
        <v>0.95655791179304561</v>
      </c>
      <c r="AE70" s="65">
        <v>0.90096665100124174</v>
      </c>
      <c r="AF70" s="65">
        <v>5.6704292927597928</v>
      </c>
      <c r="AG70" s="65">
        <v>35.639020755164779</v>
      </c>
    </row>
    <row r="71" spans="1:33" s="55" customFormat="1" x14ac:dyDescent="0.3">
      <c r="A71" s="66">
        <v>19</v>
      </c>
      <c r="B71" s="65"/>
      <c r="C71" s="65"/>
      <c r="D71" s="65"/>
      <c r="E71" s="65" t="b">
        <v>1</v>
      </c>
      <c r="F71" s="65" t="b">
        <v>1</v>
      </c>
      <c r="G71" s="65">
        <v>150</v>
      </c>
      <c r="H71" s="65">
        <v>2.1021604537963871E-2</v>
      </c>
      <c r="I71" s="65" t="b">
        <v>0</v>
      </c>
      <c r="J71" s="65">
        <v>0</v>
      </c>
      <c r="K71" s="65">
        <v>2.0462556243410439E-4</v>
      </c>
      <c r="L71" s="65">
        <v>7.9715555555555373E-3</v>
      </c>
      <c r="M71" s="65">
        <v>2.993777777777817E-3</v>
      </c>
      <c r="N71" s="65">
        <v>1.149422285655188E-2</v>
      </c>
      <c r="O71" s="65">
        <v>3.6827249170709418E-3</v>
      </c>
      <c r="P71" s="65">
        <v>-9.6316444444444343E-2</v>
      </c>
      <c r="Q71" s="65">
        <v>-0.19426251851851861</v>
      </c>
      <c r="R71" s="65">
        <v>-9.0488941499488523E-2</v>
      </c>
      <c r="S71" s="65">
        <v>-2.296468430728664E-2</v>
      </c>
      <c r="T71" s="65">
        <v>-8.8344888888888806E-2</v>
      </c>
      <c r="U71" s="65">
        <v>-0.1972562962962964</v>
      </c>
      <c r="V71" s="65">
        <v>-0.10198316435604041</v>
      </c>
      <c r="W71" s="65">
        <v>-1.9281959390215701E-2</v>
      </c>
      <c r="X71" s="65" t="s">
        <v>1728</v>
      </c>
      <c r="Y71" s="65" t="s">
        <v>1729</v>
      </c>
      <c r="Z71" s="65"/>
      <c r="AA71" s="65"/>
      <c r="AB71" s="65">
        <v>0.95452481848604998</v>
      </c>
      <c r="AC71" s="65">
        <v>0.92858264261582901</v>
      </c>
      <c r="AD71" s="65">
        <v>0.2171835227698172</v>
      </c>
      <c r="AE71" s="65">
        <v>0.2045632521874419</v>
      </c>
      <c r="AF71" s="65">
        <v>8.7330997245741599</v>
      </c>
      <c r="AG71" s="65">
        <v>14.317464101266919</v>
      </c>
    </row>
    <row r="72" spans="1:33" s="55" customFormat="1" x14ac:dyDescent="0.3">
      <c r="A72" s="66">
        <v>20</v>
      </c>
      <c r="B72" s="65"/>
      <c r="C72" s="65"/>
      <c r="D72" s="65"/>
      <c r="E72" s="65" t="b">
        <v>1</v>
      </c>
      <c r="F72" s="65" t="b">
        <v>1</v>
      </c>
      <c r="G72" s="65">
        <v>150</v>
      </c>
      <c r="H72" s="65">
        <v>1.9002199172973629E-2</v>
      </c>
      <c r="I72" s="65" t="b">
        <v>0</v>
      </c>
      <c r="J72" s="65">
        <v>0</v>
      </c>
      <c r="K72" s="65">
        <v>5.0795386823012875E-4</v>
      </c>
      <c r="L72" s="65">
        <v>5.575111111111114E-3</v>
      </c>
      <c r="M72" s="65">
        <v>5.0062222222222452E-3</v>
      </c>
      <c r="N72" s="65">
        <v>2.1255816695451211E-2</v>
      </c>
      <c r="O72" s="65">
        <v>1.091268988804282E-2</v>
      </c>
      <c r="P72" s="65">
        <v>-0.1390388148148147</v>
      </c>
      <c r="Q72" s="65">
        <v>-0.29541451851851858</v>
      </c>
      <c r="R72" s="65">
        <v>0.20618498532168961</v>
      </c>
      <c r="S72" s="65">
        <v>-9.5044684314594396E-2</v>
      </c>
      <c r="T72" s="65">
        <v>-0.14461392592592581</v>
      </c>
      <c r="U72" s="65">
        <v>-0.30042074074074088</v>
      </c>
      <c r="V72" s="65">
        <v>0.1849291686262384</v>
      </c>
      <c r="W72" s="65">
        <v>-8.4131994426551573E-2</v>
      </c>
      <c r="X72" s="65" t="s">
        <v>1730</v>
      </c>
      <c r="Y72" s="65" t="s">
        <v>1731</v>
      </c>
      <c r="Z72" s="65"/>
      <c r="AA72" s="65"/>
      <c r="AB72" s="65">
        <v>0.99977937047914345</v>
      </c>
      <c r="AC72" s="65">
        <v>0.45143326364467379</v>
      </c>
      <c r="AD72" s="65">
        <v>0.33788846598399491</v>
      </c>
      <c r="AE72" s="65">
        <v>0.31954709276639298</v>
      </c>
      <c r="AF72" s="65">
        <v>11.07896689810474</v>
      </c>
      <c r="AG72" s="65">
        <v>11.759743864038949</v>
      </c>
    </row>
    <row r="73" spans="1:33" s="55" customFormat="1" x14ac:dyDescent="0.3">
      <c r="A73" s="66">
        <v>21</v>
      </c>
      <c r="B73" s="65"/>
      <c r="C73" s="65"/>
      <c r="D73" s="65"/>
      <c r="E73" s="65" t="b">
        <v>1</v>
      </c>
      <c r="F73" s="65" t="b">
        <v>1</v>
      </c>
      <c r="G73" s="65">
        <v>150</v>
      </c>
      <c r="H73" s="65">
        <v>2.0025968551635739E-2</v>
      </c>
      <c r="I73" s="65" t="b">
        <v>0</v>
      </c>
      <c r="J73" s="65">
        <v>0</v>
      </c>
      <c r="K73" s="65">
        <v>2.1499483697837949E-4</v>
      </c>
      <c r="L73" s="65">
        <v>1.016177777777773E-2</v>
      </c>
      <c r="M73" s="65">
        <v>6.6773333333333129E-3</v>
      </c>
      <c r="N73" s="65">
        <v>8.194286358737899E-3</v>
      </c>
      <c r="O73" s="65">
        <v>4.1753971467793638E-3</v>
      </c>
      <c r="P73" s="65">
        <v>-0.12430340740740729</v>
      </c>
      <c r="Q73" s="65">
        <v>-0.1924420740740741</v>
      </c>
      <c r="R73" s="65">
        <v>3.1668116982177898E-2</v>
      </c>
      <c r="S73" s="65">
        <v>2.8782322219760809E-2</v>
      </c>
      <c r="T73" s="65">
        <v>-0.11414162962962961</v>
      </c>
      <c r="U73" s="65">
        <v>-0.19911940740740741</v>
      </c>
      <c r="V73" s="65">
        <v>2.3473830623439999E-2</v>
      </c>
      <c r="W73" s="65">
        <v>3.2957719366540177E-2</v>
      </c>
      <c r="X73" s="65" t="s">
        <v>1732</v>
      </c>
      <c r="Y73" s="65" t="s">
        <v>1733</v>
      </c>
      <c r="Z73" s="65"/>
      <c r="AA73" s="65"/>
      <c r="AB73" s="65">
        <v>1.1662619629091731</v>
      </c>
      <c r="AC73" s="65">
        <v>1.224251995066324</v>
      </c>
      <c r="AD73" s="65">
        <v>0.48375311705660923</v>
      </c>
      <c r="AE73" s="65">
        <v>0.45567855172786631</v>
      </c>
      <c r="AF73" s="65">
        <v>15.70050656920009</v>
      </c>
      <c r="AG73" s="65">
        <v>134.65354703751021</v>
      </c>
    </row>
    <row r="74" spans="1:33" s="55" customFormat="1" x14ac:dyDescent="0.3">
      <c r="A74" s="66">
        <v>22</v>
      </c>
      <c r="B74" s="65"/>
      <c r="C74" s="65"/>
      <c r="D74" s="65"/>
      <c r="E74" s="65" t="b">
        <v>0</v>
      </c>
      <c r="F74" s="65" t="b">
        <v>1</v>
      </c>
      <c r="G74" s="65">
        <v>150</v>
      </c>
      <c r="H74" s="65">
        <v>2.9016017913818359E-2</v>
      </c>
      <c r="I74" s="65" t="b">
        <v>0</v>
      </c>
      <c r="J74" s="65">
        <v>0</v>
      </c>
      <c r="K74" s="65">
        <v>1.8260856698126241E-3</v>
      </c>
      <c r="L74" s="65">
        <v>3.0293333333333491E-3</v>
      </c>
      <c r="M74" s="65">
        <v>2.239999999999992E-2</v>
      </c>
      <c r="N74" s="65">
        <v>3.6264980482115017E-2</v>
      </c>
      <c r="O74" s="65">
        <v>1.342531825955609E-2</v>
      </c>
      <c r="P74" s="65">
        <v>6.3623111111111227E-2</v>
      </c>
      <c r="Q74" s="65">
        <v>-0.32968770370370382</v>
      </c>
      <c r="R74" s="65">
        <v>-0.14587450963170609</v>
      </c>
      <c r="S74" s="65">
        <v>4.3765716405769692E-3</v>
      </c>
      <c r="T74" s="65">
        <v>6.0593777777777878E-2</v>
      </c>
      <c r="U74" s="65">
        <v>-0.35208770370370368</v>
      </c>
      <c r="V74" s="65">
        <v>-0.18213949011382111</v>
      </c>
      <c r="W74" s="65">
        <v>1.780188990013306E-2</v>
      </c>
      <c r="X74" s="65" t="s">
        <v>3156</v>
      </c>
      <c r="Y74" s="65" t="s">
        <v>1734</v>
      </c>
      <c r="Z74" s="65"/>
      <c r="AA74" s="65"/>
      <c r="AB74" s="65">
        <v>0.96775278229406658</v>
      </c>
      <c r="AC74" s="65">
        <v>0.31624240817067578</v>
      </c>
      <c r="AD74" s="65">
        <v>1.4609139901277941</v>
      </c>
      <c r="AE74" s="65">
        <v>1.3841439743053079</v>
      </c>
      <c r="AF74" s="65">
        <v>17.165136162626251</v>
      </c>
      <c r="AG74" s="65">
        <v>22.408826973876781</v>
      </c>
    </row>
    <row r="75" spans="1:33" s="55" customFormat="1" x14ac:dyDescent="0.3">
      <c r="A75" s="66">
        <v>23</v>
      </c>
      <c r="B75" s="65"/>
      <c r="C75" s="65"/>
      <c r="D75" s="65"/>
      <c r="E75" s="65" t="b">
        <v>1</v>
      </c>
      <c r="F75" s="65" t="b">
        <v>1</v>
      </c>
      <c r="G75" s="65">
        <v>150</v>
      </c>
      <c r="H75" s="65">
        <v>2.19874382019043E-2</v>
      </c>
      <c r="I75" s="65" t="b">
        <v>0</v>
      </c>
      <c r="J75" s="65">
        <v>0</v>
      </c>
      <c r="K75" s="65">
        <v>2.4219628792507639E-3</v>
      </c>
      <c r="L75" s="65">
        <v>8.2844444444444207E-3</v>
      </c>
      <c r="M75" s="65">
        <v>2.61048888888889E-2</v>
      </c>
      <c r="N75" s="65">
        <v>4.088845357306195E-2</v>
      </c>
      <c r="O75" s="65">
        <v>4.6434357650024403E-3</v>
      </c>
      <c r="P75" s="65">
        <v>6.1902222222222282E-2</v>
      </c>
      <c r="Q75" s="65">
        <v>-0.39857540740740738</v>
      </c>
      <c r="R75" s="65">
        <v>2.1130741294936362E-2</v>
      </c>
      <c r="S75" s="65">
        <v>-1.1097441974183541E-2</v>
      </c>
      <c r="T75" s="65">
        <v>5.3617777777777861E-2</v>
      </c>
      <c r="U75" s="65">
        <v>-0.42468029629629628</v>
      </c>
      <c r="V75" s="65">
        <v>6.2019194867998312E-2</v>
      </c>
      <c r="W75" s="65">
        <v>-6.4540062091811038E-3</v>
      </c>
      <c r="X75" s="65" t="s">
        <v>1735</v>
      </c>
      <c r="Y75" s="65" t="s">
        <v>1736</v>
      </c>
      <c r="Z75" s="65"/>
      <c r="AA75" s="65"/>
      <c r="AB75" s="65">
        <v>1.7219477416083979</v>
      </c>
      <c r="AC75" s="65">
        <v>0.26916563409914368</v>
      </c>
      <c r="AD75" s="65">
        <v>1.6255822531694131</v>
      </c>
      <c r="AE75" s="65">
        <v>1.543826320881148</v>
      </c>
      <c r="AF75" s="65">
        <v>73.213212326470639</v>
      </c>
      <c r="AG75" s="65">
        <v>59.340378465400399</v>
      </c>
    </row>
    <row r="76" spans="1:33" s="55" customFormat="1" x14ac:dyDescent="0.3">
      <c r="A76" s="66">
        <v>24</v>
      </c>
      <c r="B76" s="65"/>
      <c r="C76" s="65"/>
      <c r="D76" s="65"/>
      <c r="E76" s="65" t="b">
        <v>1</v>
      </c>
      <c r="F76" s="65" t="b">
        <v>1</v>
      </c>
      <c r="G76" s="65">
        <v>150</v>
      </c>
      <c r="H76" s="65">
        <v>2.1475315093994141E-2</v>
      </c>
      <c r="I76" s="65" t="b">
        <v>0</v>
      </c>
      <c r="J76" s="65">
        <v>0</v>
      </c>
      <c r="K76" s="65">
        <v>1.2140670094784E-4</v>
      </c>
      <c r="L76" s="65">
        <v>8.4337777777777657E-3</v>
      </c>
      <c r="M76" s="65">
        <v>3.0435555555555771E-3</v>
      </c>
      <c r="N76" s="65">
        <v>6.4042847315800011E-3</v>
      </c>
      <c r="O76" s="65">
        <v>9.828810982684167E-3</v>
      </c>
      <c r="P76" s="65">
        <v>3.0347851851851949E-2</v>
      </c>
      <c r="Q76" s="65">
        <v>-0.34074074074074068</v>
      </c>
      <c r="R76" s="65">
        <v>-0.274396513525691</v>
      </c>
      <c r="S76" s="65">
        <v>-2.442012018588376E-2</v>
      </c>
      <c r="T76" s="65">
        <v>2.1914074074074179E-2</v>
      </c>
      <c r="U76" s="65">
        <v>-0.34378429629629631</v>
      </c>
      <c r="V76" s="65">
        <v>-0.280800798257271</v>
      </c>
      <c r="W76" s="65">
        <v>-3.4248931168567927E-2</v>
      </c>
      <c r="X76" s="65" t="s">
        <v>1737</v>
      </c>
      <c r="Y76" s="65" t="s">
        <v>1738</v>
      </c>
      <c r="Z76" s="65"/>
      <c r="AA76" s="65"/>
      <c r="AB76" s="65">
        <v>1.0986555135149709</v>
      </c>
      <c r="AC76" s="65">
        <v>0.97392159940978373</v>
      </c>
      <c r="AD76" s="65">
        <v>0.199579599194078</v>
      </c>
      <c r="AE76" s="65">
        <v>0.18903774110374391</v>
      </c>
      <c r="AF76" s="65">
        <v>3.7481911654626021</v>
      </c>
      <c r="AG76" s="65">
        <v>0.62984183756385614</v>
      </c>
    </row>
    <row r="77" spans="1:33" s="55" customFormat="1" x14ac:dyDescent="0.3">
      <c r="A77" s="66">
        <v>25</v>
      </c>
      <c r="B77" s="65"/>
      <c r="C77" s="65"/>
      <c r="D77" s="65"/>
      <c r="E77" s="65" t="b">
        <v>1</v>
      </c>
      <c r="F77" s="65" t="b">
        <v>1</v>
      </c>
      <c r="G77" s="65">
        <v>150</v>
      </c>
      <c r="H77" s="65">
        <v>1.804351806640625E-2</v>
      </c>
      <c r="I77" s="65" t="b">
        <v>0</v>
      </c>
      <c r="J77" s="65">
        <v>0</v>
      </c>
      <c r="K77" s="65">
        <v>4.9293253301299579E-4</v>
      </c>
      <c r="L77" s="65">
        <v>1.5751111111111119E-2</v>
      </c>
      <c r="M77" s="65">
        <v>1.330488888888889E-2</v>
      </c>
      <c r="N77" s="65">
        <v>8.2349841185486525E-3</v>
      </c>
      <c r="O77" s="65">
        <v>5.480978555506888E-3</v>
      </c>
      <c r="P77" s="65">
        <v>7.2643555555555656E-2</v>
      </c>
      <c r="Q77" s="65">
        <v>-0.19138962962962969</v>
      </c>
      <c r="R77" s="65">
        <v>8.4581643744564266E-3</v>
      </c>
      <c r="S77" s="65">
        <v>-0.1889705921075592</v>
      </c>
      <c r="T77" s="65">
        <v>8.8394666666666774E-2</v>
      </c>
      <c r="U77" s="65">
        <v>-0.17808474074074079</v>
      </c>
      <c r="V77" s="65">
        <v>1.6693148493005079E-2</v>
      </c>
      <c r="W77" s="65">
        <v>-0.18348961355205229</v>
      </c>
      <c r="X77" s="65" t="s">
        <v>3157</v>
      </c>
      <c r="Y77" s="65" t="s">
        <v>1739</v>
      </c>
      <c r="Z77" s="65"/>
      <c r="AA77" s="65"/>
      <c r="AB77" s="65">
        <v>2.015053979394887</v>
      </c>
      <c r="AC77" s="65">
        <v>1.641591975757102</v>
      </c>
      <c r="AD77" s="65">
        <v>0.97881615629173135</v>
      </c>
      <c r="AE77" s="65">
        <v>0.92118335951803676</v>
      </c>
      <c r="AF77" s="65">
        <v>15.152542488160471</v>
      </c>
      <c r="AG77" s="65">
        <v>5.3166915922334868</v>
      </c>
    </row>
    <row r="78" spans="1:33" s="55" customFormat="1" x14ac:dyDescent="0.3">
      <c r="A78" s="66">
        <v>26</v>
      </c>
      <c r="B78" s="65"/>
      <c r="C78" s="65"/>
      <c r="D78" s="65"/>
      <c r="E78" s="65" t="b">
        <v>1</v>
      </c>
      <c r="F78" s="65" t="b">
        <v>1</v>
      </c>
      <c r="G78" s="65">
        <v>150</v>
      </c>
      <c r="H78" s="65">
        <v>2.5987625122070309E-2</v>
      </c>
      <c r="I78" s="65" t="b">
        <v>0</v>
      </c>
      <c r="J78" s="65">
        <v>0</v>
      </c>
      <c r="K78" s="65">
        <v>1.109986733105381E-3</v>
      </c>
      <c r="L78" s="65">
        <v>2.458311111111108E-2</v>
      </c>
      <c r="M78" s="65">
        <v>1.5025777777777831E-2</v>
      </c>
      <c r="N78" s="65">
        <v>1.6729715579679939E-2</v>
      </c>
      <c r="O78" s="65">
        <v>8.6217640198921197E-5</v>
      </c>
      <c r="P78" s="65">
        <v>0.12585600000000011</v>
      </c>
      <c r="Q78" s="65">
        <v>-0.2180728888888889</v>
      </c>
      <c r="R78" s="65">
        <v>7.3540201634882535E-2</v>
      </c>
      <c r="S78" s="65">
        <v>0.1805458969795441</v>
      </c>
      <c r="T78" s="65">
        <v>0.101272888888889</v>
      </c>
      <c r="U78" s="65">
        <v>-0.2330986666666667</v>
      </c>
      <c r="V78" s="65">
        <v>5.68104860552026E-2</v>
      </c>
      <c r="W78" s="65">
        <v>0.18063211461974299</v>
      </c>
      <c r="X78" s="65" t="s">
        <v>1740</v>
      </c>
      <c r="Y78" s="65" t="s">
        <v>1741</v>
      </c>
      <c r="Z78" s="65"/>
      <c r="AA78" s="65"/>
      <c r="AB78" s="65">
        <v>2.9990888981733019</v>
      </c>
      <c r="AC78" s="65">
        <v>2.840364652145742</v>
      </c>
      <c r="AD78" s="65">
        <v>1.0624197511696221</v>
      </c>
      <c r="AE78" s="65">
        <v>1.002159654628584</v>
      </c>
      <c r="AF78" s="65">
        <v>11.59575287227074</v>
      </c>
      <c r="AG78" s="65">
        <v>55.359953765428628</v>
      </c>
    </row>
    <row r="79" spans="1:33" s="55" customFormat="1" x14ac:dyDescent="0.3">
      <c r="A79" s="66">
        <v>27</v>
      </c>
      <c r="B79" s="65"/>
      <c r="C79" s="65"/>
      <c r="D79" s="65"/>
      <c r="E79" s="65" t="b">
        <v>1</v>
      </c>
      <c r="F79" s="65" t="b">
        <v>1</v>
      </c>
      <c r="G79" s="65">
        <v>150</v>
      </c>
      <c r="H79" s="65">
        <v>1.701045036315918E-2</v>
      </c>
      <c r="I79" s="65" t="b">
        <v>0</v>
      </c>
      <c r="J79" s="65">
        <v>0</v>
      </c>
      <c r="K79" s="65">
        <v>4.1090625451716261E-4</v>
      </c>
      <c r="L79" s="65">
        <v>1.222399999999994E-2</v>
      </c>
      <c r="M79" s="65">
        <v>1.5694222222222221E-2</v>
      </c>
      <c r="N79" s="65">
        <v>3.8950567847812131E-3</v>
      </c>
      <c r="O79" s="65">
        <v>4.2985652042065031E-3</v>
      </c>
      <c r="P79" s="65">
        <v>-6.6563555555555501E-2</v>
      </c>
      <c r="Q79" s="65">
        <v>-0.22449896296296309</v>
      </c>
      <c r="R79" s="65">
        <v>4.5215813657080522E-2</v>
      </c>
      <c r="S79" s="65">
        <v>-0.1111612246289331</v>
      </c>
      <c r="T79" s="65">
        <v>-7.8787555555555444E-2</v>
      </c>
      <c r="U79" s="65">
        <v>-0.24019318518518529</v>
      </c>
      <c r="V79" s="65">
        <v>4.1320756872299302E-2</v>
      </c>
      <c r="W79" s="65">
        <v>-0.1068626594247266</v>
      </c>
      <c r="X79" s="65" t="s">
        <v>1742</v>
      </c>
      <c r="Y79" s="65" t="s">
        <v>1743</v>
      </c>
      <c r="Z79" s="65"/>
      <c r="AA79" s="65"/>
      <c r="AB79" s="65">
        <v>2.109892901157485</v>
      </c>
      <c r="AC79" s="65">
        <v>0.92109665787257522</v>
      </c>
      <c r="AD79" s="65">
        <v>1.104144398567025</v>
      </c>
      <c r="AE79" s="65">
        <v>1.041812632911417</v>
      </c>
      <c r="AF79" s="65">
        <v>17.844926101641491</v>
      </c>
      <c r="AG79" s="65">
        <v>6.4273160075638849</v>
      </c>
    </row>
    <row r="80" spans="1:33" s="55" customFormat="1" x14ac:dyDescent="0.3">
      <c r="A80" s="66">
        <v>28</v>
      </c>
      <c r="B80" s="65"/>
      <c r="C80" s="65"/>
      <c r="D80" s="65"/>
      <c r="E80" s="65" t="b">
        <v>1</v>
      </c>
      <c r="F80" s="65" t="b">
        <v>1</v>
      </c>
      <c r="G80" s="65">
        <v>150</v>
      </c>
      <c r="H80" s="65">
        <v>2.294826507568359E-2</v>
      </c>
      <c r="I80" s="65" t="b">
        <v>0</v>
      </c>
      <c r="J80" s="65">
        <v>0</v>
      </c>
      <c r="K80" s="65">
        <v>3.8469795899887698E-4</v>
      </c>
      <c r="L80" s="65">
        <v>1.289955555555555E-2</v>
      </c>
      <c r="M80" s="65">
        <v>4.4373333333332932E-3</v>
      </c>
      <c r="N80" s="65">
        <v>1.4092888219130319E-2</v>
      </c>
      <c r="O80" s="65">
        <v>1.6258183580379861E-2</v>
      </c>
      <c r="P80" s="65">
        <v>1.1023407407407509E-2</v>
      </c>
      <c r="Q80" s="65">
        <v>-0.29382992592592599</v>
      </c>
      <c r="R80" s="65">
        <v>-5.8044627022447396E-3</v>
      </c>
      <c r="S80" s="65">
        <v>0.1023095469018373</v>
      </c>
      <c r="T80" s="65">
        <v>2.3922962962963059E-2</v>
      </c>
      <c r="U80" s="65">
        <v>-0.29826725925925929</v>
      </c>
      <c r="V80" s="65">
        <v>-1.9897350921375061E-2</v>
      </c>
      <c r="W80" s="65">
        <v>8.6051363321457464E-2</v>
      </c>
      <c r="X80" s="65" t="s">
        <v>1744</v>
      </c>
      <c r="Y80" s="65" t="s">
        <v>1745</v>
      </c>
      <c r="Z80" s="65"/>
      <c r="AA80" s="65"/>
      <c r="AB80" s="65">
        <v>1.395955940578256</v>
      </c>
      <c r="AC80" s="65">
        <v>1.7471045181982729</v>
      </c>
      <c r="AD80" s="65">
        <v>0.29992798402817361</v>
      </c>
      <c r="AE80" s="65">
        <v>0.28362478438054661</v>
      </c>
      <c r="AF80" s="65">
        <v>101.5471370112202</v>
      </c>
      <c r="AG80" s="65">
        <v>10.18473853153322</v>
      </c>
    </row>
    <row r="81" spans="1:33" s="55" customFormat="1" x14ac:dyDescent="0.3">
      <c r="A81" s="66">
        <v>29</v>
      </c>
      <c r="B81" s="65"/>
      <c r="C81" s="65"/>
      <c r="D81" s="65"/>
      <c r="E81" s="65" t="b">
        <v>1</v>
      </c>
      <c r="F81" s="65" t="b">
        <v>1</v>
      </c>
      <c r="G81" s="65">
        <v>150</v>
      </c>
      <c r="H81" s="65">
        <v>1.897025108337402E-2</v>
      </c>
      <c r="I81" s="65" t="b">
        <v>0</v>
      </c>
      <c r="J81" s="65">
        <v>0</v>
      </c>
      <c r="K81" s="65">
        <v>1.5482945314395349E-3</v>
      </c>
      <c r="L81" s="65">
        <v>2.272711111111109E-2</v>
      </c>
      <c r="M81" s="65">
        <v>1.4634666666666629E-2</v>
      </c>
      <c r="N81" s="65">
        <v>2.859369657001876E-2</v>
      </c>
      <c r="O81" s="65">
        <v>3.2023694931051371E-3</v>
      </c>
      <c r="P81" s="65">
        <v>6.1129481481481583E-2</v>
      </c>
      <c r="Q81" s="65">
        <v>-0.31064651851851849</v>
      </c>
      <c r="R81" s="65">
        <v>-7.4571430744346551E-2</v>
      </c>
      <c r="S81" s="65">
        <v>-9.9215975859459557E-2</v>
      </c>
      <c r="T81" s="65">
        <v>3.8402370370370482E-2</v>
      </c>
      <c r="U81" s="65">
        <v>-0.32528118518518517</v>
      </c>
      <c r="V81" s="65">
        <v>-4.5977734174327788E-2</v>
      </c>
      <c r="W81" s="65">
        <v>-9.601360636635442E-2</v>
      </c>
      <c r="X81" s="65" t="s">
        <v>3158</v>
      </c>
      <c r="Y81" s="65" t="s">
        <v>1746</v>
      </c>
      <c r="Z81" s="65"/>
      <c r="AA81" s="65"/>
      <c r="AB81" s="65">
        <v>3.0694463518277519</v>
      </c>
      <c r="AC81" s="65">
        <v>2.465821006777309</v>
      </c>
      <c r="AD81" s="65">
        <v>0.97144766895034684</v>
      </c>
      <c r="AE81" s="65">
        <v>0.91953893548268328</v>
      </c>
      <c r="AF81" s="65">
        <v>32.659972445616319</v>
      </c>
      <c r="AG81" s="65">
        <v>8387.1906247628885</v>
      </c>
    </row>
    <row r="82" spans="1:33" s="55" customFormat="1" x14ac:dyDescent="0.3">
      <c r="A82" s="66">
        <v>30</v>
      </c>
      <c r="B82" s="65"/>
      <c r="C82" s="65"/>
      <c r="D82" s="65"/>
      <c r="E82" s="65" t="b">
        <v>0</v>
      </c>
      <c r="F82" s="65" t="b">
        <v>1</v>
      </c>
      <c r="G82" s="65">
        <v>150</v>
      </c>
      <c r="H82" s="65">
        <v>4.200291633605957E-2</v>
      </c>
      <c r="I82" s="65" t="b">
        <v>0</v>
      </c>
      <c r="J82" s="65">
        <v>0</v>
      </c>
      <c r="K82" s="65">
        <v>2.2055808425512679E-3</v>
      </c>
      <c r="L82" s="65">
        <v>1.0880000000000001E-2</v>
      </c>
      <c r="M82" s="65">
        <v>4.4088888888889066E-3</v>
      </c>
      <c r="N82" s="65">
        <v>4.5472718648841531E-2</v>
      </c>
      <c r="O82" s="65">
        <v>9.8534445941695983E-3</v>
      </c>
      <c r="P82" s="65">
        <v>-3.6205037037036918E-2</v>
      </c>
      <c r="Q82" s="65">
        <v>-0.3274524444444446</v>
      </c>
      <c r="R82" s="65">
        <v>5.6404559574243299E-2</v>
      </c>
      <c r="S82" s="65">
        <v>4.9525875891444991E-2</v>
      </c>
      <c r="T82" s="65">
        <v>-2.532503703703692E-2</v>
      </c>
      <c r="U82" s="65">
        <v>-0.33186133333333351</v>
      </c>
      <c r="V82" s="65">
        <v>1.0931840925401771E-2</v>
      </c>
      <c r="W82" s="65">
        <v>5.937932048561459E-2</v>
      </c>
      <c r="X82" s="65" t="s">
        <v>3159</v>
      </c>
      <c r="Y82" s="65" t="s">
        <v>1747</v>
      </c>
      <c r="Z82" s="65"/>
      <c r="AA82" s="65"/>
      <c r="AB82" s="65">
        <v>1.2425345245907671</v>
      </c>
      <c r="AC82" s="65">
        <v>1.420563565375663</v>
      </c>
      <c r="AD82" s="65">
        <v>0.29138883522452208</v>
      </c>
      <c r="AE82" s="65">
        <v>0.27588275448966082</v>
      </c>
      <c r="AF82" s="65">
        <v>102.91928985090939</v>
      </c>
      <c r="AG82" s="65">
        <v>283.71462346415422</v>
      </c>
    </row>
    <row r="83" spans="1:33" s="55" customFormat="1" x14ac:dyDescent="0.3">
      <c r="A83" s="66">
        <v>31</v>
      </c>
      <c r="B83" s="65"/>
      <c r="C83" s="65"/>
      <c r="D83" s="65"/>
      <c r="E83" s="65" t="b">
        <v>1</v>
      </c>
      <c r="F83" s="65" t="b">
        <v>1</v>
      </c>
      <c r="G83" s="65">
        <v>150</v>
      </c>
      <c r="H83" s="65">
        <v>2.1013736724853519E-2</v>
      </c>
      <c r="I83" s="65" t="b">
        <v>0</v>
      </c>
      <c r="J83" s="65">
        <v>0</v>
      </c>
      <c r="K83" s="65">
        <v>5.0964785434288822E-4</v>
      </c>
      <c r="L83" s="65">
        <v>3.2853333333333901E-3</v>
      </c>
      <c r="M83" s="65">
        <v>8.5759999999999725E-3</v>
      </c>
      <c r="N83" s="65">
        <v>2.062296446274825E-2</v>
      </c>
      <c r="O83" s="65">
        <v>4.4094164558909424E-3</v>
      </c>
      <c r="P83" s="65">
        <v>0.10473481481481491</v>
      </c>
      <c r="Q83" s="65">
        <v>-0.38638222222222218</v>
      </c>
      <c r="R83" s="65">
        <v>0.16724660175410561</v>
      </c>
      <c r="S83" s="65">
        <v>-3.9237237494366209E-2</v>
      </c>
      <c r="T83" s="65">
        <v>0.1080201481481483</v>
      </c>
      <c r="U83" s="65">
        <v>-0.39495822222222221</v>
      </c>
      <c r="V83" s="65">
        <v>0.1466236372913573</v>
      </c>
      <c r="W83" s="65">
        <v>-4.3646653950257151E-2</v>
      </c>
      <c r="X83" s="65" t="s">
        <v>1748</v>
      </c>
      <c r="Y83" s="65" t="s">
        <v>1749</v>
      </c>
      <c r="Z83" s="65"/>
      <c r="AA83" s="65"/>
      <c r="AB83" s="65">
        <v>0.13406070501639139</v>
      </c>
      <c r="AC83" s="65">
        <v>0.77338547571269101</v>
      </c>
      <c r="AD83" s="65">
        <v>0.54410815528882983</v>
      </c>
      <c r="AE83" s="65">
        <v>0.51625353543443997</v>
      </c>
      <c r="AF83" s="65">
        <v>18.115947565638091</v>
      </c>
      <c r="AG83" s="65">
        <v>11.031490102525231</v>
      </c>
    </row>
    <row r="84" spans="1:33" s="55" customFormat="1" x14ac:dyDescent="0.3">
      <c r="A84" s="66">
        <v>32</v>
      </c>
      <c r="B84" s="65"/>
      <c r="C84" s="65"/>
      <c r="D84" s="65"/>
      <c r="E84" s="65" t="b">
        <v>1</v>
      </c>
      <c r="F84" s="65" t="b">
        <v>1</v>
      </c>
      <c r="G84" s="65">
        <v>150</v>
      </c>
      <c r="H84" s="65">
        <v>1.9071102142333981E-2</v>
      </c>
      <c r="I84" s="65" t="b">
        <v>0</v>
      </c>
      <c r="J84" s="65">
        <v>0</v>
      </c>
      <c r="K84" s="65">
        <v>1.4463043238753041E-4</v>
      </c>
      <c r="L84" s="65">
        <v>7.4808888888889119E-3</v>
      </c>
      <c r="M84" s="65">
        <v>4.4657777777778176E-3</v>
      </c>
      <c r="N84" s="65">
        <v>8.2899675909580417E-3</v>
      </c>
      <c r="O84" s="65">
        <v>1.1085125168440459E-3</v>
      </c>
      <c r="P84" s="65">
        <v>0.12348444444444449</v>
      </c>
      <c r="Q84" s="65">
        <v>-0.2182352592592593</v>
      </c>
      <c r="R84" s="65">
        <v>-0.16464495876586371</v>
      </c>
      <c r="S84" s="65">
        <v>-0.14782630252402959</v>
      </c>
      <c r="T84" s="65">
        <v>0.1160035555555556</v>
      </c>
      <c r="U84" s="65">
        <v>-0.2137694814814815</v>
      </c>
      <c r="V84" s="65">
        <v>-0.1729349263568217</v>
      </c>
      <c r="W84" s="65">
        <v>-0.1467177900071856</v>
      </c>
      <c r="X84" s="65" t="s">
        <v>1750</v>
      </c>
      <c r="Y84" s="65" t="s">
        <v>1751</v>
      </c>
      <c r="Z84" s="65"/>
      <c r="AA84" s="65"/>
      <c r="AB84" s="65">
        <v>0.66718224229801315</v>
      </c>
      <c r="AC84" s="65">
        <v>1.175710114043095</v>
      </c>
      <c r="AD84" s="65">
        <v>0.32013467178597071</v>
      </c>
      <c r="AE84" s="65">
        <v>0.30173959355515317</v>
      </c>
      <c r="AF84" s="65">
        <v>3.1825435220371889</v>
      </c>
      <c r="AG84" s="65">
        <v>8.6359282641570623</v>
      </c>
    </row>
    <row r="85" spans="1:33" s="55" customFormat="1" x14ac:dyDescent="0.3">
      <c r="A85" s="66">
        <v>33</v>
      </c>
      <c r="B85" s="65"/>
      <c r="C85" s="65"/>
      <c r="D85" s="65"/>
      <c r="E85" s="65" t="b">
        <v>0</v>
      </c>
      <c r="F85" s="65" t="b">
        <v>1</v>
      </c>
      <c r="G85" s="65">
        <v>150</v>
      </c>
      <c r="H85" s="65">
        <v>3.3974170684814453E-2</v>
      </c>
      <c r="I85" s="65" t="b">
        <v>0</v>
      </c>
      <c r="J85" s="65">
        <v>0</v>
      </c>
      <c r="K85" s="65">
        <v>1.502038605956636E-3</v>
      </c>
      <c r="L85" s="65">
        <v>6.8124444444444404E-3</v>
      </c>
      <c r="M85" s="65">
        <v>1.58577777777778E-2</v>
      </c>
      <c r="N85" s="65">
        <v>3.4701009936291632E-2</v>
      </c>
      <c r="O85" s="65">
        <v>1.0690987384674069E-2</v>
      </c>
      <c r="P85" s="65">
        <v>-6.8191999999999905E-2</v>
      </c>
      <c r="Q85" s="65">
        <v>-0.38277570370370378</v>
      </c>
      <c r="R85" s="65">
        <v>7.3651415188069405E-2</v>
      </c>
      <c r="S85" s="65">
        <v>3.5634571814622942E-2</v>
      </c>
      <c r="T85" s="65">
        <v>-7.5004444444444346E-2</v>
      </c>
      <c r="U85" s="65">
        <v>-0.39863348148148159</v>
      </c>
      <c r="V85" s="65">
        <v>3.895040525177778E-2</v>
      </c>
      <c r="W85" s="65">
        <v>4.6325559199297012E-2</v>
      </c>
      <c r="X85" s="65" t="s">
        <v>3160</v>
      </c>
      <c r="Y85" s="65" t="s">
        <v>1752</v>
      </c>
      <c r="Z85" s="65"/>
      <c r="AA85" s="65"/>
      <c r="AB85" s="65">
        <v>1.4684540493122871</v>
      </c>
      <c r="AC85" s="65">
        <v>0.34186334388952339</v>
      </c>
      <c r="AD85" s="65">
        <v>1.0037632431513419</v>
      </c>
      <c r="AE85" s="65">
        <v>0.95249085915788823</v>
      </c>
      <c r="AF85" s="65">
        <v>48.206301048135018</v>
      </c>
      <c r="AG85" s="65">
        <v>239.93995006528729</v>
      </c>
    </row>
    <row r="86" spans="1:33" s="55" customFormat="1" x14ac:dyDescent="0.3">
      <c r="A86" s="66">
        <v>34</v>
      </c>
      <c r="B86" s="65"/>
      <c r="C86" s="65"/>
      <c r="D86" s="65"/>
      <c r="E86" s="65" t="b">
        <v>1</v>
      </c>
      <c r="F86" s="65" t="b">
        <v>1</v>
      </c>
      <c r="G86" s="65">
        <v>150</v>
      </c>
      <c r="H86" s="65">
        <v>1.8958806991577148E-2</v>
      </c>
      <c r="I86" s="65" t="b">
        <v>0</v>
      </c>
      <c r="J86" s="65">
        <v>0</v>
      </c>
      <c r="K86" s="65">
        <v>1.332199391444553E-3</v>
      </c>
      <c r="L86" s="65">
        <v>2.0664888888888899E-2</v>
      </c>
      <c r="M86" s="65">
        <v>2.0209777777777719E-2</v>
      </c>
      <c r="N86" s="65">
        <v>2.22873650489974E-2</v>
      </c>
      <c r="O86" s="65">
        <v>1.192266795894523E-2</v>
      </c>
      <c r="P86" s="65">
        <v>-1.4260148148148079E-2</v>
      </c>
      <c r="Q86" s="65">
        <v>-0.31397214814814822</v>
      </c>
      <c r="R86" s="65">
        <v>4.4140927177572252E-2</v>
      </c>
      <c r="S86" s="65">
        <v>1.8175499674328671E-2</v>
      </c>
      <c r="T86" s="65">
        <v>6.4047407407408184E-3</v>
      </c>
      <c r="U86" s="65">
        <v>-0.33418192592592588</v>
      </c>
      <c r="V86" s="65">
        <v>2.1853562128574842E-2</v>
      </c>
      <c r="W86" s="65">
        <v>3.0098167633273901E-2</v>
      </c>
      <c r="X86" s="65" t="s">
        <v>1753</v>
      </c>
      <c r="Y86" s="65" t="s">
        <v>1754</v>
      </c>
      <c r="Z86" s="65"/>
      <c r="AA86" s="65"/>
      <c r="AB86" s="65">
        <v>1.9229386173872971</v>
      </c>
      <c r="AC86" s="65">
        <v>3.1589045249388268</v>
      </c>
      <c r="AD86" s="65">
        <v>1.333643402685238</v>
      </c>
      <c r="AE86" s="65">
        <v>1.2627772793104901</v>
      </c>
      <c r="AF86" s="65">
        <v>45.474299942530642</v>
      </c>
      <c r="AG86" s="65">
        <v>382.0012777809165</v>
      </c>
    </row>
    <row r="87" spans="1:33" s="55" customFormat="1" x14ac:dyDescent="0.3">
      <c r="A87" s="66">
        <v>35</v>
      </c>
      <c r="B87" s="65"/>
      <c r="C87" s="65"/>
      <c r="D87" s="65"/>
      <c r="E87" s="65" t="b">
        <v>1</v>
      </c>
      <c r="F87" s="65" t="b">
        <v>1</v>
      </c>
      <c r="G87" s="65">
        <v>150</v>
      </c>
      <c r="H87" s="65">
        <v>2.8020620346069339E-2</v>
      </c>
      <c r="I87" s="65" t="b">
        <v>0</v>
      </c>
      <c r="J87" s="65">
        <v>0</v>
      </c>
      <c r="K87" s="65">
        <v>2.2398321823443612E-3</v>
      </c>
      <c r="L87" s="65">
        <v>2.2271999999999969E-2</v>
      </c>
      <c r="M87" s="65">
        <v>2.827377777777779E-2</v>
      </c>
      <c r="N87" s="65">
        <v>3.0730826355911761E-2</v>
      </c>
      <c r="O87" s="65">
        <v>1.276021074944964E-2</v>
      </c>
      <c r="P87" s="65">
        <v>-0.1214328888888888</v>
      </c>
      <c r="Q87" s="65">
        <v>-0.31170251851851849</v>
      </c>
      <c r="R87" s="65">
        <v>-0.1498963158542482</v>
      </c>
      <c r="S87" s="65">
        <v>1.9388705039985771E-2</v>
      </c>
      <c r="T87" s="65">
        <v>-9.916088888888884E-2</v>
      </c>
      <c r="U87" s="65">
        <v>-0.33997629629629628</v>
      </c>
      <c r="V87" s="65">
        <v>-0.18062714221015999</v>
      </c>
      <c r="W87" s="65">
        <v>3.2148915789435413E-2</v>
      </c>
      <c r="X87" s="65" t="s">
        <v>1755</v>
      </c>
      <c r="Y87" s="65" t="s">
        <v>1756</v>
      </c>
      <c r="Z87" s="65"/>
      <c r="AA87" s="65"/>
      <c r="AB87" s="65">
        <v>2.1636841191091558</v>
      </c>
      <c r="AC87" s="65">
        <v>3.1874887807119379</v>
      </c>
      <c r="AD87" s="65">
        <v>1.8586797852797241</v>
      </c>
      <c r="AE87" s="65">
        <v>1.7602709715765199</v>
      </c>
      <c r="AF87" s="65">
        <v>14.884273273586601</v>
      </c>
      <c r="AG87" s="65">
        <v>18.805942945957909</v>
      </c>
    </row>
    <row r="88" spans="1:33" s="55" customFormat="1" x14ac:dyDescent="0.3">
      <c r="A88" s="66">
        <v>36</v>
      </c>
      <c r="B88" s="65"/>
      <c r="C88" s="65"/>
      <c r="D88" s="65"/>
      <c r="E88" s="65" t="b">
        <v>1</v>
      </c>
      <c r="F88" s="65" t="b">
        <v>1</v>
      </c>
      <c r="G88" s="65">
        <v>150</v>
      </c>
      <c r="H88" s="65">
        <v>4.8005580902099609E-2</v>
      </c>
      <c r="I88" s="65" t="b">
        <v>0</v>
      </c>
      <c r="J88" s="65">
        <v>0</v>
      </c>
      <c r="K88" s="65">
        <v>3.1867819163551201E-4</v>
      </c>
      <c r="L88" s="65">
        <v>5.1697777777777731E-3</v>
      </c>
      <c r="M88" s="65">
        <v>3.1359999999999721E-3</v>
      </c>
      <c r="N88" s="65">
        <v>1.6796341666086321E-2</v>
      </c>
      <c r="O88" s="65">
        <v>2.8451821265664261E-3</v>
      </c>
      <c r="P88" s="65">
        <v>5.7842962962963047E-2</v>
      </c>
      <c r="Q88" s="65">
        <v>-0.21738548148148151</v>
      </c>
      <c r="R88" s="65">
        <v>0.16103696905741879</v>
      </c>
      <c r="S88" s="65">
        <v>-0.15385948453700141</v>
      </c>
      <c r="T88" s="65">
        <v>6.3012740740740827E-2</v>
      </c>
      <c r="U88" s="65">
        <v>-0.22052148148148151</v>
      </c>
      <c r="V88" s="65">
        <v>0.1442406273913325</v>
      </c>
      <c r="W88" s="65">
        <v>-0.1567046666635678</v>
      </c>
      <c r="X88" s="65" t="s">
        <v>1757</v>
      </c>
      <c r="Y88" s="65" t="s">
        <v>1758</v>
      </c>
      <c r="Z88" s="65"/>
      <c r="AA88" s="65"/>
      <c r="AB88" s="65">
        <v>0.48755651282173751</v>
      </c>
      <c r="AC88" s="65">
        <v>0.76047939643744167</v>
      </c>
      <c r="AD88" s="65">
        <v>0.22372506043763191</v>
      </c>
      <c r="AE88" s="65">
        <v>0.21092810201712109</v>
      </c>
      <c r="AF88" s="65">
        <v>26.456113689799292</v>
      </c>
      <c r="AG88" s="65">
        <v>7.0171897975089106</v>
      </c>
    </row>
    <row r="89" spans="1:33" s="55" customFormat="1" x14ac:dyDescent="0.3">
      <c r="A89" s="66">
        <v>37</v>
      </c>
      <c r="B89" s="65"/>
      <c r="C89" s="65"/>
      <c r="D89" s="65"/>
      <c r="E89" s="65" t="b">
        <v>0</v>
      </c>
      <c r="F89" s="65" t="b">
        <v>1</v>
      </c>
      <c r="G89" s="65">
        <v>150</v>
      </c>
      <c r="H89" s="65">
        <v>4.3990850448608398E-2</v>
      </c>
      <c r="I89" s="65" t="b">
        <v>0</v>
      </c>
      <c r="J89" s="65">
        <v>0</v>
      </c>
      <c r="K89" s="65">
        <v>2.728954388176909E-3</v>
      </c>
      <c r="L89" s="65">
        <v>2.240711111111111E-2</v>
      </c>
      <c r="M89" s="65">
        <v>1.2024888888889029E-2</v>
      </c>
      <c r="N89" s="65">
        <v>4.5631982282617327E-2</v>
      </c>
      <c r="O89" s="65">
        <v>1.240302338291103E-2</v>
      </c>
      <c r="P89" s="65">
        <v>-2.0239407407407289E-2</v>
      </c>
      <c r="Q89" s="65">
        <v>-0.37017481481481479</v>
      </c>
      <c r="R89" s="65">
        <v>0.15313559979670641</v>
      </c>
      <c r="S89" s="65">
        <v>3.5088526760029409E-2</v>
      </c>
      <c r="T89" s="65">
        <v>-4.2646518518518403E-2</v>
      </c>
      <c r="U89" s="65">
        <v>-0.38219970370370382</v>
      </c>
      <c r="V89" s="65">
        <v>0.1075036175140891</v>
      </c>
      <c r="W89" s="65">
        <v>4.7491550142940438E-2</v>
      </c>
      <c r="X89" s="65" t="s">
        <v>3161</v>
      </c>
      <c r="Y89" s="65" t="s">
        <v>1759</v>
      </c>
      <c r="Z89" s="65"/>
      <c r="AA89" s="65"/>
      <c r="AB89" s="65">
        <v>3.3270985135853528</v>
      </c>
      <c r="AC89" s="65">
        <v>2.3061272251377298</v>
      </c>
      <c r="AD89" s="65">
        <v>0.76915049507295641</v>
      </c>
      <c r="AE89" s="65">
        <v>0.7294704904843502</v>
      </c>
      <c r="AF89" s="65">
        <v>30.405921149729071</v>
      </c>
      <c r="AG89" s="65">
        <v>61.006905911213259</v>
      </c>
    </row>
    <row r="90" spans="1:33" s="55" customFormat="1" x14ac:dyDescent="0.3">
      <c r="A90" s="66">
        <v>38</v>
      </c>
      <c r="B90" s="65"/>
      <c r="C90" s="65"/>
      <c r="D90" s="65"/>
      <c r="E90" s="65" t="b">
        <v>1</v>
      </c>
      <c r="F90" s="65" t="b">
        <v>1</v>
      </c>
      <c r="G90" s="65">
        <v>150</v>
      </c>
      <c r="H90" s="65">
        <v>1.8046855926513668E-2</v>
      </c>
      <c r="I90" s="65" t="b">
        <v>0</v>
      </c>
      <c r="J90" s="65">
        <v>0</v>
      </c>
      <c r="K90" s="65">
        <v>4.0552435999583782E-4</v>
      </c>
      <c r="L90" s="65">
        <v>4.138666666666721E-3</v>
      </c>
      <c r="M90" s="65">
        <v>1.8716444444444369E-2</v>
      </c>
      <c r="N90" s="65">
        <v>6.1717506087079627E-3</v>
      </c>
      <c r="O90" s="65">
        <v>3.6704081113282379E-3</v>
      </c>
      <c r="P90" s="65">
        <v>0.10463051851851859</v>
      </c>
      <c r="Q90" s="65">
        <v>-0.37679881481481481</v>
      </c>
      <c r="R90" s="65">
        <v>-4.0307557842065363E-2</v>
      </c>
      <c r="S90" s="65">
        <v>0.13771831061117731</v>
      </c>
      <c r="T90" s="65">
        <v>0.1004918518518519</v>
      </c>
      <c r="U90" s="65">
        <v>-0.39551525925925918</v>
      </c>
      <c r="V90" s="65">
        <v>-3.4135807233357393E-2</v>
      </c>
      <c r="W90" s="65">
        <v>0.1413887187225055</v>
      </c>
      <c r="X90" s="65" t="s">
        <v>3162</v>
      </c>
      <c r="Y90" s="65" t="s">
        <v>1760</v>
      </c>
      <c r="Z90" s="65"/>
      <c r="AA90" s="65"/>
      <c r="AB90" s="65">
        <v>0.96069023499723349</v>
      </c>
      <c r="AC90" s="65">
        <v>5.3477838269535477E-2</v>
      </c>
      <c r="AD90" s="65">
        <v>1.1870536658504529</v>
      </c>
      <c r="AE90" s="65">
        <v>1.1263049992500249</v>
      </c>
      <c r="AF90" s="65">
        <v>23.326780619787701</v>
      </c>
      <c r="AG90" s="65">
        <v>4.3021008521744601</v>
      </c>
    </row>
    <row r="91" spans="1:33" s="55" customFormat="1" x14ac:dyDescent="0.3">
      <c r="A91" s="66">
        <v>39</v>
      </c>
      <c r="B91" s="65"/>
      <c r="C91" s="65"/>
      <c r="D91" s="65"/>
      <c r="E91" s="65" t="b">
        <v>1</v>
      </c>
      <c r="F91" s="65" t="b">
        <v>1</v>
      </c>
      <c r="G91" s="65">
        <v>150</v>
      </c>
      <c r="H91" s="65">
        <v>2.0022392272949219E-2</v>
      </c>
      <c r="I91" s="65" t="b">
        <v>0</v>
      </c>
      <c r="J91" s="65">
        <v>0</v>
      </c>
      <c r="K91" s="65">
        <v>1.913840776042256E-3</v>
      </c>
      <c r="L91" s="65">
        <v>2.2826666666666828E-3</v>
      </c>
      <c r="M91" s="65">
        <v>2.0928000000000061E-2</v>
      </c>
      <c r="N91" s="65">
        <v>3.8349042034073577E-2</v>
      </c>
      <c r="O91" s="65">
        <v>1.393030729500727E-2</v>
      </c>
      <c r="P91" s="65">
        <v>-0.14444562962962951</v>
      </c>
      <c r="Q91" s="65">
        <v>-0.36848592592592599</v>
      </c>
      <c r="R91" s="65">
        <v>6.9077509533156084E-2</v>
      </c>
      <c r="S91" s="65">
        <v>6.7730114779173359E-2</v>
      </c>
      <c r="T91" s="65">
        <v>-0.1421629629629628</v>
      </c>
      <c r="U91" s="65">
        <v>-0.38941392592592611</v>
      </c>
      <c r="V91" s="65">
        <v>3.07284674990825E-2</v>
      </c>
      <c r="W91" s="65">
        <v>8.166042207418063E-2</v>
      </c>
      <c r="X91" s="65" t="s">
        <v>1761</v>
      </c>
      <c r="Y91" s="65" t="s">
        <v>1762</v>
      </c>
      <c r="Z91" s="65"/>
      <c r="AA91" s="65"/>
      <c r="AB91" s="65">
        <v>0.41909445305489212</v>
      </c>
      <c r="AC91" s="65">
        <v>0.77660070735668185</v>
      </c>
      <c r="AD91" s="65">
        <v>1.332473432566174</v>
      </c>
      <c r="AE91" s="65">
        <v>1.2640314702833071</v>
      </c>
      <c r="AF91" s="65">
        <v>45.118721620219432</v>
      </c>
      <c r="AG91" s="65">
        <v>520.98310443689581</v>
      </c>
    </row>
    <row r="92" spans="1:33" s="55" customFormat="1" x14ac:dyDescent="0.3">
      <c r="A92" s="66">
        <v>40</v>
      </c>
      <c r="B92" s="65"/>
      <c r="C92" s="65"/>
      <c r="D92" s="65"/>
      <c r="E92" s="65" t="b">
        <v>1</v>
      </c>
      <c r="F92" s="65" t="b">
        <v>1</v>
      </c>
      <c r="G92" s="65">
        <v>150</v>
      </c>
      <c r="H92" s="65">
        <v>2.1026372909545898E-2</v>
      </c>
      <c r="I92" s="65" t="b">
        <v>0</v>
      </c>
      <c r="J92" s="65">
        <v>0</v>
      </c>
      <c r="K92" s="65">
        <v>2.006347132466369E-4</v>
      </c>
      <c r="L92" s="65">
        <v>9.0311111111110939E-3</v>
      </c>
      <c r="M92" s="65">
        <v>1.0097777777777711E-2</v>
      </c>
      <c r="N92" s="65">
        <v>4.136257885579836E-3</v>
      </c>
      <c r="O92" s="65">
        <v>5.1484248004536257E-3</v>
      </c>
      <c r="P92" s="65">
        <v>-2.4509629629628511E-3</v>
      </c>
      <c r="Q92" s="65">
        <v>-0.33327881481481503</v>
      </c>
      <c r="R92" s="65">
        <v>0.1617372635170824</v>
      </c>
      <c r="S92" s="65">
        <v>3.1305214596059693E-2</v>
      </c>
      <c r="T92" s="65">
        <v>6.5801481481482429E-3</v>
      </c>
      <c r="U92" s="65">
        <v>-0.34337659259259268</v>
      </c>
      <c r="V92" s="65">
        <v>0.16587352140266221</v>
      </c>
      <c r="W92" s="65">
        <v>3.6453639396513318E-2</v>
      </c>
      <c r="X92" s="65" t="s">
        <v>3163</v>
      </c>
      <c r="Y92" s="65" t="s">
        <v>1763</v>
      </c>
      <c r="Z92" s="65"/>
      <c r="AA92" s="65"/>
      <c r="AB92" s="65">
        <v>0.80522132716039729</v>
      </c>
      <c r="AC92" s="65">
        <v>1.4224804365822561</v>
      </c>
      <c r="AD92" s="65">
        <v>0.66233368880785293</v>
      </c>
      <c r="AE92" s="65">
        <v>0.62734015074913574</v>
      </c>
      <c r="AF92" s="65">
        <v>3.6079991878543258</v>
      </c>
      <c r="AG92" s="65">
        <v>1.115046654108214</v>
      </c>
    </row>
    <row r="93" spans="1:33" s="55" customFormat="1" x14ac:dyDescent="0.3">
      <c r="A93" s="66">
        <v>41</v>
      </c>
      <c r="B93" s="65"/>
      <c r="C93" s="65"/>
      <c r="D93" s="65"/>
      <c r="E93" s="65" t="b">
        <v>1</v>
      </c>
      <c r="F93" s="65" t="b">
        <v>1</v>
      </c>
      <c r="G93" s="65">
        <v>150</v>
      </c>
      <c r="H93" s="65">
        <v>3.6922693252563477E-2</v>
      </c>
      <c r="I93" s="65" t="b">
        <v>0</v>
      </c>
      <c r="J93" s="65">
        <v>0</v>
      </c>
      <c r="K93" s="65">
        <v>1.3063289667959759E-4</v>
      </c>
      <c r="L93" s="65">
        <v>8.30577777777778E-3</v>
      </c>
      <c r="M93" s="65">
        <v>7.224888888888864E-3</v>
      </c>
      <c r="N93" s="65">
        <v>3.0737489697404701E-3</v>
      </c>
      <c r="O93" s="65">
        <v>4.2369811754929326E-3</v>
      </c>
      <c r="P93" s="65">
        <v>5.3545481481481583E-2</v>
      </c>
      <c r="Q93" s="65">
        <v>-0.2077546666666667</v>
      </c>
      <c r="R93" s="65">
        <v>0.13701841733385769</v>
      </c>
      <c r="S93" s="65">
        <v>-2.444680659832623E-2</v>
      </c>
      <c r="T93" s="65">
        <v>6.1851259259259363E-2</v>
      </c>
      <c r="U93" s="65">
        <v>-0.21497955555555559</v>
      </c>
      <c r="V93" s="65">
        <v>0.1339446683641172</v>
      </c>
      <c r="W93" s="65">
        <v>-2.02098254228333E-2</v>
      </c>
      <c r="X93" s="65" t="s">
        <v>1764</v>
      </c>
      <c r="Y93" s="65" t="s">
        <v>1765</v>
      </c>
      <c r="Z93" s="65"/>
      <c r="AA93" s="65"/>
      <c r="AB93" s="65">
        <v>0.72493056786274868</v>
      </c>
      <c r="AC93" s="65">
        <v>1.285326161137762</v>
      </c>
      <c r="AD93" s="65">
        <v>0.51747599525123811</v>
      </c>
      <c r="AE93" s="65">
        <v>0.48776588961251771</v>
      </c>
      <c r="AF93" s="65">
        <v>0.82977107897789659</v>
      </c>
      <c r="AG93" s="65">
        <v>3.5610812824883</v>
      </c>
    </row>
    <row r="94" spans="1:33" s="55" customFormat="1" x14ac:dyDescent="0.3">
      <c r="A94" s="66">
        <v>42</v>
      </c>
      <c r="B94" s="65"/>
      <c r="C94" s="65"/>
      <c r="D94" s="65"/>
      <c r="E94" s="65" t="b">
        <v>1</v>
      </c>
      <c r="F94" s="65" t="b">
        <v>1</v>
      </c>
      <c r="G94" s="65">
        <v>150</v>
      </c>
      <c r="H94" s="65">
        <v>2.4934768676757809E-2</v>
      </c>
      <c r="I94" s="65" t="b">
        <v>0</v>
      </c>
      <c r="J94" s="65">
        <v>0</v>
      </c>
      <c r="K94" s="65">
        <v>6.6491047388087606E-5</v>
      </c>
      <c r="L94" s="65">
        <v>2.6880000000000029E-3</v>
      </c>
      <c r="M94" s="65">
        <v>8.106666666667095E-4</v>
      </c>
      <c r="N94" s="65">
        <v>7.6556203500201779E-3</v>
      </c>
      <c r="O94" s="65">
        <v>9.2868715300048667E-3</v>
      </c>
      <c r="P94" s="65">
        <v>3.6791703703703778E-2</v>
      </c>
      <c r="Q94" s="65">
        <v>-0.1806542222222223</v>
      </c>
      <c r="R94" s="65">
        <v>2.9652149736778249E-2</v>
      </c>
      <c r="S94" s="65">
        <v>-2.0425369523330941E-3</v>
      </c>
      <c r="T94" s="65">
        <v>3.9479703703703781E-2</v>
      </c>
      <c r="U94" s="65">
        <v>-0.18146488888888901</v>
      </c>
      <c r="V94" s="65">
        <v>3.7307770086798427E-2</v>
      </c>
      <c r="W94" s="65">
        <v>-1.132940848233796E-2</v>
      </c>
      <c r="X94" s="65" t="s">
        <v>1766</v>
      </c>
      <c r="Y94" s="65" t="s">
        <v>1767</v>
      </c>
      <c r="Z94" s="65"/>
      <c r="AA94" s="65"/>
      <c r="AB94" s="65">
        <v>0.27970131102305951</v>
      </c>
      <c r="AC94" s="65">
        <v>0.35502604786833358</v>
      </c>
      <c r="AD94" s="65">
        <v>5.9491314899920933E-2</v>
      </c>
      <c r="AE94" s="65">
        <v>5.5996638682704512E-2</v>
      </c>
      <c r="AF94" s="65">
        <v>9.9774126361655071</v>
      </c>
      <c r="AG94" s="65">
        <v>28.369597265598561</v>
      </c>
    </row>
    <row r="95" spans="1:33" s="55" customFormat="1" x14ac:dyDescent="0.3">
      <c r="A95" s="66">
        <v>43</v>
      </c>
      <c r="B95" s="65"/>
      <c r="C95" s="65"/>
      <c r="D95" s="65"/>
      <c r="E95" s="65" t="b">
        <v>0</v>
      </c>
      <c r="F95" s="65" t="b">
        <v>1</v>
      </c>
      <c r="G95" s="65">
        <v>150</v>
      </c>
      <c r="H95" s="65">
        <v>3.0082941055297852E-2</v>
      </c>
      <c r="I95" s="65" t="b">
        <v>0</v>
      </c>
      <c r="J95" s="65">
        <v>0</v>
      </c>
      <c r="K95" s="65">
        <v>5.4192590509212837E-4</v>
      </c>
      <c r="L95" s="65">
        <v>6.4995555555555432E-3</v>
      </c>
      <c r="M95" s="65">
        <v>1.060977777777777E-2</v>
      </c>
      <c r="N95" s="65">
        <v>1.9675220409910241E-2</v>
      </c>
      <c r="O95" s="65">
        <v>1.9706889188339238E-3</v>
      </c>
      <c r="P95" s="65">
        <v>1.99751111111112E-2</v>
      </c>
      <c r="Q95" s="65">
        <v>-0.26757214814814823</v>
      </c>
      <c r="R95" s="65">
        <v>-9.9927651835961279E-2</v>
      </c>
      <c r="S95" s="65">
        <v>-7.1232193212017875E-2</v>
      </c>
      <c r="T95" s="65">
        <v>2.647466666666674E-2</v>
      </c>
      <c r="U95" s="65">
        <v>-0.278181925925926</v>
      </c>
      <c r="V95" s="65">
        <v>-8.0252431426051041E-2</v>
      </c>
      <c r="W95" s="65">
        <v>-7.3202882130851799E-2</v>
      </c>
      <c r="X95" s="65" t="s">
        <v>3164</v>
      </c>
      <c r="Y95" s="65" t="s">
        <v>1768</v>
      </c>
      <c r="Z95" s="65"/>
      <c r="AA95" s="65"/>
      <c r="AB95" s="65">
        <v>0.46108076107935281</v>
      </c>
      <c r="AC95" s="65">
        <v>1.1295753691788579</v>
      </c>
      <c r="AD95" s="65">
        <v>0.72700537405758481</v>
      </c>
      <c r="AE95" s="65">
        <v>0.68697357575236939</v>
      </c>
      <c r="AF95" s="65">
        <v>16.20463614742156</v>
      </c>
      <c r="AG95" s="65">
        <v>45.883358680802218</v>
      </c>
    </row>
    <row r="96" spans="1:33" s="55" customFormat="1" x14ac:dyDescent="0.3">
      <c r="A96" s="66">
        <v>44</v>
      </c>
      <c r="B96" s="65"/>
      <c r="C96" s="65"/>
      <c r="D96" s="65"/>
      <c r="E96" s="65" t="b">
        <v>1</v>
      </c>
      <c r="F96" s="65" t="b">
        <v>1</v>
      </c>
      <c r="G96" s="65">
        <v>150</v>
      </c>
      <c r="H96" s="65">
        <v>2.098178863525391E-2</v>
      </c>
      <c r="I96" s="65" t="b">
        <v>0</v>
      </c>
      <c r="J96" s="65">
        <v>0</v>
      </c>
      <c r="K96" s="65">
        <v>7.387171357266753E-4</v>
      </c>
      <c r="L96" s="65">
        <v>1.9548444444444452E-2</v>
      </c>
      <c r="M96" s="65">
        <v>1.6476444444444429E-2</v>
      </c>
      <c r="N96" s="65">
        <v>9.2250872081666713E-3</v>
      </c>
      <c r="O96" s="65">
        <v>1.077720502487301E-2</v>
      </c>
      <c r="P96" s="65">
        <v>-0.20036385185185179</v>
      </c>
      <c r="Q96" s="65">
        <v>-0.20635614814814829</v>
      </c>
      <c r="R96" s="65">
        <v>0.14319823549760169</v>
      </c>
      <c r="S96" s="65">
        <v>2.4463229005983151E-2</v>
      </c>
      <c r="T96" s="65">
        <v>-0.18081540740740731</v>
      </c>
      <c r="U96" s="65">
        <v>-0.22283259259259269</v>
      </c>
      <c r="V96" s="65">
        <v>0.13397314828943499</v>
      </c>
      <c r="W96" s="65">
        <v>3.5240434030856159E-2</v>
      </c>
      <c r="X96" s="65" t="s">
        <v>3165</v>
      </c>
      <c r="Y96" s="65" t="s">
        <v>1769</v>
      </c>
      <c r="Z96" s="65"/>
      <c r="AA96" s="65"/>
      <c r="AB96" s="65">
        <v>2.3568452422282489</v>
      </c>
      <c r="AC96" s="65">
        <v>2.300345594924003</v>
      </c>
      <c r="AD96" s="65">
        <v>1.1735095208534989</v>
      </c>
      <c r="AE96" s="65">
        <v>1.1064895594332</v>
      </c>
      <c r="AF96" s="65">
        <v>2.6681595565338352</v>
      </c>
      <c r="AG96" s="65">
        <v>12.32879156325561</v>
      </c>
    </row>
    <row r="97" spans="1:33" s="55" customFormat="1" x14ac:dyDescent="0.3">
      <c r="A97" s="66">
        <v>45</v>
      </c>
      <c r="B97" s="65"/>
      <c r="C97" s="65"/>
      <c r="D97" s="65"/>
      <c r="E97" s="65" t="b">
        <v>1</v>
      </c>
      <c r="F97" s="65" t="b">
        <v>1</v>
      </c>
      <c r="G97" s="65">
        <v>150</v>
      </c>
      <c r="H97" s="65">
        <v>2.0029783248901371E-2</v>
      </c>
      <c r="I97" s="65" t="b">
        <v>0</v>
      </c>
      <c r="J97" s="65">
        <v>0</v>
      </c>
      <c r="K97" s="65">
        <v>8.7519038894902354E-5</v>
      </c>
      <c r="L97" s="65">
        <v>5.0346666666666318E-3</v>
      </c>
      <c r="M97" s="65">
        <v>6.8551111111111174E-3</v>
      </c>
      <c r="N97" s="65">
        <v>3.8959751160369538E-3</v>
      </c>
      <c r="O97" s="65">
        <v>3.1284686586488392E-3</v>
      </c>
      <c r="P97" s="65">
        <v>0.1516088888888889</v>
      </c>
      <c r="Q97" s="65">
        <v>-0.23631407407407409</v>
      </c>
      <c r="R97" s="65">
        <v>0.17098926211177429</v>
      </c>
      <c r="S97" s="65">
        <v>-6.6079662809649969E-2</v>
      </c>
      <c r="T97" s="65">
        <v>0.1465742222222223</v>
      </c>
      <c r="U97" s="65">
        <v>-0.24316918518518521</v>
      </c>
      <c r="V97" s="65">
        <v>0.1748852372278113</v>
      </c>
      <c r="W97" s="65">
        <v>-6.9208131468298809E-2</v>
      </c>
      <c r="X97" s="65" t="s">
        <v>1770</v>
      </c>
      <c r="Y97" s="65" t="s">
        <v>1771</v>
      </c>
      <c r="Z97" s="65"/>
      <c r="AA97" s="65"/>
      <c r="AB97" s="65">
        <v>0.68006893938581081</v>
      </c>
      <c r="AC97" s="65">
        <v>0.48996762916488851</v>
      </c>
      <c r="AD97" s="65">
        <v>0.48127381461335589</v>
      </c>
      <c r="AE97" s="65">
        <v>0.45415824856399267</v>
      </c>
      <c r="AF97" s="65">
        <v>1.6870362100481779</v>
      </c>
      <c r="AG97" s="65">
        <v>2.5951333271196342</v>
      </c>
    </row>
    <row r="98" spans="1:33" s="55" customFormat="1" x14ac:dyDescent="0.3">
      <c r="A98" s="66">
        <v>46</v>
      </c>
      <c r="B98" s="65"/>
      <c r="C98" s="65"/>
      <c r="D98" s="65"/>
      <c r="E98" s="65" t="b">
        <v>1</v>
      </c>
      <c r="F98" s="65" t="b">
        <v>1</v>
      </c>
      <c r="G98" s="65">
        <v>150</v>
      </c>
      <c r="H98" s="65">
        <v>1.995539665222168E-2</v>
      </c>
      <c r="I98" s="65" t="b">
        <v>0</v>
      </c>
      <c r="J98" s="65">
        <v>0</v>
      </c>
      <c r="K98" s="65">
        <v>3.1014990214297611E-4</v>
      </c>
      <c r="L98" s="65">
        <v>5.0346666666666656E-3</v>
      </c>
      <c r="M98" s="65">
        <v>1.5871999999999942E-2</v>
      </c>
      <c r="N98" s="65">
        <v>5.7342523225380887E-3</v>
      </c>
      <c r="O98" s="65">
        <v>2.783598097852905E-3</v>
      </c>
      <c r="P98" s="65">
        <v>-4.3073185185185089E-2</v>
      </c>
      <c r="Q98" s="65">
        <v>-0.44060325925925931</v>
      </c>
      <c r="R98" s="65">
        <v>-5.0961617626845999E-2</v>
      </c>
      <c r="S98" s="65">
        <v>-0.10116818956967941</v>
      </c>
      <c r="T98" s="65">
        <v>-3.8038518518518423E-2</v>
      </c>
      <c r="U98" s="65">
        <v>-0.45647525925925919</v>
      </c>
      <c r="V98" s="65">
        <v>-4.5227365304307911E-2</v>
      </c>
      <c r="W98" s="65">
        <v>-0.1039517876675323</v>
      </c>
      <c r="X98" s="65" t="s">
        <v>1772</v>
      </c>
      <c r="Y98" s="65" t="s">
        <v>1773</v>
      </c>
      <c r="Z98" s="65"/>
      <c r="AA98" s="65"/>
      <c r="AB98" s="65">
        <v>0.16160800183454821</v>
      </c>
      <c r="AC98" s="65">
        <v>1.0762311012804719</v>
      </c>
      <c r="AD98" s="65">
        <v>0.96917930326081547</v>
      </c>
      <c r="AE98" s="65">
        <v>0.92133567595106058</v>
      </c>
      <c r="AF98" s="65">
        <v>4.6058429206484908</v>
      </c>
      <c r="AG98" s="65">
        <v>144.39415025857139</v>
      </c>
    </row>
    <row r="99" spans="1:33" s="55" customFormat="1" x14ac:dyDescent="0.3">
      <c r="A99" s="66">
        <v>47</v>
      </c>
      <c r="B99" s="65"/>
      <c r="C99" s="65"/>
      <c r="D99" s="65"/>
      <c r="E99" s="65" t="b">
        <v>0</v>
      </c>
      <c r="F99" s="65" t="b">
        <v>1</v>
      </c>
      <c r="G99" s="65">
        <v>150</v>
      </c>
      <c r="H99" s="65">
        <v>3.0063152313232418E-2</v>
      </c>
      <c r="I99" s="65" t="b">
        <v>0</v>
      </c>
      <c r="J99" s="65">
        <v>0</v>
      </c>
      <c r="K99" s="65">
        <v>1.1911813187310959E-3</v>
      </c>
      <c r="L99" s="65">
        <v>5.9306666666666674E-3</v>
      </c>
      <c r="M99" s="65">
        <v>2.1546666666666631E-2</v>
      </c>
      <c r="N99" s="65">
        <v>2.6301134332487291E-2</v>
      </c>
      <c r="O99" s="65">
        <v>4.2123475640074987E-3</v>
      </c>
      <c r="P99" s="65">
        <v>0.17306429629629641</v>
      </c>
      <c r="Q99" s="65">
        <v>-0.1696414814814815</v>
      </c>
      <c r="R99" s="65">
        <v>-6.4319963037328384E-2</v>
      </c>
      <c r="S99" s="65">
        <v>6.1824206425542927E-2</v>
      </c>
      <c r="T99" s="65">
        <v>0.16713362962962969</v>
      </c>
      <c r="U99" s="65">
        <v>-0.19118814814814811</v>
      </c>
      <c r="V99" s="65">
        <v>-3.8018828704841093E-2</v>
      </c>
      <c r="W99" s="65">
        <v>6.6036553989550426E-2</v>
      </c>
      <c r="X99" s="65" t="s">
        <v>3166</v>
      </c>
      <c r="Y99" s="65" t="s">
        <v>1774</v>
      </c>
      <c r="Z99" s="65"/>
      <c r="AA99" s="65"/>
      <c r="AB99" s="65">
        <v>1.0945764451004141</v>
      </c>
      <c r="AC99" s="65">
        <v>0.1078134060963308</v>
      </c>
      <c r="AD99" s="65">
        <v>1.570013727989727</v>
      </c>
      <c r="AE99" s="65">
        <v>1.4784022865768791</v>
      </c>
      <c r="AF99" s="65">
        <v>458.87726378603662</v>
      </c>
      <c r="AG99" s="65">
        <v>34.738997241885663</v>
      </c>
    </row>
    <row r="100" spans="1:33" s="55" customFormat="1" x14ac:dyDescent="0.3">
      <c r="A100" s="66">
        <v>48</v>
      </c>
      <c r="B100" s="65"/>
      <c r="C100" s="65"/>
      <c r="D100" s="65"/>
      <c r="E100" s="65" t="b">
        <v>1</v>
      </c>
      <c r="F100" s="65" t="b">
        <v>1</v>
      </c>
      <c r="G100" s="65">
        <v>150</v>
      </c>
      <c r="H100" s="65">
        <v>1.801395416259766E-2</v>
      </c>
      <c r="I100" s="65" t="b">
        <v>0</v>
      </c>
      <c r="J100" s="65">
        <v>0</v>
      </c>
      <c r="K100" s="65">
        <v>1.6030195653073611E-4</v>
      </c>
      <c r="L100" s="65">
        <v>1.0538666666666649E-2</v>
      </c>
      <c r="M100" s="65">
        <v>5.8737777777777564E-3</v>
      </c>
      <c r="N100" s="65">
        <v>3.838905578014321E-3</v>
      </c>
      <c r="O100" s="65">
        <v>1.724352803979682E-2</v>
      </c>
      <c r="P100" s="65">
        <v>-4.8599703703703673E-2</v>
      </c>
      <c r="Q100" s="65">
        <v>-0.20258607407407411</v>
      </c>
      <c r="R100" s="65">
        <v>5.086043305574247E-2</v>
      </c>
      <c r="S100" s="65">
        <v>-1.09906963244134E-2</v>
      </c>
      <c r="T100" s="65">
        <v>-5.913837037037032E-2</v>
      </c>
      <c r="U100" s="65">
        <v>-0.20845985185185181</v>
      </c>
      <c r="V100" s="65">
        <v>4.7021527477728149E-2</v>
      </c>
      <c r="W100" s="65">
        <v>6.2528317153834256E-3</v>
      </c>
      <c r="X100" s="65" t="s">
        <v>3167</v>
      </c>
      <c r="Y100" s="65" t="s">
        <v>1775</v>
      </c>
      <c r="Z100" s="65"/>
      <c r="AA100" s="65"/>
      <c r="AB100" s="65">
        <v>1.5209504292454039</v>
      </c>
      <c r="AC100" s="65">
        <v>1.0087911482844889</v>
      </c>
      <c r="AD100" s="65">
        <v>0.42267767799959183</v>
      </c>
      <c r="AE100" s="65">
        <v>0.39830298807879622</v>
      </c>
      <c r="AF100" s="65">
        <v>8.9461536152054641</v>
      </c>
      <c r="AG100" s="65">
        <v>27.619214204872819</v>
      </c>
    </row>
    <row r="101" spans="1:33" s="55" customFormat="1" x14ac:dyDescent="0.3">
      <c r="A101" s="66">
        <v>49</v>
      </c>
      <c r="B101" s="65"/>
      <c r="C101" s="65"/>
      <c r="D101" s="65"/>
      <c r="E101" s="65" t="b">
        <v>0</v>
      </c>
      <c r="F101" s="65" t="b">
        <v>1</v>
      </c>
      <c r="G101" s="65">
        <v>150</v>
      </c>
      <c r="H101" s="65">
        <v>3.255772590637207E-2</v>
      </c>
      <c r="I101" s="65" t="b">
        <v>0</v>
      </c>
      <c r="J101" s="65">
        <v>0</v>
      </c>
      <c r="K101" s="65">
        <v>8.52456523308494E-4</v>
      </c>
      <c r="L101" s="65">
        <v>2.3530666666666662E-2</v>
      </c>
      <c r="M101" s="65">
        <v>7.5875555555554586E-3</v>
      </c>
      <c r="N101" s="65">
        <v>1.5530397619574209E-2</v>
      </c>
      <c r="O101" s="65">
        <v>5.0375735487692419E-3</v>
      </c>
      <c r="P101" s="65">
        <v>-8.3188148148148039E-2</v>
      </c>
      <c r="Q101" s="65">
        <v>-0.31944296296296298</v>
      </c>
      <c r="R101" s="65">
        <v>-4.3454531527908263E-2</v>
      </c>
      <c r="S101" s="65">
        <v>7.9775950795545711E-2</v>
      </c>
      <c r="T101" s="65">
        <v>-0.1067188148148147</v>
      </c>
      <c r="U101" s="65">
        <v>-0.3270305185185185</v>
      </c>
      <c r="V101" s="65">
        <v>-5.8984929147482462E-2</v>
      </c>
      <c r="W101" s="65">
        <v>7.4738377246776469E-2</v>
      </c>
      <c r="X101" s="65" t="s">
        <v>3168</v>
      </c>
      <c r="Y101" s="65" t="s">
        <v>1776</v>
      </c>
      <c r="Z101" s="65"/>
      <c r="AA101" s="65"/>
      <c r="AB101" s="65">
        <v>3.5726213119003649</v>
      </c>
      <c r="AC101" s="65">
        <v>2.3504369023125951</v>
      </c>
      <c r="AD101" s="65">
        <v>0.50307698196540862</v>
      </c>
      <c r="AE101" s="65">
        <v>0.47622487471658032</v>
      </c>
      <c r="AF101" s="65">
        <v>78.275484431814093</v>
      </c>
      <c r="AG101" s="65">
        <v>13.7869529038498</v>
      </c>
    </row>
    <row r="102" spans="1:33" s="55" customFormat="1" x14ac:dyDescent="0.3">
      <c r="A102" s="66">
        <v>0</v>
      </c>
      <c r="B102" s="65">
        <v>3.3218231201171872E-2</v>
      </c>
      <c r="C102" s="65">
        <v>96</v>
      </c>
      <c r="D102" s="65">
        <v>100</v>
      </c>
      <c r="E102" s="65" t="b">
        <v>1</v>
      </c>
      <c r="F102" s="65" t="b">
        <v>1</v>
      </c>
      <c r="G102" s="65">
        <v>150</v>
      </c>
      <c r="H102" s="65">
        <v>4.0023326873779297E-2</v>
      </c>
      <c r="I102" s="65" t="b">
        <v>0</v>
      </c>
      <c r="J102" s="65">
        <v>0</v>
      </c>
      <c r="K102" s="65">
        <v>1.376776483778223E-5</v>
      </c>
      <c r="L102" s="65">
        <v>1.0808888888889649E-3</v>
      </c>
      <c r="M102" s="65">
        <v>1.123555555555517E-3</v>
      </c>
      <c r="N102" s="65">
        <v>3.3670561268323018E-3</v>
      </c>
      <c r="O102" s="65">
        <v>1.2070469627858129E-3</v>
      </c>
      <c r="P102" s="65">
        <v>-0.25149866666666648</v>
      </c>
      <c r="Q102" s="65">
        <v>-0.1338761481481483</v>
      </c>
      <c r="R102" s="65">
        <v>0.25774598240885949</v>
      </c>
      <c r="S102" s="65">
        <v>-0.2041551607873659</v>
      </c>
      <c r="T102" s="65">
        <v>-0.2525795555555555</v>
      </c>
      <c r="U102" s="65">
        <v>-0.13499970370370379</v>
      </c>
      <c r="V102" s="65">
        <v>0.25437892628202718</v>
      </c>
      <c r="W102" s="65">
        <v>-0.20294811382458011</v>
      </c>
      <c r="X102" s="65" t="s">
        <v>2553</v>
      </c>
      <c r="Y102" s="65" t="s">
        <v>2554</v>
      </c>
      <c r="Z102" s="65"/>
      <c r="AA102" s="65"/>
      <c r="AB102" s="65">
        <v>0.22150121587166821</v>
      </c>
      <c r="AC102" s="65">
        <v>7.2615365990334232E-2</v>
      </c>
      <c r="AD102" s="65">
        <v>8.5363672691855894E-2</v>
      </c>
      <c r="AE102" s="65">
        <v>8.0182905647240829E-2</v>
      </c>
      <c r="AF102" s="65">
        <v>1.7794067604929591</v>
      </c>
      <c r="AG102" s="65">
        <v>1.1211278887717451</v>
      </c>
    </row>
    <row r="103" spans="1:33" s="55" customFormat="1" x14ac:dyDescent="0.3">
      <c r="A103" s="66">
        <v>1</v>
      </c>
      <c r="B103" s="65"/>
      <c r="C103" s="65"/>
      <c r="D103" s="65"/>
      <c r="E103" s="65" t="b">
        <v>1</v>
      </c>
      <c r="F103" s="65" t="b">
        <v>1</v>
      </c>
      <c r="G103" s="65">
        <v>150</v>
      </c>
      <c r="H103" s="65">
        <v>2.407121658325195E-2</v>
      </c>
      <c r="I103" s="65" t="b">
        <v>0</v>
      </c>
      <c r="J103" s="65">
        <v>0</v>
      </c>
      <c r="K103" s="65">
        <v>8.090864197530687E-8</v>
      </c>
      <c r="L103" s="65">
        <v>2.8444444444444128E-4</v>
      </c>
      <c r="M103" s="65">
        <v>1.110223024625157E-16</v>
      </c>
      <c r="N103" s="65">
        <v>4.163336342344337E-17</v>
      </c>
      <c r="O103" s="65">
        <v>4.9267222970847228E-4</v>
      </c>
      <c r="P103" s="65">
        <v>-4.7823407407407301E-2</v>
      </c>
      <c r="Q103" s="65">
        <v>-0.40156562962962972</v>
      </c>
      <c r="R103" s="65">
        <v>0.1043417709744703</v>
      </c>
      <c r="S103" s="65">
        <v>1.470010765392679E-2</v>
      </c>
      <c r="T103" s="65">
        <v>-4.7538962962962859E-2</v>
      </c>
      <c r="U103" s="65">
        <v>-0.40156562962962961</v>
      </c>
      <c r="V103" s="65">
        <v>0.1043417709744703</v>
      </c>
      <c r="W103" s="65">
        <v>1.519277988363526E-2</v>
      </c>
      <c r="X103" s="65" t="s">
        <v>2555</v>
      </c>
      <c r="Y103" s="65" t="s">
        <v>2556</v>
      </c>
      <c r="Z103" s="65"/>
      <c r="AA103" s="65"/>
      <c r="AB103" s="65">
        <v>3.7872657256709838E-2</v>
      </c>
      <c r="AC103" s="65">
        <v>3.3616997114670109E-2</v>
      </c>
      <c r="AD103" s="65">
        <v>0</v>
      </c>
      <c r="AE103" s="65">
        <v>3.3733953740750197E-14</v>
      </c>
      <c r="AF103" s="65">
        <v>0.21275479562182989</v>
      </c>
      <c r="AG103" s="65">
        <v>0.24488816899567681</v>
      </c>
    </row>
    <row r="104" spans="1:33" s="55" customFormat="1" x14ac:dyDescent="0.3">
      <c r="A104" s="66">
        <v>2</v>
      </c>
      <c r="B104" s="65"/>
      <c r="C104" s="65"/>
      <c r="D104" s="65"/>
      <c r="E104" s="65" t="b">
        <v>1</v>
      </c>
      <c r="F104" s="65" t="b">
        <v>1</v>
      </c>
      <c r="G104" s="65">
        <v>150</v>
      </c>
      <c r="H104" s="65">
        <v>4.9953460693359382E-2</v>
      </c>
      <c r="I104" s="65" t="b">
        <v>0</v>
      </c>
      <c r="J104" s="65">
        <v>0</v>
      </c>
      <c r="K104" s="65">
        <v>3.5073896296298109E-7</v>
      </c>
      <c r="L104" s="65">
        <v>2.4177777777777831E-4</v>
      </c>
      <c r="M104" s="65">
        <v>4.8355555555557039E-4</v>
      </c>
      <c r="N104" s="65">
        <v>2.417777777777852E-4</v>
      </c>
      <c r="O104" s="65">
        <v>2.6020852139652109E-17</v>
      </c>
      <c r="P104" s="65">
        <v>6.0929185185185281E-2</v>
      </c>
      <c r="Q104" s="65">
        <v>-0.29258074074074081</v>
      </c>
      <c r="R104" s="65">
        <v>-9.0569395299739924E-2</v>
      </c>
      <c r="S104" s="65">
        <v>-9.3669307673325403E-3</v>
      </c>
      <c r="T104" s="65">
        <v>6.1170962962963059E-2</v>
      </c>
      <c r="U104" s="65">
        <v>-0.29209718518518518</v>
      </c>
      <c r="V104" s="65">
        <v>-9.081117307751771E-2</v>
      </c>
      <c r="W104" s="65">
        <v>-9.3669307673325142E-3</v>
      </c>
      <c r="X104" s="65" t="s">
        <v>2557</v>
      </c>
      <c r="Y104" s="65" t="s">
        <v>2558</v>
      </c>
      <c r="Z104" s="65"/>
      <c r="AA104" s="65"/>
      <c r="AB104" s="65">
        <v>4.0440738373672902E-2</v>
      </c>
      <c r="AC104" s="65">
        <v>1.6389561774475609E-2</v>
      </c>
      <c r="AD104" s="65">
        <v>3.2821340310989509E-2</v>
      </c>
      <c r="AE104" s="65">
        <v>3.1030205320204431E-2</v>
      </c>
      <c r="AF104" s="65">
        <v>0.2536268454972922</v>
      </c>
      <c r="AG104" s="65">
        <v>0.28017848987467531</v>
      </c>
    </row>
    <row r="105" spans="1:33" s="55" customFormat="1" x14ac:dyDescent="0.3">
      <c r="A105" s="66">
        <v>3</v>
      </c>
      <c r="B105" s="65"/>
      <c r="C105" s="65"/>
      <c r="D105" s="65"/>
      <c r="E105" s="65" t="b">
        <v>1</v>
      </c>
      <c r="F105" s="65" t="b">
        <v>1</v>
      </c>
      <c r="G105" s="65">
        <v>150</v>
      </c>
      <c r="H105" s="65">
        <v>3.2902956008911133E-2</v>
      </c>
      <c r="I105" s="65" t="b">
        <v>0</v>
      </c>
      <c r="J105" s="65">
        <v>0</v>
      </c>
      <c r="K105" s="65">
        <v>9.079972345679601E-7</v>
      </c>
      <c r="L105" s="65">
        <v>9.5288888888891976E-4</v>
      </c>
      <c r="M105" s="65">
        <v>2.775557561562891E-17</v>
      </c>
      <c r="N105" s="65">
        <v>3.4694469519536142E-18</v>
      </c>
      <c r="O105" s="65">
        <v>1.6504519695234451E-3</v>
      </c>
      <c r="P105" s="65">
        <v>0.22188562962962971</v>
      </c>
      <c r="Q105" s="65">
        <v>-0.16586192592592591</v>
      </c>
      <c r="R105" s="65">
        <v>-2.4846037845841669E-2</v>
      </c>
      <c r="S105" s="65">
        <v>0.11503486003501601</v>
      </c>
      <c r="T105" s="65">
        <v>0.2228385185185186</v>
      </c>
      <c r="U105" s="65">
        <v>-0.16586192592592591</v>
      </c>
      <c r="V105" s="65">
        <v>-2.4846037845841669E-2</v>
      </c>
      <c r="W105" s="65">
        <v>0.1166853120045394</v>
      </c>
      <c r="X105" s="65" t="s">
        <v>2559</v>
      </c>
      <c r="Y105" s="65" t="s">
        <v>2560</v>
      </c>
      <c r="Z105" s="65"/>
      <c r="AA105" s="65"/>
      <c r="AB105" s="65">
        <v>8.837253760002628E-2</v>
      </c>
      <c r="AC105" s="65">
        <v>0.15063375871649559</v>
      </c>
      <c r="AD105" s="65">
        <v>2.784418153847083E-14</v>
      </c>
      <c r="AE105" s="65">
        <v>0</v>
      </c>
      <c r="AF105" s="65">
        <v>2.5328575392918951</v>
      </c>
      <c r="AG105" s="65">
        <v>0.98119143676586207</v>
      </c>
    </row>
    <row r="106" spans="1:33" s="55" customFormat="1" x14ac:dyDescent="0.3">
      <c r="A106" s="66">
        <v>4</v>
      </c>
      <c r="B106" s="65"/>
      <c r="C106" s="65"/>
      <c r="D106" s="65"/>
      <c r="E106" s="65" t="b">
        <v>1</v>
      </c>
      <c r="F106" s="65" t="b">
        <v>1</v>
      </c>
      <c r="G106" s="65">
        <v>150</v>
      </c>
      <c r="H106" s="65">
        <v>2.4882316589355469E-2</v>
      </c>
      <c r="I106" s="65" t="b">
        <v>0</v>
      </c>
      <c r="J106" s="65">
        <v>0</v>
      </c>
      <c r="K106" s="65">
        <v>1.159623111111238E-6</v>
      </c>
      <c r="L106" s="65">
        <v>2.986666666666693E-4</v>
      </c>
      <c r="M106" s="65">
        <v>8.9600000000006341E-4</v>
      </c>
      <c r="N106" s="65">
        <v>5.1730584119391576E-4</v>
      </c>
      <c r="O106" s="65">
        <v>5.1730584119391359E-4</v>
      </c>
      <c r="P106" s="65">
        <v>6.2980740740740823E-2</v>
      </c>
      <c r="Q106" s="65">
        <v>-0.25320059259259259</v>
      </c>
      <c r="R106" s="65">
        <v>0.6323494540528718</v>
      </c>
      <c r="S106" s="65">
        <v>-3.107940649077589E-3</v>
      </c>
      <c r="T106" s="65">
        <v>6.3279407407407492E-2</v>
      </c>
      <c r="U106" s="65">
        <v>-0.25409659259259271</v>
      </c>
      <c r="V106" s="65">
        <v>0.63286675989406571</v>
      </c>
      <c r="W106" s="65">
        <v>-3.625246490271503E-3</v>
      </c>
      <c r="X106" s="65" t="s">
        <v>2561</v>
      </c>
      <c r="Y106" s="65" t="s">
        <v>2562</v>
      </c>
      <c r="Z106" s="65"/>
      <c r="AA106" s="65"/>
      <c r="AB106" s="65">
        <v>9.2073465312135262E-3</v>
      </c>
      <c r="AC106" s="65">
        <v>6.6769116548268281E-2</v>
      </c>
      <c r="AD106" s="65">
        <v>6.2426165247773037E-2</v>
      </c>
      <c r="AE106" s="65">
        <v>5.8934276957199279E-2</v>
      </c>
      <c r="AF106" s="65">
        <v>4.2440137807321462E-2</v>
      </c>
      <c r="AG106" s="65">
        <v>0.1208235156810645</v>
      </c>
    </row>
    <row r="107" spans="1:33" s="55" customFormat="1" x14ac:dyDescent="0.3">
      <c r="A107" s="66">
        <v>5</v>
      </c>
      <c r="B107" s="65"/>
      <c r="C107" s="65"/>
      <c r="D107" s="65"/>
      <c r="E107" s="65" t="b">
        <v>1</v>
      </c>
      <c r="F107" s="65" t="b">
        <v>1</v>
      </c>
      <c r="G107" s="65">
        <v>150</v>
      </c>
      <c r="H107" s="65">
        <v>2.699184417724609E-2</v>
      </c>
      <c r="I107" s="65" t="b">
        <v>0</v>
      </c>
      <c r="J107" s="65">
        <v>0</v>
      </c>
      <c r="K107" s="65">
        <v>5.4783585560878093E-6</v>
      </c>
      <c r="L107" s="65">
        <v>9.2444444444444475E-4</v>
      </c>
      <c r="M107" s="65">
        <v>2.1475555555555141E-3</v>
      </c>
      <c r="N107" s="65">
        <v>1.0847193658389259E-4</v>
      </c>
      <c r="O107" s="65">
        <v>5.1730584119388801E-4</v>
      </c>
      <c r="P107" s="65">
        <v>-6.9629629629628679E-3</v>
      </c>
      <c r="Q107" s="65">
        <v>-0.2551668148148149</v>
      </c>
      <c r="R107" s="65">
        <v>0.18780288949256391</v>
      </c>
      <c r="S107" s="65">
        <v>0.1783083439362847</v>
      </c>
      <c r="T107" s="65">
        <v>-6.0385185185184232E-3</v>
      </c>
      <c r="U107" s="65">
        <v>-0.25731437037037042</v>
      </c>
      <c r="V107" s="65">
        <v>0.1879113614291478</v>
      </c>
      <c r="W107" s="65">
        <v>0.17882564977747861</v>
      </c>
      <c r="X107" s="65" t="s">
        <v>2563</v>
      </c>
      <c r="Y107" s="65" t="s">
        <v>2564</v>
      </c>
      <c r="Z107" s="65"/>
      <c r="AA107" s="65"/>
      <c r="AB107" s="65">
        <v>4.9150641887996727E-2</v>
      </c>
      <c r="AC107" s="65">
        <v>0.17181619506747831</v>
      </c>
      <c r="AD107" s="65">
        <v>0.14928992639388261</v>
      </c>
      <c r="AE107" s="65">
        <v>0.1409568381691611</v>
      </c>
      <c r="AF107" s="65">
        <v>0.13056202216424681</v>
      </c>
      <c r="AG107" s="65">
        <v>0.13866095426627589</v>
      </c>
    </row>
    <row r="108" spans="1:33" s="55" customFormat="1" x14ac:dyDescent="0.3">
      <c r="A108" s="66">
        <v>6</v>
      </c>
      <c r="B108" s="65"/>
      <c r="C108" s="65"/>
      <c r="D108" s="65"/>
      <c r="E108" s="65" t="b">
        <v>1</v>
      </c>
      <c r="F108" s="65" t="b">
        <v>1</v>
      </c>
      <c r="G108" s="65">
        <v>150</v>
      </c>
      <c r="H108" s="65">
        <v>4.6945571899414063E-2</v>
      </c>
      <c r="I108" s="65" t="b">
        <v>0</v>
      </c>
      <c r="J108" s="65">
        <v>0</v>
      </c>
      <c r="K108" s="65">
        <v>2.2423938485740599E-5</v>
      </c>
      <c r="L108" s="65">
        <v>3.4133333333333238E-4</v>
      </c>
      <c r="M108" s="65">
        <v>4.6648888888888894E-3</v>
      </c>
      <c r="N108" s="65">
        <v>7.3908165693456485E-4</v>
      </c>
      <c r="O108" s="65">
        <v>1.7982536384359431E-3</v>
      </c>
      <c r="P108" s="65">
        <v>0.24253629629629631</v>
      </c>
      <c r="Q108" s="65">
        <v>2.3134814814814799E-2</v>
      </c>
      <c r="R108" s="65">
        <v>0.1028538693591943</v>
      </c>
      <c r="S108" s="65">
        <v>9.5221225196906567E-2</v>
      </c>
      <c r="T108" s="65">
        <v>0.242194962962963</v>
      </c>
      <c r="U108" s="65">
        <v>2.7799703703703691E-2</v>
      </c>
      <c r="V108" s="65">
        <v>0.10211478770225969</v>
      </c>
      <c r="W108" s="65">
        <v>9.3422971558470624E-2</v>
      </c>
      <c r="X108" s="65" t="s">
        <v>2565</v>
      </c>
      <c r="Y108" s="65" t="s">
        <v>2566</v>
      </c>
      <c r="Z108" s="65"/>
      <c r="AA108" s="65"/>
      <c r="AB108" s="65">
        <v>6.8462977388009202E-2</v>
      </c>
      <c r="AC108" s="65">
        <v>0.2221615523114599</v>
      </c>
      <c r="AD108" s="65">
        <v>0.40444700232389158</v>
      </c>
      <c r="AE108" s="65">
        <v>0.37667418674891168</v>
      </c>
      <c r="AF108" s="65">
        <v>1.0914536448650141</v>
      </c>
      <c r="AG108" s="65">
        <v>0.22445525598603561</v>
      </c>
    </row>
    <row r="109" spans="1:33" s="55" customFormat="1" x14ac:dyDescent="0.3">
      <c r="A109" s="66">
        <v>7</v>
      </c>
      <c r="B109" s="65"/>
      <c r="C109" s="65"/>
      <c r="D109" s="65"/>
      <c r="E109" s="65" t="b">
        <v>1</v>
      </c>
      <c r="F109" s="65" t="b">
        <v>1</v>
      </c>
      <c r="G109" s="65">
        <v>150</v>
      </c>
      <c r="H109" s="65">
        <v>4.497075080871582E-2</v>
      </c>
      <c r="I109" s="65" t="b">
        <v>0</v>
      </c>
      <c r="J109" s="65">
        <v>0</v>
      </c>
      <c r="K109" s="65">
        <v>1.5086363677865099E-8</v>
      </c>
      <c r="L109" s="65">
        <v>8.5333333333326156E-5</v>
      </c>
      <c r="M109" s="65">
        <v>8.5333333333437178E-5</v>
      </c>
      <c r="N109" s="65">
        <v>2.286499775405737E-5</v>
      </c>
      <c r="O109" s="65">
        <v>1.4780166891252561E-4</v>
      </c>
      <c r="P109" s="65">
        <v>0.1594761481481482</v>
      </c>
      <c r="Q109" s="65">
        <v>-0.28446814814814808</v>
      </c>
      <c r="R109" s="65">
        <v>-0.57810925969703386</v>
      </c>
      <c r="S109" s="65">
        <v>-8.1171855446386498E-2</v>
      </c>
      <c r="T109" s="65">
        <v>0.1595614814814815</v>
      </c>
      <c r="U109" s="65">
        <v>-0.28455348148148152</v>
      </c>
      <c r="V109" s="65">
        <v>-0.5780863946992798</v>
      </c>
      <c r="W109" s="65">
        <v>-8.1024053777473973E-2</v>
      </c>
      <c r="X109" s="65" t="s">
        <v>3371</v>
      </c>
      <c r="Y109" s="65" t="s">
        <v>2567</v>
      </c>
      <c r="Z109" s="65"/>
      <c r="AA109" s="65"/>
      <c r="AB109" s="65">
        <v>6.5653318476098727E-3</v>
      </c>
      <c r="AC109" s="65">
        <v>1.5872463863641429E-2</v>
      </c>
      <c r="AD109" s="65">
        <v>5.8218105897689023E-3</v>
      </c>
      <c r="AE109" s="65">
        <v>5.502555710488688E-3</v>
      </c>
      <c r="AF109" s="65">
        <v>1.525358811919578E-2</v>
      </c>
      <c r="AG109" s="65">
        <v>8.9809805955174196E-3</v>
      </c>
    </row>
    <row r="110" spans="1:33" s="55" customFormat="1" x14ac:dyDescent="0.3">
      <c r="A110" s="66">
        <v>8</v>
      </c>
      <c r="B110" s="65"/>
      <c r="C110" s="65"/>
      <c r="D110" s="65"/>
      <c r="E110" s="65" t="b">
        <v>1</v>
      </c>
      <c r="F110" s="65" t="b">
        <v>1</v>
      </c>
      <c r="G110" s="65">
        <v>150</v>
      </c>
      <c r="H110" s="65">
        <v>4.6914577484130859E-2</v>
      </c>
      <c r="I110" s="65" t="b">
        <v>0</v>
      </c>
      <c r="J110" s="65">
        <v>0</v>
      </c>
      <c r="K110" s="65">
        <v>5.9105093312222367E-5</v>
      </c>
      <c r="L110" s="65">
        <v>5.8666666666666589E-3</v>
      </c>
      <c r="M110" s="65">
        <v>4.828444444444413E-3</v>
      </c>
      <c r="N110" s="65">
        <v>1.1719384716607629E-3</v>
      </c>
      <c r="O110" s="65">
        <v>7.5132515030541455E-4</v>
      </c>
      <c r="P110" s="65">
        <v>-0.17854933333333331</v>
      </c>
      <c r="Q110" s="65">
        <v>-0.1440272592592593</v>
      </c>
      <c r="R110" s="65">
        <v>0.1082840239392112</v>
      </c>
      <c r="S110" s="65">
        <v>-1.4191013016561419E-2</v>
      </c>
      <c r="T110" s="65">
        <v>-0.1726826666666666</v>
      </c>
      <c r="U110" s="65">
        <v>-0.14885570370370371</v>
      </c>
      <c r="V110" s="65">
        <v>0.1071120854675504</v>
      </c>
      <c r="W110" s="65">
        <v>-1.4942338166866839E-2</v>
      </c>
      <c r="X110" s="65" t="s">
        <v>2568</v>
      </c>
      <c r="Y110" s="65" t="s">
        <v>2569</v>
      </c>
      <c r="Z110" s="65"/>
      <c r="AA110" s="65"/>
      <c r="AB110" s="65">
        <v>0.68464955747893774</v>
      </c>
      <c r="AC110" s="65">
        <v>0.68114818071732341</v>
      </c>
      <c r="AD110" s="65">
        <v>0.36302600350559278</v>
      </c>
      <c r="AE110" s="65">
        <v>0.34120949074793999</v>
      </c>
      <c r="AF110" s="65">
        <v>1.5356826874553891</v>
      </c>
      <c r="AG110" s="65">
        <v>0.70822829197807169</v>
      </c>
    </row>
    <row r="111" spans="1:33" s="55" customFormat="1" x14ac:dyDescent="0.3">
      <c r="A111" s="66">
        <v>9</v>
      </c>
      <c r="B111" s="65"/>
      <c r="C111" s="65"/>
      <c r="D111" s="65"/>
      <c r="E111" s="65" t="b">
        <v>1</v>
      </c>
      <c r="F111" s="65" t="b">
        <v>1</v>
      </c>
      <c r="G111" s="65">
        <v>150</v>
      </c>
      <c r="H111" s="65">
        <v>2.8905630111694339E-2</v>
      </c>
      <c r="I111" s="65" t="b">
        <v>0</v>
      </c>
      <c r="J111" s="65">
        <v>0</v>
      </c>
      <c r="K111" s="65">
        <v>1.262660266666583E-5</v>
      </c>
      <c r="L111" s="65">
        <v>1.4506666666666279E-3</v>
      </c>
      <c r="M111" s="65">
        <v>2.9013333333331999E-3</v>
      </c>
      <c r="N111" s="65">
        <v>1.450666666666683E-3</v>
      </c>
      <c r="O111" s="65">
        <v>1.387778780781446E-17</v>
      </c>
      <c r="P111" s="65">
        <v>0.18053570370370381</v>
      </c>
      <c r="Q111" s="65">
        <v>-0.31144651851851851</v>
      </c>
      <c r="R111" s="65">
        <v>9.6971460218771163E-2</v>
      </c>
      <c r="S111" s="65">
        <v>-6.473507818273723E-2</v>
      </c>
      <c r="T111" s="65">
        <v>0.18198637037037041</v>
      </c>
      <c r="U111" s="65">
        <v>-0.30854518518518531</v>
      </c>
      <c r="V111" s="65">
        <v>9.8422126885437847E-2</v>
      </c>
      <c r="W111" s="65">
        <v>-6.4735078182737243E-2</v>
      </c>
      <c r="X111" s="65" t="s">
        <v>2570</v>
      </c>
      <c r="Y111" s="65" t="s">
        <v>2571</v>
      </c>
      <c r="Z111" s="65"/>
      <c r="AA111" s="65"/>
      <c r="AB111" s="65">
        <v>0.21437657821107209</v>
      </c>
      <c r="AC111" s="65">
        <v>0.1175391996244302</v>
      </c>
      <c r="AD111" s="65">
        <v>0.194753794461963</v>
      </c>
      <c r="AE111" s="65">
        <v>0.1842366448878858</v>
      </c>
      <c r="AF111" s="65">
        <v>2.158563167699572</v>
      </c>
      <c r="AG111" s="65">
        <v>1.1190043511671219</v>
      </c>
    </row>
    <row r="112" spans="1:33" s="55" customFormat="1" x14ac:dyDescent="0.3">
      <c r="A112" s="66">
        <v>10</v>
      </c>
      <c r="B112" s="65"/>
      <c r="C112" s="65"/>
      <c r="D112" s="65"/>
      <c r="E112" s="65" t="b">
        <v>1</v>
      </c>
      <c r="F112" s="65" t="b">
        <v>1</v>
      </c>
      <c r="G112" s="65">
        <v>150</v>
      </c>
      <c r="H112" s="65">
        <v>2.494359016418457E-2</v>
      </c>
      <c r="I112" s="65" t="b">
        <v>0</v>
      </c>
      <c r="J112" s="65">
        <v>0</v>
      </c>
      <c r="K112" s="65">
        <v>8.8109511111117135E-7</v>
      </c>
      <c r="L112" s="65">
        <v>9.3866666666669873E-4</v>
      </c>
      <c r="M112" s="65">
        <v>8.3266726846886741E-17</v>
      </c>
      <c r="N112" s="65">
        <v>2.775557561562891E-17</v>
      </c>
      <c r="O112" s="65">
        <v>1.625818358038045E-3</v>
      </c>
      <c r="P112" s="65">
        <v>0.26978607407407412</v>
      </c>
      <c r="Q112" s="65">
        <v>-0.1757368888888888</v>
      </c>
      <c r="R112" s="65">
        <v>0.21923768538769289</v>
      </c>
      <c r="S112" s="65">
        <v>0.16371087633021389</v>
      </c>
      <c r="T112" s="65">
        <v>0.27072474074074082</v>
      </c>
      <c r="U112" s="65">
        <v>-0.17573688888888889</v>
      </c>
      <c r="V112" s="65">
        <v>0.21923768538769289</v>
      </c>
      <c r="W112" s="65">
        <v>0.16533669468825191</v>
      </c>
      <c r="X112" s="65" t="s">
        <v>2572</v>
      </c>
      <c r="Y112" s="65" t="s">
        <v>2573</v>
      </c>
      <c r="Z112" s="65"/>
      <c r="AA112" s="65"/>
      <c r="AB112" s="65">
        <v>8.3528448908244804E-2</v>
      </c>
      <c r="AC112" s="65">
        <v>0.161194485689649</v>
      </c>
      <c r="AD112" s="65">
        <v>1.382077416939929E-14</v>
      </c>
      <c r="AE112" s="65">
        <v>5.2022722248054867E-14</v>
      </c>
      <c r="AF112" s="65">
        <v>0.26223991891508158</v>
      </c>
      <c r="AG112" s="65">
        <v>0.56198305461196973</v>
      </c>
    </row>
    <row r="113" spans="1:33" s="55" customFormat="1" x14ac:dyDescent="0.3">
      <c r="A113" s="66">
        <v>11</v>
      </c>
      <c r="B113" s="65"/>
      <c r="C113" s="65"/>
      <c r="D113" s="65"/>
      <c r="E113" s="65" t="b">
        <v>1</v>
      </c>
      <c r="F113" s="65" t="b">
        <v>1</v>
      </c>
      <c r="G113" s="65">
        <v>150</v>
      </c>
      <c r="H113" s="65">
        <v>2.800655364990234E-2</v>
      </c>
      <c r="I113" s="65" t="b">
        <v>0</v>
      </c>
      <c r="J113" s="65">
        <v>0</v>
      </c>
      <c r="K113" s="65">
        <v>1.402955851851717E-6</v>
      </c>
      <c r="L113" s="65">
        <v>4.8355555555556351E-4</v>
      </c>
      <c r="M113" s="65">
        <v>9.6711111111102976E-4</v>
      </c>
      <c r="N113" s="65">
        <v>4.8355555555557039E-4</v>
      </c>
      <c r="O113" s="65">
        <v>0</v>
      </c>
      <c r="P113" s="65">
        <v>-5.8206814814814711E-2</v>
      </c>
      <c r="Q113" s="65">
        <v>-0.34534162962962978</v>
      </c>
      <c r="R113" s="65">
        <v>-0.39305920305917169</v>
      </c>
      <c r="S113" s="65">
        <v>5.2165777922299567E-2</v>
      </c>
      <c r="T113" s="65">
        <v>-5.7723259259259148E-2</v>
      </c>
      <c r="U113" s="65">
        <v>-0.34630874074074081</v>
      </c>
      <c r="V113" s="65">
        <v>-0.39354275861472732</v>
      </c>
      <c r="W113" s="65">
        <v>5.2165777922299567E-2</v>
      </c>
      <c r="X113" s="65" t="s">
        <v>2574</v>
      </c>
      <c r="Y113" s="65" t="s">
        <v>2575</v>
      </c>
      <c r="Z113" s="65"/>
      <c r="AA113" s="65"/>
      <c r="AB113" s="65">
        <v>3.3197380422260933E-2</v>
      </c>
      <c r="AC113" s="65">
        <v>8.2417819808844744E-2</v>
      </c>
      <c r="AD113" s="65">
        <v>6.3313008747599514E-2</v>
      </c>
      <c r="AE113" s="65">
        <v>5.9974030791496401E-2</v>
      </c>
      <c r="AF113" s="65">
        <v>0.13126290044933139</v>
      </c>
      <c r="AG113" s="65">
        <v>0.1154901722317709</v>
      </c>
    </row>
    <row r="114" spans="1:33" s="55" customFormat="1" x14ac:dyDescent="0.3">
      <c r="A114" s="66">
        <v>12</v>
      </c>
      <c r="B114" s="65"/>
      <c r="C114" s="65"/>
      <c r="D114" s="65"/>
      <c r="E114" s="65" t="b">
        <v>1</v>
      </c>
      <c r="F114" s="65" t="b">
        <v>1</v>
      </c>
      <c r="G114" s="65">
        <v>150</v>
      </c>
      <c r="H114" s="65">
        <v>1.8990278244018551E-2</v>
      </c>
      <c r="I114" s="65" t="b">
        <v>0</v>
      </c>
      <c r="J114" s="65">
        <v>0</v>
      </c>
      <c r="K114" s="65">
        <v>2.0227160493831651E-8</v>
      </c>
      <c r="L114" s="65">
        <v>1.4222222222223799E-4</v>
      </c>
      <c r="M114" s="65">
        <v>0</v>
      </c>
      <c r="N114" s="65">
        <v>0</v>
      </c>
      <c r="O114" s="65">
        <v>2.4633611485425089E-4</v>
      </c>
      <c r="P114" s="65">
        <v>0.1624391111111112</v>
      </c>
      <c r="Q114" s="65">
        <v>-0.3532325925925926</v>
      </c>
      <c r="R114" s="65">
        <v>-8.4287519427412416E-2</v>
      </c>
      <c r="S114" s="65">
        <v>-8.8410031621186894E-2</v>
      </c>
      <c r="T114" s="65">
        <v>0.16258133333333341</v>
      </c>
      <c r="U114" s="65">
        <v>-0.3532325925925926</v>
      </c>
      <c r="V114" s="65">
        <v>-8.4287519427412416E-2</v>
      </c>
      <c r="W114" s="65">
        <v>-8.8163695506332643E-2</v>
      </c>
      <c r="X114" s="65" t="s">
        <v>2576</v>
      </c>
      <c r="Y114" s="65" t="s">
        <v>2577</v>
      </c>
      <c r="Z114" s="65"/>
      <c r="AA114" s="65"/>
      <c r="AB114" s="65">
        <v>1.461944862581753E-2</v>
      </c>
      <c r="AC114" s="65">
        <v>2.195918413631982E-2</v>
      </c>
      <c r="AD114" s="65">
        <v>0</v>
      </c>
      <c r="AE114" s="65">
        <v>4.6320987176957572E-14</v>
      </c>
      <c r="AF114" s="65">
        <v>9.3680960134935529E-2</v>
      </c>
      <c r="AG114" s="65">
        <v>0.28437143034798062</v>
      </c>
    </row>
    <row r="115" spans="1:33" s="55" customFormat="1" x14ac:dyDescent="0.3">
      <c r="A115" s="66">
        <v>13</v>
      </c>
      <c r="B115" s="65"/>
      <c r="C115" s="65"/>
      <c r="D115" s="65"/>
      <c r="E115" s="65" t="b">
        <v>1</v>
      </c>
      <c r="F115" s="65" t="b">
        <v>1</v>
      </c>
      <c r="G115" s="65">
        <v>150</v>
      </c>
      <c r="H115" s="65">
        <v>4.6957492828369141E-2</v>
      </c>
      <c r="I115" s="65" t="b">
        <v>0</v>
      </c>
      <c r="J115" s="65">
        <v>0</v>
      </c>
      <c r="K115" s="65">
        <v>5.1335543070407033E-9</v>
      </c>
      <c r="L115" s="65">
        <v>4.9777777777704202E-5</v>
      </c>
      <c r="M115" s="65">
        <v>4.9777777777787469E-5</v>
      </c>
      <c r="N115" s="65">
        <v>1.3337915356584349E-5</v>
      </c>
      <c r="O115" s="65">
        <v>8.6217640199059975E-5</v>
      </c>
      <c r="P115" s="65">
        <v>-0.29349925925925918</v>
      </c>
      <c r="Q115" s="65">
        <v>-0.13021155555555569</v>
      </c>
      <c r="R115" s="65">
        <v>0.1246102329085427</v>
      </c>
      <c r="S115" s="65">
        <v>-0.14292010823651599</v>
      </c>
      <c r="T115" s="65">
        <v>-0.29354903703703689</v>
      </c>
      <c r="U115" s="65">
        <v>-0.1301617777777779</v>
      </c>
      <c r="V115" s="65">
        <v>0.1246235708238993</v>
      </c>
      <c r="W115" s="65">
        <v>-0.14283389059631699</v>
      </c>
      <c r="X115" s="65" t="s">
        <v>3372</v>
      </c>
      <c r="Y115" s="65" t="s">
        <v>2578</v>
      </c>
      <c r="Z115" s="65"/>
      <c r="AA115" s="65"/>
      <c r="AB115" s="65">
        <v>6.6216976929558413E-3</v>
      </c>
      <c r="AC115" s="65">
        <v>5.3369740106062238E-3</v>
      </c>
      <c r="AD115" s="65">
        <v>3.7958873351779249E-3</v>
      </c>
      <c r="AE115" s="65">
        <v>3.564714751713174E-3</v>
      </c>
      <c r="AF115" s="65">
        <v>9.8509138847042488E-2</v>
      </c>
      <c r="AG115" s="65">
        <v>1.459338601113217E-2</v>
      </c>
    </row>
    <row r="116" spans="1:33" s="55" customFormat="1" x14ac:dyDescent="0.3">
      <c r="A116" s="66">
        <v>14</v>
      </c>
      <c r="B116" s="65"/>
      <c r="C116" s="65"/>
      <c r="D116" s="65"/>
      <c r="E116" s="65" t="b">
        <v>0</v>
      </c>
      <c r="F116" s="65" t="b">
        <v>1</v>
      </c>
      <c r="G116" s="65">
        <v>150</v>
      </c>
      <c r="H116" s="65">
        <v>5.6977987289428711E-2</v>
      </c>
      <c r="I116" s="65" t="b">
        <v>0</v>
      </c>
      <c r="J116" s="65">
        <v>0</v>
      </c>
      <c r="K116" s="65">
        <v>6.3785690800661127E-5</v>
      </c>
      <c r="L116" s="65">
        <v>4.1102222222221957E-3</v>
      </c>
      <c r="M116" s="65">
        <v>6.3857777777777958E-3</v>
      </c>
      <c r="N116" s="65">
        <v>2.47257077905795E-3</v>
      </c>
      <c r="O116" s="65">
        <v>3.7443089457844399E-3</v>
      </c>
      <c r="P116" s="65">
        <v>-0.114010074074074</v>
      </c>
      <c r="Q116" s="65">
        <v>-0.2292124444444445</v>
      </c>
      <c r="R116" s="65">
        <v>-0.1022927042093939</v>
      </c>
      <c r="S116" s="65">
        <v>-4.2616147869784064E-3</v>
      </c>
      <c r="T116" s="65">
        <v>-0.1098998518518518</v>
      </c>
      <c r="U116" s="65">
        <v>-0.23559822222222229</v>
      </c>
      <c r="V116" s="65">
        <v>-9.9820133430335967E-2</v>
      </c>
      <c r="W116" s="65">
        <v>-5.1730584119396563E-4</v>
      </c>
      <c r="X116" s="65" t="s">
        <v>3373</v>
      </c>
      <c r="Y116" s="65" t="s">
        <v>2579</v>
      </c>
      <c r="Z116" s="65"/>
      <c r="AA116" s="65"/>
      <c r="AB116" s="65">
        <v>0.35275013747795742</v>
      </c>
      <c r="AC116" s="65">
        <v>0.59566185436702757</v>
      </c>
      <c r="AD116" s="65">
        <v>0.45071924664002427</v>
      </c>
      <c r="AE116" s="65">
        <v>0.4251971481921385</v>
      </c>
      <c r="AF116" s="65">
        <v>4.2751981637366576</v>
      </c>
      <c r="AG116" s="65">
        <v>0.66984401878774646</v>
      </c>
    </row>
    <row r="117" spans="1:33" s="55" customFormat="1" x14ac:dyDescent="0.3">
      <c r="A117" s="66">
        <v>15</v>
      </c>
      <c r="B117" s="65"/>
      <c r="C117" s="65"/>
      <c r="D117" s="65"/>
      <c r="E117" s="65" t="b">
        <v>1</v>
      </c>
      <c r="F117" s="65" t="b">
        <v>1</v>
      </c>
      <c r="G117" s="65">
        <v>150</v>
      </c>
      <c r="H117" s="65">
        <v>2.2940874099731449E-2</v>
      </c>
      <c r="I117" s="65" t="b">
        <v>0</v>
      </c>
      <c r="J117" s="65">
        <v>0</v>
      </c>
      <c r="K117" s="65">
        <v>2.04011140740742E-6</v>
      </c>
      <c r="L117" s="65">
        <v>5.8311111111106206E-4</v>
      </c>
      <c r="M117" s="65">
        <v>1.1662222222222629E-3</v>
      </c>
      <c r="N117" s="65">
        <v>5.8311111111108982E-4</v>
      </c>
      <c r="O117" s="65">
        <v>6.9388939039072284E-18</v>
      </c>
      <c r="P117" s="65">
        <v>0.1870151111111111</v>
      </c>
      <c r="Q117" s="65">
        <v>-0.14615703703703711</v>
      </c>
      <c r="R117" s="65">
        <v>-0.33969635921306679</v>
      </c>
      <c r="S117" s="65">
        <v>-4.5699454907375897E-2</v>
      </c>
      <c r="T117" s="65">
        <v>0.18759822222222219</v>
      </c>
      <c r="U117" s="65">
        <v>-0.14499081481481479</v>
      </c>
      <c r="V117" s="65">
        <v>-0.34027947032417788</v>
      </c>
      <c r="W117" s="65">
        <v>-4.5699454907375897E-2</v>
      </c>
      <c r="X117" s="65" t="s">
        <v>2580</v>
      </c>
      <c r="Y117" s="65" t="s">
        <v>2581</v>
      </c>
      <c r="Z117" s="65"/>
      <c r="AA117" s="65"/>
      <c r="AB117" s="65">
        <v>8.2467225923591458E-2</v>
      </c>
      <c r="AC117" s="65">
        <v>4.4871183822469553E-2</v>
      </c>
      <c r="AD117" s="65">
        <v>8.7937805507045677E-2</v>
      </c>
      <c r="AE117" s="65">
        <v>8.2638597316992191E-2</v>
      </c>
      <c r="AF117" s="65">
        <v>0.16093951584541361</v>
      </c>
      <c r="AG117" s="65">
        <v>0.18322882884285979</v>
      </c>
    </row>
    <row r="118" spans="1:33" s="55" customFormat="1" x14ac:dyDescent="0.3">
      <c r="A118" s="66">
        <v>16</v>
      </c>
      <c r="B118" s="65"/>
      <c r="C118" s="65"/>
      <c r="D118" s="65"/>
      <c r="E118" s="65" t="b">
        <v>1</v>
      </c>
      <c r="F118" s="65" t="b">
        <v>1</v>
      </c>
      <c r="G118" s="65">
        <v>150</v>
      </c>
      <c r="H118" s="65">
        <v>4.9021720886230469E-2</v>
      </c>
      <c r="I118" s="65" t="b">
        <v>0</v>
      </c>
      <c r="J118" s="65">
        <v>0</v>
      </c>
      <c r="K118" s="65">
        <v>1.165084444444248E-7</v>
      </c>
      <c r="L118" s="65">
        <v>3.4133333333330462E-4</v>
      </c>
      <c r="M118" s="65">
        <v>0</v>
      </c>
      <c r="N118" s="65">
        <v>0</v>
      </c>
      <c r="O118" s="65">
        <v>5.9120667565017767E-4</v>
      </c>
      <c r="P118" s="65">
        <v>-0.22516266666666659</v>
      </c>
      <c r="Q118" s="65">
        <v>-7.6687407407407454E-2</v>
      </c>
      <c r="R118" s="65">
        <v>-0.20550858978421729</v>
      </c>
      <c r="S118" s="65">
        <v>-3.9311138328823507E-3</v>
      </c>
      <c r="T118" s="65">
        <v>-0.22482133333333329</v>
      </c>
      <c r="U118" s="65">
        <v>-7.6687407407407454E-2</v>
      </c>
      <c r="V118" s="65">
        <v>-0.20550858978421729</v>
      </c>
      <c r="W118" s="65">
        <v>-4.5223205085325284E-3</v>
      </c>
      <c r="X118" s="65" t="s">
        <v>2582</v>
      </c>
      <c r="Y118" s="65" t="s">
        <v>2583</v>
      </c>
      <c r="Z118" s="65"/>
      <c r="AA118" s="65"/>
      <c r="AB118" s="65">
        <v>5.2343320073503723E-2</v>
      </c>
      <c r="AC118" s="65">
        <v>3.0981084642048129E-2</v>
      </c>
      <c r="AD118" s="65">
        <v>2.9818120888350197E-14</v>
      </c>
      <c r="AE118" s="65">
        <v>2.7929863787284149E-14</v>
      </c>
      <c r="AF118" s="65">
        <v>0.13726997324728951</v>
      </c>
      <c r="AG118" s="65">
        <v>0.14021453447001589</v>
      </c>
    </row>
    <row r="119" spans="1:33" s="55" customFormat="1" x14ac:dyDescent="0.3">
      <c r="A119" s="66">
        <v>17</v>
      </c>
      <c r="B119" s="65"/>
      <c r="C119" s="65"/>
      <c r="D119" s="65"/>
      <c r="E119" s="65" t="b">
        <v>1</v>
      </c>
      <c r="F119" s="65" t="b">
        <v>1</v>
      </c>
      <c r="G119" s="65">
        <v>150</v>
      </c>
      <c r="H119" s="65">
        <v>2.4092197418212891E-2</v>
      </c>
      <c r="I119" s="65" t="b">
        <v>0</v>
      </c>
      <c r="J119" s="65">
        <v>0</v>
      </c>
      <c r="K119" s="65">
        <v>2.629530864198406E-7</v>
      </c>
      <c r="L119" s="65">
        <v>1.4222222222223799E-4</v>
      </c>
      <c r="M119" s="65">
        <v>4.266666666667418E-4</v>
      </c>
      <c r="N119" s="65">
        <v>2.4633611485427859E-4</v>
      </c>
      <c r="O119" s="65">
        <v>2.4633611485419538E-4</v>
      </c>
      <c r="P119" s="65">
        <v>-0.1483105185185184</v>
      </c>
      <c r="Q119" s="65">
        <v>-0.25812740740740753</v>
      </c>
      <c r="R119" s="65">
        <v>0.24161136331245389</v>
      </c>
      <c r="S119" s="65">
        <v>-0.13882066472515001</v>
      </c>
      <c r="T119" s="65">
        <v>-0.14816829629629619</v>
      </c>
      <c r="U119" s="65">
        <v>-0.25855407407407421</v>
      </c>
      <c r="V119" s="65">
        <v>0.2418576994273082</v>
      </c>
      <c r="W119" s="65">
        <v>-0.1390670008400042</v>
      </c>
      <c r="X119" s="65" t="s">
        <v>2584</v>
      </c>
      <c r="Y119" s="65" t="s">
        <v>2585</v>
      </c>
      <c r="Z119" s="65"/>
      <c r="AA119" s="65"/>
      <c r="AB119" s="65">
        <v>5.7449180427753908E-3</v>
      </c>
      <c r="AC119" s="65">
        <v>2.497819597997732E-2</v>
      </c>
      <c r="AD119" s="65">
        <v>2.963471122946933E-2</v>
      </c>
      <c r="AE119" s="65">
        <v>2.7981901207031128E-2</v>
      </c>
      <c r="AF119" s="65">
        <v>7.2968760584556119E-2</v>
      </c>
      <c r="AG119" s="65">
        <v>0.1181945047118418</v>
      </c>
    </row>
    <row r="120" spans="1:33" s="55" customFormat="1" x14ac:dyDescent="0.3">
      <c r="A120" s="66">
        <v>18</v>
      </c>
      <c r="B120" s="65"/>
      <c r="C120" s="65"/>
      <c r="D120" s="65"/>
      <c r="E120" s="65" t="b">
        <v>1</v>
      </c>
      <c r="F120" s="65" t="b">
        <v>1</v>
      </c>
      <c r="G120" s="65">
        <v>150</v>
      </c>
      <c r="H120" s="65">
        <v>2.498626708984375E-2</v>
      </c>
      <c r="I120" s="65" t="b">
        <v>0</v>
      </c>
      <c r="J120" s="65">
        <v>0</v>
      </c>
      <c r="K120" s="65">
        <v>9.4289772986538457E-10</v>
      </c>
      <c r="L120" s="65">
        <v>2.1333333333317661E-5</v>
      </c>
      <c r="M120" s="65">
        <v>2.133333333334542E-5</v>
      </c>
      <c r="N120" s="65">
        <v>5.7162494385143434E-6</v>
      </c>
      <c r="O120" s="65">
        <v>3.6950417228093217E-5</v>
      </c>
      <c r="P120" s="65">
        <v>-0.2044136296296295</v>
      </c>
      <c r="Q120" s="65">
        <v>-0.22978844444444449</v>
      </c>
      <c r="R120" s="65">
        <v>0.1572195579983969</v>
      </c>
      <c r="S120" s="65">
        <v>-6.486851024494994E-2</v>
      </c>
      <c r="T120" s="65">
        <v>-0.20439229629629621</v>
      </c>
      <c r="U120" s="65">
        <v>-0.22980977777777789</v>
      </c>
      <c r="V120" s="65">
        <v>0.15722527424783539</v>
      </c>
      <c r="W120" s="65">
        <v>-6.4831559827721846E-2</v>
      </c>
      <c r="X120" s="65" t="s">
        <v>3374</v>
      </c>
      <c r="Y120" s="65" t="s">
        <v>2586</v>
      </c>
      <c r="Z120" s="65"/>
      <c r="AA120" s="65"/>
      <c r="AB120" s="65">
        <v>2.5470785804325162E-3</v>
      </c>
      <c r="AC120" s="65">
        <v>2.5351501875207588E-3</v>
      </c>
      <c r="AD120" s="65">
        <v>1.511920664933584E-3</v>
      </c>
      <c r="AE120" s="65">
        <v>1.425976501826054E-3</v>
      </c>
      <c r="AF120" s="65">
        <v>1.8683991540900311E-2</v>
      </c>
      <c r="AG120" s="65">
        <v>6.4206475643317782E-3</v>
      </c>
    </row>
    <row r="121" spans="1:33" s="55" customFormat="1" x14ac:dyDescent="0.3">
      <c r="A121" s="66">
        <v>19</v>
      </c>
      <c r="B121" s="65"/>
      <c r="C121" s="65"/>
      <c r="D121" s="65"/>
      <c r="E121" s="65" t="b">
        <v>1</v>
      </c>
      <c r="F121" s="65" t="b">
        <v>1</v>
      </c>
      <c r="G121" s="65">
        <v>150</v>
      </c>
      <c r="H121" s="65">
        <v>4.3002128601074219E-2</v>
      </c>
      <c r="I121" s="65" t="b">
        <v>0</v>
      </c>
      <c r="J121" s="65">
        <v>0</v>
      </c>
      <c r="K121" s="65">
        <v>9.4289772986711834E-10</v>
      </c>
      <c r="L121" s="65">
        <v>2.1333333333373169E-5</v>
      </c>
      <c r="M121" s="65">
        <v>2.133333333334542E-5</v>
      </c>
      <c r="N121" s="65">
        <v>5.7162494384588314E-6</v>
      </c>
      <c r="O121" s="65">
        <v>3.6950417228148742E-5</v>
      </c>
      <c r="P121" s="65">
        <v>-0.15868562962962959</v>
      </c>
      <c r="Q121" s="65">
        <v>-0.19397807407407411</v>
      </c>
      <c r="R121" s="65">
        <v>-0.20257716772478859</v>
      </c>
      <c r="S121" s="65">
        <v>5.8330339196526901E-2</v>
      </c>
      <c r="T121" s="65">
        <v>-0.15866429629629619</v>
      </c>
      <c r="U121" s="65">
        <v>-0.19395674074074079</v>
      </c>
      <c r="V121" s="65">
        <v>-0.20257145147535011</v>
      </c>
      <c r="W121" s="65">
        <v>5.8293388779298752E-2</v>
      </c>
      <c r="X121" s="65" t="s">
        <v>2587</v>
      </c>
      <c r="Y121" s="65" t="s">
        <v>2588</v>
      </c>
      <c r="Z121" s="65"/>
      <c r="AA121" s="65"/>
      <c r="AB121" s="65">
        <v>3.8373310773633881E-3</v>
      </c>
      <c r="AC121" s="65">
        <v>1.6072018705312681E-3</v>
      </c>
      <c r="AD121" s="65">
        <v>1.551339434671162E-3</v>
      </c>
      <c r="AE121" s="65">
        <v>1.4609892847453471E-3</v>
      </c>
      <c r="AF121" s="65">
        <v>6.936911854989106E-3</v>
      </c>
      <c r="AG121" s="65">
        <v>1.020222328288352E-2</v>
      </c>
    </row>
    <row r="122" spans="1:33" s="55" customFormat="1" x14ac:dyDescent="0.3">
      <c r="A122" s="66">
        <v>20</v>
      </c>
      <c r="B122" s="65"/>
      <c r="C122" s="65"/>
      <c r="D122" s="65"/>
      <c r="E122" s="65" t="b">
        <v>0</v>
      </c>
      <c r="F122" s="65" t="b">
        <v>1</v>
      </c>
      <c r="G122" s="65">
        <v>150</v>
      </c>
      <c r="H122" s="65">
        <v>3.5989999771118157E-2</v>
      </c>
      <c r="I122" s="65" t="b">
        <v>0</v>
      </c>
      <c r="J122" s="65">
        <v>0</v>
      </c>
      <c r="K122" s="65">
        <v>2.345725755077419E-6</v>
      </c>
      <c r="L122" s="65">
        <v>6.897777777778169E-4</v>
      </c>
      <c r="M122" s="65">
        <v>7.4666666666672876E-4</v>
      </c>
      <c r="N122" s="65">
        <v>1.1456095588157911E-3</v>
      </c>
      <c r="O122" s="65">
        <v>1.441066271897287E-3</v>
      </c>
      <c r="P122" s="65">
        <v>-0.1158968888888888</v>
      </c>
      <c r="Q122" s="65">
        <v>-0.37115022222222221</v>
      </c>
      <c r="R122" s="65">
        <v>0.1832940223665997</v>
      </c>
      <c r="S122" s="65">
        <v>7.3806405612244622E-2</v>
      </c>
      <c r="T122" s="65">
        <v>-0.1165866666666666</v>
      </c>
      <c r="U122" s="65">
        <v>-0.37040355555555549</v>
      </c>
      <c r="V122" s="65">
        <v>0.1821484128077839</v>
      </c>
      <c r="W122" s="65">
        <v>7.2365339340347334E-2</v>
      </c>
      <c r="X122" s="65" t="s">
        <v>3375</v>
      </c>
      <c r="Y122" s="65" t="s">
        <v>2589</v>
      </c>
      <c r="Z122" s="65"/>
      <c r="AA122" s="65"/>
      <c r="AB122" s="65">
        <v>7.3927692824421395E-2</v>
      </c>
      <c r="AC122" s="65">
        <v>9.4268378126964064E-2</v>
      </c>
      <c r="AD122" s="65">
        <v>4.8122288970211952E-2</v>
      </c>
      <c r="AE122" s="65">
        <v>4.5621796069064822E-2</v>
      </c>
      <c r="AF122" s="65">
        <v>0.84799476542486307</v>
      </c>
      <c r="AG122" s="65">
        <v>0.30606730292223971</v>
      </c>
    </row>
    <row r="123" spans="1:33" s="55" customFormat="1" x14ac:dyDescent="0.3">
      <c r="A123" s="66">
        <v>21</v>
      </c>
      <c r="B123" s="65"/>
      <c r="C123" s="65"/>
      <c r="D123" s="65"/>
      <c r="E123" s="65" t="b">
        <v>1</v>
      </c>
      <c r="F123" s="65" t="b">
        <v>1</v>
      </c>
      <c r="G123" s="65">
        <v>150</v>
      </c>
      <c r="H123" s="65">
        <v>2.1510601043701168E-2</v>
      </c>
      <c r="I123" s="65" t="b">
        <v>0</v>
      </c>
      <c r="J123" s="65">
        <v>0</v>
      </c>
      <c r="K123" s="65">
        <v>4.0272209706711178E-7</v>
      </c>
      <c r="L123" s="65">
        <v>4.4088888888887961E-4</v>
      </c>
      <c r="M123" s="65">
        <v>4.4088888888890732E-4</v>
      </c>
      <c r="N123" s="65">
        <v>1.181358217296757E-4</v>
      </c>
      <c r="O123" s="65">
        <v>7.6364195604814583E-4</v>
      </c>
      <c r="P123" s="65">
        <v>-0.1422743703703703</v>
      </c>
      <c r="Q123" s="65">
        <v>-0.16896</v>
      </c>
      <c r="R123" s="65">
        <v>-0.23678665506652141</v>
      </c>
      <c r="S123" s="65">
        <v>-1.855321505043863E-2</v>
      </c>
      <c r="T123" s="65">
        <v>-0.14271525925925921</v>
      </c>
      <c r="U123" s="65">
        <v>-0.16940088888888891</v>
      </c>
      <c r="V123" s="65">
        <v>-0.23690479088825109</v>
      </c>
      <c r="W123" s="65">
        <v>-1.7789573094390481E-2</v>
      </c>
      <c r="X123" s="65" t="s">
        <v>2590</v>
      </c>
      <c r="Y123" s="65" t="s">
        <v>2591</v>
      </c>
      <c r="Z123" s="65"/>
      <c r="AA123" s="65"/>
      <c r="AB123" s="65">
        <v>7.6868426146972008E-2</v>
      </c>
      <c r="AC123" s="65">
        <v>3.3549506636100367E-2</v>
      </c>
      <c r="AD123" s="65">
        <v>3.2643930426217597E-2</v>
      </c>
      <c r="AE123" s="65">
        <v>3.0710226231730808E-2</v>
      </c>
      <c r="AF123" s="65">
        <v>0.1018855399656934</v>
      </c>
      <c r="AG123" s="65">
        <v>0.21302142113895881</v>
      </c>
    </row>
    <row r="124" spans="1:33" s="55" customFormat="1" x14ac:dyDescent="0.3">
      <c r="A124" s="66">
        <v>22</v>
      </c>
      <c r="B124" s="65"/>
      <c r="C124" s="65"/>
      <c r="D124" s="65"/>
      <c r="E124" s="65" t="b">
        <v>1</v>
      </c>
      <c r="F124" s="65" t="b">
        <v>1</v>
      </c>
      <c r="G124" s="65">
        <v>150</v>
      </c>
      <c r="H124" s="65">
        <v>4.0941715240478523E-2</v>
      </c>
      <c r="I124" s="65" t="b">
        <v>0</v>
      </c>
      <c r="J124" s="65">
        <v>0</v>
      </c>
      <c r="K124" s="65">
        <v>1.5990076049382401E-6</v>
      </c>
      <c r="L124" s="65">
        <v>3.7688888888889882E-4</v>
      </c>
      <c r="M124" s="65">
        <v>1.0453333333333291E-3</v>
      </c>
      <c r="N124" s="65">
        <v>6.0352348139286471E-4</v>
      </c>
      <c r="O124" s="65">
        <v>1.8598376671495049E-3</v>
      </c>
      <c r="P124" s="65">
        <v>-6.8525037037036954E-2</v>
      </c>
      <c r="Q124" s="65">
        <v>-9.6104296296296327E-2</v>
      </c>
      <c r="R124" s="65">
        <v>0.34137293261211088</v>
      </c>
      <c r="S124" s="65">
        <v>7.6105542684217528E-2</v>
      </c>
      <c r="T124" s="65">
        <v>-6.8901925925925853E-2</v>
      </c>
      <c r="U124" s="65">
        <v>-9.5058962962962998E-2</v>
      </c>
      <c r="V124" s="65">
        <v>0.34076940913071802</v>
      </c>
      <c r="W124" s="65">
        <v>7.4245705017068023E-2</v>
      </c>
      <c r="X124" s="65" t="s">
        <v>2592</v>
      </c>
      <c r="Y124" s="65" t="s">
        <v>2593</v>
      </c>
      <c r="Z124" s="65"/>
      <c r="AA124" s="65"/>
      <c r="AB124" s="65">
        <v>1.5535881360120629E-2</v>
      </c>
      <c r="AC124" s="65">
        <v>6.6808292982036818E-2</v>
      </c>
      <c r="AD124" s="65">
        <v>8.1906116287215516E-2</v>
      </c>
      <c r="AE124" s="65">
        <v>7.6789342498413599E-2</v>
      </c>
      <c r="AF124" s="65">
        <v>0.39843187030473948</v>
      </c>
      <c r="AG124" s="65">
        <v>9.6187154338974429E-2</v>
      </c>
    </row>
    <row r="125" spans="1:33" s="55" customFormat="1" x14ac:dyDescent="0.3">
      <c r="A125" s="66">
        <v>23</v>
      </c>
      <c r="B125" s="65"/>
      <c r="C125" s="65"/>
      <c r="D125" s="65"/>
      <c r="E125" s="65" t="b">
        <v>1</v>
      </c>
      <c r="F125" s="65" t="b">
        <v>1</v>
      </c>
      <c r="G125" s="65">
        <v>150</v>
      </c>
      <c r="H125" s="65">
        <v>2.5969743728637699E-2</v>
      </c>
      <c r="I125" s="65" t="b">
        <v>0</v>
      </c>
      <c r="J125" s="65">
        <v>0</v>
      </c>
      <c r="K125" s="65">
        <v>5.2071284938276236E-6</v>
      </c>
      <c r="L125" s="65">
        <v>6.3288888888887729E-4</v>
      </c>
      <c r="M125" s="65">
        <v>1.8986666666668259E-3</v>
      </c>
      <c r="N125" s="65">
        <v>1.096195711101311E-3</v>
      </c>
      <c r="O125" s="65">
        <v>1.0961957111013799E-3</v>
      </c>
      <c r="P125" s="65">
        <v>-6.1354666666666557E-2</v>
      </c>
      <c r="Q125" s="65">
        <v>-0.36532859259259259</v>
      </c>
      <c r="R125" s="65">
        <v>-0.67299236449014344</v>
      </c>
      <c r="S125" s="65">
        <v>-2.4826574775393288E-2</v>
      </c>
      <c r="T125" s="65">
        <v>-6.1987555555555442E-2</v>
      </c>
      <c r="U125" s="65">
        <v>-0.36722725925925942</v>
      </c>
      <c r="V125" s="65">
        <v>-0.67408856020124475</v>
      </c>
      <c r="W125" s="65">
        <v>-2.5922770486494669E-2</v>
      </c>
      <c r="X125" s="65" t="s">
        <v>2594</v>
      </c>
      <c r="Y125" s="65" t="s">
        <v>2595</v>
      </c>
      <c r="Z125" s="65"/>
      <c r="AA125" s="65"/>
      <c r="AB125" s="65">
        <v>0.14642272363934311</v>
      </c>
      <c r="AC125" s="65">
        <v>2.015234290096387E-2</v>
      </c>
      <c r="AD125" s="65">
        <v>0.12261912068604611</v>
      </c>
      <c r="AE125" s="65">
        <v>0.11623529210382449</v>
      </c>
      <c r="AF125" s="65">
        <v>0.23664946135955461</v>
      </c>
      <c r="AG125" s="65">
        <v>8.5790833818091009E-2</v>
      </c>
    </row>
    <row r="126" spans="1:33" s="55" customFormat="1" x14ac:dyDescent="0.3">
      <c r="A126" s="66">
        <v>24</v>
      </c>
      <c r="B126" s="65"/>
      <c r="C126" s="65"/>
      <c r="D126" s="65"/>
      <c r="E126" s="65" t="b">
        <v>1</v>
      </c>
      <c r="F126" s="65" t="b">
        <v>1</v>
      </c>
      <c r="G126" s="65">
        <v>150</v>
      </c>
      <c r="H126" s="65">
        <v>3.3480167388916023E-2</v>
      </c>
      <c r="I126" s="65" t="b">
        <v>0</v>
      </c>
      <c r="J126" s="65">
        <v>0</v>
      </c>
      <c r="K126" s="65">
        <v>3.1691840364930648E-7</v>
      </c>
      <c r="L126" s="65">
        <v>3.9111111111111979E-4</v>
      </c>
      <c r="M126" s="65">
        <v>3.9111111111111979E-4</v>
      </c>
      <c r="N126" s="65">
        <v>1.047979063729665E-4</v>
      </c>
      <c r="O126" s="65">
        <v>6.7742431584915525E-4</v>
      </c>
      <c r="P126" s="65">
        <v>-0.17576651851851841</v>
      </c>
      <c r="Q126" s="65">
        <v>-0.4146785185185185</v>
      </c>
      <c r="R126" s="65">
        <v>0.29731889691388952</v>
      </c>
      <c r="S126" s="65">
        <v>2.1367605162648219E-2</v>
      </c>
      <c r="T126" s="65">
        <v>-0.17537540740740731</v>
      </c>
      <c r="U126" s="65">
        <v>-0.41506962962962962</v>
      </c>
      <c r="V126" s="65">
        <v>0.29742369482026249</v>
      </c>
      <c r="W126" s="65">
        <v>2.2045029478497371E-2</v>
      </c>
      <c r="X126" s="65" t="s">
        <v>2596</v>
      </c>
      <c r="Y126" s="65" t="s">
        <v>2597</v>
      </c>
      <c r="Z126" s="65"/>
      <c r="AA126" s="65"/>
      <c r="AB126" s="65">
        <v>4.7875345291295293E-2</v>
      </c>
      <c r="AC126" s="65">
        <v>5.0005812154569958E-2</v>
      </c>
      <c r="AD126" s="65">
        <v>2.450158471030147E-2</v>
      </c>
      <c r="AE126" s="65">
        <v>2.3262274762987051E-2</v>
      </c>
      <c r="AF126" s="65">
        <v>0.14006274682047989</v>
      </c>
      <c r="AG126" s="65">
        <v>7.7363674006179828E-2</v>
      </c>
    </row>
    <row r="127" spans="1:33" s="55" customFormat="1" x14ac:dyDescent="0.3">
      <c r="A127" s="66">
        <v>25</v>
      </c>
      <c r="B127" s="65"/>
      <c r="C127" s="65"/>
      <c r="D127" s="65"/>
      <c r="E127" s="65" t="b">
        <v>1</v>
      </c>
      <c r="F127" s="65" t="b">
        <v>1</v>
      </c>
      <c r="G127" s="65">
        <v>150</v>
      </c>
      <c r="H127" s="65">
        <v>2.1418571472167969E-2</v>
      </c>
      <c r="I127" s="65" t="b">
        <v>0</v>
      </c>
      <c r="J127" s="65">
        <v>0</v>
      </c>
      <c r="K127" s="65">
        <v>3.2854747565102498E-7</v>
      </c>
      <c r="L127" s="65">
        <v>3.9822222222227199E-4</v>
      </c>
      <c r="M127" s="65">
        <v>3.9822222222218873E-4</v>
      </c>
      <c r="N127" s="65">
        <v>1.067033228526748E-4</v>
      </c>
      <c r="O127" s="65">
        <v>6.8974112159187265E-4</v>
      </c>
      <c r="P127" s="65">
        <v>-0.1176509629629629</v>
      </c>
      <c r="Q127" s="65">
        <v>-0.38811022222222219</v>
      </c>
      <c r="R127" s="65">
        <v>0.53031137310632825</v>
      </c>
      <c r="S127" s="65">
        <v>2.5471154275928481E-2</v>
      </c>
      <c r="T127" s="65">
        <v>-0.1172527407407406</v>
      </c>
      <c r="U127" s="65">
        <v>-0.387712</v>
      </c>
      <c r="V127" s="65">
        <v>0.53020466978347558</v>
      </c>
      <c r="W127" s="65">
        <v>2.616089539752035E-2</v>
      </c>
      <c r="X127" s="65" t="s">
        <v>2598</v>
      </c>
      <c r="Y127" s="65" t="s">
        <v>2599</v>
      </c>
      <c r="Z127" s="65"/>
      <c r="AA127" s="65"/>
      <c r="AB127" s="65">
        <v>7.2185215765249153E-2</v>
      </c>
      <c r="AC127" s="65">
        <v>3.2877503234313793E-2</v>
      </c>
      <c r="AD127" s="65">
        <v>2.538207849793411E-2</v>
      </c>
      <c r="AE127" s="65">
        <v>2.407699668284484E-2</v>
      </c>
      <c r="AF127" s="65">
        <v>4.1617409506371793E-2</v>
      </c>
      <c r="AG127" s="65">
        <v>8.4877024819446797E-2</v>
      </c>
    </row>
    <row r="128" spans="1:33" s="55" customFormat="1" x14ac:dyDescent="0.3">
      <c r="A128" s="66">
        <v>26</v>
      </c>
      <c r="B128" s="65"/>
      <c r="C128" s="65"/>
      <c r="D128" s="65"/>
      <c r="E128" s="65" t="b">
        <v>1</v>
      </c>
      <c r="F128" s="65" t="b">
        <v>1</v>
      </c>
      <c r="G128" s="65">
        <v>150</v>
      </c>
      <c r="H128" s="65">
        <v>3.7831544876098633E-2</v>
      </c>
      <c r="I128" s="65" t="b">
        <v>0</v>
      </c>
      <c r="J128" s="65">
        <v>0</v>
      </c>
      <c r="K128" s="65">
        <v>1.092266666667193E-8</v>
      </c>
      <c r="L128" s="65">
        <v>4.2666666666663078E-5</v>
      </c>
      <c r="M128" s="65">
        <v>8.5333333333326156E-5</v>
      </c>
      <c r="N128" s="65">
        <v>4.2666666666746338E-5</v>
      </c>
      <c r="O128" s="65">
        <v>2.775557561562891E-17</v>
      </c>
      <c r="P128" s="65">
        <v>0.1415134814814816</v>
      </c>
      <c r="Q128" s="65">
        <v>-0.39826014814814809</v>
      </c>
      <c r="R128" s="65">
        <v>0.22785124879393059</v>
      </c>
      <c r="S128" s="65">
        <v>0.21297399369914771</v>
      </c>
      <c r="T128" s="65">
        <v>0.14147081481481491</v>
      </c>
      <c r="U128" s="65">
        <v>-0.39817481481481481</v>
      </c>
      <c r="V128" s="65">
        <v>0.22789391546059731</v>
      </c>
      <c r="W128" s="65">
        <v>0.21297399369914771</v>
      </c>
      <c r="X128" s="65" t="s">
        <v>2600</v>
      </c>
      <c r="Y128" s="65" t="s">
        <v>2601</v>
      </c>
      <c r="Z128" s="65"/>
      <c r="AA128" s="65"/>
      <c r="AB128" s="65">
        <v>2.3479768408209692E-3</v>
      </c>
      <c r="AC128" s="65">
        <v>9.6120585275292995E-3</v>
      </c>
      <c r="AD128" s="65">
        <v>5.4029851829482398E-3</v>
      </c>
      <c r="AE128" s="65">
        <v>5.1269237979384968E-3</v>
      </c>
      <c r="AF128" s="65">
        <v>1.290600421042994E-2</v>
      </c>
      <c r="AG128" s="65">
        <v>3.4080889616969458E-2</v>
      </c>
    </row>
    <row r="129" spans="1:33" s="55" customFormat="1" x14ac:dyDescent="0.3">
      <c r="A129" s="66">
        <v>27</v>
      </c>
      <c r="B129" s="65"/>
      <c r="C129" s="65"/>
      <c r="D129" s="65"/>
      <c r="E129" s="65" t="b">
        <v>1</v>
      </c>
      <c r="F129" s="65" t="b">
        <v>1</v>
      </c>
      <c r="G129" s="65">
        <v>150</v>
      </c>
      <c r="H129" s="65">
        <v>3.0961990356445309E-2</v>
      </c>
      <c r="I129" s="65" t="b">
        <v>0</v>
      </c>
      <c r="J129" s="65">
        <v>0</v>
      </c>
      <c r="K129" s="65">
        <v>2.6191603607377268E-7</v>
      </c>
      <c r="L129" s="65">
        <v>3.5555555555556029E-4</v>
      </c>
      <c r="M129" s="65">
        <v>3.5555555555549789E-4</v>
      </c>
      <c r="N129" s="65">
        <v>9.5270823975500407E-5</v>
      </c>
      <c r="O129" s="65">
        <v>6.1584028713548844E-4</v>
      </c>
      <c r="P129" s="65">
        <v>4.5399703703703782E-2</v>
      </c>
      <c r="Q129" s="65">
        <v>-0.40705422222222221</v>
      </c>
      <c r="R129" s="65">
        <v>3.6456729324482899E-2</v>
      </c>
      <c r="S129" s="65">
        <v>0.2267729217328994</v>
      </c>
      <c r="T129" s="65">
        <v>4.5044148148148222E-2</v>
      </c>
      <c r="U129" s="65">
        <v>-0.40669866666666671</v>
      </c>
      <c r="V129" s="65">
        <v>3.65520001484584E-2</v>
      </c>
      <c r="W129" s="65">
        <v>0.22738876202003491</v>
      </c>
      <c r="X129" s="65" t="s">
        <v>2602</v>
      </c>
      <c r="Y129" s="65" t="s">
        <v>2603</v>
      </c>
      <c r="Z129" s="65"/>
      <c r="AA129" s="65"/>
      <c r="AB129" s="65">
        <v>3.2030674280205881E-2</v>
      </c>
      <c r="AC129" s="65">
        <v>5.8657120765363002E-2</v>
      </c>
      <c r="AD129" s="65">
        <v>2.239159125020684E-2</v>
      </c>
      <c r="AE129" s="65">
        <v>2.125333931173148E-2</v>
      </c>
      <c r="AF129" s="65">
        <v>0.26828468903975938</v>
      </c>
      <c r="AG129" s="65">
        <v>0.27592509321660058</v>
      </c>
    </row>
    <row r="130" spans="1:33" s="55" customFormat="1" x14ac:dyDescent="0.3">
      <c r="A130" s="66">
        <v>28</v>
      </c>
      <c r="B130" s="65"/>
      <c r="C130" s="65"/>
      <c r="D130" s="65"/>
      <c r="E130" s="65" t="b">
        <v>1</v>
      </c>
      <c r="F130" s="65" t="b">
        <v>1</v>
      </c>
      <c r="G130" s="65">
        <v>150</v>
      </c>
      <c r="H130" s="65">
        <v>2.7993917465209961E-2</v>
      </c>
      <c r="I130" s="65" t="b">
        <v>0</v>
      </c>
      <c r="J130" s="65">
        <v>0</v>
      </c>
      <c r="K130" s="65">
        <v>1.3285353349161869E-4</v>
      </c>
      <c r="L130" s="65">
        <v>4.508444444444426E-3</v>
      </c>
      <c r="M130" s="65">
        <v>8.0640000000000156E-3</v>
      </c>
      <c r="N130" s="65">
        <v>6.891978393971987E-3</v>
      </c>
      <c r="O130" s="65">
        <v>6.503273432151957E-3</v>
      </c>
      <c r="P130" s="65">
        <v>0.1254648888888889</v>
      </c>
      <c r="Q130" s="65">
        <v>-0.37316148148148148</v>
      </c>
      <c r="R130" s="65">
        <v>-0.1780871735751986</v>
      </c>
      <c r="S130" s="65">
        <v>-0.14655972433348741</v>
      </c>
      <c r="T130" s="65">
        <v>0.12095644444444451</v>
      </c>
      <c r="U130" s="65">
        <v>-0.3812254814814815</v>
      </c>
      <c r="V130" s="65">
        <v>-0.18497915196917061</v>
      </c>
      <c r="W130" s="65">
        <v>-0.15306299776563939</v>
      </c>
      <c r="X130" s="65" t="s">
        <v>2604</v>
      </c>
      <c r="Y130" s="65" t="s">
        <v>2605</v>
      </c>
      <c r="Z130" s="65"/>
      <c r="AA130" s="65"/>
      <c r="AB130" s="65">
        <v>0.69800932152162876</v>
      </c>
      <c r="AC130" s="65">
        <v>0.37567080276376902</v>
      </c>
      <c r="AD130" s="65">
        <v>0.51612094424841271</v>
      </c>
      <c r="AE130" s="65">
        <v>0.48947883436413958</v>
      </c>
      <c r="AF130" s="65">
        <v>3.8749648803825179</v>
      </c>
      <c r="AG130" s="65">
        <v>3.3786021848370118</v>
      </c>
    </row>
    <row r="131" spans="1:33" s="55" customFormat="1" x14ac:dyDescent="0.3">
      <c r="A131" s="66">
        <v>29</v>
      </c>
      <c r="B131" s="65"/>
      <c r="C131" s="65"/>
      <c r="D131" s="65"/>
      <c r="E131" s="65" t="b">
        <v>1</v>
      </c>
      <c r="F131" s="65" t="b">
        <v>1</v>
      </c>
      <c r="G131" s="65">
        <v>150</v>
      </c>
      <c r="H131" s="65">
        <v>3.5903692245483398E-2</v>
      </c>
      <c r="I131" s="65" t="b">
        <v>0</v>
      </c>
      <c r="J131" s="65">
        <v>0</v>
      </c>
      <c r="K131" s="65">
        <v>5.1335543070348287E-9</v>
      </c>
      <c r="L131" s="65">
        <v>4.9777777777731957E-5</v>
      </c>
      <c r="M131" s="65">
        <v>4.9777777777704202E-5</v>
      </c>
      <c r="N131" s="65">
        <v>1.3337915356571341E-5</v>
      </c>
      <c r="O131" s="65">
        <v>8.6217640198994056E-5</v>
      </c>
      <c r="P131" s="65">
        <v>0.19739377777777781</v>
      </c>
      <c r="Q131" s="65">
        <v>-0.28312296296296302</v>
      </c>
      <c r="R131" s="65">
        <v>-5.7808233031978722E-3</v>
      </c>
      <c r="S131" s="65">
        <v>-2.7160609463637121E-2</v>
      </c>
      <c r="T131" s="65">
        <v>0.1973440000000001</v>
      </c>
      <c r="U131" s="65">
        <v>-0.28307318518518532</v>
      </c>
      <c r="V131" s="65">
        <v>-5.7941612185544436E-3</v>
      </c>
      <c r="W131" s="65">
        <v>-2.7246827103836111E-2</v>
      </c>
      <c r="X131" s="65" t="s">
        <v>2606</v>
      </c>
      <c r="Y131" s="65" t="s">
        <v>2607</v>
      </c>
      <c r="Z131" s="65"/>
      <c r="AA131" s="65"/>
      <c r="AB131" s="65">
        <v>3.6872055032212661E-3</v>
      </c>
      <c r="AC131" s="65">
        <v>9.8091283072557472E-3</v>
      </c>
      <c r="AD131" s="65">
        <v>3.399489397964368E-3</v>
      </c>
      <c r="AE131" s="65">
        <v>3.212890999269065E-3</v>
      </c>
      <c r="AF131" s="65">
        <v>0.29004099665794508</v>
      </c>
      <c r="AG131" s="65">
        <v>0.38446019286505811</v>
      </c>
    </row>
    <row r="132" spans="1:33" s="55" customFormat="1" x14ac:dyDescent="0.3">
      <c r="A132" s="66">
        <v>30</v>
      </c>
      <c r="B132" s="65"/>
      <c r="C132" s="65"/>
      <c r="D132" s="65"/>
      <c r="E132" s="65" t="b">
        <v>1</v>
      </c>
      <c r="F132" s="65" t="b">
        <v>1</v>
      </c>
      <c r="G132" s="65">
        <v>150</v>
      </c>
      <c r="H132" s="65">
        <v>1.994681358337402E-2</v>
      </c>
      <c r="I132" s="65" t="b">
        <v>0</v>
      </c>
      <c r="J132" s="65">
        <v>0</v>
      </c>
      <c r="K132" s="65">
        <v>1.2913019259258821E-6</v>
      </c>
      <c r="L132" s="65">
        <v>3.4133333333333238E-4</v>
      </c>
      <c r="M132" s="65">
        <v>9.3866666666664322E-4</v>
      </c>
      <c r="N132" s="65">
        <v>5.4193945267932975E-4</v>
      </c>
      <c r="O132" s="65">
        <v>1.6750855810088311E-3</v>
      </c>
      <c r="P132" s="65">
        <v>7.9796148148148255E-2</v>
      </c>
      <c r="Q132" s="65">
        <v>-0.27192651851851862</v>
      </c>
      <c r="R132" s="65">
        <v>0.53195616786747835</v>
      </c>
      <c r="S132" s="65">
        <v>9.9351460722629389E-2</v>
      </c>
      <c r="T132" s="65">
        <v>7.9454814814814922E-2</v>
      </c>
      <c r="U132" s="65">
        <v>-0.27098785185185192</v>
      </c>
      <c r="V132" s="65">
        <v>0.53141422841479902</v>
      </c>
      <c r="W132" s="65">
        <v>9.7676375141620558E-2</v>
      </c>
      <c r="X132" s="65" t="s">
        <v>2608</v>
      </c>
      <c r="Y132" s="65" t="s">
        <v>2609</v>
      </c>
      <c r="Z132" s="65"/>
      <c r="AA132" s="65"/>
      <c r="AB132" s="65">
        <v>1.264480899570355E-2</v>
      </c>
      <c r="AC132" s="65">
        <v>7.5624911269939296E-2</v>
      </c>
      <c r="AD132" s="65">
        <v>6.4638146519570755E-2</v>
      </c>
      <c r="AE132" s="65">
        <v>6.1062257052075568E-2</v>
      </c>
      <c r="AF132" s="65">
        <v>0.23330527048928459</v>
      </c>
      <c r="AG132" s="65">
        <v>5.4888177759621501E-2</v>
      </c>
    </row>
    <row r="133" spans="1:33" s="55" customFormat="1" x14ac:dyDescent="0.3">
      <c r="A133" s="66">
        <v>31</v>
      </c>
      <c r="B133" s="65"/>
      <c r="C133" s="65"/>
      <c r="D133" s="65"/>
      <c r="E133" s="65" t="b">
        <v>1</v>
      </c>
      <c r="F133" s="65" t="b">
        <v>1</v>
      </c>
      <c r="G133" s="65">
        <v>150</v>
      </c>
      <c r="H133" s="65">
        <v>3.7025928497314453E-2</v>
      </c>
      <c r="I133" s="65" t="b">
        <v>0</v>
      </c>
      <c r="J133" s="65">
        <v>0</v>
      </c>
      <c r="K133" s="65">
        <v>3.106891851852435E-7</v>
      </c>
      <c r="L133" s="65">
        <v>2.275555555555572E-4</v>
      </c>
      <c r="M133" s="65">
        <v>4.551111111111561E-4</v>
      </c>
      <c r="N133" s="65">
        <v>2.275555555555919E-4</v>
      </c>
      <c r="O133" s="65">
        <v>2.775557561562891E-17</v>
      </c>
      <c r="P133" s="65">
        <v>-8.8497777777776909E-3</v>
      </c>
      <c r="Q133" s="65">
        <v>-0.20891140740740749</v>
      </c>
      <c r="R133" s="65">
        <v>0.35979553350526261</v>
      </c>
      <c r="S133" s="65">
        <v>-4.0072727483913509E-2</v>
      </c>
      <c r="T133" s="65">
        <v>-8.6222222222221336E-3</v>
      </c>
      <c r="U133" s="65">
        <v>-0.20845629629629631</v>
      </c>
      <c r="V133" s="65">
        <v>0.35956797794970702</v>
      </c>
      <c r="W133" s="65">
        <v>-4.0072727483913537E-2</v>
      </c>
      <c r="X133" s="65" t="s">
        <v>2610</v>
      </c>
      <c r="Y133" s="65" t="s">
        <v>2611</v>
      </c>
      <c r="Z133" s="65"/>
      <c r="AA133" s="65"/>
      <c r="AB133" s="65">
        <v>4.0319845439178242E-2</v>
      </c>
      <c r="AC133" s="65">
        <v>1.380013190649958E-2</v>
      </c>
      <c r="AD133" s="65">
        <v>3.2749928093601777E-2</v>
      </c>
      <c r="AE133" s="65">
        <v>3.0861322878775261E-2</v>
      </c>
      <c r="AF133" s="65">
        <v>6.6880133256178351E-2</v>
      </c>
      <c r="AG133" s="65">
        <v>6.0058144715516661E-2</v>
      </c>
    </row>
    <row r="134" spans="1:33" s="55" customFormat="1" x14ac:dyDescent="0.3">
      <c r="A134" s="66">
        <v>32</v>
      </c>
      <c r="B134" s="65"/>
      <c r="C134" s="65"/>
      <c r="D134" s="65"/>
      <c r="E134" s="65" t="b">
        <v>1</v>
      </c>
      <c r="F134" s="65" t="b">
        <v>1</v>
      </c>
      <c r="G134" s="65">
        <v>150</v>
      </c>
      <c r="H134" s="65">
        <v>2.0937442779541019E-2</v>
      </c>
      <c r="I134" s="65" t="b">
        <v>0</v>
      </c>
      <c r="J134" s="65">
        <v>0</v>
      </c>
      <c r="K134" s="65">
        <v>1.409791941276166E-7</v>
      </c>
      <c r="L134" s="65">
        <v>1.351111111111275E-4</v>
      </c>
      <c r="M134" s="65">
        <v>3.4844444444448452E-4</v>
      </c>
      <c r="N134" s="65">
        <v>3.6202913110794377E-5</v>
      </c>
      <c r="O134" s="65">
        <v>6.0352348139286471E-4</v>
      </c>
      <c r="P134" s="65">
        <v>-8.7572148148148066E-2</v>
      </c>
      <c r="Q134" s="65">
        <v>-0.458245925925926</v>
      </c>
      <c r="R134" s="65">
        <v>0.51949048521617236</v>
      </c>
      <c r="S134" s="65">
        <v>0.1082298248621676</v>
      </c>
      <c r="T134" s="65">
        <v>-8.7437037037036938E-2</v>
      </c>
      <c r="U134" s="65">
        <v>-0.45789748148148152</v>
      </c>
      <c r="V134" s="65">
        <v>0.51945428230306157</v>
      </c>
      <c r="W134" s="65">
        <v>0.1088333483435605</v>
      </c>
      <c r="X134" s="65" t="s">
        <v>2612</v>
      </c>
      <c r="Y134" s="65" t="s">
        <v>2613</v>
      </c>
      <c r="Z134" s="65"/>
      <c r="AA134" s="65"/>
      <c r="AB134" s="65">
        <v>3.1412498181776508E-2</v>
      </c>
      <c r="AC134" s="65">
        <v>5.8566951157763532E-3</v>
      </c>
      <c r="AD134" s="65">
        <v>2.1258324195429109E-2</v>
      </c>
      <c r="AE134" s="65">
        <v>2.0209770679278021E-2</v>
      </c>
      <c r="AF134" s="65">
        <v>4.4555941959358678E-2</v>
      </c>
      <c r="AG134" s="65">
        <v>7.0076475151230777E-2</v>
      </c>
    </row>
    <row r="135" spans="1:33" s="55" customFormat="1" x14ac:dyDescent="0.3">
      <c r="A135" s="66">
        <v>33</v>
      </c>
      <c r="B135" s="65"/>
      <c r="C135" s="65"/>
      <c r="D135" s="65"/>
      <c r="E135" s="65" t="b">
        <v>1</v>
      </c>
      <c r="F135" s="65" t="b">
        <v>1</v>
      </c>
      <c r="G135" s="65">
        <v>150</v>
      </c>
      <c r="H135" s="65">
        <v>2.294611930847168E-2</v>
      </c>
      <c r="I135" s="65" t="b">
        <v>0</v>
      </c>
      <c r="J135" s="65">
        <v>0</v>
      </c>
      <c r="K135" s="65">
        <v>1.6315397106073101E-5</v>
      </c>
      <c r="L135" s="65">
        <v>3.6266666666659447E-4</v>
      </c>
      <c r="M135" s="65">
        <v>3.6337777777777909E-3</v>
      </c>
      <c r="N135" s="65">
        <v>1.7261312397063959E-3</v>
      </c>
      <c r="O135" s="65">
        <v>6.7742431584920382E-4</v>
      </c>
      <c r="P135" s="65">
        <v>-0.1334091851851851</v>
      </c>
      <c r="Q135" s="65">
        <v>-0.13969066666666671</v>
      </c>
      <c r="R135" s="65">
        <v>-1.939581731797111E-2</v>
      </c>
      <c r="S135" s="65">
        <v>-0.1110483205762916</v>
      </c>
      <c r="T135" s="65">
        <v>-0.13304651851851851</v>
      </c>
      <c r="U135" s="65">
        <v>-0.13605688888888889</v>
      </c>
      <c r="V135" s="65">
        <v>-2.112194855767751E-2</v>
      </c>
      <c r="W135" s="65">
        <v>-0.1103708962604424</v>
      </c>
      <c r="X135" s="65" t="s">
        <v>2614</v>
      </c>
      <c r="Y135" s="65" t="s">
        <v>2615</v>
      </c>
      <c r="Z135" s="65"/>
      <c r="AA135" s="65"/>
      <c r="AB135" s="65">
        <v>0.16980222267551731</v>
      </c>
      <c r="AC135" s="65">
        <v>5.157234146650045E-2</v>
      </c>
      <c r="AD135" s="65">
        <v>0.27585967172181669</v>
      </c>
      <c r="AE135" s="65">
        <v>0.25913022216486048</v>
      </c>
      <c r="AF135" s="65">
        <v>1.8823693949614739</v>
      </c>
      <c r="AG135" s="65">
        <v>6.3946753874100359</v>
      </c>
    </row>
    <row r="136" spans="1:33" s="55" customFormat="1" x14ac:dyDescent="0.3">
      <c r="A136" s="66">
        <v>34</v>
      </c>
      <c r="B136" s="65"/>
      <c r="C136" s="65"/>
      <c r="D136" s="65"/>
      <c r="E136" s="65" t="b">
        <v>1</v>
      </c>
      <c r="F136" s="65" t="b">
        <v>1</v>
      </c>
      <c r="G136" s="65">
        <v>150</v>
      </c>
      <c r="H136" s="65">
        <v>2.4979352951049801E-2</v>
      </c>
      <c r="I136" s="65" t="b">
        <v>0</v>
      </c>
      <c r="J136" s="65">
        <v>0</v>
      </c>
      <c r="K136" s="65">
        <v>1.937131002801976E-7</v>
      </c>
      <c r="L136" s="65">
        <v>3.0577777777777981E-4</v>
      </c>
      <c r="M136" s="65">
        <v>3.0577777777779369E-4</v>
      </c>
      <c r="N136" s="65">
        <v>8.1932908618909117E-5</v>
      </c>
      <c r="O136" s="65">
        <v>5.2962264693661582E-4</v>
      </c>
      <c r="P136" s="65">
        <v>4.2121481481481551E-2</v>
      </c>
      <c r="Q136" s="65">
        <v>-0.36266903703703701</v>
      </c>
      <c r="R136" s="65">
        <v>0.10988952867159291</v>
      </c>
      <c r="S136" s="65">
        <v>-3.083717597783666E-2</v>
      </c>
      <c r="T136" s="65">
        <v>4.1815703703703772E-2</v>
      </c>
      <c r="U136" s="65">
        <v>-0.36297481481481481</v>
      </c>
      <c r="V136" s="65">
        <v>0.109807595762974</v>
      </c>
      <c r="W136" s="65">
        <v>-3.0307553330900041E-2</v>
      </c>
      <c r="X136" s="65" t="s">
        <v>2616</v>
      </c>
      <c r="Y136" s="65" t="s">
        <v>2617</v>
      </c>
      <c r="Z136" s="65"/>
      <c r="AA136" s="65"/>
      <c r="AB136" s="65">
        <v>4.4662629746595663E-2</v>
      </c>
      <c r="AC136" s="65">
        <v>3.029056060521498E-2</v>
      </c>
      <c r="AD136" s="65">
        <v>1.9802030985424771E-2</v>
      </c>
      <c r="AE136" s="65">
        <v>1.8768401622891031E-2</v>
      </c>
      <c r="AF136" s="65">
        <v>0.18222528510719749</v>
      </c>
      <c r="AG136" s="65">
        <v>0.27111667758830538</v>
      </c>
    </row>
    <row r="137" spans="1:33" s="55" customFormat="1" x14ac:dyDescent="0.3">
      <c r="A137" s="66">
        <v>35</v>
      </c>
      <c r="B137" s="65"/>
      <c r="C137" s="65"/>
      <c r="D137" s="65"/>
      <c r="E137" s="65" t="b">
        <v>1</v>
      </c>
      <c r="F137" s="65" t="b">
        <v>1</v>
      </c>
      <c r="G137" s="65">
        <v>150</v>
      </c>
      <c r="H137" s="65">
        <v>4.8922300338745117E-2</v>
      </c>
      <c r="I137" s="65" t="b">
        <v>0</v>
      </c>
      <c r="J137" s="65">
        <v>0</v>
      </c>
      <c r="K137" s="65">
        <v>2.7306666666669182E-7</v>
      </c>
      <c r="L137" s="65">
        <v>2.133333333333709E-4</v>
      </c>
      <c r="M137" s="65">
        <v>4.2666666666665848E-4</v>
      </c>
      <c r="N137" s="65">
        <v>2.133333333333709E-4</v>
      </c>
      <c r="O137" s="65">
        <v>0</v>
      </c>
      <c r="P137" s="65">
        <v>-0.13634488888888879</v>
      </c>
      <c r="Q137" s="65">
        <v>-0.18943644444444441</v>
      </c>
      <c r="R137" s="65">
        <v>-0.24083276474293669</v>
      </c>
      <c r="S137" s="65">
        <v>-8.3076854734593242E-3</v>
      </c>
      <c r="T137" s="65">
        <v>-0.13655822222222219</v>
      </c>
      <c r="U137" s="65">
        <v>-0.18986311111111109</v>
      </c>
      <c r="V137" s="65">
        <v>-0.24061943140960329</v>
      </c>
      <c r="W137" s="65">
        <v>-8.3076854734593242E-3</v>
      </c>
      <c r="X137" s="65" t="s">
        <v>2618</v>
      </c>
      <c r="Y137" s="65" t="s">
        <v>2619</v>
      </c>
      <c r="Z137" s="65"/>
      <c r="AA137" s="65"/>
      <c r="AB137" s="65">
        <v>4.434400773740798E-2</v>
      </c>
      <c r="AC137" s="65">
        <v>1.1200456378693571E-2</v>
      </c>
      <c r="AD137" s="65">
        <v>3.1119426496035239E-2</v>
      </c>
      <c r="AE137" s="65">
        <v>2.9301932962970161E-2</v>
      </c>
      <c r="AF137" s="65">
        <v>8.7208093828690658E-2</v>
      </c>
      <c r="AG137" s="65">
        <v>9.0161194560918603E-2</v>
      </c>
    </row>
    <row r="138" spans="1:33" s="55" customFormat="1" x14ac:dyDescent="0.3">
      <c r="A138" s="66">
        <v>36</v>
      </c>
      <c r="B138" s="65"/>
      <c r="C138" s="65"/>
      <c r="D138" s="65"/>
      <c r="E138" s="65" t="b">
        <v>1</v>
      </c>
      <c r="F138" s="65" t="b">
        <v>1</v>
      </c>
      <c r="G138" s="65">
        <v>150</v>
      </c>
      <c r="H138" s="65">
        <v>2.3946762084960941E-2</v>
      </c>
      <c r="I138" s="65" t="b">
        <v>0</v>
      </c>
      <c r="J138" s="65">
        <v>0</v>
      </c>
      <c r="K138" s="65">
        <v>1.517037037036861E-7</v>
      </c>
      <c r="L138" s="65">
        <v>7.1111111111132885E-5</v>
      </c>
      <c r="M138" s="65">
        <v>1.4222222222215469E-4</v>
      </c>
      <c r="N138" s="65">
        <v>3.555555555555534E-4</v>
      </c>
      <c r="O138" s="65">
        <v>1.301042606982605E-17</v>
      </c>
      <c r="P138" s="65">
        <v>7.3501629629629708E-2</v>
      </c>
      <c r="Q138" s="65">
        <v>-0.43334518518518522</v>
      </c>
      <c r="R138" s="65">
        <v>0.27705485324858531</v>
      </c>
      <c r="S138" s="65">
        <v>4.1322883266799188E-3</v>
      </c>
      <c r="T138" s="65">
        <v>7.3430518518518575E-2</v>
      </c>
      <c r="U138" s="65">
        <v>-0.43320296296296301</v>
      </c>
      <c r="V138" s="65">
        <v>0.27741040880414081</v>
      </c>
      <c r="W138" s="65">
        <v>4.1322883266799058E-3</v>
      </c>
      <c r="X138" s="65" t="s">
        <v>3376</v>
      </c>
      <c r="Y138" s="65" t="s">
        <v>2620</v>
      </c>
      <c r="Z138" s="65"/>
      <c r="AA138" s="65"/>
      <c r="AB138" s="65">
        <v>4.2595623369698389E-3</v>
      </c>
      <c r="AC138" s="65">
        <v>1.46895556246788E-2</v>
      </c>
      <c r="AD138" s="65">
        <v>8.8095917413319041E-3</v>
      </c>
      <c r="AE138" s="65">
        <v>8.3687500563527067E-3</v>
      </c>
      <c r="AF138" s="65">
        <v>0.12725540594170481</v>
      </c>
      <c r="AG138" s="65">
        <v>0.12909683704187291</v>
      </c>
    </row>
    <row r="139" spans="1:33" s="55" customFormat="1" x14ac:dyDescent="0.3">
      <c r="A139" s="66">
        <v>37</v>
      </c>
      <c r="B139" s="65"/>
      <c r="C139" s="65"/>
      <c r="D139" s="65"/>
      <c r="E139" s="65" t="b">
        <v>1</v>
      </c>
      <c r="F139" s="65" t="b">
        <v>1</v>
      </c>
      <c r="G139" s="65">
        <v>150</v>
      </c>
      <c r="H139" s="65">
        <v>1.9984245300292969E-2</v>
      </c>
      <c r="I139" s="65" t="b">
        <v>0</v>
      </c>
      <c r="J139" s="65">
        <v>0</v>
      </c>
      <c r="K139" s="65">
        <v>2.1339584109545969E-5</v>
      </c>
      <c r="L139" s="65">
        <v>3.847111111111134E-3</v>
      </c>
      <c r="M139" s="65">
        <v>2.1404444444444448E-3</v>
      </c>
      <c r="N139" s="65">
        <v>1.3992204217199431E-3</v>
      </c>
      <c r="O139" s="65">
        <v>3.3255375505326917E-4</v>
      </c>
      <c r="P139" s="65">
        <v>0.1496225185185186</v>
      </c>
      <c r="Q139" s="65">
        <v>-0.14650548148148149</v>
      </c>
      <c r="R139" s="65">
        <v>0.23219845952243071</v>
      </c>
      <c r="S139" s="65">
        <v>-0.1032558881430691</v>
      </c>
      <c r="T139" s="65">
        <v>0.15346962962962971</v>
      </c>
      <c r="U139" s="65">
        <v>-0.14864592592592599</v>
      </c>
      <c r="V139" s="65">
        <v>0.23079923910071079</v>
      </c>
      <c r="W139" s="65">
        <v>-0.10292333438801581</v>
      </c>
      <c r="X139" s="65" t="s">
        <v>2621</v>
      </c>
      <c r="Y139" s="65" t="s">
        <v>2622</v>
      </c>
      <c r="Z139" s="65"/>
      <c r="AA139" s="65"/>
      <c r="AB139" s="65">
        <v>0.32881264031412177</v>
      </c>
      <c r="AC139" s="65">
        <v>0.61792383224017489</v>
      </c>
      <c r="AD139" s="65">
        <v>0.16095443902206841</v>
      </c>
      <c r="AE139" s="65">
        <v>0.15128024167906429</v>
      </c>
      <c r="AF139" s="65">
        <v>0.6838192216799468</v>
      </c>
      <c r="AG139" s="65">
        <v>0.55613804565296299</v>
      </c>
    </row>
    <row r="140" spans="1:33" s="55" customFormat="1" x14ac:dyDescent="0.3">
      <c r="A140" s="66">
        <v>38</v>
      </c>
      <c r="B140" s="65"/>
      <c r="C140" s="65"/>
      <c r="D140" s="65"/>
      <c r="E140" s="65" t="b">
        <v>1</v>
      </c>
      <c r="F140" s="65" t="b">
        <v>1</v>
      </c>
      <c r="G140" s="65">
        <v>150</v>
      </c>
      <c r="H140" s="65">
        <v>3.8033246994018548E-2</v>
      </c>
      <c r="I140" s="65" t="b">
        <v>0</v>
      </c>
      <c r="J140" s="65">
        <v>0</v>
      </c>
      <c r="K140" s="65">
        <v>1.092266666667342E-8</v>
      </c>
      <c r="L140" s="65">
        <v>4.2666666666680432E-5</v>
      </c>
      <c r="M140" s="65">
        <v>8.5333333333326156E-5</v>
      </c>
      <c r="N140" s="65">
        <v>4.2666666666746338E-5</v>
      </c>
      <c r="O140" s="65">
        <v>2.775557561562891E-17</v>
      </c>
      <c r="P140" s="65">
        <v>1.9966814814814899E-2</v>
      </c>
      <c r="Q140" s="65">
        <v>-0.19851970370370381</v>
      </c>
      <c r="R140" s="65">
        <v>0.34688850308061042</v>
      </c>
      <c r="S140" s="65">
        <v>-0.1080738119894266</v>
      </c>
      <c r="T140" s="65">
        <v>2.0009481481481579E-2</v>
      </c>
      <c r="U140" s="65">
        <v>-0.19860503703703711</v>
      </c>
      <c r="V140" s="65">
        <v>0.34693116974727711</v>
      </c>
      <c r="W140" s="65">
        <v>-0.1080738119894266</v>
      </c>
      <c r="X140" s="65" t="s">
        <v>3377</v>
      </c>
      <c r="Y140" s="65" t="s">
        <v>2623</v>
      </c>
      <c r="Z140" s="65"/>
      <c r="AA140" s="65"/>
      <c r="AB140" s="65">
        <v>2.546476614464185E-3</v>
      </c>
      <c r="AC140" s="65">
        <v>7.6423017707373799E-3</v>
      </c>
      <c r="AD140" s="65">
        <v>6.1844530735396452E-3</v>
      </c>
      <c r="AE140" s="65">
        <v>5.8254129077683226E-3</v>
      </c>
      <c r="AF140" s="65">
        <v>1.4472343694896739E-2</v>
      </c>
      <c r="AG140" s="65">
        <v>1.0692136520572991E-2</v>
      </c>
    </row>
    <row r="141" spans="1:33" s="55" customFormat="1" x14ac:dyDescent="0.3">
      <c r="A141" s="66">
        <v>39</v>
      </c>
      <c r="B141" s="65"/>
      <c r="C141" s="65"/>
      <c r="D141" s="65"/>
      <c r="E141" s="65" t="b">
        <v>1</v>
      </c>
      <c r="F141" s="65" t="b">
        <v>1</v>
      </c>
      <c r="G141" s="65">
        <v>150</v>
      </c>
      <c r="H141" s="65">
        <v>4.2937040328979492E-2</v>
      </c>
      <c r="I141" s="65" t="b">
        <v>0</v>
      </c>
      <c r="J141" s="65">
        <v>0</v>
      </c>
      <c r="K141" s="65">
        <v>3.2211753086415368E-8</v>
      </c>
      <c r="L141" s="65">
        <v>4.9777777777766652E-5</v>
      </c>
      <c r="M141" s="65">
        <v>1.493333333333347E-4</v>
      </c>
      <c r="N141" s="65">
        <v>8.621764019896283E-5</v>
      </c>
      <c r="O141" s="65">
        <v>8.6217640199004464E-5</v>
      </c>
      <c r="P141" s="65">
        <v>4.6958222222222297E-2</v>
      </c>
      <c r="Q141" s="65">
        <v>-0.38607288888888891</v>
      </c>
      <c r="R141" s="65">
        <v>0.1239343794905495</v>
      </c>
      <c r="S141" s="65">
        <v>0.13134436363932381</v>
      </c>
      <c r="T141" s="65">
        <v>4.690844444444453E-2</v>
      </c>
      <c r="U141" s="65">
        <v>-0.38622222222222219</v>
      </c>
      <c r="V141" s="65">
        <v>0.12402059713074851</v>
      </c>
      <c r="W141" s="65">
        <v>0.13143058127952281</v>
      </c>
      <c r="X141" s="65" t="s">
        <v>2624</v>
      </c>
      <c r="Y141" s="65" t="s">
        <v>2625</v>
      </c>
      <c r="Z141" s="65"/>
      <c r="AA141" s="65"/>
      <c r="AB141" s="65">
        <v>1.010171851729885E-2</v>
      </c>
      <c r="AC141" s="65">
        <v>1.823121016945269E-3</v>
      </c>
      <c r="AD141" s="65">
        <v>9.5273262206613495E-3</v>
      </c>
      <c r="AE141" s="65">
        <v>9.0370137345260962E-3</v>
      </c>
      <c r="AF141" s="65">
        <v>6.819324288018741E-2</v>
      </c>
      <c r="AG141" s="65">
        <v>7.3615195213375006E-2</v>
      </c>
    </row>
    <row r="142" spans="1:33" s="55" customFormat="1" x14ac:dyDescent="0.3">
      <c r="A142" s="66">
        <v>40</v>
      </c>
      <c r="B142" s="65"/>
      <c r="C142" s="65"/>
      <c r="D142" s="65"/>
      <c r="E142" s="65" t="b">
        <v>1</v>
      </c>
      <c r="F142" s="65" t="b">
        <v>1</v>
      </c>
      <c r="G142" s="65">
        <v>150</v>
      </c>
      <c r="H142" s="65">
        <v>4.1961431503295898E-2</v>
      </c>
      <c r="I142" s="65" t="b">
        <v>0</v>
      </c>
      <c r="J142" s="65">
        <v>0</v>
      </c>
      <c r="K142" s="65">
        <v>2.6091520000001468E-6</v>
      </c>
      <c r="L142" s="65">
        <v>4.48000000000004E-4</v>
      </c>
      <c r="M142" s="65">
        <v>1.3440000000000121E-3</v>
      </c>
      <c r="N142" s="65">
        <v>7.7595876179092915E-4</v>
      </c>
      <c r="O142" s="65">
        <v>7.7595876179085976E-4</v>
      </c>
      <c r="P142" s="65">
        <v>-0.136071111111111</v>
      </c>
      <c r="Q142" s="65">
        <v>-0.13297777777777781</v>
      </c>
      <c r="R142" s="65">
        <v>0.33690308051592038</v>
      </c>
      <c r="S142" s="65">
        <v>1.3326783813614381E-2</v>
      </c>
      <c r="T142" s="65">
        <v>-0.13651911111111101</v>
      </c>
      <c r="U142" s="65">
        <v>-0.13163377777777779</v>
      </c>
      <c r="V142" s="65">
        <v>0.33612712175412951</v>
      </c>
      <c r="W142" s="65">
        <v>1.4102742575405241E-2</v>
      </c>
      <c r="X142" s="65" t="s">
        <v>2626</v>
      </c>
      <c r="Y142" s="65" t="s">
        <v>2627</v>
      </c>
      <c r="Z142" s="65"/>
      <c r="AA142" s="65"/>
      <c r="AB142" s="65">
        <v>1.7045001473114479E-2</v>
      </c>
      <c r="AC142" s="65">
        <v>7.7190368900010992E-2</v>
      </c>
      <c r="AD142" s="65">
        <v>0.10237404337932419</v>
      </c>
      <c r="AE142" s="65">
        <v>9.6145947287276823E-2</v>
      </c>
      <c r="AF142" s="65">
        <v>0.11715916703178519</v>
      </c>
      <c r="AG142" s="65">
        <v>0.34924199349053359</v>
      </c>
    </row>
    <row r="143" spans="1:33" s="55" customFormat="1" x14ac:dyDescent="0.3">
      <c r="A143" s="66">
        <v>41</v>
      </c>
      <c r="B143" s="65"/>
      <c r="C143" s="65"/>
      <c r="D143" s="65"/>
      <c r="E143" s="65" t="b">
        <v>1</v>
      </c>
      <c r="F143" s="65" t="b">
        <v>1</v>
      </c>
      <c r="G143" s="65">
        <v>150</v>
      </c>
      <c r="H143" s="65">
        <v>4.8052787780761719E-2</v>
      </c>
      <c r="I143" s="65" t="b">
        <v>0</v>
      </c>
      <c r="J143" s="65">
        <v>0</v>
      </c>
      <c r="K143" s="65">
        <v>3.2363456790118009E-9</v>
      </c>
      <c r="L143" s="65">
        <v>5.6888888888884097E-5</v>
      </c>
      <c r="M143" s="65">
        <v>2.775557561562891E-17</v>
      </c>
      <c r="N143" s="65">
        <v>0</v>
      </c>
      <c r="O143" s="65">
        <v>9.8534445941683702E-5</v>
      </c>
      <c r="P143" s="65">
        <v>0.13834311111111119</v>
      </c>
      <c r="Q143" s="65">
        <v>-0.1436764444444445</v>
      </c>
      <c r="R143" s="65">
        <v>-0.47997426053676562</v>
      </c>
      <c r="S143" s="65">
        <v>-8.9245521610734221E-2</v>
      </c>
      <c r="T143" s="65">
        <v>0.13828622222222231</v>
      </c>
      <c r="U143" s="65">
        <v>-0.1436764444444445</v>
      </c>
      <c r="V143" s="65">
        <v>-0.47997426053676562</v>
      </c>
      <c r="W143" s="65">
        <v>-8.9146987164792538E-2</v>
      </c>
      <c r="X143" s="65" t="s">
        <v>2628</v>
      </c>
      <c r="Y143" s="65" t="s">
        <v>2629</v>
      </c>
      <c r="Z143" s="65"/>
      <c r="AA143" s="65"/>
      <c r="AB143" s="65">
        <v>5.6942386749659806E-3</v>
      </c>
      <c r="AC143" s="65">
        <v>7.8740249234576717E-3</v>
      </c>
      <c r="AD143" s="65">
        <v>1.415522082508475E-14</v>
      </c>
      <c r="AE143" s="65">
        <v>1.330141978026103E-14</v>
      </c>
      <c r="AF143" s="65">
        <v>9.0858884875942413E-3</v>
      </c>
      <c r="AG143" s="65">
        <v>1.0873560123780881E-2</v>
      </c>
    </row>
    <row r="144" spans="1:33" s="55" customFormat="1" x14ac:dyDescent="0.3">
      <c r="A144" s="66">
        <v>42</v>
      </c>
      <c r="B144" s="65"/>
      <c r="C144" s="65"/>
      <c r="D144" s="65"/>
      <c r="E144" s="65" t="b">
        <v>1</v>
      </c>
      <c r="F144" s="65" t="b">
        <v>1</v>
      </c>
      <c r="G144" s="65">
        <v>150</v>
      </c>
      <c r="H144" s="65">
        <v>1.895546913146973E-2</v>
      </c>
      <c r="I144" s="65" t="b">
        <v>0</v>
      </c>
      <c r="J144" s="65">
        <v>0</v>
      </c>
      <c r="K144" s="65">
        <v>5.0567901234563346E-7</v>
      </c>
      <c r="L144" s="65">
        <v>7.1111111111107905E-4</v>
      </c>
      <c r="M144" s="65">
        <v>0</v>
      </c>
      <c r="N144" s="65">
        <v>0</v>
      </c>
      <c r="O144" s="65">
        <v>1.2316805742712061E-3</v>
      </c>
      <c r="P144" s="65">
        <v>0.24348325925925929</v>
      </c>
      <c r="Q144" s="65">
        <v>-0.3136936296296296</v>
      </c>
      <c r="R144" s="65">
        <v>-0.4041242332546664</v>
      </c>
      <c r="S144" s="65">
        <v>-4.5253997099681122E-2</v>
      </c>
      <c r="T144" s="65">
        <v>0.24419437037037039</v>
      </c>
      <c r="U144" s="65">
        <v>-0.3136936296296296</v>
      </c>
      <c r="V144" s="65">
        <v>-0.4041242332546664</v>
      </c>
      <c r="W144" s="65">
        <v>-4.6485677673952328E-2</v>
      </c>
      <c r="X144" s="65" t="s">
        <v>2630</v>
      </c>
      <c r="Y144" s="65" t="s">
        <v>2631</v>
      </c>
      <c r="Z144" s="65"/>
      <c r="AA144" s="65"/>
      <c r="AB144" s="65">
        <v>6.6835302660049639E-2</v>
      </c>
      <c r="AC144" s="65">
        <v>0.12354546875433819</v>
      </c>
      <c r="AD144" s="65">
        <v>1.254531871666778E-14</v>
      </c>
      <c r="AE144" s="65">
        <v>2.3740101028600079E-14</v>
      </c>
      <c r="AF144" s="65">
        <v>0.1392476810664787</v>
      </c>
      <c r="AG144" s="65">
        <v>0.15560291542291299</v>
      </c>
    </row>
    <row r="145" spans="1:112" s="55" customFormat="1" x14ac:dyDescent="0.3">
      <c r="A145" s="66">
        <v>43</v>
      </c>
      <c r="B145" s="65"/>
      <c r="C145" s="65"/>
      <c r="D145" s="65"/>
      <c r="E145" s="65" t="b">
        <v>1</v>
      </c>
      <c r="F145" s="65" t="b">
        <v>1</v>
      </c>
      <c r="G145" s="65">
        <v>150</v>
      </c>
      <c r="H145" s="65">
        <v>4.1050434112548828E-2</v>
      </c>
      <c r="I145" s="65" t="b">
        <v>0</v>
      </c>
      <c r="J145" s="65">
        <v>0</v>
      </c>
      <c r="K145" s="65">
        <v>5.1335543070461349E-7</v>
      </c>
      <c r="L145" s="65">
        <v>4.9777777777773591E-4</v>
      </c>
      <c r="M145" s="65">
        <v>4.9777777777776366E-4</v>
      </c>
      <c r="N145" s="65">
        <v>1.3337915356570471E-4</v>
      </c>
      <c r="O145" s="65">
        <v>8.6217640198982259E-4</v>
      </c>
      <c r="P145" s="65">
        <v>-0.18440296296296291</v>
      </c>
      <c r="Q145" s="65">
        <v>-0.35456474074074079</v>
      </c>
      <c r="R145" s="65">
        <v>0.58007894047627817</v>
      </c>
      <c r="S145" s="65">
        <v>-0.25122588673409701</v>
      </c>
      <c r="T145" s="65">
        <v>-0.18490074074074059</v>
      </c>
      <c r="U145" s="65">
        <v>-0.35406696296296308</v>
      </c>
      <c r="V145" s="65">
        <v>0.57994556132271247</v>
      </c>
      <c r="W145" s="65">
        <v>-0.25208806313608678</v>
      </c>
      <c r="X145" s="65" t="s">
        <v>2632</v>
      </c>
      <c r="Y145" s="65" t="s">
        <v>2633</v>
      </c>
      <c r="Z145" s="65"/>
      <c r="AA145" s="65"/>
      <c r="AB145" s="65">
        <v>6.0427057042013968E-2</v>
      </c>
      <c r="AC145" s="65">
        <v>6.2093593847001943E-2</v>
      </c>
      <c r="AD145" s="65">
        <v>3.2422901892508009E-2</v>
      </c>
      <c r="AE145" s="65">
        <v>3.0721182158995448E-2</v>
      </c>
      <c r="AF145" s="65">
        <v>0.11980022909920331</v>
      </c>
      <c r="AG145" s="65">
        <v>4.0253883944788717E-2</v>
      </c>
    </row>
    <row r="146" spans="1:112" s="55" customFormat="1" x14ac:dyDescent="0.3">
      <c r="A146" s="66">
        <v>44</v>
      </c>
      <c r="B146" s="65"/>
      <c r="C146" s="65"/>
      <c r="D146" s="65"/>
      <c r="E146" s="65" t="b">
        <v>1</v>
      </c>
      <c r="F146" s="65" t="b">
        <v>1</v>
      </c>
      <c r="G146" s="65">
        <v>150</v>
      </c>
      <c r="H146" s="65">
        <v>2.5967121124267582E-2</v>
      </c>
      <c r="I146" s="65" t="b">
        <v>0</v>
      </c>
      <c r="J146" s="65">
        <v>0</v>
      </c>
      <c r="K146" s="65">
        <v>1.789724444444459E-5</v>
      </c>
      <c r="L146" s="65">
        <v>1.1733333333334151E-3</v>
      </c>
      <c r="M146" s="65">
        <v>3.5200000000000231E-3</v>
      </c>
      <c r="N146" s="65">
        <v>2.032272947547431E-3</v>
      </c>
      <c r="O146" s="65">
        <v>2.032272947547487E-3</v>
      </c>
      <c r="P146" s="65">
        <v>-0.269274074074074</v>
      </c>
      <c r="Q146" s="65">
        <v>-0.13741274074074081</v>
      </c>
      <c r="R146" s="65">
        <v>-0.36801578864545198</v>
      </c>
      <c r="S146" s="65">
        <v>-3.8953950962283983E-2</v>
      </c>
      <c r="T146" s="65">
        <v>-0.27044740740740741</v>
      </c>
      <c r="U146" s="65">
        <v>-0.13389274074074081</v>
      </c>
      <c r="V146" s="65">
        <v>-0.3659835156979046</v>
      </c>
      <c r="W146" s="65">
        <v>-4.0986223909831462E-2</v>
      </c>
      <c r="X146" s="65" t="s">
        <v>2634</v>
      </c>
      <c r="Y146" s="65" t="s">
        <v>2635</v>
      </c>
      <c r="Z146" s="65"/>
      <c r="AA146" s="65"/>
      <c r="AB146" s="65">
        <v>5.4770304014709559E-2</v>
      </c>
      <c r="AC146" s="65">
        <v>0.178377323525159</v>
      </c>
      <c r="AD146" s="65">
        <v>0.26766193446483261</v>
      </c>
      <c r="AE146" s="65">
        <v>0.25140454507657201</v>
      </c>
      <c r="AF146" s="65">
        <v>0.27278379545554171</v>
      </c>
      <c r="AG146" s="65">
        <v>0.87005287906768336</v>
      </c>
    </row>
    <row r="147" spans="1:112" s="55" customFormat="1" x14ac:dyDescent="0.3">
      <c r="A147" s="66">
        <v>45</v>
      </c>
      <c r="B147" s="65"/>
      <c r="C147" s="65"/>
      <c r="D147" s="65"/>
      <c r="E147" s="65" t="b">
        <v>1</v>
      </c>
      <c r="F147" s="65" t="b">
        <v>1</v>
      </c>
      <c r="G147" s="65">
        <v>150</v>
      </c>
      <c r="H147" s="65">
        <v>2.594757080078125E-2</v>
      </c>
      <c r="I147" s="65" t="b">
        <v>0</v>
      </c>
      <c r="J147" s="65">
        <v>0</v>
      </c>
      <c r="K147" s="65">
        <v>3.7665489511304559E-6</v>
      </c>
      <c r="L147" s="65">
        <v>7.6088888888886652E-4</v>
      </c>
      <c r="M147" s="65">
        <v>1.7848888888888359E-3</v>
      </c>
      <c r="N147" s="65">
        <v>4.205596529743838E-5</v>
      </c>
      <c r="O147" s="65">
        <v>4.5572181248033922E-4</v>
      </c>
      <c r="P147" s="65">
        <v>-0.1139318518518518</v>
      </c>
      <c r="Q147" s="65">
        <v>-0.30577066666666669</v>
      </c>
      <c r="R147" s="65">
        <v>-0.31394585913173412</v>
      </c>
      <c r="S147" s="65">
        <v>8.2855152231223653E-2</v>
      </c>
      <c r="T147" s="65">
        <v>-0.1131709629629629</v>
      </c>
      <c r="U147" s="65">
        <v>-0.30755555555555558</v>
      </c>
      <c r="V147" s="65">
        <v>-0.31390380316643668</v>
      </c>
      <c r="W147" s="65">
        <v>8.3310874043703992E-2</v>
      </c>
      <c r="X147" s="65" t="s">
        <v>2636</v>
      </c>
      <c r="Y147" s="65" t="s">
        <v>2637</v>
      </c>
      <c r="Z147" s="65"/>
      <c r="AA147" s="65"/>
      <c r="AB147" s="65">
        <v>4.667897273665627E-2</v>
      </c>
      <c r="AC147" s="65">
        <v>0.12748373862236509</v>
      </c>
      <c r="AD147" s="65">
        <v>0.1198914138805571</v>
      </c>
      <c r="AE147" s="65">
        <v>0.1134129325706027</v>
      </c>
      <c r="AF147" s="65">
        <v>9.5648128014902953E-2</v>
      </c>
      <c r="AG147" s="65">
        <v>5.0187993162771047E-2</v>
      </c>
    </row>
    <row r="148" spans="1:112" s="55" customFormat="1" x14ac:dyDescent="0.3">
      <c r="A148" s="66">
        <v>46</v>
      </c>
      <c r="B148" s="65"/>
      <c r="C148" s="65"/>
      <c r="D148" s="65"/>
      <c r="E148" s="65" t="b">
        <v>1</v>
      </c>
      <c r="F148" s="65" t="b">
        <v>1</v>
      </c>
      <c r="G148" s="65">
        <v>150</v>
      </c>
      <c r="H148" s="65">
        <v>3.5974264144897461E-2</v>
      </c>
      <c r="I148" s="65" t="b">
        <v>0</v>
      </c>
      <c r="J148" s="65">
        <v>0</v>
      </c>
      <c r="K148" s="65">
        <v>4.2800671604960122E-7</v>
      </c>
      <c r="L148" s="65">
        <v>6.5422222222238924E-4</v>
      </c>
      <c r="M148" s="65">
        <v>0</v>
      </c>
      <c r="N148" s="65">
        <v>1.387778780781446E-17</v>
      </c>
      <c r="O148" s="65">
        <v>1.1331461283295291E-3</v>
      </c>
      <c r="P148" s="65">
        <v>-0.35307259259259238</v>
      </c>
      <c r="Q148" s="65">
        <v>-0.14521007407407421</v>
      </c>
      <c r="R148" s="65">
        <v>0.1040561059584446</v>
      </c>
      <c r="S148" s="65">
        <v>-5.0283359444621881E-2</v>
      </c>
      <c r="T148" s="65">
        <v>-0.35372681481481483</v>
      </c>
      <c r="U148" s="65">
        <v>-0.14521007407407421</v>
      </c>
      <c r="V148" s="65">
        <v>0.1040561059584446</v>
      </c>
      <c r="W148" s="65">
        <v>-4.9150213316292352E-2</v>
      </c>
      <c r="X148" s="65" t="s">
        <v>2638</v>
      </c>
      <c r="Y148" s="65" t="s">
        <v>2639</v>
      </c>
      <c r="Z148" s="65"/>
      <c r="AA148" s="65"/>
      <c r="AB148" s="65">
        <v>0.12912000125665729</v>
      </c>
      <c r="AC148" s="65">
        <v>5.3883976052395623E-2</v>
      </c>
      <c r="AD148" s="65">
        <v>0</v>
      </c>
      <c r="AE148" s="65">
        <v>3.9860900875720652E-14</v>
      </c>
      <c r="AF148" s="65">
        <v>0.68002620706978512</v>
      </c>
      <c r="AG148" s="65">
        <v>0.42771022280324061</v>
      </c>
    </row>
    <row r="149" spans="1:112" s="55" customFormat="1" x14ac:dyDescent="0.3">
      <c r="A149" s="66">
        <v>47</v>
      </c>
      <c r="B149" s="65"/>
      <c r="C149" s="65"/>
      <c r="D149" s="65"/>
      <c r="E149" s="65" t="b">
        <v>1</v>
      </c>
      <c r="F149" s="65" t="b">
        <v>1</v>
      </c>
      <c r="G149" s="65">
        <v>150</v>
      </c>
      <c r="H149" s="65">
        <v>3.4956693649291992E-2</v>
      </c>
      <c r="I149" s="65" t="b">
        <v>0</v>
      </c>
      <c r="J149" s="65">
        <v>0</v>
      </c>
      <c r="K149" s="65">
        <v>3.2363456790086431E-9</v>
      </c>
      <c r="L149" s="65">
        <v>5.6888888888856348E-5</v>
      </c>
      <c r="M149" s="65">
        <v>0</v>
      </c>
      <c r="N149" s="65">
        <v>1.0408340855860839E-17</v>
      </c>
      <c r="O149" s="65">
        <v>9.8534445941688038E-5</v>
      </c>
      <c r="P149" s="65">
        <v>-0.1245902222222222</v>
      </c>
      <c r="Q149" s="65">
        <v>-8.7813925925925962E-2</v>
      </c>
      <c r="R149" s="65">
        <v>-2.1433172841052159E-2</v>
      </c>
      <c r="S149" s="65">
        <v>6.6695503096784866E-3</v>
      </c>
      <c r="T149" s="65">
        <v>-0.1245333333333333</v>
      </c>
      <c r="U149" s="65">
        <v>-8.7813925925925962E-2</v>
      </c>
      <c r="V149" s="65">
        <v>-2.1433172841052169E-2</v>
      </c>
      <c r="W149" s="65">
        <v>6.5710158637367986E-3</v>
      </c>
      <c r="X149" s="65" t="s">
        <v>3378</v>
      </c>
      <c r="Y149" s="65" t="s">
        <v>2640</v>
      </c>
      <c r="Z149" s="65"/>
      <c r="AA149" s="65"/>
      <c r="AB149" s="65">
        <v>7.5881181330691473E-3</v>
      </c>
      <c r="AC149" s="65">
        <v>5.6958561866292598E-3</v>
      </c>
      <c r="AD149" s="65">
        <v>0</v>
      </c>
      <c r="AE149" s="65">
        <v>4.1550538448767117E-14</v>
      </c>
      <c r="AF149" s="65">
        <v>0.26015474477616762</v>
      </c>
      <c r="AG149" s="65">
        <v>0.19313907864222429</v>
      </c>
    </row>
    <row r="150" spans="1:112" s="55" customFormat="1" x14ac:dyDescent="0.3">
      <c r="A150" s="66">
        <v>48</v>
      </c>
      <c r="B150" s="65"/>
      <c r="C150" s="65"/>
      <c r="D150" s="65"/>
      <c r="E150" s="65" t="b">
        <v>1</v>
      </c>
      <c r="F150" s="65" t="b">
        <v>1</v>
      </c>
      <c r="G150" s="65">
        <v>150</v>
      </c>
      <c r="H150" s="65">
        <v>2.498269081115723E-2</v>
      </c>
      <c r="I150" s="65" t="b">
        <v>0</v>
      </c>
      <c r="J150" s="65">
        <v>0</v>
      </c>
      <c r="K150" s="65">
        <v>4.1581789887081411E-7</v>
      </c>
      <c r="L150" s="65">
        <v>4.4800000000003171E-4</v>
      </c>
      <c r="M150" s="65">
        <v>4.48000000000004E-4</v>
      </c>
      <c r="N150" s="65">
        <v>1.200412382091343E-4</v>
      </c>
      <c r="O150" s="65">
        <v>7.7595876179084589E-4</v>
      </c>
      <c r="P150" s="65">
        <v>-0.24452029629629621</v>
      </c>
      <c r="Q150" s="65">
        <v>-0.45358696296296308</v>
      </c>
      <c r="R150" s="65">
        <v>0.49863653180654532</v>
      </c>
      <c r="S150" s="65">
        <v>-0.20249239201209979</v>
      </c>
      <c r="T150" s="65">
        <v>-0.24496829629629621</v>
      </c>
      <c r="U150" s="65">
        <v>-0.45313896296296308</v>
      </c>
      <c r="V150" s="65">
        <v>0.49851649056833619</v>
      </c>
      <c r="W150" s="65">
        <v>-0.2032683507738906</v>
      </c>
      <c r="X150" s="65" t="s">
        <v>2641</v>
      </c>
      <c r="Y150" s="65" t="s">
        <v>2642</v>
      </c>
      <c r="Z150" s="65"/>
      <c r="AA150" s="65"/>
      <c r="AB150" s="65">
        <v>6.282101623675293E-2</v>
      </c>
      <c r="AC150" s="65">
        <v>5.3923377858118411E-2</v>
      </c>
      <c r="AD150" s="65">
        <v>2.7411711008464019E-2</v>
      </c>
      <c r="AE150" s="65">
        <v>2.605590359800368E-2</v>
      </c>
      <c r="AF150" s="65">
        <v>0.12340436698935239</v>
      </c>
      <c r="AG150" s="65">
        <v>4.2603529856558409E-2</v>
      </c>
    </row>
    <row r="151" spans="1:112" s="55" customFormat="1" x14ac:dyDescent="0.3">
      <c r="A151" s="66">
        <v>49</v>
      </c>
      <c r="B151" s="65"/>
      <c r="C151" s="65"/>
      <c r="D151" s="65"/>
      <c r="E151" s="65" t="b">
        <v>1</v>
      </c>
      <c r="F151" s="65" t="b">
        <v>1</v>
      </c>
      <c r="G151" s="65">
        <v>150</v>
      </c>
      <c r="H151" s="65">
        <v>4.4921159744262702E-2</v>
      </c>
      <c r="I151" s="65" t="b">
        <v>0</v>
      </c>
      <c r="J151" s="65">
        <v>0</v>
      </c>
      <c r="K151" s="65">
        <v>1.820444444446507E-9</v>
      </c>
      <c r="L151" s="65">
        <v>4.2666666666690827E-5</v>
      </c>
      <c r="M151" s="65">
        <v>5.5511151231257827E-17</v>
      </c>
      <c r="N151" s="65">
        <v>0</v>
      </c>
      <c r="O151" s="65">
        <v>7.3900834456283593E-5</v>
      </c>
      <c r="P151" s="65">
        <v>-0.1999999999999999</v>
      </c>
      <c r="Q151" s="65">
        <v>-0.34915081481481502</v>
      </c>
      <c r="R151" s="65">
        <v>0.49416786257640732</v>
      </c>
      <c r="S151" s="65">
        <v>-9.3492766791012635E-2</v>
      </c>
      <c r="T151" s="65">
        <v>-0.20004266666666659</v>
      </c>
      <c r="U151" s="65">
        <v>-0.34915081481481502</v>
      </c>
      <c r="V151" s="65">
        <v>0.49416786257640732</v>
      </c>
      <c r="W151" s="65">
        <v>-9.3566667625468919E-2</v>
      </c>
      <c r="X151" s="65" t="s">
        <v>3379</v>
      </c>
      <c r="Y151" s="65" t="s">
        <v>2643</v>
      </c>
      <c r="Z151" s="65"/>
      <c r="AA151" s="65"/>
      <c r="AB151" s="65">
        <v>6.980927562591637E-3</v>
      </c>
      <c r="AC151" s="65">
        <v>4.2190988194468022E-3</v>
      </c>
      <c r="AD151" s="65">
        <v>3.6763956132938139E-14</v>
      </c>
      <c r="AE151" s="65">
        <v>1.160950780198929E-14</v>
      </c>
      <c r="AF151" s="65">
        <v>7.9361058897546282E-3</v>
      </c>
      <c r="AG151" s="65">
        <v>6.6081359639771154E-3</v>
      </c>
    </row>
    <row r="152" spans="1:112" s="19" customFormat="1" x14ac:dyDescent="0.3"/>
    <row r="153" spans="1:112" x14ac:dyDescent="0.3">
      <c r="A153" s="26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</row>
    <row r="154" spans="1:112" x14ac:dyDescent="0.3">
      <c r="A154" s="26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</row>
    <row r="155" spans="1:112" x14ac:dyDescent="0.3">
      <c r="A155" s="26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</row>
    <row r="156" spans="1:112" x14ac:dyDescent="0.3">
      <c r="A156" s="26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</row>
    <row r="157" spans="1:112" x14ac:dyDescent="0.3">
      <c r="A157" s="26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</row>
    <row r="158" spans="1:112" x14ac:dyDescent="0.3">
      <c r="A158" s="26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</row>
    <row r="159" spans="1:112" x14ac:dyDescent="0.3">
      <c r="A159" s="2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</row>
    <row r="160" spans="1:112" x14ac:dyDescent="0.3">
      <c r="A160" s="26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</row>
    <row r="161" spans="1:112" x14ac:dyDescent="0.3">
      <c r="A161" s="26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</row>
    <row r="162" spans="1:112" x14ac:dyDescent="0.3">
      <c r="A162" s="26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</row>
    <row r="163" spans="1:112" x14ac:dyDescent="0.3">
      <c r="A163" s="26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</row>
    <row r="164" spans="1:112" x14ac:dyDescent="0.3">
      <c r="A164" s="26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</row>
    <row r="165" spans="1:112" x14ac:dyDescent="0.3">
      <c r="A165" s="26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</row>
    <row r="166" spans="1:112" x14ac:dyDescent="0.3">
      <c r="A166" s="26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</row>
    <row r="167" spans="1:112" x14ac:dyDescent="0.3">
      <c r="A167" s="26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</row>
    <row r="168" spans="1:112" x14ac:dyDescent="0.3">
      <c r="A168" s="26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</row>
    <row r="169" spans="1:112" x14ac:dyDescent="0.3">
      <c r="A169" s="26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</row>
    <row r="170" spans="1:112" x14ac:dyDescent="0.3">
      <c r="A170" s="26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</row>
    <row r="171" spans="1:112" x14ac:dyDescent="0.3">
      <c r="A171" s="26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</row>
    <row r="172" spans="1:112" x14ac:dyDescent="0.3">
      <c r="A172" s="26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</row>
    <row r="173" spans="1:112" x14ac:dyDescent="0.3">
      <c r="A173" s="26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</row>
    <row r="174" spans="1:112" x14ac:dyDescent="0.3">
      <c r="A174" s="26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</row>
    <row r="175" spans="1:112" x14ac:dyDescent="0.3">
      <c r="A175" s="26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</row>
    <row r="176" spans="1:112" x14ac:dyDescent="0.3">
      <c r="A176" s="26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</row>
    <row r="177" spans="1:112" x14ac:dyDescent="0.3">
      <c r="A177" s="26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</row>
    <row r="178" spans="1:112" x14ac:dyDescent="0.3">
      <c r="A178" s="26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</row>
    <row r="179" spans="1:112" x14ac:dyDescent="0.3">
      <c r="A179" s="26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</row>
    <row r="180" spans="1:112" x14ac:dyDescent="0.3">
      <c r="A180" s="26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</row>
    <row r="181" spans="1:112" x14ac:dyDescent="0.3">
      <c r="A181" s="26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</row>
    <row r="182" spans="1:112" x14ac:dyDescent="0.3">
      <c r="A182" s="26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</row>
    <row r="183" spans="1:112" x14ac:dyDescent="0.3">
      <c r="A183" s="26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</row>
    <row r="184" spans="1:112" x14ac:dyDescent="0.3">
      <c r="A184" s="26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</row>
    <row r="185" spans="1:112" x14ac:dyDescent="0.3">
      <c r="A185" s="26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</row>
    <row r="186" spans="1:112" x14ac:dyDescent="0.3">
      <c r="A186" s="26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/>
      <c r="DG186" s="19"/>
      <c r="DH186" s="19"/>
    </row>
    <row r="187" spans="1:112" x14ac:dyDescent="0.3">
      <c r="A187" s="26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</row>
    <row r="188" spans="1:112" x14ac:dyDescent="0.3">
      <c r="A188" s="26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</row>
    <row r="189" spans="1:112" x14ac:dyDescent="0.3">
      <c r="A189" s="26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</row>
    <row r="190" spans="1:112" x14ac:dyDescent="0.3">
      <c r="A190" s="26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19"/>
      <c r="DE190" s="19"/>
      <c r="DF190" s="19"/>
      <c r="DG190" s="19"/>
      <c r="DH190" s="19"/>
    </row>
    <row r="191" spans="1:112" x14ac:dyDescent="0.3">
      <c r="A191" s="26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19"/>
      <c r="DE191" s="19"/>
      <c r="DF191" s="19"/>
      <c r="DG191" s="19"/>
      <c r="DH191" s="19"/>
    </row>
    <row r="192" spans="1:112" x14ac:dyDescent="0.3">
      <c r="A192" s="26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</row>
    <row r="193" spans="1:112" x14ac:dyDescent="0.3">
      <c r="A193" s="26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9"/>
      <c r="DG193" s="19"/>
      <c r="DH193" s="19"/>
    </row>
    <row r="194" spans="1:112" x14ac:dyDescent="0.3">
      <c r="A194" s="26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9"/>
      <c r="DC194" s="19"/>
      <c r="DD194" s="19"/>
      <c r="DE194" s="19"/>
      <c r="DF194" s="19"/>
      <c r="DG194" s="19"/>
      <c r="DH194" s="19"/>
    </row>
    <row r="195" spans="1:112" x14ac:dyDescent="0.3">
      <c r="A195" s="26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19"/>
      <c r="DH195" s="19"/>
    </row>
    <row r="196" spans="1:112" x14ac:dyDescent="0.3">
      <c r="A196" s="2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19"/>
      <c r="DH196" s="19"/>
    </row>
    <row r="197" spans="1:112" x14ac:dyDescent="0.3">
      <c r="A197" s="26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</row>
    <row r="198" spans="1:112" x14ac:dyDescent="0.3">
      <c r="A198" s="26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</row>
    <row r="199" spans="1:112" x14ac:dyDescent="0.3">
      <c r="A199" s="26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</row>
    <row r="200" spans="1:112" x14ac:dyDescent="0.3">
      <c r="A200" s="26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</row>
    <row r="201" spans="1:112" x14ac:dyDescent="0.3">
      <c r="A201" s="26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</row>
    <row r="202" spans="1:112" x14ac:dyDescent="0.3">
      <c r="A202" s="33"/>
      <c r="AM202" s="36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7"/>
    </row>
    <row r="203" spans="1:112" x14ac:dyDescent="0.3">
      <c r="A203" s="33"/>
      <c r="AM203" s="36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7"/>
    </row>
    <row r="204" spans="1:112" x14ac:dyDescent="0.3">
      <c r="A204" s="33"/>
      <c r="AM204" s="36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7"/>
    </row>
    <row r="205" spans="1:112" x14ac:dyDescent="0.3">
      <c r="A205" s="33"/>
    </row>
    <row r="206" spans="1:112" x14ac:dyDescent="0.3">
      <c r="A206" s="33"/>
    </row>
    <row r="207" spans="1:112" x14ac:dyDescent="0.3">
      <c r="A207" s="33"/>
    </row>
  </sheetData>
  <conditionalFormatting sqref="AM5:AO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5:AW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K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N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A81E5-58AB-4B9B-AC45-349042CBC300}">
  <sheetPr codeName="Sheet14"/>
  <dimension ref="A1:DM207"/>
  <sheetViews>
    <sheetView topLeftCell="A88" zoomScale="85" zoomScaleNormal="85" workbookViewId="0">
      <selection activeCell="V101" sqref="V101"/>
    </sheetView>
  </sheetViews>
  <sheetFormatPr defaultColWidth="8.88671875" defaultRowHeight="14.4" x14ac:dyDescent="0.3"/>
  <cols>
    <col min="1" max="5" width="8.88671875" style="2"/>
    <col min="6" max="6" width="26.5546875" style="2" customWidth="1"/>
    <col min="7" max="7" width="8.88671875" style="2"/>
    <col min="8" max="8" width="8.88671875" style="38"/>
    <col min="9" max="14" width="8.88671875" style="2"/>
    <col min="15" max="15" width="8.88671875" style="34"/>
    <col min="16" max="25" width="8.88671875" style="2"/>
    <col min="26" max="26" width="8.88671875" style="35"/>
    <col min="27" max="38" width="8.88671875" style="2"/>
    <col min="39" max="39" width="8.88671875" style="34"/>
    <col min="40" max="49" width="8.88671875" style="2"/>
    <col min="50" max="50" width="8.88671875" style="35"/>
    <col min="51" max="16384" width="8.88671875" style="2"/>
  </cols>
  <sheetData>
    <row r="1" spans="1:117" x14ac:dyDescent="0.3">
      <c r="A1" s="65"/>
      <c r="B1" s="66" t="s">
        <v>726</v>
      </c>
      <c r="C1" s="66" t="s">
        <v>727</v>
      </c>
      <c r="D1" s="66" t="s">
        <v>728</v>
      </c>
      <c r="E1" s="66" t="s">
        <v>729</v>
      </c>
      <c r="F1" s="66" t="s">
        <v>730</v>
      </c>
      <c r="G1" s="66" t="s">
        <v>731</v>
      </c>
      <c r="H1" s="66" t="s">
        <v>732</v>
      </c>
      <c r="I1" s="66" t="s">
        <v>733</v>
      </c>
      <c r="J1" s="66" t="s">
        <v>734</v>
      </c>
      <c r="K1" s="66" t="s">
        <v>735</v>
      </c>
      <c r="L1" s="66" t="s">
        <v>736</v>
      </c>
      <c r="M1" s="66" t="s">
        <v>737</v>
      </c>
      <c r="N1" s="66" t="s">
        <v>738</v>
      </c>
      <c r="O1" s="66" t="s">
        <v>739</v>
      </c>
      <c r="P1" s="66" t="s">
        <v>740</v>
      </c>
      <c r="Q1" s="66" t="s">
        <v>741</v>
      </c>
      <c r="R1" s="66" t="s">
        <v>742</v>
      </c>
      <c r="S1" s="66" t="s">
        <v>743</v>
      </c>
      <c r="T1" s="66" t="s">
        <v>744</v>
      </c>
      <c r="U1" s="66" t="s">
        <v>745</v>
      </c>
      <c r="V1" s="66" t="s">
        <v>746</v>
      </c>
      <c r="W1" s="66" t="s">
        <v>747</v>
      </c>
      <c r="X1" s="66" t="s">
        <v>748</v>
      </c>
      <c r="Y1" s="66" t="s">
        <v>749</v>
      </c>
      <c r="Z1" s="66" t="s">
        <v>750</v>
      </c>
      <c r="AA1" s="66" t="s">
        <v>751</v>
      </c>
      <c r="AB1" s="66" t="s">
        <v>752</v>
      </c>
      <c r="AC1" s="66" t="s">
        <v>753</v>
      </c>
      <c r="AD1" s="66" t="s">
        <v>754</v>
      </c>
      <c r="AE1" s="66" t="s">
        <v>755</v>
      </c>
      <c r="AF1" s="66" t="s">
        <v>756</v>
      </c>
      <c r="AG1" s="66" t="s">
        <v>757</v>
      </c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33"/>
      <c r="DJ1" s="33"/>
      <c r="DK1" s="33"/>
      <c r="DL1" s="33"/>
      <c r="DM1" s="33"/>
    </row>
    <row r="2" spans="1:117" x14ac:dyDescent="0.3">
      <c r="A2" s="66">
        <v>0</v>
      </c>
      <c r="B2" s="65">
        <v>2.780565738677979E-2</v>
      </c>
      <c r="C2" s="65">
        <v>56</v>
      </c>
      <c r="D2" s="65">
        <v>100</v>
      </c>
      <c r="E2" s="65" t="b">
        <v>1</v>
      </c>
      <c r="F2" s="65" t="b">
        <v>1</v>
      </c>
      <c r="G2" s="65">
        <v>150</v>
      </c>
      <c r="H2" s="65">
        <v>2.5945663452148441E-2</v>
      </c>
      <c r="I2" s="65" t="b">
        <v>0</v>
      </c>
      <c r="J2" s="65">
        <v>0</v>
      </c>
      <c r="K2" s="65">
        <v>9.6708127802576317E-4</v>
      </c>
      <c r="L2" s="65">
        <v>1.35927677824379E-2</v>
      </c>
      <c r="M2" s="65">
        <v>1.8204444444444141E-3</v>
      </c>
      <c r="N2" s="65">
        <v>2.7910641770894001E-2</v>
      </c>
      <c r="O2" s="65">
        <v>1.4509197164914729E-2</v>
      </c>
      <c r="P2" s="65">
        <v>0.1610315627569997</v>
      </c>
      <c r="Q2" s="65">
        <v>-1.154370370370369E-2</v>
      </c>
      <c r="R2" s="65">
        <v>0.2375997728473698</v>
      </c>
      <c r="S2" s="65">
        <v>3.2865343323469902E-2</v>
      </c>
      <c r="T2" s="65">
        <v>0.1474387949745618</v>
      </c>
      <c r="U2" s="65">
        <v>-1.3364148148148101E-2</v>
      </c>
      <c r="V2" s="65">
        <v>0.2096891310764758</v>
      </c>
      <c r="W2" s="65">
        <v>1.8356146158555169E-2</v>
      </c>
      <c r="X2" s="65" t="s">
        <v>820</v>
      </c>
      <c r="Y2" s="65" t="s">
        <v>821</v>
      </c>
      <c r="Z2" s="65"/>
      <c r="AA2" s="65"/>
      <c r="AB2" s="65">
        <v>1.3496781927325301</v>
      </c>
      <c r="AC2" s="65">
        <v>1.766195204115574</v>
      </c>
      <c r="AD2" s="65">
        <v>0.15239415709627521</v>
      </c>
      <c r="AE2" s="65">
        <v>0.1422661020574561</v>
      </c>
      <c r="AF2" s="65">
        <v>15.97291191000066</v>
      </c>
      <c r="AG2" s="65">
        <v>10.41336915093367</v>
      </c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33"/>
      <c r="DJ2" s="33"/>
      <c r="DK2" s="33"/>
      <c r="DL2" s="33"/>
      <c r="DM2" s="33"/>
    </row>
    <row r="3" spans="1:117" x14ac:dyDescent="0.3">
      <c r="A3" s="66">
        <v>1</v>
      </c>
      <c r="B3" s="65"/>
      <c r="C3" s="65"/>
      <c r="D3" s="65"/>
      <c r="E3" s="65" t="b">
        <v>1</v>
      </c>
      <c r="F3" s="65" t="b">
        <v>1</v>
      </c>
      <c r="G3" s="65">
        <v>150</v>
      </c>
      <c r="H3" s="65">
        <v>2.892303466796875E-2</v>
      </c>
      <c r="I3" s="65" t="b">
        <v>0</v>
      </c>
      <c r="J3" s="65">
        <v>0</v>
      </c>
      <c r="K3" s="65">
        <v>4.9841908921269032E-5</v>
      </c>
      <c r="L3" s="65">
        <v>5.9127016602652897E-4</v>
      </c>
      <c r="M3" s="65">
        <v>4.7004444444444446E-3</v>
      </c>
      <c r="N3" s="65">
        <v>5.2343223569749084E-3</v>
      </c>
      <c r="O3" s="65">
        <v>7.6241027547387244E-3</v>
      </c>
      <c r="P3" s="65">
        <v>-1.5085883707535899E-2</v>
      </c>
      <c r="Q3" s="65">
        <v>-5.9764148148148163E-2</v>
      </c>
      <c r="R3" s="65">
        <v>-0.3145454908474023</v>
      </c>
      <c r="S3" s="65">
        <v>3.8855416516342133E-2</v>
      </c>
      <c r="T3" s="65">
        <v>-1.449461354150937E-2</v>
      </c>
      <c r="U3" s="65">
        <v>-6.4464592592592601E-2</v>
      </c>
      <c r="V3" s="65">
        <v>-0.31977981320437721</v>
      </c>
      <c r="W3" s="65">
        <v>3.1231313761603409E-2</v>
      </c>
      <c r="X3" s="65" t="s">
        <v>822</v>
      </c>
      <c r="Y3" s="65" t="s">
        <v>823</v>
      </c>
      <c r="Z3" s="65"/>
      <c r="AA3" s="65"/>
      <c r="AB3" s="65">
        <v>6.2639370659465454E-2</v>
      </c>
      <c r="AC3" s="65">
        <v>0.19282983069066001</v>
      </c>
      <c r="AD3" s="65">
        <v>0.3773446107668767</v>
      </c>
      <c r="AE3" s="65">
        <v>0.35322946531784361</v>
      </c>
      <c r="AF3" s="65">
        <v>2.9242856550380218</v>
      </c>
      <c r="AG3" s="65">
        <v>0.4652315269089195</v>
      </c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33"/>
      <c r="DJ3" s="33"/>
      <c r="DK3" s="33"/>
      <c r="DL3" s="33"/>
      <c r="DM3" s="33"/>
    </row>
    <row r="4" spans="1:117" x14ac:dyDescent="0.3">
      <c r="A4" s="66">
        <v>2</v>
      </c>
      <c r="B4" s="65"/>
      <c r="C4" s="65"/>
      <c r="D4" s="65"/>
      <c r="E4" s="65" t="b">
        <v>0</v>
      </c>
      <c r="F4" s="65" t="b">
        <v>1</v>
      </c>
      <c r="G4" s="65">
        <v>150</v>
      </c>
      <c r="H4" s="65">
        <v>4.1888236999511719E-2</v>
      </c>
      <c r="I4" s="65" t="b">
        <v>0</v>
      </c>
      <c r="J4" s="65">
        <v>0</v>
      </c>
      <c r="K4" s="65">
        <v>8.5722053054568639E-4</v>
      </c>
      <c r="L4" s="65">
        <v>2.0219221725808121E-2</v>
      </c>
      <c r="M4" s="65">
        <v>2.109155555555554E-2</v>
      </c>
      <c r="N4" s="65">
        <v>1.8841145387713391E-3</v>
      </c>
      <c r="O4" s="65">
        <v>3.9167442261824129E-3</v>
      </c>
      <c r="P4" s="65">
        <v>-6.5571129129912267E-2</v>
      </c>
      <c r="Q4" s="65">
        <v>0.1126506666666667</v>
      </c>
      <c r="R4" s="65">
        <v>-0.1200831136906011</v>
      </c>
      <c r="S4" s="65">
        <v>5.4142625244004858E-2</v>
      </c>
      <c r="T4" s="65">
        <v>-8.5790350855720385E-2</v>
      </c>
      <c r="U4" s="65">
        <v>0.13374222222222221</v>
      </c>
      <c r="V4" s="65">
        <v>-0.1181989991518298</v>
      </c>
      <c r="W4" s="65">
        <v>5.8059369470187271E-2</v>
      </c>
      <c r="X4" s="65" t="s">
        <v>3008</v>
      </c>
      <c r="Y4" s="65" t="s">
        <v>824</v>
      </c>
      <c r="Z4" s="65"/>
      <c r="AA4" s="65"/>
      <c r="AB4" s="65">
        <v>1.797631289410039</v>
      </c>
      <c r="AC4" s="65">
        <v>2.496874275825324</v>
      </c>
      <c r="AD4" s="65">
        <v>2.0135967375711901</v>
      </c>
      <c r="AE4" s="65">
        <v>1.862390930787629</v>
      </c>
      <c r="AF4" s="65">
        <v>4.1827236382614199</v>
      </c>
      <c r="AG4" s="65">
        <v>3.1743377401856E-3</v>
      </c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33"/>
      <c r="DJ4" s="33"/>
      <c r="DK4" s="33"/>
      <c r="DL4" s="33"/>
      <c r="DM4" s="33"/>
    </row>
    <row r="5" spans="1:117" x14ac:dyDescent="0.3">
      <c r="A5" s="66">
        <v>3</v>
      </c>
      <c r="B5" s="65"/>
      <c r="C5" s="65"/>
      <c r="D5" s="65"/>
      <c r="E5" s="65" t="b">
        <v>1</v>
      </c>
      <c r="F5" s="65" t="b">
        <v>1</v>
      </c>
      <c r="G5" s="65">
        <v>150</v>
      </c>
      <c r="H5" s="65">
        <v>1.8949508666992191E-2</v>
      </c>
      <c r="I5" s="65" t="b">
        <v>0</v>
      </c>
      <c r="J5" s="65">
        <v>0</v>
      </c>
      <c r="K5" s="65">
        <v>4.9766314001407918E-4</v>
      </c>
      <c r="L5" s="65">
        <v>2.0302803457605181E-2</v>
      </c>
      <c r="M5" s="65">
        <v>8.7822222222222329E-3</v>
      </c>
      <c r="N5" s="65">
        <v>2.8865004097418929E-3</v>
      </c>
      <c r="O5" s="65">
        <v>1.4792483696997139E-2</v>
      </c>
      <c r="P5" s="65">
        <v>-1.3799226162744149E-2</v>
      </c>
      <c r="Q5" s="65">
        <v>-6.5189925925925901E-2</v>
      </c>
      <c r="R5" s="65">
        <v>0.1059666847079567</v>
      </c>
      <c r="S5" s="65">
        <v>0.12225661380215951</v>
      </c>
      <c r="T5" s="65">
        <v>6.5035772948610357E-3</v>
      </c>
      <c r="U5" s="65">
        <v>-7.3972148148148134E-2</v>
      </c>
      <c r="V5" s="65">
        <v>0.10308018429821481</v>
      </c>
      <c r="W5" s="65">
        <v>0.13704909749915661</v>
      </c>
      <c r="X5" s="65" t="s">
        <v>3009</v>
      </c>
      <c r="Y5" s="65" t="s">
        <v>825</v>
      </c>
      <c r="Z5" s="65"/>
      <c r="AA5" s="65"/>
      <c r="AB5" s="65">
        <v>2.0569636869500232</v>
      </c>
      <c r="AC5" s="65">
        <v>2.5738600675565788</v>
      </c>
      <c r="AD5" s="65">
        <v>0.69968324379845881</v>
      </c>
      <c r="AE5" s="65">
        <v>0.65528545761737389</v>
      </c>
      <c r="AF5" s="65">
        <v>2.5104023775728659</v>
      </c>
      <c r="AG5" s="65">
        <v>27.08676422735838</v>
      </c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33"/>
      <c r="DJ5" s="33"/>
      <c r="DK5" s="33"/>
      <c r="DL5" s="33"/>
      <c r="DM5" s="33"/>
    </row>
    <row r="6" spans="1:117" x14ac:dyDescent="0.3">
      <c r="A6" s="66">
        <v>4</v>
      </c>
      <c r="B6" s="65"/>
      <c r="C6" s="65"/>
      <c r="D6" s="65"/>
      <c r="E6" s="65" t="b">
        <v>0</v>
      </c>
      <c r="F6" s="65" t="b">
        <v>1</v>
      </c>
      <c r="G6" s="65">
        <v>150</v>
      </c>
      <c r="H6" s="65">
        <v>3.1915426254272461E-2</v>
      </c>
      <c r="I6" s="65" t="b">
        <v>0</v>
      </c>
      <c r="J6" s="65">
        <v>0</v>
      </c>
      <c r="K6" s="65">
        <v>1.48516145509969E-4</v>
      </c>
      <c r="L6" s="65">
        <v>7.3182078182035953E-3</v>
      </c>
      <c r="M6" s="65">
        <v>1.585777777777797E-3</v>
      </c>
      <c r="N6" s="65">
        <v>9.6148473039907867E-3</v>
      </c>
      <c r="O6" s="65">
        <v>9.9396622343685959E-3</v>
      </c>
      <c r="P6" s="65">
        <v>-0.1205679464097847</v>
      </c>
      <c r="Q6" s="65">
        <v>-0.1376675555555556</v>
      </c>
      <c r="R6" s="65">
        <v>-0.13064569477218621</v>
      </c>
      <c r="S6" s="65">
        <v>7.341432062943494E-2</v>
      </c>
      <c r="T6" s="65">
        <v>-0.1278861542279883</v>
      </c>
      <c r="U6" s="65">
        <v>-0.1392533333333334</v>
      </c>
      <c r="V6" s="65">
        <v>-0.1210308474681954</v>
      </c>
      <c r="W6" s="65">
        <v>8.3353982863803536E-2</v>
      </c>
      <c r="X6" s="65" t="s">
        <v>3010</v>
      </c>
      <c r="Y6" s="65" t="s">
        <v>826</v>
      </c>
      <c r="Z6" s="65"/>
      <c r="AA6" s="65"/>
      <c r="AB6" s="65">
        <v>1.04918744327678</v>
      </c>
      <c r="AC6" s="65">
        <v>0.70078486806628437</v>
      </c>
      <c r="AD6" s="65">
        <v>0.1200935266437841</v>
      </c>
      <c r="AE6" s="65">
        <v>0.1128270444038591</v>
      </c>
      <c r="AF6" s="65">
        <v>17.823885321179901</v>
      </c>
      <c r="AG6" s="65">
        <v>2.990632076157353</v>
      </c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33"/>
      <c r="DJ6" s="33"/>
      <c r="DK6" s="33"/>
      <c r="DL6" s="33"/>
      <c r="DM6" s="33"/>
    </row>
    <row r="7" spans="1:117" x14ac:dyDescent="0.3">
      <c r="A7" s="66">
        <v>5</v>
      </c>
      <c r="B7" s="65"/>
      <c r="C7" s="65"/>
      <c r="D7" s="65"/>
      <c r="E7" s="65" t="b">
        <v>0</v>
      </c>
      <c r="F7" s="65" t="b">
        <v>1</v>
      </c>
      <c r="G7" s="65">
        <v>150</v>
      </c>
      <c r="H7" s="65">
        <v>3.2912254333496087E-2</v>
      </c>
      <c r="I7" s="65" t="b">
        <v>0</v>
      </c>
      <c r="J7" s="65">
        <v>0</v>
      </c>
      <c r="K7" s="65">
        <v>4.3530950833397862E-5</v>
      </c>
      <c r="L7" s="65">
        <v>1.1505586601461839E-3</v>
      </c>
      <c r="M7" s="65">
        <v>1.5928888888888659E-3</v>
      </c>
      <c r="N7" s="65">
        <v>6.2984022252167149E-3</v>
      </c>
      <c r="O7" s="65">
        <v>7.4393506685980423E-3</v>
      </c>
      <c r="P7" s="65">
        <v>0.2312429724874763</v>
      </c>
      <c r="Q7" s="65">
        <v>0.18826903703703701</v>
      </c>
      <c r="R7" s="65">
        <v>-8.6120885622198246E-2</v>
      </c>
      <c r="S7" s="65">
        <v>-3.054978384384004E-2</v>
      </c>
      <c r="T7" s="65">
        <v>0.23239353114762251</v>
      </c>
      <c r="U7" s="65">
        <v>0.18986192592592591</v>
      </c>
      <c r="V7" s="65">
        <v>-9.241928784741496E-2</v>
      </c>
      <c r="W7" s="65">
        <v>-2.3110433175242001E-2</v>
      </c>
      <c r="X7" s="65" t="s">
        <v>3011</v>
      </c>
      <c r="Y7" s="65" t="s">
        <v>827</v>
      </c>
      <c r="Z7" s="65"/>
      <c r="AA7" s="65"/>
      <c r="AB7" s="65">
        <v>0.13076347764258861</v>
      </c>
      <c r="AC7" s="65">
        <v>0.1081392940813253</v>
      </c>
      <c r="AD7" s="65">
        <v>0.1606808548269775</v>
      </c>
      <c r="AE7" s="65">
        <v>0.1479858579244972</v>
      </c>
      <c r="AF7" s="65">
        <v>2.617668230993869</v>
      </c>
      <c r="AG7" s="65">
        <v>12.163480709974969</v>
      </c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33"/>
      <c r="DJ7" s="33"/>
      <c r="DK7" s="33"/>
      <c r="DL7" s="33"/>
      <c r="DM7" s="33"/>
    </row>
    <row r="8" spans="1:117" x14ac:dyDescent="0.3">
      <c r="A8" s="66">
        <v>6</v>
      </c>
      <c r="B8" s="65"/>
      <c r="C8" s="65"/>
      <c r="D8" s="65"/>
      <c r="E8" s="65" t="b">
        <v>0</v>
      </c>
      <c r="F8" s="65" t="b">
        <v>1</v>
      </c>
      <c r="G8" s="65">
        <v>150</v>
      </c>
      <c r="H8" s="65">
        <v>3.0993938446044918E-2</v>
      </c>
      <c r="I8" s="65" t="b">
        <v>0</v>
      </c>
      <c r="J8" s="65">
        <v>0</v>
      </c>
      <c r="K8" s="65">
        <v>2.7273529487377169E-4</v>
      </c>
      <c r="L8" s="65">
        <v>2.5459244025213962E-3</v>
      </c>
      <c r="M8" s="65">
        <v>4.8071111111110953E-3</v>
      </c>
      <c r="N8" s="65">
        <v>1.5593115358255071E-2</v>
      </c>
      <c r="O8" s="65">
        <v>5.7149978646183486E-3</v>
      </c>
      <c r="P8" s="65">
        <v>-6.8122245339844997E-2</v>
      </c>
      <c r="Q8" s="65">
        <v>-0.148082962962963</v>
      </c>
      <c r="R8" s="65">
        <v>8.4120056279949045E-3</v>
      </c>
      <c r="S8" s="65">
        <v>2.636822829418925E-2</v>
      </c>
      <c r="T8" s="65">
        <v>-6.5576320937323601E-2</v>
      </c>
      <c r="U8" s="65">
        <v>-0.1432758518518519</v>
      </c>
      <c r="V8" s="65">
        <v>-7.181109730260162E-3</v>
      </c>
      <c r="W8" s="65">
        <v>2.0653230429570901E-2</v>
      </c>
      <c r="X8" s="65" t="s">
        <v>3012</v>
      </c>
      <c r="Y8" s="65" t="s">
        <v>828</v>
      </c>
      <c r="Z8" s="65"/>
      <c r="AA8" s="65"/>
      <c r="AB8" s="65">
        <v>0.46586275347435158</v>
      </c>
      <c r="AC8" s="65">
        <v>0.1496974476828685</v>
      </c>
      <c r="AD8" s="65">
        <v>0.36294468673694652</v>
      </c>
      <c r="AE8" s="65">
        <v>0.34104671517324892</v>
      </c>
      <c r="AF8" s="65">
        <v>660.41450395981337</v>
      </c>
      <c r="AG8" s="65">
        <v>74.89336531674148</v>
      </c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</row>
    <row r="9" spans="1:117" x14ac:dyDescent="0.3">
      <c r="A9" s="66">
        <v>7</v>
      </c>
      <c r="B9" s="65"/>
      <c r="C9" s="65"/>
      <c r="D9" s="65"/>
      <c r="E9" s="65" t="b">
        <v>0</v>
      </c>
      <c r="F9" s="65" t="b">
        <v>1</v>
      </c>
      <c r="G9" s="65">
        <v>150</v>
      </c>
      <c r="H9" s="65">
        <v>3.0496358871459961E-2</v>
      </c>
      <c r="I9" s="65" t="b">
        <v>0</v>
      </c>
      <c r="J9" s="65">
        <v>0</v>
      </c>
      <c r="K9" s="65">
        <v>9.6352675043612603E-4</v>
      </c>
      <c r="L9" s="65">
        <v>8.9721970151895817E-3</v>
      </c>
      <c r="M9" s="65">
        <v>5.9520000000000059E-3</v>
      </c>
      <c r="N9" s="65">
        <v>2.9113572902629951E-2</v>
      </c>
      <c r="O9" s="65">
        <v>1.3166665338959179E-2</v>
      </c>
      <c r="P9" s="65">
        <v>-5.8819738645269279E-3</v>
      </c>
      <c r="Q9" s="65">
        <v>-5.963970370370366E-2</v>
      </c>
      <c r="R9" s="65">
        <v>-4.3053402196959342E-2</v>
      </c>
      <c r="S9" s="65">
        <v>5.875732179560763E-2</v>
      </c>
      <c r="T9" s="65">
        <v>-1.485417087971651E-2</v>
      </c>
      <c r="U9" s="65">
        <v>-6.5591703703703666E-2</v>
      </c>
      <c r="V9" s="65">
        <v>-7.2166975099589289E-2</v>
      </c>
      <c r="W9" s="65">
        <v>7.1923987134566811E-2</v>
      </c>
      <c r="X9" s="65" t="s">
        <v>3013</v>
      </c>
      <c r="Y9" s="65" t="s">
        <v>829</v>
      </c>
      <c r="Z9" s="65"/>
      <c r="AA9" s="65"/>
      <c r="AB9" s="65">
        <v>1.203507739490318</v>
      </c>
      <c r="AC9" s="65">
        <v>0.84264576198123231</v>
      </c>
      <c r="AD9" s="65">
        <v>0.47738565665315058</v>
      </c>
      <c r="AE9" s="65">
        <v>0.44690295838366301</v>
      </c>
      <c r="AF9" s="65">
        <v>60.731644421272769</v>
      </c>
      <c r="AG9" s="65">
        <v>33.189224588447757</v>
      </c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</row>
    <row r="10" spans="1:117" x14ac:dyDescent="0.3">
      <c r="A10" s="66">
        <v>8</v>
      </c>
      <c r="B10" s="65"/>
      <c r="C10" s="65"/>
      <c r="D10" s="65"/>
      <c r="E10" s="65" t="b">
        <v>0</v>
      </c>
      <c r="F10" s="65" t="b">
        <v>1</v>
      </c>
      <c r="G10" s="65">
        <v>150</v>
      </c>
      <c r="H10" s="65">
        <v>3.1047821044921878E-2</v>
      </c>
      <c r="I10" s="65" t="b">
        <v>0</v>
      </c>
      <c r="J10" s="65">
        <v>0</v>
      </c>
      <c r="K10" s="65">
        <v>5.5396846234306298E-4</v>
      </c>
      <c r="L10" s="65">
        <v>1.6312976581660039E-2</v>
      </c>
      <c r="M10" s="65">
        <v>9.2728888888888999E-3</v>
      </c>
      <c r="N10" s="65">
        <v>1.4208053668381E-2</v>
      </c>
      <c r="O10" s="65">
        <v>4.8528214626285537E-3</v>
      </c>
      <c r="P10" s="65">
        <v>-6.5226663928038579E-3</v>
      </c>
      <c r="Q10" s="65">
        <v>-6.7096888888888873E-2</v>
      </c>
      <c r="R10" s="65">
        <v>-7.7569584894169152E-2</v>
      </c>
      <c r="S10" s="65">
        <v>-0.12540766327133671</v>
      </c>
      <c r="T10" s="65">
        <v>-2.2835642974463902E-2</v>
      </c>
      <c r="U10" s="65">
        <v>-5.7823999999999973E-2</v>
      </c>
      <c r="V10" s="65">
        <v>-6.3361531225788151E-2</v>
      </c>
      <c r="W10" s="65">
        <v>-0.1302604847339652</v>
      </c>
      <c r="X10" s="65" t="s">
        <v>3014</v>
      </c>
      <c r="Y10" s="65" t="s">
        <v>830</v>
      </c>
      <c r="Z10" s="65"/>
      <c r="AA10" s="65"/>
      <c r="AB10" s="65">
        <v>1.639474464275696</v>
      </c>
      <c r="AC10" s="65">
        <v>2.0511538079252558</v>
      </c>
      <c r="AD10" s="65">
        <v>0.74840328791513278</v>
      </c>
      <c r="AE10" s="65">
        <v>0.70033484026217296</v>
      </c>
      <c r="AF10" s="65">
        <v>9.4057905440369645</v>
      </c>
      <c r="AG10" s="65">
        <v>3027.7125118304289</v>
      </c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</row>
    <row r="11" spans="1:117" x14ac:dyDescent="0.3">
      <c r="A11" s="66">
        <v>9</v>
      </c>
      <c r="B11" s="65"/>
      <c r="C11" s="65"/>
      <c r="D11" s="65"/>
      <c r="E11" s="65" t="b">
        <v>1</v>
      </c>
      <c r="F11" s="65" t="b">
        <v>1</v>
      </c>
      <c r="G11" s="65">
        <v>150</v>
      </c>
      <c r="H11" s="65">
        <v>2.0282745361328122E-2</v>
      </c>
      <c r="I11" s="65" t="b">
        <v>0</v>
      </c>
      <c r="J11" s="65">
        <v>0</v>
      </c>
      <c r="K11" s="65">
        <v>1.9808745592375001E-4</v>
      </c>
      <c r="L11" s="65">
        <v>1.233857895027622E-2</v>
      </c>
      <c r="M11" s="65">
        <v>3.719111111111111E-3</v>
      </c>
      <c r="N11" s="65">
        <v>5.6581921100966881E-3</v>
      </c>
      <c r="O11" s="65">
        <v>2.35250989685809E-3</v>
      </c>
      <c r="P11" s="65">
        <v>-4.2925527509220442E-2</v>
      </c>
      <c r="Q11" s="65">
        <v>-5.3355851851851911E-2</v>
      </c>
      <c r="R11" s="65">
        <v>-0.1402918368444307</v>
      </c>
      <c r="S11" s="65">
        <v>0.22588405891846691</v>
      </c>
      <c r="T11" s="65">
        <v>-5.5264106459496663E-2</v>
      </c>
      <c r="U11" s="65">
        <v>-5.7074962962963022E-2</v>
      </c>
      <c r="V11" s="65">
        <v>-0.14595002895452741</v>
      </c>
      <c r="W11" s="65">
        <v>0.228236568815325</v>
      </c>
      <c r="X11" s="65" t="s">
        <v>3015</v>
      </c>
      <c r="Y11" s="65" t="s">
        <v>831</v>
      </c>
      <c r="Z11" s="65"/>
      <c r="AA11" s="65"/>
      <c r="AB11" s="65">
        <v>1.601579194716249</v>
      </c>
      <c r="AC11" s="65">
        <v>1.221221025522591</v>
      </c>
      <c r="AD11" s="65">
        <v>0.30034638656545343</v>
      </c>
      <c r="AE11" s="65">
        <v>0.28104481924427199</v>
      </c>
      <c r="AF11" s="65">
        <v>12.60503127092564</v>
      </c>
      <c r="AG11" s="65">
        <v>2.653252090727765</v>
      </c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</row>
    <row r="12" spans="1:117" x14ac:dyDescent="0.3">
      <c r="A12" s="66">
        <v>10</v>
      </c>
      <c r="B12" s="65"/>
      <c r="C12" s="65"/>
      <c r="D12" s="65"/>
      <c r="E12" s="65" t="b">
        <v>0</v>
      </c>
      <c r="F12" s="65" t="b">
        <v>1</v>
      </c>
      <c r="G12" s="65">
        <v>150</v>
      </c>
      <c r="H12" s="65">
        <v>3.1914710998535163E-2</v>
      </c>
      <c r="I12" s="65" t="b">
        <v>0</v>
      </c>
      <c r="J12" s="65">
        <v>0</v>
      </c>
      <c r="K12" s="65">
        <v>4.8206106199580491E-4</v>
      </c>
      <c r="L12" s="65">
        <v>1.9103258370184312E-2</v>
      </c>
      <c r="M12" s="65">
        <v>4.9991111111111139E-3</v>
      </c>
      <c r="N12" s="65">
        <v>9.5987222970848191E-3</v>
      </c>
      <c r="O12" s="65">
        <v>6.712659129778073E-3</v>
      </c>
      <c r="P12" s="65">
        <v>-0.1237469826058232</v>
      </c>
      <c r="Q12" s="65">
        <v>-4.3346962962962997E-2</v>
      </c>
      <c r="R12" s="65">
        <v>-0.1097146090269728</v>
      </c>
      <c r="S12" s="65">
        <v>-8.6537877148294612E-2</v>
      </c>
      <c r="T12" s="65">
        <v>-0.1046437242356389</v>
      </c>
      <c r="U12" s="65">
        <v>-3.8347851851851883E-2</v>
      </c>
      <c r="V12" s="65">
        <v>-0.11931333132405759</v>
      </c>
      <c r="W12" s="65">
        <v>-9.3250536278072685E-2</v>
      </c>
      <c r="X12" s="65" t="s">
        <v>3016</v>
      </c>
      <c r="Y12" s="65" t="s">
        <v>832</v>
      </c>
      <c r="Z12" s="65"/>
      <c r="AA12" s="65"/>
      <c r="AB12" s="65">
        <v>2.598581787664652</v>
      </c>
      <c r="AC12" s="65">
        <v>1.806384109157573</v>
      </c>
      <c r="AD12" s="65">
        <v>0.40991546107374638</v>
      </c>
      <c r="AE12" s="65">
        <v>0.38319435987194422</v>
      </c>
      <c r="AF12" s="65">
        <v>7.8132762137336744</v>
      </c>
      <c r="AG12" s="65">
        <v>8.5569449383034897</v>
      </c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</row>
    <row r="13" spans="1:117" x14ac:dyDescent="0.3">
      <c r="A13" s="66">
        <v>11</v>
      </c>
      <c r="B13" s="65"/>
      <c r="C13" s="65"/>
      <c r="D13" s="65"/>
      <c r="E13" s="65" t="b">
        <v>0</v>
      </c>
      <c r="F13" s="65" t="b">
        <v>1</v>
      </c>
      <c r="G13" s="65">
        <v>150</v>
      </c>
      <c r="H13" s="65">
        <v>3.0027151107788089E-2</v>
      </c>
      <c r="I13" s="65" t="b">
        <v>0</v>
      </c>
      <c r="J13" s="65">
        <v>0</v>
      </c>
      <c r="K13" s="65">
        <v>1.739715029135815E-4</v>
      </c>
      <c r="L13" s="65">
        <v>1.9449877195533011E-3</v>
      </c>
      <c r="M13" s="65">
        <v>4.977777777777706E-4</v>
      </c>
      <c r="N13" s="65">
        <v>1.3036132208915301E-2</v>
      </c>
      <c r="O13" s="65">
        <v>7.291548999685496E-3</v>
      </c>
      <c r="P13" s="65">
        <v>8.9860520591616908E-2</v>
      </c>
      <c r="Q13" s="65">
        <v>5.5473777777777768E-2</v>
      </c>
      <c r="R13" s="65">
        <v>2.2495003554467579E-2</v>
      </c>
      <c r="S13" s="65">
        <v>0.1150964440637295</v>
      </c>
      <c r="T13" s="65">
        <v>9.1805508311170209E-2</v>
      </c>
      <c r="U13" s="65">
        <v>5.5971555555555538E-2</v>
      </c>
      <c r="V13" s="65">
        <v>9.4588713455522801E-3</v>
      </c>
      <c r="W13" s="65">
        <v>0.107804895064044</v>
      </c>
      <c r="X13" s="65" t="s">
        <v>3017</v>
      </c>
      <c r="Y13" s="65" t="s">
        <v>833</v>
      </c>
      <c r="Z13" s="65"/>
      <c r="AA13" s="65"/>
      <c r="AB13" s="65">
        <v>0.2063527813423969</v>
      </c>
      <c r="AC13" s="65">
        <v>0.2233450744710247</v>
      </c>
      <c r="AD13" s="65">
        <v>4.4237969765237903E-2</v>
      </c>
      <c r="AE13" s="65">
        <v>4.112949867351557E-2</v>
      </c>
      <c r="AF13" s="65">
        <v>26.938331062102421</v>
      </c>
      <c r="AG13" s="65">
        <v>22.385452095347681</v>
      </c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</row>
    <row r="14" spans="1:117" x14ac:dyDescent="0.3">
      <c r="A14" s="66">
        <v>12</v>
      </c>
      <c r="B14" s="65"/>
      <c r="C14" s="65"/>
      <c r="D14" s="65"/>
      <c r="E14" s="65" t="b">
        <v>0</v>
      </c>
      <c r="F14" s="65" t="b">
        <v>1</v>
      </c>
      <c r="G14" s="65">
        <v>150</v>
      </c>
      <c r="H14" s="65">
        <v>3.2959699630737298E-2</v>
      </c>
      <c r="I14" s="65" t="b">
        <v>0</v>
      </c>
      <c r="J14" s="65">
        <v>0</v>
      </c>
      <c r="K14" s="65">
        <v>5.6465680751006783E-5</v>
      </c>
      <c r="L14" s="65">
        <v>3.6335408284672781E-3</v>
      </c>
      <c r="M14" s="65">
        <v>2.7448888888889078E-3</v>
      </c>
      <c r="N14" s="65">
        <v>5.9773444594169341E-3</v>
      </c>
      <c r="O14" s="65">
        <v>1.896788084377717E-3</v>
      </c>
      <c r="P14" s="65">
        <v>-4.5702334596516729E-2</v>
      </c>
      <c r="Q14" s="65">
        <v>0.1033754074074074</v>
      </c>
      <c r="R14" s="65">
        <v>-2.3725152902950589E-2</v>
      </c>
      <c r="S14" s="65">
        <v>3.9502048817834451E-2</v>
      </c>
      <c r="T14" s="65">
        <v>-4.2068793768049451E-2</v>
      </c>
      <c r="U14" s="65">
        <v>0.1061202962962963</v>
      </c>
      <c r="V14" s="65">
        <v>-2.9702497362367519E-2</v>
      </c>
      <c r="W14" s="65">
        <v>4.1398836902212167E-2</v>
      </c>
      <c r="X14" s="65" t="s">
        <v>834</v>
      </c>
      <c r="Y14" s="65" t="s">
        <v>835</v>
      </c>
      <c r="Z14" s="65"/>
      <c r="AA14" s="65"/>
      <c r="AB14" s="65">
        <v>0.48870172338923951</v>
      </c>
      <c r="AC14" s="65">
        <v>0.30856589709501497</v>
      </c>
      <c r="AD14" s="65">
        <v>0.25531980802868293</v>
      </c>
      <c r="AE14" s="65">
        <v>0.23660372146279179</v>
      </c>
      <c r="AF14" s="65">
        <v>51.983900074179267</v>
      </c>
      <c r="AG14" s="65">
        <v>13.87672185174007</v>
      </c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</row>
    <row r="15" spans="1:117" x14ac:dyDescent="0.3">
      <c r="A15" s="66">
        <v>13</v>
      </c>
      <c r="B15" s="65"/>
      <c r="C15" s="65"/>
      <c r="D15" s="65"/>
      <c r="E15" s="65" t="b">
        <v>1</v>
      </c>
      <c r="F15" s="65" t="b">
        <v>1</v>
      </c>
      <c r="G15" s="65">
        <v>150</v>
      </c>
      <c r="H15" s="65">
        <v>1.9966840744018551E-2</v>
      </c>
      <c r="I15" s="65" t="b">
        <v>0</v>
      </c>
      <c r="J15" s="65">
        <v>0</v>
      </c>
      <c r="K15" s="65">
        <v>1.210054339763424E-5</v>
      </c>
      <c r="L15" s="65">
        <v>9.0725903994293665E-4</v>
      </c>
      <c r="M15" s="65">
        <v>3.199999999999991E-3</v>
      </c>
      <c r="N15" s="65">
        <v>1.018540343862784E-3</v>
      </c>
      <c r="O15" s="65">
        <v>3.4979728309301739E-3</v>
      </c>
      <c r="P15" s="65">
        <v>1.493735760995735E-2</v>
      </c>
      <c r="Q15" s="65">
        <v>3.3489777777777792E-2</v>
      </c>
      <c r="R15" s="65">
        <v>0.1209017642155954</v>
      </c>
      <c r="S15" s="65">
        <v>6.1241210953721217E-2</v>
      </c>
      <c r="T15" s="65">
        <v>1.5844616649900289E-2</v>
      </c>
      <c r="U15" s="65">
        <v>3.0289777777777801E-2</v>
      </c>
      <c r="V15" s="65">
        <v>0.1219203045594582</v>
      </c>
      <c r="W15" s="65">
        <v>5.774323812279105E-2</v>
      </c>
      <c r="X15" s="65" t="s">
        <v>3018</v>
      </c>
      <c r="Y15" s="65" t="s">
        <v>836</v>
      </c>
      <c r="Z15" s="65"/>
      <c r="AA15" s="65"/>
      <c r="AB15" s="65">
        <v>1.4772799828951161E-2</v>
      </c>
      <c r="AC15" s="65">
        <v>0.18929613568603779</v>
      </c>
      <c r="AD15" s="65">
        <v>0.27804104191749213</v>
      </c>
      <c r="AE15" s="65">
        <v>0.2589098825017363</v>
      </c>
      <c r="AF15" s="65">
        <v>0.44621237444784329</v>
      </c>
      <c r="AG15" s="65">
        <v>2.875740231907304</v>
      </c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</row>
    <row r="16" spans="1:117" x14ac:dyDescent="0.3">
      <c r="A16" s="66">
        <v>14</v>
      </c>
      <c r="B16" s="65"/>
      <c r="C16" s="65"/>
      <c r="D16" s="65"/>
      <c r="E16" s="65" t="b">
        <v>0</v>
      </c>
      <c r="F16" s="65" t="b">
        <v>1</v>
      </c>
      <c r="G16" s="65">
        <v>150</v>
      </c>
      <c r="H16" s="65">
        <v>3.4036636352539063E-2</v>
      </c>
      <c r="I16" s="65" t="b">
        <v>0</v>
      </c>
      <c r="J16" s="65">
        <v>0</v>
      </c>
      <c r="K16" s="65">
        <v>5.5037552894664731E-4</v>
      </c>
      <c r="L16" s="65">
        <v>1.1464212723296509E-2</v>
      </c>
      <c r="M16" s="65">
        <v>6.300444444444428E-3</v>
      </c>
      <c r="N16" s="65">
        <v>1.947438716324915E-2</v>
      </c>
      <c r="O16" s="65">
        <v>9.1144362496069237E-3</v>
      </c>
      <c r="P16" s="65">
        <v>0.30184728967504421</v>
      </c>
      <c r="Q16" s="65">
        <v>4.1122370370370372E-2</v>
      </c>
      <c r="R16" s="65">
        <v>0.1124229418264948</v>
      </c>
      <c r="S16" s="65">
        <v>2.1164377867893781E-3</v>
      </c>
      <c r="T16" s="65">
        <v>0.2903830769517477</v>
      </c>
      <c r="U16" s="65">
        <v>4.74228148148148E-2</v>
      </c>
      <c r="V16" s="65">
        <v>9.2948554663245628E-2</v>
      </c>
      <c r="W16" s="65">
        <v>-6.9979984628175456E-3</v>
      </c>
      <c r="X16" s="65" t="s">
        <v>3019</v>
      </c>
      <c r="Y16" s="65" t="s">
        <v>837</v>
      </c>
      <c r="Z16" s="65"/>
      <c r="AA16" s="65"/>
      <c r="AB16" s="65">
        <v>0.83067265029668835</v>
      </c>
      <c r="AC16" s="65">
        <v>2.106084624915233</v>
      </c>
      <c r="AD16" s="65">
        <v>0.55570442497951955</v>
      </c>
      <c r="AE16" s="65">
        <v>0.51693060014905989</v>
      </c>
      <c r="AF16" s="65">
        <v>26.647933797273641</v>
      </c>
      <c r="AG16" s="65">
        <v>15.65476958654059</v>
      </c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</row>
    <row r="17" spans="1:112" x14ac:dyDescent="0.3">
      <c r="A17" s="66">
        <v>15</v>
      </c>
      <c r="B17" s="65"/>
      <c r="C17" s="65"/>
      <c r="D17" s="65"/>
      <c r="E17" s="65" t="b">
        <v>0</v>
      </c>
      <c r="F17" s="65" t="b">
        <v>1</v>
      </c>
      <c r="G17" s="65">
        <v>150</v>
      </c>
      <c r="H17" s="65">
        <v>4.3982028961181641E-2</v>
      </c>
      <c r="I17" s="65" t="b">
        <v>0</v>
      </c>
      <c r="J17" s="65">
        <v>0</v>
      </c>
      <c r="K17" s="65">
        <v>4.8304165738497298E-4</v>
      </c>
      <c r="L17" s="65">
        <v>2.4369301625268991E-4</v>
      </c>
      <c r="M17" s="65">
        <v>1.379555555555555E-2</v>
      </c>
      <c r="N17" s="65">
        <v>1.7107452119248589E-2</v>
      </c>
      <c r="O17" s="65">
        <v>6.2323037058122852E-3</v>
      </c>
      <c r="P17" s="65">
        <v>1.0236523811634181E-2</v>
      </c>
      <c r="Q17" s="65">
        <v>0.1082607407407407</v>
      </c>
      <c r="R17" s="65">
        <v>-0.11458942400992871</v>
      </c>
      <c r="S17" s="65">
        <v>-4.3722607585670557E-2</v>
      </c>
      <c r="T17" s="65">
        <v>1.0480216827886871E-2</v>
      </c>
      <c r="U17" s="65">
        <v>9.4465185185185152E-2</v>
      </c>
      <c r="V17" s="65">
        <v>-0.1316968761291773</v>
      </c>
      <c r="W17" s="65">
        <v>-4.9954911291482849E-2</v>
      </c>
      <c r="X17" s="65" t="s">
        <v>3020</v>
      </c>
      <c r="Y17" s="65" t="s">
        <v>838</v>
      </c>
      <c r="Z17" s="65"/>
      <c r="AA17" s="65"/>
      <c r="AB17" s="65">
        <v>0.33193514237694188</v>
      </c>
      <c r="AC17" s="65">
        <v>0.39329385711809522</v>
      </c>
      <c r="AD17" s="65">
        <v>1.2694512064951491</v>
      </c>
      <c r="AE17" s="65">
        <v>1.177320331410751</v>
      </c>
      <c r="AF17" s="65">
        <v>12.910515137761511</v>
      </c>
      <c r="AG17" s="65">
        <v>13.105124545887589</v>
      </c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</row>
    <row r="18" spans="1:112" x14ac:dyDescent="0.3">
      <c r="A18" s="66">
        <v>16</v>
      </c>
      <c r="B18" s="65"/>
      <c r="C18" s="65"/>
      <c r="D18" s="65"/>
      <c r="E18" s="65" t="b">
        <v>0</v>
      </c>
      <c r="F18" s="65" t="b">
        <v>1</v>
      </c>
      <c r="G18" s="65">
        <v>150</v>
      </c>
      <c r="H18" s="65">
        <v>3.9036273956298828E-2</v>
      </c>
      <c r="I18" s="65" t="b">
        <v>0</v>
      </c>
      <c r="J18" s="65">
        <v>0</v>
      </c>
      <c r="K18" s="65">
        <v>7.4714368702999341E-5</v>
      </c>
      <c r="L18" s="65">
        <v>4.2034043487886863E-3</v>
      </c>
      <c r="M18" s="65">
        <v>7.3528888888888776E-3</v>
      </c>
      <c r="N18" s="65">
        <v>1.7264951697697219E-3</v>
      </c>
      <c r="O18" s="65">
        <v>4.8281878511431094E-3</v>
      </c>
      <c r="P18" s="65">
        <v>-0.31852777125030129</v>
      </c>
      <c r="Q18" s="65">
        <v>1.5649185185185131E-2</v>
      </c>
      <c r="R18" s="65">
        <v>9.5522455886855456E-3</v>
      </c>
      <c r="S18" s="65">
        <v>-1.5724455331529032E-2</v>
      </c>
      <c r="T18" s="65">
        <v>-0.31432436690151261</v>
      </c>
      <c r="U18" s="65">
        <v>2.3002074074074012E-2</v>
      </c>
      <c r="V18" s="65">
        <v>7.8257504189158233E-3</v>
      </c>
      <c r="W18" s="65">
        <v>-1.089626748038592E-2</v>
      </c>
      <c r="X18" s="65" t="s">
        <v>3021</v>
      </c>
      <c r="Y18" s="65" t="s">
        <v>839</v>
      </c>
      <c r="Z18" s="65"/>
      <c r="AA18" s="65"/>
      <c r="AB18" s="65">
        <v>1.0187335933505159</v>
      </c>
      <c r="AC18" s="65">
        <v>0.19999620140543059</v>
      </c>
      <c r="AD18" s="65">
        <v>0.6348565350412263</v>
      </c>
      <c r="AE18" s="65">
        <v>0.59143004690687495</v>
      </c>
      <c r="AF18" s="65">
        <v>23.403900792118719</v>
      </c>
      <c r="AG18" s="65">
        <v>30.999284099873151</v>
      </c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</row>
    <row r="19" spans="1:112" x14ac:dyDescent="0.3">
      <c r="A19" s="66">
        <v>17</v>
      </c>
      <c r="B19" s="65"/>
      <c r="C19" s="65"/>
      <c r="D19" s="65"/>
      <c r="E19" s="65" t="b">
        <v>1</v>
      </c>
      <c r="F19" s="65" t="b">
        <v>1</v>
      </c>
      <c r="G19" s="65">
        <v>150</v>
      </c>
      <c r="H19" s="65">
        <v>2.5930404663085941E-2</v>
      </c>
      <c r="I19" s="65" t="b">
        <v>0</v>
      </c>
      <c r="J19" s="65">
        <v>0</v>
      </c>
      <c r="K19" s="65">
        <v>2.7306616378721987E-4</v>
      </c>
      <c r="L19" s="65">
        <v>3.565409911830512E-3</v>
      </c>
      <c r="M19" s="65">
        <v>2.638222222222264E-3</v>
      </c>
      <c r="N19" s="65">
        <v>1.591834788707714E-2</v>
      </c>
      <c r="O19" s="65">
        <v>9.0282186094079453E-3</v>
      </c>
      <c r="P19" s="65">
        <v>6.560380898395142E-2</v>
      </c>
      <c r="Q19" s="65">
        <v>-0.17465481481481479</v>
      </c>
      <c r="R19" s="65">
        <v>-5.7839786758774672E-2</v>
      </c>
      <c r="S19" s="65">
        <v>6.2768494865817495E-2</v>
      </c>
      <c r="T19" s="65">
        <v>6.2038399072120907E-2</v>
      </c>
      <c r="U19" s="65">
        <v>-0.17729303703703711</v>
      </c>
      <c r="V19" s="65">
        <v>-7.3758134645851806E-2</v>
      </c>
      <c r="W19" s="65">
        <v>7.179671347522544E-2</v>
      </c>
      <c r="X19" s="65" t="s">
        <v>840</v>
      </c>
      <c r="Y19" s="65" t="s">
        <v>841</v>
      </c>
      <c r="Z19" s="65"/>
      <c r="AA19" s="65"/>
      <c r="AB19" s="65">
        <v>0.45932939556450281</v>
      </c>
      <c r="AC19" s="65">
        <v>0.37050183696111633</v>
      </c>
      <c r="AD19" s="65">
        <v>0.19420225848961181</v>
      </c>
      <c r="AE19" s="65">
        <v>0.18276133806034359</v>
      </c>
      <c r="AF19" s="65">
        <v>29.550122726457591</v>
      </c>
      <c r="AG19" s="65">
        <v>18.70448408403352</v>
      </c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</row>
    <row r="20" spans="1:112" x14ac:dyDescent="0.3">
      <c r="A20" s="66">
        <v>18</v>
      </c>
      <c r="B20" s="65"/>
      <c r="C20" s="65"/>
      <c r="D20" s="65"/>
      <c r="E20" s="65" t="b">
        <v>1</v>
      </c>
      <c r="F20" s="65" t="b">
        <v>1</v>
      </c>
      <c r="G20" s="65">
        <v>150</v>
      </c>
      <c r="H20" s="65">
        <v>2.5975465774536129E-2</v>
      </c>
      <c r="I20" s="65" t="b">
        <v>0</v>
      </c>
      <c r="J20" s="65">
        <v>0</v>
      </c>
      <c r="K20" s="65">
        <v>6.9151752509858527E-4</v>
      </c>
      <c r="L20" s="65">
        <v>2.0199803630949611E-2</v>
      </c>
      <c r="M20" s="65">
        <v>5.3333333333335786E-4</v>
      </c>
      <c r="N20" s="65">
        <v>1.6828577299499079E-2</v>
      </c>
      <c r="O20" s="65">
        <v>1.1097441974183509E-2</v>
      </c>
      <c r="P20" s="65">
        <v>0.13823601631037891</v>
      </c>
      <c r="Q20" s="65">
        <v>3.8888296296296331E-2</v>
      </c>
      <c r="R20" s="65">
        <v>-9.534072650036142E-2</v>
      </c>
      <c r="S20" s="65">
        <v>-6.5570568172284557E-2</v>
      </c>
      <c r="T20" s="65">
        <v>0.15843581994132849</v>
      </c>
      <c r="U20" s="65">
        <v>3.8354962962962973E-2</v>
      </c>
      <c r="V20" s="65">
        <v>-0.1121693037998605</v>
      </c>
      <c r="W20" s="65">
        <v>-7.6668010146468069E-2</v>
      </c>
      <c r="X20" s="65" t="s">
        <v>3022</v>
      </c>
      <c r="Y20" s="65" t="s">
        <v>842</v>
      </c>
      <c r="Z20" s="65"/>
      <c r="AA20" s="65"/>
      <c r="AB20" s="65">
        <v>1.887988526456003</v>
      </c>
      <c r="AC20" s="65">
        <v>2.7241515385519852</v>
      </c>
      <c r="AD20" s="65">
        <v>4.6667201724170992E-2</v>
      </c>
      <c r="AE20" s="65">
        <v>4.3435082189710469E-2</v>
      </c>
      <c r="AF20" s="65">
        <v>14.87190655275414</v>
      </c>
      <c r="AG20" s="65">
        <v>15.26251067279432</v>
      </c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</row>
    <row r="21" spans="1:112" x14ac:dyDescent="0.3">
      <c r="A21" s="66">
        <v>19</v>
      </c>
      <c r="B21" s="65"/>
      <c r="C21" s="65"/>
      <c r="D21" s="65"/>
      <c r="E21" s="65" t="b">
        <v>1</v>
      </c>
      <c r="F21" s="65" t="b">
        <v>1</v>
      </c>
      <c r="G21" s="65">
        <v>150</v>
      </c>
      <c r="H21" s="65">
        <v>2.7936935424804691E-2</v>
      </c>
      <c r="I21" s="65" t="b">
        <v>0</v>
      </c>
      <c r="J21" s="65">
        <v>0</v>
      </c>
      <c r="K21" s="65">
        <v>2.9176422453783838E-4</v>
      </c>
      <c r="L21" s="65">
        <v>5.1833526424448217E-3</v>
      </c>
      <c r="M21" s="65">
        <v>1.078755555555555E-2</v>
      </c>
      <c r="N21" s="65">
        <v>1.2187113073148259E-2</v>
      </c>
      <c r="O21" s="65">
        <v>3.6088240826146201E-3</v>
      </c>
      <c r="P21" s="65">
        <v>-0.2312388625852746</v>
      </c>
      <c r="Q21" s="65">
        <v>1.8839703703703681E-2</v>
      </c>
      <c r="R21" s="65">
        <v>-2.840611844850241E-2</v>
      </c>
      <c r="S21" s="65">
        <v>0.10490634011259239</v>
      </c>
      <c r="T21" s="65">
        <v>-0.2260555099428298</v>
      </c>
      <c r="U21" s="65">
        <v>8.0521481481481312E-3</v>
      </c>
      <c r="V21" s="65">
        <v>-4.0593231521650668E-2</v>
      </c>
      <c r="W21" s="65">
        <v>0.1012975160299778</v>
      </c>
      <c r="X21" s="65" t="s">
        <v>3023</v>
      </c>
      <c r="Y21" s="65" t="s">
        <v>843</v>
      </c>
      <c r="Z21" s="65"/>
      <c r="AA21" s="65"/>
      <c r="AB21" s="65">
        <v>0.38467510934968357</v>
      </c>
      <c r="AC21" s="65">
        <v>0.69292132350176994</v>
      </c>
      <c r="AD21" s="65">
        <v>0.91954008275681154</v>
      </c>
      <c r="AE21" s="65">
        <v>0.85738759065506021</v>
      </c>
      <c r="AF21" s="65">
        <v>168.7134841583688</v>
      </c>
      <c r="AG21" s="65">
        <v>11.6800851561483</v>
      </c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</row>
    <row r="22" spans="1:112" x14ac:dyDescent="0.3">
      <c r="A22" s="66">
        <v>20</v>
      </c>
      <c r="B22" s="65"/>
      <c r="C22" s="65"/>
      <c r="D22" s="65"/>
      <c r="E22" s="65" t="b">
        <v>1</v>
      </c>
      <c r="F22" s="65" t="b">
        <v>1</v>
      </c>
      <c r="G22" s="65">
        <v>150</v>
      </c>
      <c r="H22" s="65">
        <v>2.0045757293701168E-2</v>
      </c>
      <c r="I22" s="65" t="b">
        <v>0</v>
      </c>
      <c r="J22" s="65">
        <v>0</v>
      </c>
      <c r="K22" s="65">
        <v>7.3355583005716525E-4</v>
      </c>
      <c r="L22" s="65">
        <v>2.226450268303903E-2</v>
      </c>
      <c r="M22" s="65">
        <v>1.000533333333333E-2</v>
      </c>
      <c r="N22" s="65">
        <v>1.173631352780769E-2</v>
      </c>
      <c r="O22" s="65">
        <v>1.003819668031029E-2</v>
      </c>
      <c r="P22" s="65">
        <v>-0.19382133400646309</v>
      </c>
      <c r="Q22" s="65">
        <v>6.2731851851851508E-3</v>
      </c>
      <c r="R22" s="65">
        <v>9.8823692962777361E-4</v>
      </c>
      <c r="S22" s="65">
        <v>-4.8875137988038428E-2</v>
      </c>
      <c r="T22" s="65">
        <v>-0.17155683132342411</v>
      </c>
      <c r="U22" s="65">
        <v>1.627851851851848E-2</v>
      </c>
      <c r="V22" s="65">
        <v>-1.0748076598179919E-2</v>
      </c>
      <c r="W22" s="65">
        <v>-5.8913334668348721E-2</v>
      </c>
      <c r="X22" s="65" t="s">
        <v>3024</v>
      </c>
      <c r="Y22" s="65" t="s">
        <v>844</v>
      </c>
      <c r="Z22" s="65"/>
      <c r="AA22" s="65"/>
      <c r="AB22" s="65">
        <v>3.3906895365776282</v>
      </c>
      <c r="AC22" s="65">
        <v>1.8537789551077799</v>
      </c>
      <c r="AD22" s="65">
        <v>0.85888551800207358</v>
      </c>
      <c r="AE22" s="65">
        <v>0.80045065673478788</v>
      </c>
      <c r="AF22" s="65">
        <v>42.334023095738608</v>
      </c>
      <c r="AG22" s="65">
        <v>39.043414446498367</v>
      </c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</row>
    <row r="23" spans="1:112" x14ac:dyDescent="0.3">
      <c r="A23" s="66">
        <v>21</v>
      </c>
      <c r="B23" s="65"/>
      <c r="C23" s="65"/>
      <c r="D23" s="65"/>
      <c r="E23" s="65" t="b">
        <v>0</v>
      </c>
      <c r="F23" s="65" t="b">
        <v>1</v>
      </c>
      <c r="G23" s="65">
        <v>150</v>
      </c>
      <c r="H23" s="65">
        <v>3.2964229583740227E-2</v>
      </c>
      <c r="I23" s="65" t="b">
        <v>0</v>
      </c>
      <c r="J23" s="65">
        <v>0</v>
      </c>
      <c r="K23" s="65">
        <v>3.7741871348171612E-4</v>
      </c>
      <c r="L23" s="65">
        <v>1.243465094675013E-2</v>
      </c>
      <c r="M23" s="65">
        <v>3.676444444444441E-3</v>
      </c>
      <c r="N23" s="65">
        <v>1.4466579608225149E-2</v>
      </c>
      <c r="O23" s="65">
        <v>1.0284532795164499E-2</v>
      </c>
      <c r="P23" s="65">
        <v>-1.313821401697797E-2</v>
      </c>
      <c r="Q23" s="65">
        <v>-5.7174518518518513E-2</v>
      </c>
      <c r="R23" s="65">
        <v>1.148872413905715E-2</v>
      </c>
      <c r="S23" s="65">
        <v>0.16336395296846079</v>
      </c>
      <c r="T23" s="65">
        <v>-7.035630702278404E-4</v>
      </c>
      <c r="U23" s="65">
        <v>-6.0850962962962947E-2</v>
      </c>
      <c r="V23" s="65">
        <v>2.5955303747282301E-2</v>
      </c>
      <c r="W23" s="65">
        <v>0.15307942017329629</v>
      </c>
      <c r="X23" s="65" t="s">
        <v>3025</v>
      </c>
      <c r="Y23" s="65" t="s">
        <v>845</v>
      </c>
      <c r="Z23" s="65"/>
      <c r="AA23" s="65"/>
      <c r="AB23" s="65">
        <v>1.312235755850133</v>
      </c>
      <c r="AC23" s="65">
        <v>1.5112731903939209</v>
      </c>
      <c r="AD23" s="65">
        <v>0.29599811171948931</v>
      </c>
      <c r="AE23" s="65">
        <v>0.27703010750502888</v>
      </c>
      <c r="AF23" s="65">
        <v>9.5286317435233556</v>
      </c>
      <c r="AG23" s="65">
        <v>40.586306769680583</v>
      </c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</row>
    <row r="24" spans="1:112" x14ac:dyDescent="0.3">
      <c r="A24" s="66">
        <v>22</v>
      </c>
      <c r="B24" s="65"/>
      <c r="C24" s="65"/>
      <c r="D24" s="65"/>
      <c r="E24" s="65" t="b">
        <v>1</v>
      </c>
      <c r="F24" s="65" t="b">
        <v>1</v>
      </c>
      <c r="G24" s="65">
        <v>150</v>
      </c>
      <c r="H24" s="65">
        <v>2.1967172622680661E-2</v>
      </c>
      <c r="I24" s="65" t="b">
        <v>0</v>
      </c>
      <c r="J24" s="65">
        <v>0</v>
      </c>
      <c r="K24" s="65">
        <v>2.856919932935375E-5</v>
      </c>
      <c r="L24" s="65">
        <v>2.493073473906648E-3</v>
      </c>
      <c r="M24" s="65">
        <v>3.1004444444444612E-3</v>
      </c>
      <c r="N24" s="65">
        <v>3.5694576941000811E-3</v>
      </c>
      <c r="O24" s="65">
        <v>4.28624839846381E-3</v>
      </c>
      <c r="P24" s="65">
        <v>-0.17450375084601119</v>
      </c>
      <c r="Q24" s="65">
        <v>-7.1744000000000002E-2</v>
      </c>
      <c r="R24" s="65">
        <v>0.15106936239161409</v>
      </c>
      <c r="S24" s="65">
        <v>-0.11191870818210981</v>
      </c>
      <c r="T24" s="65">
        <v>-0.1720106773721046</v>
      </c>
      <c r="U24" s="65">
        <v>-6.8643555555555541E-2</v>
      </c>
      <c r="V24" s="65">
        <v>0.14749990469751401</v>
      </c>
      <c r="W24" s="65">
        <v>-0.1162049565805736</v>
      </c>
      <c r="X24" s="65" t="s">
        <v>3026</v>
      </c>
      <c r="Y24" s="65" t="s">
        <v>846</v>
      </c>
      <c r="Z24" s="65"/>
      <c r="AA24" s="65"/>
      <c r="AB24" s="65">
        <v>0.45845763902575981</v>
      </c>
      <c r="AC24" s="65">
        <v>0.16610101185574319</v>
      </c>
      <c r="AD24" s="65">
        <v>0.24806680044705209</v>
      </c>
      <c r="AE24" s="65">
        <v>0.23226310496054911</v>
      </c>
      <c r="AF24" s="65">
        <v>6.162497890890525</v>
      </c>
      <c r="AG24" s="65">
        <v>0.73820404435066656</v>
      </c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</row>
    <row r="25" spans="1:112" x14ac:dyDescent="0.3">
      <c r="A25" s="66">
        <v>23</v>
      </c>
      <c r="B25" s="65"/>
      <c r="C25" s="65"/>
      <c r="D25" s="65"/>
      <c r="E25" s="65" t="b">
        <v>1</v>
      </c>
      <c r="F25" s="65" t="b">
        <v>1</v>
      </c>
      <c r="G25" s="65">
        <v>150</v>
      </c>
      <c r="H25" s="65">
        <v>2.102971076965332E-2</v>
      </c>
      <c r="I25" s="65" t="b">
        <v>0</v>
      </c>
      <c r="J25" s="65">
        <v>0</v>
      </c>
      <c r="K25" s="65">
        <v>9.8783309423928242E-4</v>
      </c>
      <c r="L25" s="65">
        <v>1.0009014553743799E-2</v>
      </c>
      <c r="M25" s="65">
        <v>3.9822222222222134E-3</v>
      </c>
      <c r="N25" s="65">
        <v>2.952616853022191E-2</v>
      </c>
      <c r="O25" s="65">
        <v>1.7982536384359431E-3</v>
      </c>
      <c r="P25" s="65">
        <v>-2.80877859293132E-2</v>
      </c>
      <c r="Q25" s="65">
        <v>-5.954844444444448E-2</v>
      </c>
      <c r="R25" s="65">
        <v>3.0591599069595389E-2</v>
      </c>
      <c r="S25" s="65">
        <v>0.1378702178820041</v>
      </c>
      <c r="T25" s="65">
        <v>-1.8078771375569399E-2</v>
      </c>
      <c r="U25" s="65">
        <v>-6.3530666666666694E-2</v>
      </c>
      <c r="V25" s="65">
        <v>6.0117767599817303E-2</v>
      </c>
      <c r="W25" s="65">
        <v>0.13966847152044001</v>
      </c>
      <c r="X25" s="65" t="s">
        <v>847</v>
      </c>
      <c r="Y25" s="65" t="s">
        <v>848</v>
      </c>
      <c r="Z25" s="65"/>
      <c r="AA25" s="65"/>
      <c r="AB25" s="65">
        <v>1.049726532477679</v>
      </c>
      <c r="AC25" s="65">
        <v>1.2212712052804371</v>
      </c>
      <c r="AD25" s="65">
        <v>0.31992667330102509</v>
      </c>
      <c r="AE25" s="65">
        <v>0.2994666044491186</v>
      </c>
      <c r="AF25" s="65">
        <v>23.843609114141628</v>
      </c>
      <c r="AG25" s="65">
        <v>396.17201763851091</v>
      </c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</row>
    <row r="26" spans="1:112" x14ac:dyDescent="0.3">
      <c r="A26" s="66">
        <v>24</v>
      </c>
      <c r="B26" s="65"/>
      <c r="C26" s="65"/>
      <c r="D26" s="65"/>
      <c r="E26" s="65" t="b">
        <v>0</v>
      </c>
      <c r="F26" s="65" t="b">
        <v>1</v>
      </c>
      <c r="G26" s="65">
        <v>150</v>
      </c>
      <c r="H26" s="65">
        <v>3.080844879150391E-2</v>
      </c>
      <c r="I26" s="65" t="b">
        <v>0</v>
      </c>
      <c r="J26" s="65">
        <v>0</v>
      </c>
      <c r="K26" s="65">
        <v>2.4485840305895333E-4</v>
      </c>
      <c r="L26" s="65">
        <v>1.2847368996691011E-2</v>
      </c>
      <c r="M26" s="65">
        <v>1.6426666666666809E-3</v>
      </c>
      <c r="N26" s="65">
        <v>8.7809543413024452E-3</v>
      </c>
      <c r="O26" s="65">
        <v>2.5003115657705188E-3</v>
      </c>
      <c r="P26" s="65">
        <v>0.17819183297040109</v>
      </c>
      <c r="Q26" s="65">
        <v>-5.0485333333333299E-2</v>
      </c>
      <c r="R26" s="65">
        <v>4.7430752585224577E-2</v>
      </c>
      <c r="S26" s="65">
        <v>0.1051095674073472</v>
      </c>
      <c r="T26" s="65">
        <v>0.19103920196709209</v>
      </c>
      <c r="U26" s="65">
        <v>-5.212799999999998E-2</v>
      </c>
      <c r="V26" s="65">
        <v>3.8649798243922139E-2</v>
      </c>
      <c r="W26" s="65">
        <v>0.1076098789731177</v>
      </c>
      <c r="X26" s="65" t="s">
        <v>3027</v>
      </c>
      <c r="Y26" s="65" t="s">
        <v>849</v>
      </c>
      <c r="Z26" s="65"/>
      <c r="AA26" s="65"/>
      <c r="AB26" s="65">
        <v>1.1594610058403501</v>
      </c>
      <c r="AC26" s="65">
        <v>1.9143210326498239</v>
      </c>
      <c r="AD26" s="65">
        <v>0.13318987286492551</v>
      </c>
      <c r="AE26" s="65">
        <v>0.1245983937700168</v>
      </c>
      <c r="AF26" s="65">
        <v>8.366541650672545</v>
      </c>
      <c r="AG26" s="65">
        <v>75.41396226897335</v>
      </c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</row>
    <row r="27" spans="1:112" x14ac:dyDescent="0.3">
      <c r="A27" s="66">
        <v>25</v>
      </c>
      <c r="B27" s="65"/>
      <c r="C27" s="65"/>
      <c r="D27" s="65"/>
      <c r="E27" s="65" t="b">
        <v>1</v>
      </c>
      <c r="F27" s="65" t="b">
        <v>1</v>
      </c>
      <c r="G27" s="65">
        <v>150</v>
      </c>
      <c r="H27" s="65">
        <v>1.9083738327026371E-2</v>
      </c>
      <c r="I27" s="65" t="b">
        <v>0</v>
      </c>
      <c r="J27" s="65">
        <v>0</v>
      </c>
      <c r="K27" s="65">
        <v>4.7158912236454879E-4</v>
      </c>
      <c r="L27" s="65">
        <v>1.1028111930594881E-2</v>
      </c>
      <c r="M27" s="65">
        <v>3.0577777777780058E-4</v>
      </c>
      <c r="N27" s="65">
        <v>1.870498247958113E-2</v>
      </c>
      <c r="O27" s="65">
        <v>1.2316805742762499E-5</v>
      </c>
      <c r="P27" s="65">
        <v>-3.1230693779786951E-2</v>
      </c>
      <c r="Q27" s="65">
        <v>1.8928592592592539E-2</v>
      </c>
      <c r="R27" s="65">
        <v>3.0236809862483349E-2</v>
      </c>
      <c r="S27" s="65">
        <v>8.9179831980106331E-2</v>
      </c>
      <c r="T27" s="65">
        <v>-2.0202581849192072E-2</v>
      </c>
      <c r="U27" s="65">
        <v>1.8622814814814741E-2</v>
      </c>
      <c r="V27" s="65">
        <v>1.153182738290222E-2</v>
      </c>
      <c r="W27" s="65">
        <v>8.9167515174363568E-2</v>
      </c>
      <c r="X27" s="65" t="s">
        <v>3028</v>
      </c>
      <c r="Y27" s="65" t="s">
        <v>850</v>
      </c>
      <c r="Z27" s="65"/>
      <c r="AA27" s="65"/>
      <c r="AB27" s="65">
        <v>1.245235130878644</v>
      </c>
      <c r="AC27" s="65">
        <v>1.206578273053863</v>
      </c>
      <c r="AD27" s="65">
        <v>2.630174099647033E-2</v>
      </c>
      <c r="AE27" s="65">
        <v>2.4508921711324159E-2</v>
      </c>
      <c r="AF27" s="65">
        <v>34.312633308534437</v>
      </c>
      <c r="AG27" s="65">
        <v>59.424194286217848</v>
      </c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</row>
    <row r="28" spans="1:112" x14ac:dyDescent="0.3">
      <c r="A28" s="66">
        <v>26</v>
      </c>
      <c r="B28" s="65"/>
      <c r="C28" s="65"/>
      <c r="D28" s="65"/>
      <c r="E28" s="65" t="b">
        <v>1</v>
      </c>
      <c r="F28" s="65" t="b">
        <v>1</v>
      </c>
      <c r="G28" s="65">
        <v>150</v>
      </c>
      <c r="H28" s="65">
        <v>3.4015417098999023E-2</v>
      </c>
      <c r="I28" s="65" t="b">
        <v>0</v>
      </c>
      <c r="J28" s="65">
        <v>0</v>
      </c>
      <c r="K28" s="65">
        <v>2.9829359641119909E-5</v>
      </c>
      <c r="L28" s="65">
        <v>1.9544879677604039E-3</v>
      </c>
      <c r="M28" s="65">
        <v>2.652444444444423E-3</v>
      </c>
      <c r="N28" s="65">
        <v>4.3559011575259182E-3</v>
      </c>
      <c r="O28" s="65">
        <v>1.613501552295338E-3</v>
      </c>
      <c r="P28" s="65">
        <v>-4.7131681556692742E-2</v>
      </c>
      <c r="Q28" s="65">
        <v>-3.060859259259259E-2</v>
      </c>
      <c r="R28" s="65">
        <v>-3.4449543491755399E-2</v>
      </c>
      <c r="S28" s="65">
        <v>1.1766655086204241E-2</v>
      </c>
      <c r="T28" s="65">
        <v>-4.5177193588932338E-2</v>
      </c>
      <c r="U28" s="65">
        <v>-2.7956148148148171E-2</v>
      </c>
      <c r="V28" s="65">
        <v>-3.0093642334229481E-2</v>
      </c>
      <c r="W28" s="65">
        <v>1.01531535339089E-2</v>
      </c>
      <c r="X28" s="65" t="s">
        <v>3029</v>
      </c>
      <c r="Y28" s="65" t="s">
        <v>851</v>
      </c>
      <c r="Z28" s="65"/>
      <c r="AA28" s="65"/>
      <c r="AB28" s="65">
        <v>0.30753177215210481</v>
      </c>
      <c r="AC28" s="65">
        <v>0.14080900919259659</v>
      </c>
      <c r="AD28" s="65">
        <v>0.219363449179999</v>
      </c>
      <c r="AE28" s="65">
        <v>0.20494901686573749</v>
      </c>
      <c r="AF28" s="65">
        <v>14.19912629377543</v>
      </c>
      <c r="AG28" s="65">
        <v>14.672789942242471</v>
      </c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</row>
    <row r="29" spans="1:112" x14ac:dyDescent="0.3">
      <c r="A29" s="66">
        <v>27</v>
      </c>
      <c r="B29" s="65"/>
      <c r="C29" s="65"/>
      <c r="D29" s="65"/>
      <c r="E29" s="65" t="b">
        <v>0</v>
      </c>
      <c r="F29" s="65" t="b">
        <v>1</v>
      </c>
      <c r="G29" s="65">
        <v>150</v>
      </c>
      <c r="H29" s="65">
        <v>3.2989501953125E-2</v>
      </c>
      <c r="I29" s="65" t="b">
        <v>0</v>
      </c>
      <c r="J29" s="65">
        <v>0</v>
      </c>
      <c r="K29" s="65">
        <v>7.7005966657367031E-4</v>
      </c>
      <c r="L29" s="65">
        <v>2.7679145769830941E-2</v>
      </c>
      <c r="M29" s="65">
        <v>1.5004444444443881E-3</v>
      </c>
      <c r="N29" s="65">
        <v>1.2935310182815159E-3</v>
      </c>
      <c r="O29" s="65">
        <v>1.3954940906492739E-2</v>
      </c>
      <c r="P29" s="65">
        <v>0.15706731301254859</v>
      </c>
      <c r="Q29" s="65">
        <v>0.1254328888888889</v>
      </c>
      <c r="R29" s="65">
        <v>9.883058868116569E-2</v>
      </c>
      <c r="S29" s="65">
        <v>-0.1537014188633033</v>
      </c>
      <c r="T29" s="65">
        <v>0.12938816724271771</v>
      </c>
      <c r="U29" s="65">
        <v>0.12693333333333329</v>
      </c>
      <c r="V29" s="65">
        <v>0.10012411969944721</v>
      </c>
      <c r="W29" s="65">
        <v>-0.16765635976979601</v>
      </c>
      <c r="X29" s="65" t="s">
        <v>3030</v>
      </c>
      <c r="Y29" s="65" t="s">
        <v>852</v>
      </c>
      <c r="Z29" s="65"/>
      <c r="AA29" s="65"/>
      <c r="AB29" s="65">
        <v>2.588318328704891</v>
      </c>
      <c r="AC29" s="65">
        <v>3.519927067660618</v>
      </c>
      <c r="AD29" s="65">
        <v>0.14232128469111729</v>
      </c>
      <c r="AE29" s="65">
        <v>0.13169790880240259</v>
      </c>
      <c r="AF29" s="65">
        <v>28.200526782418031</v>
      </c>
      <c r="AG29" s="65">
        <v>4.4332541686031872</v>
      </c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</row>
    <row r="30" spans="1:112" x14ac:dyDescent="0.3">
      <c r="A30" s="66">
        <v>28</v>
      </c>
      <c r="B30" s="65"/>
      <c r="C30" s="65"/>
      <c r="D30" s="65"/>
      <c r="E30" s="65" t="b">
        <v>1</v>
      </c>
      <c r="F30" s="65" t="b">
        <v>1</v>
      </c>
      <c r="G30" s="65">
        <v>150</v>
      </c>
      <c r="H30" s="65">
        <v>2.7003765106201168E-2</v>
      </c>
      <c r="I30" s="65" t="b">
        <v>0</v>
      </c>
      <c r="J30" s="65">
        <v>0</v>
      </c>
      <c r="K30" s="65">
        <v>6.0442186216991712E-4</v>
      </c>
      <c r="L30" s="65">
        <v>1.7299708712549901E-2</v>
      </c>
      <c r="M30" s="65">
        <v>9.3297777777778257E-3</v>
      </c>
      <c r="N30" s="65">
        <v>1.4768113869012689E-2</v>
      </c>
      <c r="O30" s="65">
        <v>6.4047389862101692E-4</v>
      </c>
      <c r="P30" s="65">
        <v>-8.9931427524894442E-2</v>
      </c>
      <c r="Q30" s="65">
        <v>-0.27190162962962972</v>
      </c>
      <c r="R30" s="65">
        <v>3.5799430238792597E-2</v>
      </c>
      <c r="S30" s="65">
        <v>2.6327172275046919E-2</v>
      </c>
      <c r="T30" s="65">
        <v>-7.2631718812344537E-2</v>
      </c>
      <c r="U30" s="65">
        <v>-0.28123140740740749</v>
      </c>
      <c r="V30" s="65">
        <v>5.0567544107805298E-2</v>
      </c>
      <c r="W30" s="65">
        <v>2.6967646173667939E-2</v>
      </c>
      <c r="X30" s="65" t="s">
        <v>3031</v>
      </c>
      <c r="Y30" s="65" t="s">
        <v>853</v>
      </c>
      <c r="Z30" s="65"/>
      <c r="AA30" s="65"/>
      <c r="AB30" s="65">
        <v>1.9934638054160621</v>
      </c>
      <c r="AC30" s="65">
        <v>2.1715592570614399</v>
      </c>
      <c r="AD30" s="65">
        <v>0.63796387947356648</v>
      </c>
      <c r="AE30" s="65">
        <v>0.60290428447511113</v>
      </c>
      <c r="AF30" s="65">
        <v>23.716349020495748</v>
      </c>
      <c r="AG30" s="65">
        <v>38.493310773693807</v>
      </c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</row>
    <row r="31" spans="1:112" x14ac:dyDescent="0.3">
      <c r="A31" s="66">
        <v>29</v>
      </c>
      <c r="B31" s="65"/>
      <c r="C31" s="65"/>
      <c r="D31" s="65"/>
      <c r="E31" s="65" t="b">
        <v>1</v>
      </c>
      <c r="F31" s="65" t="b">
        <v>1</v>
      </c>
      <c r="G31" s="65">
        <v>150</v>
      </c>
      <c r="H31" s="65">
        <v>1.71809196472168E-2</v>
      </c>
      <c r="I31" s="65" t="b">
        <v>0</v>
      </c>
      <c r="J31" s="65">
        <v>0</v>
      </c>
      <c r="K31" s="65">
        <v>7.8930603175118559E-4</v>
      </c>
      <c r="L31" s="65">
        <v>2.5394175732231281E-2</v>
      </c>
      <c r="M31" s="65">
        <v>8.6897777777777789E-3</v>
      </c>
      <c r="N31" s="65">
        <v>8.3023871750587952E-3</v>
      </c>
      <c r="O31" s="65">
        <v>1.9953225303193621E-3</v>
      </c>
      <c r="P31" s="65">
        <v>2.2541360724253019E-2</v>
      </c>
      <c r="Q31" s="65">
        <v>1.107199999999999E-2</v>
      </c>
      <c r="R31" s="65">
        <v>-0.1268964235346004</v>
      </c>
      <c r="S31" s="65">
        <v>-1.385640646055105E-2</v>
      </c>
      <c r="T31" s="65">
        <v>4.7935536456484303E-2</v>
      </c>
      <c r="U31" s="65">
        <v>1.976177777777777E-2</v>
      </c>
      <c r="V31" s="65">
        <v>-0.1351988107096592</v>
      </c>
      <c r="W31" s="65">
        <v>-1.5851728990870409E-2</v>
      </c>
      <c r="X31" s="65" t="s">
        <v>854</v>
      </c>
      <c r="Y31" s="65" t="s">
        <v>855</v>
      </c>
      <c r="Z31" s="65"/>
      <c r="AA31" s="65"/>
      <c r="AB31" s="65">
        <v>2.8993676033166529</v>
      </c>
      <c r="AC31" s="65">
        <v>2.733830776761093</v>
      </c>
      <c r="AD31" s="65">
        <v>0.74819177417900207</v>
      </c>
      <c r="AE31" s="65">
        <v>0.69714578778716196</v>
      </c>
      <c r="AF31" s="65">
        <v>6.4858538363953677</v>
      </c>
      <c r="AG31" s="65">
        <v>5.7545439178856403</v>
      </c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</row>
    <row r="32" spans="1:112" x14ac:dyDescent="0.3">
      <c r="A32" s="66">
        <v>30</v>
      </c>
      <c r="B32" s="65"/>
      <c r="C32" s="65"/>
      <c r="D32" s="65"/>
      <c r="E32" s="65" t="b">
        <v>1</v>
      </c>
      <c r="F32" s="65" t="b">
        <v>1</v>
      </c>
      <c r="G32" s="65">
        <v>150</v>
      </c>
      <c r="H32" s="65">
        <v>2.1013975143432621E-2</v>
      </c>
      <c r="I32" s="65" t="b">
        <v>0</v>
      </c>
      <c r="J32" s="65">
        <v>0</v>
      </c>
      <c r="K32" s="65">
        <v>8.2312561761900083E-4</v>
      </c>
      <c r="L32" s="65">
        <v>2.021998361032507E-3</v>
      </c>
      <c r="M32" s="65">
        <v>7.8791111111111284E-3</v>
      </c>
      <c r="N32" s="65">
        <v>2.75128469691115E-2</v>
      </c>
      <c r="O32" s="65">
        <v>9.7302765367424764E-3</v>
      </c>
      <c r="P32" s="65">
        <v>0.20094455110300949</v>
      </c>
      <c r="Q32" s="65">
        <v>-7.8107259259259251E-2</v>
      </c>
      <c r="R32" s="65">
        <v>-5.2166566464407014E-3</v>
      </c>
      <c r="S32" s="65">
        <v>-2.58057608319388E-2</v>
      </c>
      <c r="T32" s="65">
        <v>0.19892255274197701</v>
      </c>
      <c r="U32" s="65">
        <v>-8.598637037037038E-2</v>
      </c>
      <c r="V32" s="65">
        <v>2.22961903226708E-2</v>
      </c>
      <c r="W32" s="65">
        <v>-3.5536037368681272E-2</v>
      </c>
      <c r="X32" s="65" t="s">
        <v>3032</v>
      </c>
      <c r="Y32" s="65" t="s">
        <v>856</v>
      </c>
      <c r="Z32" s="65"/>
      <c r="AA32" s="65"/>
      <c r="AB32" s="65">
        <v>0.3652877812004543</v>
      </c>
      <c r="AC32" s="65">
        <v>1.808964029203353E-2</v>
      </c>
      <c r="AD32" s="65">
        <v>0.6217804655632333</v>
      </c>
      <c r="AE32" s="65">
        <v>0.58267647604700279</v>
      </c>
      <c r="AF32" s="65">
        <v>442.27839347462867</v>
      </c>
      <c r="AG32" s="65">
        <v>81.671127799961226</v>
      </c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</row>
    <row r="33" spans="1:112" x14ac:dyDescent="0.3">
      <c r="A33" s="66">
        <v>31</v>
      </c>
      <c r="B33" s="65"/>
      <c r="C33" s="65"/>
      <c r="D33" s="65"/>
      <c r="E33" s="65" t="b">
        <v>1</v>
      </c>
      <c r="F33" s="65" t="b">
        <v>1</v>
      </c>
      <c r="G33" s="65">
        <v>150</v>
      </c>
      <c r="H33" s="65">
        <v>2.2923946380615231E-2</v>
      </c>
      <c r="I33" s="65" t="b">
        <v>0</v>
      </c>
      <c r="J33" s="65">
        <v>0</v>
      </c>
      <c r="K33" s="65">
        <v>9.0494264981389925E-4</v>
      </c>
      <c r="L33" s="65">
        <v>2.65784578438252E-2</v>
      </c>
      <c r="M33" s="65">
        <v>6.4995555555555778E-3</v>
      </c>
      <c r="N33" s="65">
        <v>1.2501360167523869E-2</v>
      </c>
      <c r="O33" s="65">
        <v>8.6956648543546622E-3</v>
      </c>
      <c r="P33" s="65">
        <v>-6.0640229076977283E-2</v>
      </c>
      <c r="Q33" s="65">
        <v>-0.1000521481481481</v>
      </c>
      <c r="R33" s="65">
        <v>1.336619990593965E-2</v>
      </c>
      <c r="S33" s="65">
        <v>6.9021326581201026E-2</v>
      </c>
      <c r="T33" s="65">
        <v>-3.4061771233152079E-2</v>
      </c>
      <c r="U33" s="65">
        <v>-9.3552592592592534E-2</v>
      </c>
      <c r="V33" s="65">
        <v>8.6483973841578441E-4</v>
      </c>
      <c r="W33" s="65">
        <v>7.7716991435555688E-2</v>
      </c>
      <c r="X33" s="65" t="s">
        <v>3033</v>
      </c>
      <c r="Y33" s="65" t="s">
        <v>857</v>
      </c>
      <c r="Z33" s="65"/>
      <c r="AA33" s="65"/>
      <c r="AB33" s="65">
        <v>3.355466331401435</v>
      </c>
      <c r="AC33" s="65">
        <v>2.757827401708794</v>
      </c>
      <c r="AD33" s="65">
        <v>0.50986839949618556</v>
      </c>
      <c r="AE33" s="65">
        <v>0.47798102060477421</v>
      </c>
      <c r="AF33" s="65">
        <v>21.66837847333516</v>
      </c>
      <c r="AG33" s="65">
        <v>45.598428330408559</v>
      </c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</row>
    <row r="34" spans="1:112" x14ac:dyDescent="0.3">
      <c r="A34" s="66">
        <v>32</v>
      </c>
      <c r="B34" s="65"/>
      <c r="C34" s="65"/>
      <c r="D34" s="65"/>
      <c r="E34" s="65" t="b">
        <v>1</v>
      </c>
      <c r="F34" s="65" t="b">
        <v>1</v>
      </c>
      <c r="G34" s="65">
        <v>150</v>
      </c>
      <c r="H34" s="65">
        <v>2.3957014083862301E-2</v>
      </c>
      <c r="I34" s="65" t="b">
        <v>0</v>
      </c>
      <c r="J34" s="65">
        <v>0</v>
      </c>
      <c r="K34" s="65">
        <v>1.036963984303109E-3</v>
      </c>
      <c r="L34" s="65">
        <v>2.95848528670326E-2</v>
      </c>
      <c r="M34" s="65">
        <v>4.3946666666666986E-3</v>
      </c>
      <c r="N34" s="65">
        <v>1.1932617903378561E-2</v>
      </c>
      <c r="O34" s="65">
        <v>2.2416586451735822E-3</v>
      </c>
      <c r="P34" s="65">
        <v>-5.0160768064173702E-2</v>
      </c>
      <c r="Q34" s="65">
        <v>6.9353481481481433E-2</v>
      </c>
      <c r="R34" s="65">
        <v>-6.4856681686735196E-2</v>
      </c>
      <c r="S34" s="65">
        <v>5.7258777096911011E-2</v>
      </c>
      <c r="T34" s="65">
        <v>-2.0575915197141099E-2</v>
      </c>
      <c r="U34" s="65">
        <v>7.3748148148148132E-2</v>
      </c>
      <c r="V34" s="65">
        <v>-5.2924063783356637E-2</v>
      </c>
      <c r="W34" s="65">
        <v>5.9500435742084593E-2</v>
      </c>
      <c r="X34" s="65" t="s">
        <v>3034</v>
      </c>
      <c r="Y34" s="65" t="s">
        <v>858</v>
      </c>
      <c r="Z34" s="65"/>
      <c r="AA34" s="65"/>
      <c r="AB34" s="65">
        <v>3.4330831846005809</v>
      </c>
      <c r="AC34" s="65">
        <v>3.054833394011585</v>
      </c>
      <c r="AD34" s="65">
        <v>0.39682724062343039</v>
      </c>
      <c r="AE34" s="65">
        <v>0.36852769864678359</v>
      </c>
      <c r="AF34" s="65">
        <v>53.705503216649817</v>
      </c>
      <c r="AG34" s="65">
        <v>13.29584577254699</v>
      </c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</row>
    <row r="35" spans="1:112" x14ac:dyDescent="0.3">
      <c r="A35" s="66">
        <v>33</v>
      </c>
      <c r="B35" s="65"/>
      <c r="C35" s="65"/>
      <c r="D35" s="65"/>
      <c r="E35" s="65" t="b">
        <v>0</v>
      </c>
      <c r="F35" s="65" t="b">
        <v>1</v>
      </c>
      <c r="G35" s="65">
        <v>150</v>
      </c>
      <c r="H35" s="65">
        <v>3.0995368957519531E-2</v>
      </c>
      <c r="I35" s="65" t="b">
        <v>0</v>
      </c>
      <c r="J35" s="65">
        <v>0</v>
      </c>
      <c r="K35" s="65">
        <v>4.8801147803625191E-4</v>
      </c>
      <c r="L35" s="65">
        <v>1.754687546588881E-2</v>
      </c>
      <c r="M35" s="65">
        <v>7.6444444444444268E-3</v>
      </c>
      <c r="N35" s="65">
        <v>1.1030916034339309E-2</v>
      </c>
      <c r="O35" s="65">
        <v>1.4028841740949011E-2</v>
      </c>
      <c r="P35" s="65">
        <v>-1.0888097646347831E-3</v>
      </c>
      <c r="Q35" s="65">
        <v>5.8192592592598623E-4</v>
      </c>
      <c r="R35" s="65">
        <v>0.39851987141204448</v>
      </c>
      <c r="S35" s="65">
        <v>0.1060169054303937</v>
      </c>
      <c r="T35" s="65">
        <v>-1.8635685230523589E-2</v>
      </c>
      <c r="U35" s="65">
        <v>8.2263703703704134E-3</v>
      </c>
      <c r="V35" s="65">
        <v>0.38748895537770522</v>
      </c>
      <c r="W35" s="65">
        <v>9.1988063689444691E-2</v>
      </c>
      <c r="X35" s="65" t="s">
        <v>3035</v>
      </c>
      <c r="Y35" s="65" t="s">
        <v>859</v>
      </c>
      <c r="Z35" s="65"/>
      <c r="AA35" s="65"/>
      <c r="AB35" s="65">
        <v>1.787020799147214</v>
      </c>
      <c r="AC35" s="65">
        <v>2.1167352008983649</v>
      </c>
      <c r="AD35" s="65">
        <v>0.65171549914436555</v>
      </c>
      <c r="AE35" s="65">
        <v>0.60765939674532043</v>
      </c>
      <c r="AF35" s="65">
        <v>4.1208914013883664</v>
      </c>
      <c r="AG35" s="65">
        <v>1.2432159013404891</v>
      </c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</row>
    <row r="36" spans="1:112" x14ac:dyDescent="0.3">
      <c r="A36" s="66">
        <v>34</v>
      </c>
      <c r="B36" s="65"/>
      <c r="C36" s="65"/>
      <c r="D36" s="65"/>
      <c r="E36" s="65" t="b">
        <v>1</v>
      </c>
      <c r="F36" s="65" t="b">
        <v>1</v>
      </c>
      <c r="G36" s="65">
        <v>150</v>
      </c>
      <c r="H36" s="65">
        <v>1.7029523849487301E-2</v>
      </c>
      <c r="I36" s="65" t="b">
        <v>0</v>
      </c>
      <c r="J36" s="65">
        <v>0</v>
      </c>
      <c r="K36" s="65">
        <v>3.8128484327719771E-4</v>
      </c>
      <c r="L36" s="65">
        <v>1.9237238403123861E-2</v>
      </c>
      <c r="M36" s="65">
        <v>2.6524444444444568E-3</v>
      </c>
      <c r="N36" s="65">
        <v>2.044025530102266E-3</v>
      </c>
      <c r="O36" s="65">
        <v>3.5718736653865551E-4</v>
      </c>
      <c r="P36" s="65">
        <v>-5.1267511654623482E-2</v>
      </c>
      <c r="Q36" s="65">
        <v>-8.8312888888888927E-2</v>
      </c>
      <c r="R36" s="65">
        <v>-5.5090728229869587E-2</v>
      </c>
      <c r="S36" s="65">
        <v>9.1247002543924829E-2</v>
      </c>
      <c r="T36" s="65">
        <v>-7.050475005774734E-2</v>
      </c>
      <c r="U36" s="65">
        <v>-9.0965333333333384E-2</v>
      </c>
      <c r="V36" s="65">
        <v>-5.3046702699767329E-2</v>
      </c>
      <c r="W36" s="65">
        <v>9.0889815177386174E-2</v>
      </c>
      <c r="X36" s="65" t="s">
        <v>3036</v>
      </c>
      <c r="Y36" s="65" t="s">
        <v>860</v>
      </c>
      <c r="Z36" s="65"/>
      <c r="AA36" s="65"/>
      <c r="AB36" s="65">
        <v>2.4753799005518462</v>
      </c>
      <c r="AC36" s="65">
        <v>1.9701196285116021</v>
      </c>
      <c r="AD36" s="65">
        <v>0.20849856969648209</v>
      </c>
      <c r="AE36" s="65">
        <v>0.19543412608197031</v>
      </c>
      <c r="AF36" s="65">
        <v>20.30728897524132</v>
      </c>
      <c r="AG36" s="65">
        <v>2.2877366326422859</v>
      </c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</row>
    <row r="37" spans="1:112" x14ac:dyDescent="0.3">
      <c r="A37" s="66">
        <v>35</v>
      </c>
      <c r="B37" s="65"/>
      <c r="C37" s="65"/>
      <c r="D37" s="65"/>
      <c r="E37" s="65" t="b">
        <v>1</v>
      </c>
      <c r="F37" s="65" t="b">
        <v>1</v>
      </c>
      <c r="G37" s="65">
        <v>150</v>
      </c>
      <c r="H37" s="65">
        <v>3.1984806060791023E-2</v>
      </c>
      <c r="I37" s="65" t="b">
        <v>0</v>
      </c>
      <c r="J37" s="65">
        <v>0</v>
      </c>
      <c r="K37" s="65">
        <v>1.1575112106936741E-4</v>
      </c>
      <c r="L37" s="65">
        <v>9.1224879677603982E-3</v>
      </c>
      <c r="M37" s="65">
        <v>5.695999999999965E-3</v>
      </c>
      <c r="N37" s="65">
        <v>2.948191775217629E-4</v>
      </c>
      <c r="O37" s="65">
        <v>8.1167749844472219E-3</v>
      </c>
      <c r="P37" s="65">
        <v>5.4745036491552358E-2</v>
      </c>
      <c r="Q37" s="65">
        <v>0.1198459259259259</v>
      </c>
      <c r="R37" s="65">
        <v>7.9878425428878422E-2</v>
      </c>
      <c r="S37" s="65">
        <v>2.022830063144733E-2</v>
      </c>
      <c r="T37" s="65">
        <v>4.562254852379196E-2</v>
      </c>
      <c r="U37" s="65">
        <v>0.12554192592592589</v>
      </c>
      <c r="V37" s="65">
        <v>8.0173244606400185E-2</v>
      </c>
      <c r="W37" s="65">
        <v>2.8345075615894551E-2</v>
      </c>
      <c r="X37" s="65" t="s">
        <v>861</v>
      </c>
      <c r="Y37" s="65" t="s">
        <v>862</v>
      </c>
      <c r="Z37" s="65"/>
      <c r="AA37" s="65"/>
      <c r="AB37" s="65">
        <v>0.79780069666666487</v>
      </c>
      <c r="AC37" s="65">
        <v>1.1926257837926051</v>
      </c>
      <c r="AD37" s="65">
        <v>0.53956915804272942</v>
      </c>
      <c r="AE37" s="65">
        <v>0.49934289017294448</v>
      </c>
      <c r="AF37" s="65">
        <v>4.4851336494649408</v>
      </c>
      <c r="AG37" s="65">
        <v>5.4421860958636206</v>
      </c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</row>
    <row r="38" spans="1:112" x14ac:dyDescent="0.3">
      <c r="A38" s="66">
        <v>36</v>
      </c>
      <c r="B38" s="65"/>
      <c r="C38" s="65"/>
      <c r="D38" s="65"/>
      <c r="E38" s="65" t="b">
        <v>0</v>
      </c>
      <c r="F38" s="65" t="b">
        <v>1</v>
      </c>
      <c r="G38" s="65">
        <v>150</v>
      </c>
      <c r="H38" s="65">
        <v>3.0935287475585941E-2</v>
      </c>
      <c r="I38" s="65" t="b">
        <v>0</v>
      </c>
      <c r="J38" s="65">
        <v>0</v>
      </c>
      <c r="K38" s="65">
        <v>4.3247815691383699E-4</v>
      </c>
      <c r="L38" s="65">
        <v>1.3989314347291421E-2</v>
      </c>
      <c r="M38" s="65">
        <v>1.3696000000000021E-2</v>
      </c>
      <c r="N38" s="65">
        <v>7.0140448392138899E-3</v>
      </c>
      <c r="O38" s="65">
        <v>2.5224818161074192E-2</v>
      </c>
      <c r="P38" s="65">
        <v>-0.16332722804998689</v>
      </c>
      <c r="Q38" s="65">
        <v>2.2465185185185109E-2</v>
      </c>
      <c r="R38" s="65">
        <v>-0.13048737769735499</v>
      </c>
      <c r="S38" s="65">
        <v>8.9036135913108008E-2</v>
      </c>
      <c r="T38" s="65">
        <v>-0.17731654239727829</v>
      </c>
      <c r="U38" s="65">
        <v>3.6161185185185123E-2</v>
      </c>
      <c r="V38" s="65">
        <v>-0.13750142253656891</v>
      </c>
      <c r="W38" s="65">
        <v>0.1142609540741822</v>
      </c>
      <c r="X38" s="65" t="s">
        <v>3037</v>
      </c>
      <c r="Y38" s="65" t="s">
        <v>863</v>
      </c>
      <c r="Z38" s="65"/>
      <c r="AA38" s="65"/>
      <c r="AB38" s="65">
        <v>1.470384392263405</v>
      </c>
      <c r="AC38" s="65">
        <v>1.5989241460458861</v>
      </c>
      <c r="AD38" s="65">
        <v>1.196117699577155</v>
      </c>
      <c r="AE38" s="65">
        <v>1.1134236348808411</v>
      </c>
      <c r="AF38" s="65">
        <v>6.2498783545988026</v>
      </c>
      <c r="AG38" s="65">
        <v>9.9574267051537593</v>
      </c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</row>
    <row r="39" spans="1:112" x14ac:dyDescent="0.3">
      <c r="A39" s="66">
        <v>37</v>
      </c>
      <c r="B39" s="65"/>
      <c r="C39" s="65"/>
      <c r="D39" s="65"/>
      <c r="E39" s="65" t="b">
        <v>1</v>
      </c>
      <c r="F39" s="65" t="b">
        <v>1</v>
      </c>
      <c r="G39" s="65">
        <v>150</v>
      </c>
      <c r="H39" s="65">
        <v>2.3519992828369141E-2</v>
      </c>
      <c r="I39" s="65" t="b">
        <v>0</v>
      </c>
      <c r="J39" s="65">
        <v>0</v>
      </c>
      <c r="K39" s="65">
        <v>1.8348662257498241E-4</v>
      </c>
      <c r="L39" s="65">
        <v>1.3479283254147351E-2</v>
      </c>
      <c r="M39" s="65">
        <v>6.2577777777778065E-4</v>
      </c>
      <c r="N39" s="65">
        <v>1.184882990967788E-3</v>
      </c>
      <c r="O39" s="65">
        <v>1.1331461283295219E-3</v>
      </c>
      <c r="P39" s="65">
        <v>3.8484219181318037E-2</v>
      </c>
      <c r="Q39" s="65">
        <v>0.1570844444444445</v>
      </c>
      <c r="R39" s="65">
        <v>-7.3180564860323384E-3</v>
      </c>
      <c r="S39" s="65">
        <v>-5.8866120246334981E-2</v>
      </c>
      <c r="T39" s="65">
        <v>5.1963502435465388E-2</v>
      </c>
      <c r="U39" s="65">
        <v>0.15645866666666669</v>
      </c>
      <c r="V39" s="65">
        <v>-8.5029394770001262E-3</v>
      </c>
      <c r="W39" s="65">
        <v>-5.9999266374664503E-2</v>
      </c>
      <c r="X39" s="65" t="s">
        <v>864</v>
      </c>
      <c r="Y39" s="65" t="s">
        <v>865</v>
      </c>
      <c r="Z39" s="65"/>
      <c r="AA39" s="65"/>
      <c r="AB39" s="65">
        <v>1.3529939053909961</v>
      </c>
      <c r="AC39" s="65">
        <v>1.5468132894732529</v>
      </c>
      <c r="AD39" s="65">
        <v>6.1066960661415842E-2</v>
      </c>
      <c r="AE39" s="65">
        <v>5.6387430930277573E-2</v>
      </c>
      <c r="AF39" s="65">
        <v>4.624716910082741</v>
      </c>
      <c r="AG39" s="65">
        <v>3.1250248606128932</v>
      </c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</row>
    <row r="40" spans="1:112" x14ac:dyDescent="0.3">
      <c r="A40" s="66">
        <v>38</v>
      </c>
      <c r="B40" s="65"/>
      <c r="C40" s="65"/>
      <c r="D40" s="65"/>
      <c r="E40" s="65" t="b">
        <v>0</v>
      </c>
      <c r="F40" s="65" t="b">
        <v>1</v>
      </c>
      <c r="G40" s="65">
        <v>150</v>
      </c>
      <c r="H40" s="65">
        <v>3.3020734786987298E-2</v>
      </c>
      <c r="I40" s="65" t="b">
        <v>0</v>
      </c>
      <c r="J40" s="65">
        <v>0</v>
      </c>
      <c r="K40" s="65">
        <v>5.2046454152876041E-4</v>
      </c>
      <c r="L40" s="65">
        <v>2.1395718534545281E-2</v>
      </c>
      <c r="M40" s="65">
        <v>7.7511111111112918E-4</v>
      </c>
      <c r="N40" s="65">
        <v>7.8795287095554251E-3</v>
      </c>
      <c r="O40" s="65">
        <v>2.229341839430909E-3</v>
      </c>
      <c r="P40" s="65">
        <v>-0.20005656365915089</v>
      </c>
      <c r="Q40" s="65">
        <v>-7.258192592592598E-2</v>
      </c>
      <c r="R40" s="65">
        <v>3.9576908188724287E-2</v>
      </c>
      <c r="S40" s="65">
        <v>0.2554443927009758</v>
      </c>
      <c r="T40" s="65">
        <v>-0.17866084512460559</v>
      </c>
      <c r="U40" s="65">
        <v>-7.3357037037037109E-2</v>
      </c>
      <c r="V40" s="65">
        <v>4.7456436898279712E-2</v>
      </c>
      <c r="W40" s="65">
        <v>0.25767373454040671</v>
      </c>
      <c r="X40" s="65" t="s">
        <v>3038</v>
      </c>
      <c r="Y40" s="65" t="s">
        <v>866</v>
      </c>
      <c r="Z40" s="65"/>
      <c r="AA40" s="65"/>
      <c r="AB40" s="65">
        <v>3.0338706460174421</v>
      </c>
      <c r="AC40" s="65">
        <v>2.0430529615773478</v>
      </c>
      <c r="AD40" s="65">
        <v>6.178369771222196E-2</v>
      </c>
      <c r="AE40" s="65">
        <v>5.7861467229383602E-2</v>
      </c>
      <c r="AF40" s="65">
        <v>5.214838443276407</v>
      </c>
      <c r="AG40" s="65">
        <v>8.8599456209505192</v>
      </c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</row>
    <row r="41" spans="1:112" x14ac:dyDescent="0.3">
      <c r="A41" s="66">
        <v>39</v>
      </c>
      <c r="B41" s="65"/>
      <c r="C41" s="65"/>
      <c r="D41" s="65"/>
      <c r="E41" s="65" t="b">
        <v>1</v>
      </c>
      <c r="F41" s="65" t="b">
        <v>1</v>
      </c>
      <c r="G41" s="65">
        <v>150</v>
      </c>
      <c r="H41" s="65">
        <v>2.4983882904052731E-2</v>
      </c>
      <c r="I41" s="65" t="b">
        <v>0</v>
      </c>
      <c r="J41" s="65">
        <v>0</v>
      </c>
      <c r="K41" s="65">
        <v>2.3586198204150459E-4</v>
      </c>
      <c r="L41" s="65">
        <v>4.5789618663814166E-3</v>
      </c>
      <c r="M41" s="65">
        <v>1.0951111111111109E-2</v>
      </c>
      <c r="N41" s="65">
        <v>9.745165760510599E-3</v>
      </c>
      <c r="O41" s="65">
        <v>2.2170250336881331E-3</v>
      </c>
      <c r="P41" s="65">
        <v>-1.56402295707216E-2</v>
      </c>
      <c r="Q41" s="65">
        <v>-5.9981037037036992E-2</v>
      </c>
      <c r="R41" s="65">
        <v>0.15298615752110431</v>
      </c>
      <c r="S41" s="65">
        <v>-0.11573897076330759</v>
      </c>
      <c r="T41" s="65">
        <v>-2.0219191437103021E-2</v>
      </c>
      <c r="U41" s="65">
        <v>-4.9029925925925873E-2</v>
      </c>
      <c r="V41" s="65">
        <v>0.14324099176059371</v>
      </c>
      <c r="W41" s="65">
        <v>-0.1135219457296195</v>
      </c>
      <c r="X41" s="65" t="s">
        <v>867</v>
      </c>
      <c r="Y41" s="65" t="s">
        <v>868</v>
      </c>
      <c r="Z41" s="65"/>
      <c r="AA41" s="65"/>
      <c r="AB41" s="65">
        <v>0.22452655396622531</v>
      </c>
      <c r="AC41" s="65">
        <v>0.79877238294856145</v>
      </c>
      <c r="AD41" s="65">
        <v>0.89016855789106242</v>
      </c>
      <c r="AE41" s="65">
        <v>0.8326125390699074</v>
      </c>
      <c r="AF41" s="65">
        <v>9.8037029599632959</v>
      </c>
      <c r="AG41" s="65">
        <v>5.4621894437507024</v>
      </c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</row>
    <row r="42" spans="1:112" x14ac:dyDescent="0.3">
      <c r="A42" s="66">
        <v>40</v>
      </c>
      <c r="B42" s="65"/>
      <c r="C42" s="65"/>
      <c r="D42" s="65"/>
      <c r="E42" s="65" t="b">
        <v>0</v>
      </c>
      <c r="F42" s="65" t="b">
        <v>1</v>
      </c>
      <c r="G42" s="65">
        <v>150</v>
      </c>
      <c r="H42" s="65">
        <v>1.5958786010742191E-2</v>
      </c>
      <c r="I42" s="65" t="b">
        <v>0</v>
      </c>
      <c r="J42" s="65">
        <v>0</v>
      </c>
      <c r="K42" s="65">
        <v>8.7495186243538798E-4</v>
      </c>
      <c r="L42" s="65">
        <v>1.116785469115422E-2</v>
      </c>
      <c r="M42" s="65">
        <v>8.4337777777777605E-3</v>
      </c>
      <c r="N42" s="65">
        <v>2.6059590872224269E-2</v>
      </c>
      <c r="O42" s="65">
        <v>4.7789206281722459E-3</v>
      </c>
      <c r="P42" s="65">
        <v>-0.1164451559030862</v>
      </c>
      <c r="Q42" s="65">
        <v>-1.133392592592598E-2</v>
      </c>
      <c r="R42" s="65">
        <v>-0.1128786881855252</v>
      </c>
      <c r="S42" s="65">
        <v>3.5244539632770362E-2</v>
      </c>
      <c r="T42" s="65">
        <v>-0.105277301211932</v>
      </c>
      <c r="U42" s="65">
        <v>-2.9001481481482172E-3</v>
      </c>
      <c r="V42" s="65">
        <v>-8.6819097313300952E-2</v>
      </c>
      <c r="W42" s="65">
        <v>3.0465619004598109E-2</v>
      </c>
      <c r="X42" s="65" t="s">
        <v>3039</v>
      </c>
      <c r="Y42" s="65" t="s">
        <v>869</v>
      </c>
      <c r="Z42" s="65"/>
      <c r="AA42" s="65"/>
      <c r="AB42" s="65">
        <v>1.6722421356205761</v>
      </c>
      <c r="AC42" s="65">
        <v>0.91344115956024408</v>
      </c>
      <c r="AD42" s="65">
        <v>0.71225266676487364</v>
      </c>
      <c r="AE42" s="65">
        <v>0.66452635498083445</v>
      </c>
      <c r="AF42" s="65">
        <v>32.934701557337817</v>
      </c>
      <c r="AG42" s="65">
        <v>27.94207111946799</v>
      </c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</row>
    <row r="43" spans="1:112" x14ac:dyDescent="0.3">
      <c r="A43" s="66">
        <v>41</v>
      </c>
      <c r="B43" s="65"/>
      <c r="C43" s="65"/>
      <c r="D43" s="65"/>
      <c r="E43" s="65" t="b">
        <v>1</v>
      </c>
      <c r="F43" s="65" t="b">
        <v>1</v>
      </c>
      <c r="G43" s="65">
        <v>150</v>
      </c>
      <c r="H43" s="65">
        <v>2.394509315490723E-2</v>
      </c>
      <c r="I43" s="65" t="b">
        <v>0</v>
      </c>
      <c r="J43" s="65">
        <v>0</v>
      </c>
      <c r="K43" s="65">
        <v>6.7289236669168171E-4</v>
      </c>
      <c r="L43" s="65">
        <v>6.9180140573297001E-3</v>
      </c>
      <c r="M43" s="65">
        <v>4.3946666666666578E-3</v>
      </c>
      <c r="N43" s="65">
        <v>2.4611386655025339E-2</v>
      </c>
      <c r="O43" s="65">
        <v>1.108512516844073E-2</v>
      </c>
      <c r="P43" s="65">
        <v>-3.0043771052363499E-2</v>
      </c>
      <c r="Q43" s="65">
        <v>4.0989629629629612E-2</v>
      </c>
      <c r="R43" s="65">
        <v>0.1351116856809659</v>
      </c>
      <c r="S43" s="65">
        <v>0.1190932475272396</v>
      </c>
      <c r="T43" s="65">
        <v>-2.3125756995033799E-2</v>
      </c>
      <c r="U43" s="65">
        <v>4.5384296296296263E-2</v>
      </c>
      <c r="V43" s="65">
        <v>0.11050029902594059</v>
      </c>
      <c r="W43" s="65">
        <v>0.13017837269568031</v>
      </c>
      <c r="X43" s="65" t="s">
        <v>3040</v>
      </c>
      <c r="Y43" s="65" t="s">
        <v>870</v>
      </c>
      <c r="Z43" s="65"/>
      <c r="AA43" s="65"/>
      <c r="AB43" s="65">
        <v>0.90322943921232568</v>
      </c>
      <c r="AC43" s="65">
        <v>0.63028483837823712</v>
      </c>
      <c r="AD43" s="65">
        <v>0.3869175704966889</v>
      </c>
      <c r="AE43" s="65">
        <v>0.35996578917456279</v>
      </c>
      <c r="AF43" s="65">
        <v>11.118613549628421</v>
      </c>
      <c r="AG43" s="65">
        <v>62.769972164610387</v>
      </c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</row>
    <row r="44" spans="1:112" x14ac:dyDescent="0.3">
      <c r="A44" s="66">
        <v>42</v>
      </c>
      <c r="B44" s="65"/>
      <c r="C44" s="65"/>
      <c r="D44" s="65"/>
      <c r="E44" s="65" t="b">
        <v>0</v>
      </c>
      <c r="F44" s="65" t="b">
        <v>1</v>
      </c>
      <c r="G44" s="65">
        <v>150</v>
      </c>
      <c r="H44" s="65">
        <v>3.0898332595825199E-2</v>
      </c>
      <c r="I44" s="65" t="b">
        <v>0</v>
      </c>
      <c r="J44" s="65">
        <v>0</v>
      </c>
      <c r="K44" s="65">
        <v>5.4003084421585731E-4</v>
      </c>
      <c r="L44" s="65">
        <v>2.153462276123271E-3</v>
      </c>
      <c r="M44" s="65">
        <v>8.6471111111110707E-3</v>
      </c>
      <c r="N44" s="65">
        <v>2.1462080837450749E-2</v>
      </c>
      <c r="O44" s="65">
        <v>7.0698464963167423E-3</v>
      </c>
      <c r="P44" s="65">
        <v>-4.4020032911476544E-3</v>
      </c>
      <c r="Q44" s="65">
        <v>5.7755259259259277E-2</v>
      </c>
      <c r="R44" s="65">
        <v>-4.6935178180841107E-2</v>
      </c>
      <c r="S44" s="65">
        <v>3.8038401735408949E-3</v>
      </c>
      <c r="T44" s="65">
        <v>-2.2485410150243829E-3</v>
      </c>
      <c r="U44" s="65">
        <v>6.6402370370370348E-2</v>
      </c>
      <c r="V44" s="65">
        <v>-2.5473097343390361E-2</v>
      </c>
      <c r="W44" s="65">
        <v>-3.266006322775847E-3</v>
      </c>
      <c r="X44" s="65" t="s">
        <v>3041</v>
      </c>
      <c r="Y44" s="65" t="s">
        <v>871</v>
      </c>
      <c r="Z44" s="65"/>
      <c r="AA44" s="65"/>
      <c r="AB44" s="65">
        <v>0.46617829006131323</v>
      </c>
      <c r="AC44" s="65">
        <v>7.500695591352362E-3</v>
      </c>
      <c r="AD44" s="65">
        <v>0.77566713620519034</v>
      </c>
      <c r="AE44" s="65">
        <v>0.72068947441576281</v>
      </c>
      <c r="AF44" s="65">
        <v>66.743510463836401</v>
      </c>
      <c r="AG44" s="65">
        <v>104.0722781064979</v>
      </c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</row>
    <row r="45" spans="1:112" x14ac:dyDescent="0.3">
      <c r="A45" s="66">
        <v>43</v>
      </c>
      <c r="B45" s="65"/>
      <c r="C45" s="65"/>
      <c r="D45" s="65"/>
      <c r="E45" s="65" t="b">
        <v>0</v>
      </c>
      <c r="F45" s="65" t="b">
        <v>1</v>
      </c>
      <c r="G45" s="65">
        <v>150</v>
      </c>
      <c r="H45" s="65">
        <v>4.7179698944091797E-2</v>
      </c>
      <c r="I45" s="65" t="b">
        <v>0</v>
      </c>
      <c r="J45" s="65">
        <v>0</v>
      </c>
      <c r="K45" s="65">
        <v>7.9154241587658881E-4</v>
      </c>
      <c r="L45" s="65">
        <v>1.9899878905358659E-2</v>
      </c>
      <c r="M45" s="65">
        <v>1.8403555555555531E-2</v>
      </c>
      <c r="N45" s="65">
        <v>7.5396537282710341E-3</v>
      </c>
      <c r="O45" s="65">
        <v>1.246460741162456E-2</v>
      </c>
      <c r="P45" s="65">
        <v>-0.24825756924397999</v>
      </c>
      <c r="Q45" s="65">
        <v>-4.4589037037037052E-2</v>
      </c>
      <c r="R45" s="65">
        <v>-7.8865440478334825E-2</v>
      </c>
      <c r="S45" s="65">
        <v>0.210178078795552</v>
      </c>
      <c r="T45" s="65">
        <v>-0.2283576903386213</v>
      </c>
      <c r="U45" s="65">
        <v>-6.2992592592592586E-2</v>
      </c>
      <c r="V45" s="65">
        <v>-7.1325786750063791E-2</v>
      </c>
      <c r="W45" s="65">
        <v>0.22264268620717659</v>
      </c>
      <c r="X45" s="65" t="s">
        <v>3042</v>
      </c>
      <c r="Y45" s="65" t="s">
        <v>872</v>
      </c>
      <c r="Z45" s="65"/>
      <c r="AA45" s="65"/>
      <c r="AB45" s="65">
        <v>2.3720269325575041</v>
      </c>
      <c r="AC45" s="65">
        <v>2.1953386274900639</v>
      </c>
      <c r="AD45" s="65">
        <v>1.479157681810338</v>
      </c>
      <c r="AE45" s="65">
        <v>1.384523750729133</v>
      </c>
      <c r="AF45" s="65">
        <v>37.600053724909827</v>
      </c>
      <c r="AG45" s="65">
        <v>0.85561538784506341</v>
      </c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</row>
    <row r="46" spans="1:112" x14ac:dyDescent="0.3">
      <c r="A46" s="66">
        <v>44</v>
      </c>
      <c r="B46" s="65"/>
      <c r="C46" s="65"/>
      <c r="D46" s="65"/>
      <c r="E46" s="65" t="b">
        <v>0</v>
      </c>
      <c r="F46" s="65" t="b">
        <v>1</v>
      </c>
      <c r="G46" s="65">
        <v>150</v>
      </c>
      <c r="H46" s="65">
        <v>3.6919593811035163E-2</v>
      </c>
      <c r="I46" s="65" t="b">
        <v>0</v>
      </c>
      <c r="J46" s="65">
        <v>0</v>
      </c>
      <c r="K46" s="65">
        <v>7.5308344659080089E-4</v>
      </c>
      <c r="L46" s="65">
        <v>7.3285753610812798E-3</v>
      </c>
      <c r="M46" s="65">
        <v>6.2435555555555456E-3</v>
      </c>
      <c r="N46" s="65">
        <v>2.5698121405901341E-2</v>
      </c>
      <c r="O46" s="65">
        <v>9.7056429252570728E-3</v>
      </c>
      <c r="P46" s="65">
        <v>0.32066493736284057</v>
      </c>
      <c r="Q46" s="65">
        <v>-3.4903703703703529E-3</v>
      </c>
      <c r="R46" s="65">
        <v>-4.225967664626034E-2</v>
      </c>
      <c r="S46" s="65">
        <v>3.7108482901834168E-2</v>
      </c>
      <c r="T46" s="65">
        <v>0.31333636200175929</v>
      </c>
      <c r="U46" s="65">
        <v>-9.7339259259258994E-3</v>
      </c>
      <c r="V46" s="65">
        <v>-1.6561555240358999E-2</v>
      </c>
      <c r="W46" s="65">
        <v>4.6814125827091248E-2</v>
      </c>
      <c r="X46" s="65" t="s">
        <v>3043</v>
      </c>
      <c r="Y46" s="65" t="s">
        <v>873</v>
      </c>
      <c r="Z46" s="65"/>
      <c r="AA46" s="65"/>
      <c r="AB46" s="65">
        <v>0.73225580866942863</v>
      </c>
      <c r="AC46" s="65">
        <v>1.004457502245595</v>
      </c>
      <c r="AD46" s="65">
        <v>0.52425753007765563</v>
      </c>
      <c r="AE46" s="65">
        <v>0.48931645590218298</v>
      </c>
      <c r="AF46" s="65">
        <v>505.17676994994031</v>
      </c>
      <c r="AG46" s="65">
        <v>53.703805079912669</v>
      </c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</row>
    <row r="47" spans="1:112" x14ac:dyDescent="0.3">
      <c r="A47" s="66">
        <v>45</v>
      </c>
      <c r="B47" s="65"/>
      <c r="C47" s="65"/>
      <c r="D47" s="65"/>
      <c r="E47" s="65" t="b">
        <v>1</v>
      </c>
      <c r="F47" s="65" t="b">
        <v>1</v>
      </c>
      <c r="G47" s="65">
        <v>150</v>
      </c>
      <c r="H47" s="65">
        <v>1.901149749755859E-2</v>
      </c>
      <c r="I47" s="65" t="b">
        <v>0</v>
      </c>
      <c r="J47" s="65">
        <v>0</v>
      </c>
      <c r="K47" s="65">
        <v>2.623196146269199E-4</v>
      </c>
      <c r="L47" s="65">
        <v>3.0183996406599189E-4</v>
      </c>
      <c r="M47" s="65">
        <v>1.404444444444441E-2</v>
      </c>
      <c r="N47" s="65">
        <v>8.0611467862784225E-3</v>
      </c>
      <c r="O47" s="65">
        <v>1.933738501605789E-3</v>
      </c>
      <c r="P47" s="65">
        <v>6.0601420105537228E-2</v>
      </c>
      <c r="Q47" s="65">
        <v>-0.14148622222222221</v>
      </c>
      <c r="R47" s="65">
        <v>-2.3383944497792259E-2</v>
      </c>
      <c r="S47" s="65">
        <v>6.8358271872049573E-4</v>
      </c>
      <c r="T47" s="65">
        <v>6.090326006960322E-2</v>
      </c>
      <c r="U47" s="65">
        <v>-0.12744177777777779</v>
      </c>
      <c r="V47" s="65">
        <v>-3.1445091284070678E-2</v>
      </c>
      <c r="W47" s="65">
        <v>2.6173212203262851E-3</v>
      </c>
      <c r="X47" s="65" t="s">
        <v>3044</v>
      </c>
      <c r="Y47" s="65" t="s">
        <v>874</v>
      </c>
      <c r="Z47" s="65"/>
      <c r="AA47" s="65"/>
      <c r="AB47" s="65">
        <v>0.39846253847583402</v>
      </c>
      <c r="AC47" s="65">
        <v>0.38374137330148039</v>
      </c>
      <c r="AD47" s="65">
        <v>1.073208527189768</v>
      </c>
      <c r="AE47" s="65">
        <v>1.0077217077454099</v>
      </c>
      <c r="AF47" s="65">
        <v>23.618128041250461</v>
      </c>
      <c r="AG47" s="65">
        <v>27.49742225319995</v>
      </c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</row>
    <row r="48" spans="1:112" x14ac:dyDescent="0.3">
      <c r="A48" s="66">
        <v>46</v>
      </c>
      <c r="B48" s="65"/>
      <c r="C48" s="65"/>
      <c r="D48" s="65"/>
      <c r="E48" s="65" t="b">
        <v>1</v>
      </c>
      <c r="F48" s="65" t="b">
        <v>1</v>
      </c>
      <c r="G48" s="65">
        <v>150</v>
      </c>
      <c r="H48" s="65">
        <v>2.099514007568359E-2</v>
      </c>
      <c r="I48" s="65" t="b">
        <v>0</v>
      </c>
      <c r="J48" s="65">
        <v>0</v>
      </c>
      <c r="K48" s="65">
        <v>1.9921897626057401E-4</v>
      </c>
      <c r="L48" s="65">
        <v>1.1514281118765729E-2</v>
      </c>
      <c r="M48" s="65">
        <v>7.4240000000000417E-3</v>
      </c>
      <c r="N48" s="65">
        <v>3.3947799013497662E-3</v>
      </c>
      <c r="O48" s="65">
        <v>1.2908012418362241E-2</v>
      </c>
      <c r="P48" s="65">
        <v>-6.8205962785116619E-2</v>
      </c>
      <c r="Q48" s="65">
        <v>-0.1353351111111111</v>
      </c>
      <c r="R48" s="65">
        <v>5.0935051787744663E-2</v>
      </c>
      <c r="S48" s="65">
        <v>-8.2208519929731327E-2</v>
      </c>
      <c r="T48" s="65">
        <v>-7.9720243903882354E-2</v>
      </c>
      <c r="U48" s="65">
        <v>-0.12791111111111109</v>
      </c>
      <c r="V48" s="65">
        <v>4.754027188639489E-2</v>
      </c>
      <c r="W48" s="65">
        <v>-9.5116532348093571E-2</v>
      </c>
      <c r="X48" s="65" t="s">
        <v>3045</v>
      </c>
      <c r="Y48" s="65" t="s">
        <v>875</v>
      </c>
      <c r="Z48" s="65"/>
      <c r="AA48" s="65"/>
      <c r="AB48" s="65">
        <v>1.238987539298894</v>
      </c>
      <c r="AC48" s="65">
        <v>1.4089127940321911</v>
      </c>
      <c r="AD48" s="65">
        <v>0.56710279163641963</v>
      </c>
      <c r="AE48" s="65">
        <v>0.53251002148195647</v>
      </c>
      <c r="AF48" s="65">
        <v>575.10675096405248</v>
      </c>
      <c r="AG48" s="65">
        <v>3.0295046601731048</v>
      </c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</row>
    <row r="49" spans="1:112" x14ac:dyDescent="0.3">
      <c r="A49" s="66">
        <v>47</v>
      </c>
      <c r="B49" s="65"/>
      <c r="C49" s="65"/>
      <c r="D49" s="65"/>
      <c r="E49" s="65" t="b">
        <v>1</v>
      </c>
      <c r="F49" s="65" t="b">
        <v>1</v>
      </c>
      <c r="G49" s="65">
        <v>150</v>
      </c>
      <c r="H49" s="65">
        <v>2.6833295822143551E-2</v>
      </c>
      <c r="I49" s="65" t="b">
        <v>0</v>
      </c>
      <c r="J49" s="65">
        <v>0</v>
      </c>
      <c r="K49" s="65">
        <v>8.5184109579170637E-5</v>
      </c>
      <c r="L49" s="65">
        <v>4.5203508419425099E-3</v>
      </c>
      <c r="M49" s="65">
        <v>6.2719999999999998E-3</v>
      </c>
      <c r="N49" s="65">
        <v>5.0410865738370614E-3</v>
      </c>
      <c r="O49" s="65">
        <v>7.8827556753355288E-4</v>
      </c>
      <c r="P49" s="65">
        <v>-1.706551564645686E-2</v>
      </c>
      <c r="Q49" s="65">
        <v>-5.824237037037041E-2</v>
      </c>
      <c r="R49" s="65">
        <v>0.15122361223531661</v>
      </c>
      <c r="S49" s="65">
        <v>-9.618604164675236E-2</v>
      </c>
      <c r="T49" s="65">
        <v>-1.254516480451435E-2</v>
      </c>
      <c r="U49" s="65">
        <v>-5.197037037037041E-2</v>
      </c>
      <c r="V49" s="65">
        <v>0.1562646988091537</v>
      </c>
      <c r="W49" s="65">
        <v>-9.6974317214285913E-2</v>
      </c>
      <c r="X49" s="65" t="s">
        <v>876</v>
      </c>
      <c r="Y49" s="65" t="s">
        <v>877</v>
      </c>
      <c r="Z49" s="65"/>
      <c r="AA49" s="65"/>
      <c r="AB49" s="65">
        <v>0.69313219930103243</v>
      </c>
      <c r="AC49" s="65">
        <v>0.33593774719997532</v>
      </c>
      <c r="AD49" s="65">
        <v>0.50860815536613113</v>
      </c>
      <c r="AE49" s="65">
        <v>0.47579620982019821</v>
      </c>
      <c r="AF49" s="65">
        <v>4.2565384956443291</v>
      </c>
      <c r="AG49" s="65">
        <v>2.670177274788641</v>
      </c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</row>
    <row r="50" spans="1:112" x14ac:dyDescent="0.3">
      <c r="A50" s="66">
        <v>48</v>
      </c>
      <c r="B50" s="65"/>
      <c r="C50" s="65"/>
      <c r="D50" s="65"/>
      <c r="E50" s="65" t="b">
        <v>1</v>
      </c>
      <c r="F50" s="65" t="b">
        <v>1</v>
      </c>
      <c r="G50" s="65">
        <v>150</v>
      </c>
      <c r="H50" s="65">
        <v>2.6009798049926761E-2</v>
      </c>
      <c r="I50" s="65" t="b">
        <v>0</v>
      </c>
      <c r="J50" s="65">
        <v>0</v>
      </c>
      <c r="K50" s="65">
        <v>4.6142027289869001E-4</v>
      </c>
      <c r="L50" s="65">
        <v>1.6792477164746401E-2</v>
      </c>
      <c r="M50" s="65">
        <v>1.058844444444444E-2</v>
      </c>
      <c r="N50" s="65">
        <v>8.2047442261824477E-3</v>
      </c>
      <c r="O50" s="65">
        <v>3.584190471129151E-3</v>
      </c>
      <c r="P50" s="65">
        <v>3.9732856955857236E-3</v>
      </c>
      <c r="Q50" s="65">
        <v>9.7089185185185153E-2</v>
      </c>
      <c r="R50" s="65">
        <v>-0.23456989222544311</v>
      </c>
      <c r="S50" s="65">
        <v>0.21074670466067391</v>
      </c>
      <c r="T50" s="65">
        <v>-1.281919146916068E-2</v>
      </c>
      <c r="U50" s="65">
        <v>0.1076776296296296</v>
      </c>
      <c r="V50" s="65">
        <v>-0.24277463645162559</v>
      </c>
      <c r="W50" s="65">
        <v>0.21433089513180309</v>
      </c>
      <c r="X50" s="65" t="s">
        <v>878</v>
      </c>
      <c r="Y50" s="65" t="s">
        <v>879</v>
      </c>
      <c r="Z50" s="65"/>
      <c r="AA50" s="65"/>
      <c r="AB50" s="65">
        <v>1.567256931900503</v>
      </c>
      <c r="AC50" s="65">
        <v>2.0708120033540278</v>
      </c>
      <c r="AD50" s="65">
        <v>0.9863282382473989</v>
      </c>
      <c r="AE50" s="65">
        <v>0.91392876827356295</v>
      </c>
      <c r="AF50" s="65">
        <v>4.6452542968450823</v>
      </c>
      <c r="AG50" s="65">
        <v>2.869765169373327</v>
      </c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</row>
    <row r="51" spans="1:112" x14ac:dyDescent="0.3">
      <c r="A51" s="66">
        <v>49</v>
      </c>
      <c r="B51" s="65"/>
      <c r="C51" s="65"/>
      <c r="D51" s="65"/>
      <c r="E51" s="65" t="b">
        <v>1</v>
      </c>
      <c r="F51" s="65" t="b">
        <v>1</v>
      </c>
      <c r="G51" s="65">
        <v>150</v>
      </c>
      <c r="H51" s="65">
        <v>1.9957304000854489E-2</v>
      </c>
      <c r="I51" s="65" t="b">
        <v>0</v>
      </c>
      <c r="J51" s="65">
        <v>0</v>
      </c>
      <c r="K51" s="65">
        <v>2.5439591412301481E-5</v>
      </c>
      <c r="L51" s="65">
        <v>3.5548224318374122E-4</v>
      </c>
      <c r="M51" s="65">
        <v>4.2666666666666686E-3</v>
      </c>
      <c r="N51" s="65">
        <v>2.6662294242315449E-3</v>
      </c>
      <c r="O51" s="65">
        <v>5.8381659220455304E-3</v>
      </c>
      <c r="P51" s="65">
        <v>-7.9992618055773443E-2</v>
      </c>
      <c r="Q51" s="65">
        <v>0.14525511111111111</v>
      </c>
      <c r="R51" s="65">
        <v>-8.3679334776038547E-2</v>
      </c>
      <c r="S51" s="65">
        <v>-0.12674198389346381</v>
      </c>
      <c r="T51" s="65">
        <v>-7.9637135812589702E-2</v>
      </c>
      <c r="U51" s="65">
        <v>0.14952177777777781</v>
      </c>
      <c r="V51" s="65">
        <v>-8.6345564200270092E-2</v>
      </c>
      <c r="W51" s="65">
        <v>-0.13258014981550931</v>
      </c>
      <c r="X51" s="65" t="s">
        <v>3046</v>
      </c>
      <c r="Y51" s="65" t="s">
        <v>880</v>
      </c>
      <c r="Z51" s="65"/>
      <c r="AA51" s="65"/>
      <c r="AB51" s="65">
        <v>0.16250062527513329</v>
      </c>
      <c r="AC51" s="65">
        <v>6.658715444328861E-2</v>
      </c>
      <c r="AD51" s="65">
        <v>0.41356604220187537</v>
      </c>
      <c r="AE51" s="65">
        <v>0.38207155129814568</v>
      </c>
      <c r="AF51" s="65">
        <v>3.6475747481592529</v>
      </c>
      <c r="AG51" s="65">
        <v>0.66520248006799376</v>
      </c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</row>
    <row r="52" spans="1:112" s="55" customFormat="1" x14ac:dyDescent="0.3">
      <c r="A52" s="66">
        <v>0</v>
      </c>
      <c r="B52" s="65">
        <v>2.5076503753662108E-2</v>
      </c>
      <c r="C52" s="65">
        <v>72</v>
      </c>
      <c r="D52" s="65">
        <v>100</v>
      </c>
      <c r="E52" s="65" t="b">
        <v>1</v>
      </c>
      <c r="F52" s="65" t="b">
        <v>1</v>
      </c>
      <c r="G52" s="65">
        <v>150</v>
      </c>
      <c r="H52" s="65">
        <v>1.8963336944580082E-2</v>
      </c>
      <c r="I52" s="65" t="b">
        <v>0</v>
      </c>
      <c r="J52" s="65">
        <v>0</v>
      </c>
      <c r="K52" s="65">
        <v>1.5912664081553691E-4</v>
      </c>
      <c r="L52" s="65">
        <v>7.0923475640074776E-3</v>
      </c>
      <c r="M52" s="65">
        <v>4.1031111111111129E-3</v>
      </c>
      <c r="N52" s="65">
        <v>9.5911274653572715E-3</v>
      </c>
      <c r="O52" s="65">
        <v>3.534923248158323E-3</v>
      </c>
      <c r="P52" s="65">
        <v>-0.15597334286458919</v>
      </c>
      <c r="Q52" s="65">
        <v>-2.062696296296293E-2</v>
      </c>
      <c r="R52" s="65">
        <v>6.0530868323493012E-2</v>
      </c>
      <c r="S52" s="65">
        <v>-0.1847069245196237</v>
      </c>
      <c r="T52" s="65">
        <v>-0.1630656904285967</v>
      </c>
      <c r="U52" s="65">
        <v>-2.473007407407404E-2</v>
      </c>
      <c r="V52" s="65">
        <v>7.0121995788850283E-2</v>
      </c>
      <c r="W52" s="65">
        <v>-0.18824184776778199</v>
      </c>
      <c r="X52" s="65" t="s">
        <v>1919</v>
      </c>
      <c r="Y52" s="65" t="s">
        <v>1920</v>
      </c>
      <c r="Z52" s="65"/>
      <c r="AA52" s="65"/>
      <c r="AB52" s="65">
        <v>1.1125816683631771</v>
      </c>
      <c r="AC52" s="65">
        <v>0.5798500296119129</v>
      </c>
      <c r="AD52" s="65">
        <v>0.34024481130327688</v>
      </c>
      <c r="AE52" s="65">
        <v>0.31783136107812399</v>
      </c>
      <c r="AF52" s="65">
        <v>38.185551526943748</v>
      </c>
      <c r="AG52" s="65">
        <v>7.0204871135346751</v>
      </c>
    </row>
    <row r="53" spans="1:112" s="55" customFormat="1" x14ac:dyDescent="0.3">
      <c r="A53" s="66">
        <v>1</v>
      </c>
      <c r="B53" s="65"/>
      <c r="C53" s="65"/>
      <c r="D53" s="65"/>
      <c r="E53" s="65" t="b">
        <v>1</v>
      </c>
      <c r="F53" s="65" t="b">
        <v>1</v>
      </c>
      <c r="G53" s="65">
        <v>150</v>
      </c>
      <c r="H53" s="65">
        <v>1.9955158233642582E-2</v>
      </c>
      <c r="I53" s="65" t="b">
        <v>0</v>
      </c>
      <c r="J53" s="65">
        <v>0</v>
      </c>
      <c r="K53" s="65">
        <v>1.775828627177933E-3</v>
      </c>
      <c r="L53" s="65">
        <v>3.3270010767585033E-2</v>
      </c>
      <c r="M53" s="65">
        <v>5.8595555555555449E-3</v>
      </c>
      <c r="N53" s="65">
        <v>2.5191280622351611E-2</v>
      </c>
      <c r="O53" s="65">
        <v>9.6317420908007649E-3</v>
      </c>
      <c r="P53" s="65">
        <v>3.6696573621731711E-2</v>
      </c>
      <c r="Q53" s="65">
        <v>-2.817185185185222E-3</v>
      </c>
      <c r="R53" s="65">
        <v>-3.7414243816440533E-2</v>
      </c>
      <c r="S53" s="65">
        <v>-1.994706690032215E-2</v>
      </c>
      <c r="T53" s="65">
        <v>6.9966584389316744E-2</v>
      </c>
      <c r="U53" s="65">
        <v>3.0423703703703229E-3</v>
      </c>
      <c r="V53" s="65">
        <v>-6.2605524438792137E-2</v>
      </c>
      <c r="W53" s="65">
        <v>-2.9578808991122911E-2</v>
      </c>
      <c r="X53" s="65" t="s">
        <v>3199</v>
      </c>
      <c r="Y53" s="65" t="s">
        <v>1921</v>
      </c>
      <c r="Z53" s="65"/>
      <c r="AA53" s="65"/>
      <c r="AB53" s="65">
        <v>3.5899210643716142</v>
      </c>
      <c r="AC53" s="65">
        <v>3.8559468531349208</v>
      </c>
      <c r="AD53" s="65">
        <v>0.49734945215747378</v>
      </c>
      <c r="AE53" s="65">
        <v>0.46386650225329717</v>
      </c>
      <c r="AF53" s="65">
        <v>38.813932276256537</v>
      </c>
      <c r="AG53" s="65">
        <v>42.502722076107872</v>
      </c>
    </row>
    <row r="54" spans="1:112" s="55" customFormat="1" x14ac:dyDescent="0.3">
      <c r="A54" s="66">
        <v>2</v>
      </c>
      <c r="B54" s="65"/>
      <c r="C54" s="65"/>
      <c r="D54" s="65"/>
      <c r="E54" s="65" t="b">
        <v>0</v>
      </c>
      <c r="F54" s="65" t="b">
        <v>1</v>
      </c>
      <c r="G54" s="65">
        <v>150</v>
      </c>
      <c r="H54" s="65">
        <v>2.2963047027587891E-2</v>
      </c>
      <c r="I54" s="65" t="b">
        <v>0</v>
      </c>
      <c r="J54" s="65">
        <v>0</v>
      </c>
      <c r="K54" s="65">
        <v>2.260613583148489E-4</v>
      </c>
      <c r="L54" s="65">
        <v>1.373005072532528E-2</v>
      </c>
      <c r="M54" s="65">
        <v>5.8595555555555406E-3</v>
      </c>
      <c r="N54" s="65">
        <v>1.79239339604953E-3</v>
      </c>
      <c r="O54" s="65">
        <v>1.6997191924942171E-3</v>
      </c>
      <c r="P54" s="65">
        <v>2.2150580026609801E-2</v>
      </c>
      <c r="Q54" s="65">
        <v>-2.0609185185185189E-2</v>
      </c>
      <c r="R54" s="65">
        <v>-0.21594848963708979</v>
      </c>
      <c r="S54" s="65">
        <v>0.107856215087972</v>
      </c>
      <c r="T54" s="65">
        <v>8.4205293012845281E-3</v>
      </c>
      <c r="U54" s="65">
        <v>-1.4749629629629651E-2</v>
      </c>
      <c r="V54" s="65">
        <v>-0.21774088303313929</v>
      </c>
      <c r="W54" s="65">
        <v>0.1095559342804662</v>
      </c>
      <c r="X54" s="65" t="s">
        <v>3200</v>
      </c>
      <c r="Y54" s="65" t="s">
        <v>1922</v>
      </c>
      <c r="Z54" s="65"/>
      <c r="AA54" s="65"/>
      <c r="AB54" s="65">
        <v>1.368155051018485</v>
      </c>
      <c r="AC54" s="65">
        <v>1.7140803122832391</v>
      </c>
      <c r="AD54" s="65">
        <v>0.48995043750502032</v>
      </c>
      <c r="AE54" s="65">
        <v>0.45742374438925448</v>
      </c>
      <c r="AF54" s="65">
        <v>0.58986344313166761</v>
      </c>
      <c r="AG54" s="65">
        <v>0.96537924106124706</v>
      </c>
    </row>
    <row r="55" spans="1:112" s="55" customFormat="1" x14ac:dyDescent="0.3">
      <c r="A55" s="66">
        <v>3</v>
      </c>
      <c r="B55" s="65"/>
      <c r="C55" s="65"/>
      <c r="D55" s="65"/>
      <c r="E55" s="65" t="b">
        <v>0</v>
      </c>
      <c r="F55" s="65" t="b">
        <v>1</v>
      </c>
      <c r="G55" s="65">
        <v>150</v>
      </c>
      <c r="H55" s="65">
        <v>2.9978752136230469E-2</v>
      </c>
      <c r="I55" s="65" t="b">
        <v>0</v>
      </c>
      <c r="J55" s="65">
        <v>0</v>
      </c>
      <c r="K55" s="65">
        <v>2.5632043369221722E-4</v>
      </c>
      <c r="L55" s="65">
        <v>1.8098399522563161E-3</v>
      </c>
      <c r="M55" s="65">
        <v>1.193244444444444E-2</v>
      </c>
      <c r="N55" s="65">
        <v>1.051958566768108E-2</v>
      </c>
      <c r="O55" s="65">
        <v>1.11590260028971E-2</v>
      </c>
      <c r="P55" s="65">
        <v>5.0431802158155133E-2</v>
      </c>
      <c r="Q55" s="65">
        <v>-0.1617884444444444</v>
      </c>
      <c r="R55" s="65">
        <v>-0.12405063238359471</v>
      </c>
      <c r="S55" s="65">
        <v>6.1939163279141563E-2</v>
      </c>
      <c r="T55" s="65">
        <v>4.862196220589881E-2</v>
      </c>
      <c r="U55" s="65">
        <v>-0.14985599999999999</v>
      </c>
      <c r="V55" s="65">
        <v>-0.1135310467159136</v>
      </c>
      <c r="W55" s="65">
        <v>7.3098189282038664E-2</v>
      </c>
      <c r="X55" s="65" t="s">
        <v>3201</v>
      </c>
      <c r="Y55" s="65" t="s">
        <v>1923</v>
      </c>
      <c r="Z55" s="65"/>
      <c r="AA55" s="65"/>
      <c r="AB55" s="65">
        <v>0.11754810831037089</v>
      </c>
      <c r="AC55" s="65">
        <v>0.57815767791408557</v>
      </c>
      <c r="AD55" s="65">
        <v>0.89646516649188346</v>
      </c>
      <c r="AE55" s="65">
        <v>0.84262899927127088</v>
      </c>
      <c r="AF55" s="65">
        <v>20.312353928739391</v>
      </c>
      <c r="AG55" s="65">
        <v>3.4536794971016662</v>
      </c>
    </row>
    <row r="56" spans="1:112" s="55" customFormat="1" x14ac:dyDescent="0.3">
      <c r="A56" s="66">
        <v>4</v>
      </c>
      <c r="B56" s="65"/>
      <c r="C56" s="65"/>
      <c r="D56" s="65"/>
      <c r="E56" s="65" t="b">
        <v>0</v>
      </c>
      <c r="F56" s="65" t="b">
        <v>1</v>
      </c>
      <c r="G56" s="65">
        <v>150</v>
      </c>
      <c r="H56" s="65">
        <v>3.2072544097900391E-2</v>
      </c>
      <c r="I56" s="65" t="b">
        <v>0</v>
      </c>
      <c r="J56" s="65">
        <v>0</v>
      </c>
      <c r="K56" s="65">
        <v>8.4003121716702414E-4</v>
      </c>
      <c r="L56" s="65">
        <v>1.124232693899813E-2</v>
      </c>
      <c r="M56" s="65">
        <v>1.9008000000000011E-2</v>
      </c>
      <c r="N56" s="65">
        <v>1.87706483149544E-2</v>
      </c>
      <c r="O56" s="65">
        <v>2.1800746164600091E-3</v>
      </c>
      <c r="P56" s="65">
        <v>-2.9298840807168949E-2</v>
      </c>
      <c r="Q56" s="65">
        <v>6.948029629629629E-2</v>
      </c>
      <c r="R56" s="65">
        <v>-5.6558783013949621E-2</v>
      </c>
      <c r="S56" s="65">
        <v>2.5926876088408771E-2</v>
      </c>
      <c r="T56" s="65">
        <v>-4.0541167746167082E-2</v>
      </c>
      <c r="U56" s="65">
        <v>8.8488296296296301E-2</v>
      </c>
      <c r="V56" s="65">
        <v>-3.7788134698995217E-2</v>
      </c>
      <c r="W56" s="65">
        <v>2.810695070486878E-2</v>
      </c>
      <c r="X56" s="65" t="s">
        <v>3202</v>
      </c>
      <c r="Y56" s="65" t="s">
        <v>1924</v>
      </c>
      <c r="Z56" s="65"/>
      <c r="AA56" s="65"/>
      <c r="AB56" s="65">
        <v>0.76000555707358619</v>
      </c>
      <c r="AC56" s="65">
        <v>1.6531402117001319</v>
      </c>
      <c r="AD56" s="65">
        <v>1.739527204385106</v>
      </c>
      <c r="AE56" s="65">
        <v>1.6139210761555991</v>
      </c>
      <c r="AF56" s="65">
        <v>81.79311390916547</v>
      </c>
      <c r="AG56" s="65">
        <v>34.512384828366123</v>
      </c>
    </row>
    <row r="57" spans="1:112" s="55" customFormat="1" x14ac:dyDescent="0.3">
      <c r="A57" s="66">
        <v>5</v>
      </c>
      <c r="B57" s="65"/>
      <c r="C57" s="65"/>
      <c r="D57" s="65"/>
      <c r="E57" s="65" t="b">
        <v>1</v>
      </c>
      <c r="F57" s="65" t="b">
        <v>1</v>
      </c>
      <c r="G57" s="65">
        <v>150</v>
      </c>
      <c r="H57" s="65">
        <v>2.0017385482788089E-2</v>
      </c>
      <c r="I57" s="65" t="b">
        <v>0</v>
      </c>
      <c r="J57" s="65">
        <v>0</v>
      </c>
      <c r="K57" s="65">
        <v>2.7236983301843088E-4</v>
      </c>
      <c r="L57" s="65">
        <v>1.389980625093579E-2</v>
      </c>
      <c r="M57" s="65">
        <v>7.6302222222222327E-3</v>
      </c>
      <c r="N57" s="65">
        <v>4.5765629072900514E-3</v>
      </c>
      <c r="O57" s="65">
        <v>1.8586059865752461E-2</v>
      </c>
      <c r="P57" s="65">
        <v>-3.3875025825752227E-2</v>
      </c>
      <c r="Q57" s="65">
        <v>-6.2555259259259241E-2</v>
      </c>
      <c r="R57" s="65">
        <v>-7.5294546703450092E-3</v>
      </c>
      <c r="S57" s="65">
        <v>0.15332575628815051</v>
      </c>
      <c r="T57" s="65">
        <v>-4.777483207668802E-2</v>
      </c>
      <c r="U57" s="65">
        <v>-7.0185481481481474E-2</v>
      </c>
      <c r="V57" s="65">
        <v>-1.210601757763506E-2</v>
      </c>
      <c r="W57" s="65">
        <v>0.171911816153903</v>
      </c>
      <c r="X57" s="65" t="s">
        <v>1925</v>
      </c>
      <c r="Y57" s="65" t="s">
        <v>1926</v>
      </c>
      <c r="Z57" s="65"/>
      <c r="AA57" s="65"/>
      <c r="AB57" s="65">
        <v>1.8946900636071999</v>
      </c>
      <c r="AC57" s="65">
        <v>1.3020045650435721</v>
      </c>
      <c r="AD57" s="65">
        <v>0.60974243486057045</v>
      </c>
      <c r="AE57" s="65">
        <v>0.57094213659549653</v>
      </c>
      <c r="AF57" s="65">
        <v>6.1955769915409844</v>
      </c>
      <c r="AG57" s="65">
        <v>14.25088212738666</v>
      </c>
    </row>
    <row r="58" spans="1:112" s="55" customFormat="1" x14ac:dyDescent="0.3">
      <c r="A58" s="66">
        <v>6</v>
      </c>
      <c r="B58" s="65"/>
      <c r="C58" s="65"/>
      <c r="D58" s="65"/>
      <c r="E58" s="65" t="b">
        <v>0</v>
      </c>
      <c r="F58" s="65" t="b">
        <v>1</v>
      </c>
      <c r="G58" s="65">
        <v>150</v>
      </c>
      <c r="H58" s="65">
        <v>3.3437490463256843E-2</v>
      </c>
      <c r="I58" s="65" t="b">
        <v>0</v>
      </c>
      <c r="J58" s="65">
        <v>0</v>
      </c>
      <c r="K58" s="65">
        <v>2.073703408876105E-4</v>
      </c>
      <c r="L58" s="65">
        <v>8.0962526456077044E-3</v>
      </c>
      <c r="M58" s="65">
        <v>3.4488888888888928E-3</v>
      </c>
      <c r="N58" s="65">
        <v>1.139851742193692E-2</v>
      </c>
      <c r="O58" s="65">
        <v>2.869815738051867E-3</v>
      </c>
      <c r="P58" s="65">
        <v>-0.17542624752400451</v>
      </c>
      <c r="Q58" s="65">
        <v>7.7866666666666579E-3</v>
      </c>
      <c r="R58" s="65">
        <v>-7.0998514398747187E-2</v>
      </c>
      <c r="S58" s="65">
        <v>7.6614637321582982E-2</v>
      </c>
      <c r="T58" s="65">
        <v>-0.18352250016961219</v>
      </c>
      <c r="U58" s="65">
        <v>1.1235555555555551E-2</v>
      </c>
      <c r="V58" s="65">
        <v>-5.9599996976810267E-2</v>
      </c>
      <c r="W58" s="65">
        <v>7.9484453059634849E-2</v>
      </c>
      <c r="X58" s="65" t="s">
        <v>1927</v>
      </c>
      <c r="Y58" s="65" t="s">
        <v>1928</v>
      </c>
      <c r="Z58" s="65"/>
      <c r="AA58" s="65"/>
      <c r="AB58" s="65">
        <v>1.0166036809079531</v>
      </c>
      <c r="AC58" s="65">
        <v>0.82539087410894652</v>
      </c>
      <c r="AD58" s="65">
        <v>0.29478603778909979</v>
      </c>
      <c r="AE58" s="65">
        <v>0.27481065939772192</v>
      </c>
      <c r="AF58" s="65">
        <v>60.094465735157257</v>
      </c>
      <c r="AG58" s="65">
        <v>10.22635946315577</v>
      </c>
    </row>
    <row r="59" spans="1:112" s="55" customFormat="1" x14ac:dyDescent="0.3">
      <c r="A59" s="66">
        <v>7</v>
      </c>
      <c r="B59" s="65"/>
      <c r="C59" s="65"/>
      <c r="D59" s="65"/>
      <c r="E59" s="65" t="b">
        <v>1</v>
      </c>
      <c r="F59" s="65" t="b">
        <v>1</v>
      </c>
      <c r="G59" s="65">
        <v>150</v>
      </c>
      <c r="H59" s="65">
        <v>2.099156379699707E-2</v>
      </c>
      <c r="I59" s="65" t="b">
        <v>0</v>
      </c>
      <c r="J59" s="65">
        <v>0</v>
      </c>
      <c r="K59" s="65">
        <v>2.5482996898366532E-4</v>
      </c>
      <c r="L59" s="65">
        <v>1.5902757637372918E-2</v>
      </c>
      <c r="M59" s="65">
        <v>1.1164444444444271E-3</v>
      </c>
      <c r="N59" s="65">
        <v>8.2814268885965381E-4</v>
      </c>
      <c r="O59" s="65">
        <v>3.805892974498046E-3</v>
      </c>
      <c r="P59" s="65">
        <v>0.14784489020085029</v>
      </c>
      <c r="Q59" s="65">
        <v>-4.5001481481481654E-3</v>
      </c>
      <c r="R59" s="65">
        <v>3.2236523858872733E-2</v>
      </c>
      <c r="S59" s="65">
        <v>2.295647310345808E-2</v>
      </c>
      <c r="T59" s="65">
        <v>0.13194213256347739</v>
      </c>
      <c r="U59" s="65">
        <v>-5.6165925925925923E-3</v>
      </c>
      <c r="V59" s="65">
        <v>3.1408381170013072E-2</v>
      </c>
      <c r="W59" s="65">
        <v>1.9150580128960031E-2</v>
      </c>
      <c r="X59" s="65" t="s">
        <v>1929</v>
      </c>
      <c r="Y59" s="65" t="s">
        <v>1930</v>
      </c>
      <c r="Z59" s="65"/>
      <c r="AA59" s="65"/>
      <c r="AB59" s="65">
        <v>1.5762063557275781</v>
      </c>
      <c r="AC59" s="65">
        <v>2.0513259520246501</v>
      </c>
      <c r="AD59" s="65">
        <v>9.407059100349606E-2</v>
      </c>
      <c r="AE59" s="65">
        <v>8.77806133755199E-2</v>
      </c>
      <c r="AF59" s="65">
        <v>6.5532168552207848</v>
      </c>
      <c r="AG59" s="65">
        <v>4.5421713386269627</v>
      </c>
    </row>
    <row r="60" spans="1:112" s="55" customFormat="1" x14ac:dyDescent="0.3">
      <c r="A60" s="66">
        <v>8</v>
      </c>
      <c r="B60" s="65"/>
      <c r="C60" s="65"/>
      <c r="D60" s="65"/>
      <c r="E60" s="65" t="b">
        <v>1</v>
      </c>
      <c r="F60" s="65" t="b">
        <v>1</v>
      </c>
      <c r="G60" s="65">
        <v>150</v>
      </c>
      <c r="H60" s="65">
        <v>2.2139310836791989E-2</v>
      </c>
      <c r="I60" s="65" t="b">
        <v>0</v>
      </c>
      <c r="J60" s="65">
        <v>0</v>
      </c>
      <c r="K60" s="65">
        <v>5.2323443701966323E-5</v>
      </c>
      <c r="L60" s="65">
        <v>5.2405053148347758E-3</v>
      </c>
      <c r="M60" s="65">
        <v>4.5795555555555451E-3</v>
      </c>
      <c r="N60" s="65">
        <v>1.9718566531913839E-3</v>
      </c>
      <c r="O60" s="65">
        <v>1.1799499901518091E-2</v>
      </c>
      <c r="P60" s="65">
        <v>-0.21641096304843649</v>
      </c>
      <c r="Q60" s="65">
        <v>-8.5655703703703776E-2</v>
      </c>
      <c r="R60" s="65">
        <v>-9.2104809514391331E-2</v>
      </c>
      <c r="S60" s="65">
        <v>3.1736302797054597E-2</v>
      </c>
      <c r="T60" s="65">
        <v>-0.21117045773360171</v>
      </c>
      <c r="U60" s="65">
        <v>-9.0235259259259321E-2</v>
      </c>
      <c r="V60" s="65">
        <v>-9.0132952861199947E-2</v>
      </c>
      <c r="W60" s="65">
        <v>1.993680289553651E-2</v>
      </c>
      <c r="X60" s="65" t="s">
        <v>1931</v>
      </c>
      <c r="Y60" s="65" t="s">
        <v>1932</v>
      </c>
      <c r="Z60" s="65"/>
      <c r="AA60" s="65"/>
      <c r="AB60" s="65">
        <v>0.62435968056405511</v>
      </c>
      <c r="AC60" s="65">
        <v>0.58485613786362933</v>
      </c>
      <c r="AD60" s="65">
        <v>0.36018815075386262</v>
      </c>
      <c r="AE60" s="65">
        <v>0.33760674675547298</v>
      </c>
      <c r="AF60" s="65">
        <v>4.617756466761092</v>
      </c>
      <c r="AG60" s="65">
        <v>7.6813146727454358</v>
      </c>
    </row>
    <row r="61" spans="1:112" s="55" customFormat="1" x14ac:dyDescent="0.3">
      <c r="A61" s="66">
        <v>9</v>
      </c>
      <c r="B61" s="65"/>
      <c r="C61" s="65"/>
      <c r="D61" s="65"/>
      <c r="E61" s="65" t="b">
        <v>1</v>
      </c>
      <c r="F61" s="65" t="b">
        <v>1</v>
      </c>
      <c r="G61" s="65">
        <v>150</v>
      </c>
      <c r="H61" s="65">
        <v>2.59251594543457E-2</v>
      </c>
      <c r="I61" s="65" t="b">
        <v>0</v>
      </c>
      <c r="J61" s="65">
        <v>0</v>
      </c>
      <c r="K61" s="65">
        <v>4.405006703400186E-4</v>
      </c>
      <c r="L61" s="65">
        <v>6.2623203240799036E-4</v>
      </c>
      <c r="M61" s="65">
        <v>8.9031111111110978E-3</v>
      </c>
      <c r="N61" s="65">
        <v>1.8995871033590819E-2</v>
      </c>
      <c r="O61" s="65">
        <v>1.7144993593855139E-2</v>
      </c>
      <c r="P61" s="65">
        <v>3.0046733113876772E-2</v>
      </c>
      <c r="Q61" s="65">
        <v>-0.104576</v>
      </c>
      <c r="R61" s="65">
        <v>-0.1746045583365112</v>
      </c>
      <c r="S61" s="65">
        <v>-6.5398132891886604E-2</v>
      </c>
      <c r="T61" s="65">
        <v>3.0672965146284759E-2</v>
      </c>
      <c r="U61" s="65">
        <v>-0.1134791111111111</v>
      </c>
      <c r="V61" s="65">
        <v>-0.15560868730292041</v>
      </c>
      <c r="W61" s="65">
        <v>-4.8253139298031468E-2</v>
      </c>
      <c r="X61" s="65" t="s">
        <v>3203</v>
      </c>
      <c r="Y61" s="65" t="s">
        <v>1933</v>
      </c>
      <c r="Z61" s="65"/>
      <c r="AA61" s="65"/>
      <c r="AB61" s="65">
        <v>0.1691749663184442</v>
      </c>
      <c r="AC61" s="65">
        <v>0.33113755711833648</v>
      </c>
      <c r="AD61" s="65">
        <v>0.68766985533852643</v>
      </c>
      <c r="AE61" s="65">
        <v>0.64528382848060617</v>
      </c>
      <c r="AF61" s="65">
        <v>15.241500552049301</v>
      </c>
      <c r="AG61" s="65">
        <v>8.1064909004381409</v>
      </c>
    </row>
    <row r="62" spans="1:112" s="55" customFormat="1" x14ac:dyDescent="0.3">
      <c r="A62" s="66">
        <v>10</v>
      </c>
      <c r="B62" s="65"/>
      <c r="C62" s="65"/>
      <c r="D62" s="65"/>
      <c r="E62" s="65" t="b">
        <v>0</v>
      </c>
      <c r="F62" s="65" t="b">
        <v>1</v>
      </c>
      <c r="G62" s="65">
        <v>150</v>
      </c>
      <c r="H62" s="65">
        <v>3.1980752944946289E-2</v>
      </c>
      <c r="I62" s="65" t="b">
        <v>0</v>
      </c>
      <c r="J62" s="65">
        <v>0</v>
      </c>
      <c r="K62" s="65">
        <v>1.0013077690356059E-3</v>
      </c>
      <c r="L62" s="65">
        <v>1.3506486651862539E-2</v>
      </c>
      <c r="M62" s="65">
        <v>1.6867555555555521E-2</v>
      </c>
      <c r="N62" s="65">
        <v>2.311640449851388E-2</v>
      </c>
      <c r="O62" s="65">
        <v>2.414093925571625E-3</v>
      </c>
      <c r="P62" s="65">
        <v>1.4502334995218731E-2</v>
      </c>
      <c r="Q62" s="65">
        <v>-0.1014648888888889</v>
      </c>
      <c r="R62" s="65">
        <v>-7.3027836053204301E-2</v>
      </c>
      <c r="S62" s="65">
        <v>-0.1221519209533464</v>
      </c>
      <c r="T62" s="65">
        <v>9.9584834335618476E-4</v>
      </c>
      <c r="U62" s="65">
        <v>-0.11833244444444441</v>
      </c>
      <c r="V62" s="65">
        <v>-4.9911431554690418E-2</v>
      </c>
      <c r="W62" s="65">
        <v>-0.1197378270277748</v>
      </c>
      <c r="X62" s="65" t="s">
        <v>3204</v>
      </c>
      <c r="Y62" s="65" t="s">
        <v>1934</v>
      </c>
      <c r="Z62" s="65"/>
      <c r="AA62" s="65"/>
      <c r="AB62" s="65">
        <v>2.0248714598170121</v>
      </c>
      <c r="AC62" s="65">
        <v>1.090151156895895</v>
      </c>
      <c r="AD62" s="65">
        <v>1.2979720956309799</v>
      </c>
      <c r="AE62" s="65">
        <v>1.2182491980819721</v>
      </c>
      <c r="AF62" s="65">
        <v>22.554637952178179</v>
      </c>
      <c r="AG62" s="65">
        <v>280.38806985687938</v>
      </c>
    </row>
    <row r="63" spans="1:112" s="55" customFormat="1" x14ac:dyDescent="0.3">
      <c r="A63" s="66">
        <v>11</v>
      </c>
      <c r="B63" s="65"/>
      <c r="C63" s="65"/>
      <c r="D63" s="65"/>
      <c r="E63" s="65" t="b">
        <v>1</v>
      </c>
      <c r="F63" s="65" t="b">
        <v>1</v>
      </c>
      <c r="G63" s="65">
        <v>150</v>
      </c>
      <c r="H63" s="65">
        <v>2.0959854125976559E-2</v>
      </c>
      <c r="I63" s="65" t="b">
        <v>0</v>
      </c>
      <c r="J63" s="65">
        <v>0</v>
      </c>
      <c r="K63" s="65">
        <v>7.7494337127662159E-4</v>
      </c>
      <c r="L63" s="65">
        <v>3.2520373023252058E-3</v>
      </c>
      <c r="M63" s="65">
        <v>4.3377777777777616E-3</v>
      </c>
      <c r="N63" s="65">
        <v>2.7304785452581831E-2</v>
      </c>
      <c r="O63" s="65">
        <v>2.4633611485420929E-5</v>
      </c>
      <c r="P63" s="65">
        <v>0.1151297795401814</v>
      </c>
      <c r="Q63" s="65">
        <v>-6.1475555555555381E-3</v>
      </c>
      <c r="R63" s="65">
        <v>-0.17646491857362609</v>
      </c>
      <c r="S63" s="65">
        <v>2.7291988724892659E-2</v>
      </c>
      <c r="T63" s="65">
        <v>0.1118777422378562</v>
      </c>
      <c r="U63" s="65">
        <v>-1.04853333333333E-2</v>
      </c>
      <c r="V63" s="65">
        <v>-0.14916013312104431</v>
      </c>
      <c r="W63" s="65">
        <v>2.7267355113407239E-2</v>
      </c>
      <c r="X63" s="65" t="s">
        <v>3205</v>
      </c>
      <c r="Y63" s="65" t="s">
        <v>1935</v>
      </c>
      <c r="Z63" s="65"/>
      <c r="AA63" s="65"/>
      <c r="AB63" s="65">
        <v>0.42775443455996021</v>
      </c>
      <c r="AC63" s="65">
        <v>0.28247285515837522</v>
      </c>
      <c r="AD63" s="65">
        <v>0.36400392681754029</v>
      </c>
      <c r="AE63" s="65">
        <v>0.33975782257940018</v>
      </c>
      <c r="AF63" s="65">
        <v>20.066674382624239</v>
      </c>
      <c r="AG63" s="65">
        <v>16.830020550018251</v>
      </c>
    </row>
    <row r="64" spans="1:112" s="55" customFormat="1" x14ac:dyDescent="0.3">
      <c r="A64" s="66">
        <v>12</v>
      </c>
      <c r="B64" s="65"/>
      <c r="C64" s="65"/>
      <c r="D64" s="65"/>
      <c r="E64" s="65" t="b">
        <v>1</v>
      </c>
      <c r="F64" s="65" t="b">
        <v>1</v>
      </c>
      <c r="G64" s="65">
        <v>150</v>
      </c>
      <c r="H64" s="65">
        <v>2.6926994323730469E-2</v>
      </c>
      <c r="I64" s="65" t="b">
        <v>0</v>
      </c>
      <c r="J64" s="65">
        <v>0</v>
      </c>
      <c r="K64" s="65">
        <v>1.662336499329584E-4</v>
      </c>
      <c r="L64" s="65">
        <v>8.1087357200848864E-3</v>
      </c>
      <c r="M64" s="65">
        <v>9.7279999999999901E-3</v>
      </c>
      <c r="N64" s="65">
        <v>2.4182785105893029E-3</v>
      </c>
      <c r="O64" s="65">
        <v>4.2862483984638074E-3</v>
      </c>
      <c r="P64" s="65">
        <v>-0.14131164141112859</v>
      </c>
      <c r="Q64" s="65">
        <v>-2.7672888888888931E-2</v>
      </c>
      <c r="R64" s="65">
        <v>6.2705605657795566E-2</v>
      </c>
      <c r="S64" s="65">
        <v>-3.2826340105284693E-2</v>
      </c>
      <c r="T64" s="65">
        <v>-0.1332029056910437</v>
      </c>
      <c r="U64" s="65">
        <v>-1.7944888888888941E-2</v>
      </c>
      <c r="V64" s="65">
        <v>6.5123884168384868E-2</v>
      </c>
      <c r="W64" s="65">
        <v>-2.854009170682088E-2</v>
      </c>
      <c r="X64" s="65" t="s">
        <v>1936</v>
      </c>
      <c r="Y64" s="65" t="s">
        <v>1937</v>
      </c>
      <c r="Z64" s="65"/>
      <c r="AA64" s="65"/>
      <c r="AB64" s="65">
        <v>1.3793987886121279</v>
      </c>
      <c r="AC64" s="65">
        <v>0.56265062763386275</v>
      </c>
      <c r="AD64" s="65">
        <v>0.81124542848365122</v>
      </c>
      <c r="AE64" s="65">
        <v>0.75752269717834442</v>
      </c>
      <c r="AF64" s="65">
        <v>8.7327122164142565</v>
      </c>
      <c r="AG64" s="65">
        <v>0.44537156982247378</v>
      </c>
    </row>
    <row r="65" spans="1:33" s="55" customFormat="1" x14ac:dyDescent="0.3">
      <c r="A65" s="66">
        <v>13</v>
      </c>
      <c r="B65" s="65"/>
      <c r="C65" s="65"/>
      <c r="D65" s="65"/>
      <c r="E65" s="65" t="b">
        <v>1</v>
      </c>
      <c r="F65" s="65" t="b">
        <v>1</v>
      </c>
      <c r="G65" s="65">
        <v>150</v>
      </c>
      <c r="H65" s="65">
        <v>2.3958206176757809E-2</v>
      </c>
      <c r="I65" s="65" t="b">
        <v>0</v>
      </c>
      <c r="J65" s="65">
        <v>0</v>
      </c>
      <c r="K65" s="65">
        <v>3.5990575296962908E-4</v>
      </c>
      <c r="L65" s="65">
        <v>1.244190482938876E-3</v>
      </c>
      <c r="M65" s="65">
        <v>1.4926222222222261E-2</v>
      </c>
      <c r="N65" s="65">
        <v>1.164326557219374E-2</v>
      </c>
      <c r="O65" s="65">
        <v>3.8305265859834292E-3</v>
      </c>
      <c r="P65" s="65">
        <v>-8.7667159488909976E-2</v>
      </c>
      <c r="Q65" s="65">
        <v>0.16474429629629619</v>
      </c>
      <c r="R65" s="65">
        <v>9.42246710110939E-2</v>
      </c>
      <c r="S65" s="65">
        <v>-4.8702702707640433E-2</v>
      </c>
      <c r="T65" s="65">
        <v>-8.8911349971848852E-2</v>
      </c>
      <c r="U65" s="65">
        <v>0.17967051851851851</v>
      </c>
      <c r="V65" s="65">
        <v>8.2581405438900163E-2</v>
      </c>
      <c r="W65" s="65">
        <v>-4.4872176121656997E-2</v>
      </c>
      <c r="X65" s="65" t="s">
        <v>1938</v>
      </c>
      <c r="Y65" s="65" t="s">
        <v>1939</v>
      </c>
      <c r="Z65" s="65"/>
      <c r="AA65" s="65"/>
      <c r="AB65" s="65">
        <v>0.27708195319329892</v>
      </c>
      <c r="AC65" s="65">
        <v>0.47127927529020092</v>
      </c>
      <c r="AD65" s="65">
        <v>1.490344254871103</v>
      </c>
      <c r="AE65" s="65">
        <v>1.373700254069002</v>
      </c>
      <c r="AF65" s="65">
        <v>16.074209632887921</v>
      </c>
      <c r="AG65" s="65">
        <v>12.94420815335055</v>
      </c>
    </row>
    <row r="66" spans="1:33" s="55" customFormat="1" x14ac:dyDescent="0.3">
      <c r="A66" s="66">
        <v>14</v>
      </c>
      <c r="B66" s="65"/>
      <c r="C66" s="65"/>
      <c r="D66" s="65"/>
      <c r="E66" s="65" t="b">
        <v>0</v>
      </c>
      <c r="F66" s="65" t="b">
        <v>1</v>
      </c>
      <c r="G66" s="65">
        <v>150</v>
      </c>
      <c r="H66" s="65">
        <v>3.8907766342163093E-2</v>
      </c>
      <c r="I66" s="65" t="b">
        <v>0</v>
      </c>
      <c r="J66" s="65">
        <v>0</v>
      </c>
      <c r="K66" s="65">
        <v>4.0500932037771309E-4</v>
      </c>
      <c r="L66" s="65">
        <v>9.7323187559702207E-3</v>
      </c>
      <c r="M66" s="65">
        <v>1.0225777777777809E-2</v>
      </c>
      <c r="N66" s="65">
        <v>1.434310847931539E-2</v>
      </c>
      <c r="O66" s="65">
        <v>1.009978070902393E-3</v>
      </c>
      <c r="P66" s="65">
        <v>-0.1045837665192544</v>
      </c>
      <c r="Q66" s="65">
        <v>5.0422518518518519E-2</v>
      </c>
      <c r="R66" s="65">
        <v>2.7236753805242219E-2</v>
      </c>
      <c r="S66" s="65">
        <v>1.9275800987344299E-2</v>
      </c>
      <c r="T66" s="65">
        <v>-9.4851447763284163E-2</v>
      </c>
      <c r="U66" s="65">
        <v>4.0196740740740713E-2</v>
      </c>
      <c r="V66" s="65">
        <v>4.1579862284557602E-2</v>
      </c>
      <c r="W66" s="65">
        <v>1.8265822916441909E-2</v>
      </c>
      <c r="X66" s="65" t="s">
        <v>3206</v>
      </c>
      <c r="Y66" s="65" t="s">
        <v>1940</v>
      </c>
      <c r="Z66" s="65"/>
      <c r="AA66" s="65"/>
      <c r="AB66" s="65">
        <v>0.89684524233441953</v>
      </c>
      <c r="AC66" s="65">
        <v>1.2198374878793059</v>
      </c>
      <c r="AD66" s="65">
        <v>0.89621012335479244</v>
      </c>
      <c r="AE66" s="65">
        <v>0.83404634381255105</v>
      </c>
      <c r="AF66" s="65">
        <v>27.49868921021876</v>
      </c>
      <c r="AG66" s="65">
        <v>45.253028102984658</v>
      </c>
    </row>
    <row r="67" spans="1:33" s="55" customFormat="1" x14ac:dyDescent="0.3">
      <c r="A67" s="66">
        <v>15</v>
      </c>
      <c r="B67" s="65"/>
      <c r="C67" s="65"/>
      <c r="D67" s="65"/>
      <c r="E67" s="65" t="b">
        <v>1</v>
      </c>
      <c r="F67" s="65" t="b">
        <v>1</v>
      </c>
      <c r="G67" s="65">
        <v>150</v>
      </c>
      <c r="H67" s="65">
        <v>1.7011642456054691E-2</v>
      </c>
      <c r="I67" s="65" t="b">
        <v>0</v>
      </c>
      <c r="J67" s="65">
        <v>0</v>
      </c>
      <c r="K67" s="65">
        <v>2.8342113266965419E-4</v>
      </c>
      <c r="L67" s="65">
        <v>1.797933554758253E-3</v>
      </c>
      <c r="M67" s="65">
        <v>4.8355555555551488E-4</v>
      </c>
      <c r="N67" s="65">
        <v>1.6731848123474589E-2</v>
      </c>
      <c r="O67" s="65">
        <v>1.207046962785777E-2</v>
      </c>
      <c r="P67" s="65">
        <v>-1.1949545077579419E-2</v>
      </c>
      <c r="Q67" s="65">
        <v>-0.15781807407407411</v>
      </c>
      <c r="R67" s="65">
        <v>0.1732357193488257</v>
      </c>
      <c r="S67" s="65">
        <v>-0.22395442601877541</v>
      </c>
      <c r="T67" s="65">
        <v>-1.015161152282117E-2</v>
      </c>
      <c r="U67" s="65">
        <v>-0.1573345185185186</v>
      </c>
      <c r="V67" s="65">
        <v>0.18996756747230031</v>
      </c>
      <c r="W67" s="65">
        <v>-0.2360248956466332</v>
      </c>
      <c r="X67" s="65" t="s">
        <v>3207</v>
      </c>
      <c r="Y67" s="65" t="s">
        <v>1941</v>
      </c>
      <c r="Z67" s="65"/>
      <c r="AA67" s="65"/>
      <c r="AB67" s="65">
        <v>0.2259481117205645</v>
      </c>
      <c r="AC67" s="65">
        <v>0.19378499424285911</v>
      </c>
      <c r="AD67" s="65">
        <v>3.6125771073745643E-2</v>
      </c>
      <c r="AE67" s="65">
        <v>3.3967677199763652E-2</v>
      </c>
      <c r="AF67" s="65">
        <v>14.32845461332529</v>
      </c>
      <c r="AG67" s="65">
        <v>7.4238523937539949</v>
      </c>
    </row>
    <row r="68" spans="1:33" s="55" customFormat="1" x14ac:dyDescent="0.3">
      <c r="A68" s="66">
        <v>16</v>
      </c>
      <c r="B68" s="65"/>
      <c r="C68" s="65"/>
      <c r="D68" s="65"/>
      <c r="E68" s="65" t="b">
        <v>1</v>
      </c>
      <c r="F68" s="65" t="b">
        <v>1</v>
      </c>
      <c r="G68" s="65">
        <v>150</v>
      </c>
      <c r="H68" s="65">
        <v>2.397513389587402E-2</v>
      </c>
      <c r="I68" s="65" t="b">
        <v>0</v>
      </c>
      <c r="J68" s="65">
        <v>0</v>
      </c>
      <c r="K68" s="65">
        <v>7.8722801212531579E-5</v>
      </c>
      <c r="L68" s="65">
        <v>6.155449511072171E-3</v>
      </c>
      <c r="M68" s="65">
        <v>2.7662222222222272E-3</v>
      </c>
      <c r="N68" s="65">
        <v>5.7603174518820466E-3</v>
      </c>
      <c r="O68" s="65">
        <v>7.8704388695929051E-3</v>
      </c>
      <c r="P68" s="65">
        <v>-4.7357669668905986E-3</v>
      </c>
      <c r="Q68" s="65">
        <v>9.336888888888872E-3</v>
      </c>
      <c r="R68" s="65">
        <v>-0.15133060161745679</v>
      </c>
      <c r="S68" s="65">
        <v>-9.6239414471637488E-2</v>
      </c>
      <c r="T68" s="65">
        <v>-1.089121647796277E-2</v>
      </c>
      <c r="U68" s="65">
        <v>1.2103111111111099E-2</v>
      </c>
      <c r="V68" s="65">
        <v>-0.15709091906933881</v>
      </c>
      <c r="W68" s="65">
        <v>-0.10410985334123039</v>
      </c>
      <c r="X68" s="65" t="s">
        <v>1942</v>
      </c>
      <c r="Y68" s="65" t="s">
        <v>1943</v>
      </c>
      <c r="Z68" s="65"/>
      <c r="AA68" s="65"/>
      <c r="AB68" s="65">
        <v>0.61845936931776557</v>
      </c>
      <c r="AC68" s="65">
        <v>0.75035489726296556</v>
      </c>
      <c r="AD68" s="65">
        <v>0.23661208995331301</v>
      </c>
      <c r="AE68" s="65">
        <v>0.22056762060272761</v>
      </c>
      <c r="AF68" s="65">
        <v>4.6096765179611037</v>
      </c>
      <c r="AG68" s="65">
        <v>1.8383885452288831</v>
      </c>
    </row>
    <row r="69" spans="1:33" s="55" customFormat="1" x14ac:dyDescent="0.3">
      <c r="A69" s="66">
        <v>17</v>
      </c>
      <c r="B69" s="65"/>
      <c r="C69" s="65"/>
      <c r="D69" s="65"/>
      <c r="E69" s="65" t="b">
        <v>1</v>
      </c>
      <c r="F69" s="65" t="b">
        <v>1</v>
      </c>
      <c r="G69" s="65">
        <v>150</v>
      </c>
      <c r="H69" s="65">
        <v>2.7925252914428711E-2</v>
      </c>
      <c r="I69" s="65" t="b">
        <v>0</v>
      </c>
      <c r="J69" s="65">
        <v>0</v>
      </c>
      <c r="K69" s="65">
        <v>1.5010997323024571E-4</v>
      </c>
      <c r="L69" s="65">
        <v>1.5549540182328049E-3</v>
      </c>
      <c r="M69" s="65">
        <v>1.0239999999999689E-3</v>
      </c>
      <c r="N69" s="65">
        <v>1.210964554524316E-2</v>
      </c>
      <c r="O69" s="65">
        <v>1.8475208614068259E-3</v>
      </c>
      <c r="P69" s="65">
        <v>2.060188956328559E-2</v>
      </c>
      <c r="Q69" s="65">
        <v>5.1233185185185152E-2</v>
      </c>
      <c r="R69" s="65">
        <v>-1.435458104052373E-2</v>
      </c>
      <c r="S69" s="65">
        <v>6.9117808226185559E-2</v>
      </c>
      <c r="T69" s="65">
        <v>2.2156843581518391E-2</v>
      </c>
      <c r="U69" s="65">
        <v>5.0209185185185183E-2</v>
      </c>
      <c r="V69" s="65">
        <v>-2.2449354952805739E-3</v>
      </c>
      <c r="W69" s="65">
        <v>7.0965329087592385E-2</v>
      </c>
      <c r="X69" s="65" t="s">
        <v>1944</v>
      </c>
      <c r="Y69" s="65" t="s">
        <v>1945</v>
      </c>
      <c r="Z69" s="65"/>
      <c r="AA69" s="65"/>
      <c r="AB69" s="65">
        <v>0.14069950571543671</v>
      </c>
      <c r="AC69" s="65">
        <v>0.20351517320645349</v>
      </c>
      <c r="AD69" s="65">
        <v>9.0540160866526984E-2</v>
      </c>
      <c r="AE69" s="65">
        <v>8.4208319312982033E-2</v>
      </c>
      <c r="AF69" s="65">
        <v>40.656783477201877</v>
      </c>
      <c r="AG69" s="65">
        <v>30.764673379961799</v>
      </c>
    </row>
    <row r="70" spans="1:33" s="55" customFormat="1" x14ac:dyDescent="0.3">
      <c r="A70" s="66">
        <v>18</v>
      </c>
      <c r="B70" s="65"/>
      <c r="C70" s="65"/>
      <c r="D70" s="65"/>
      <c r="E70" s="65" t="b">
        <v>0</v>
      </c>
      <c r="F70" s="65" t="b">
        <v>1</v>
      </c>
      <c r="G70" s="65">
        <v>150</v>
      </c>
      <c r="H70" s="65">
        <v>3.0938386917114261E-2</v>
      </c>
      <c r="I70" s="65" t="b">
        <v>0</v>
      </c>
      <c r="J70" s="65">
        <v>0</v>
      </c>
      <c r="K70" s="65">
        <v>2.6455918583976018E-4</v>
      </c>
      <c r="L70" s="65">
        <v>1.423260344031146E-3</v>
      </c>
      <c r="M70" s="65">
        <v>1.55093333333333E-2</v>
      </c>
      <c r="N70" s="65">
        <v>4.6897862838753239E-3</v>
      </c>
      <c r="O70" s="65">
        <v>1.363470395718225E-2</v>
      </c>
      <c r="P70" s="65">
        <v>7.0038722633367162E-2</v>
      </c>
      <c r="Q70" s="65">
        <v>1.5163259259259239E-2</v>
      </c>
      <c r="R70" s="65">
        <v>-2.6091401074790219E-2</v>
      </c>
      <c r="S70" s="65">
        <v>0.13910189845627521</v>
      </c>
      <c r="T70" s="65">
        <v>6.8615462289336016E-2</v>
      </c>
      <c r="U70" s="65">
        <v>-3.4607407407405682E-4</v>
      </c>
      <c r="V70" s="65">
        <v>-2.1401614790914899E-2</v>
      </c>
      <c r="W70" s="65">
        <v>0.12546719449909299</v>
      </c>
      <c r="X70" s="65" t="s">
        <v>3208</v>
      </c>
      <c r="Y70" s="65" t="s">
        <v>1946</v>
      </c>
      <c r="Z70" s="65"/>
      <c r="AA70" s="65"/>
      <c r="AB70" s="65">
        <v>0.53558472053297324</v>
      </c>
      <c r="AC70" s="65">
        <v>0.28017310307209842</v>
      </c>
      <c r="AD70" s="65">
        <v>1.3126315398844579</v>
      </c>
      <c r="AE70" s="65">
        <v>1.2244979421939599</v>
      </c>
      <c r="AF70" s="65">
        <v>4.8213001371930959</v>
      </c>
      <c r="AG70" s="65">
        <v>13.753462947391171</v>
      </c>
    </row>
    <row r="71" spans="1:33" s="55" customFormat="1" x14ac:dyDescent="0.3">
      <c r="A71" s="66">
        <v>19</v>
      </c>
      <c r="B71" s="65"/>
      <c r="C71" s="65"/>
      <c r="D71" s="65"/>
      <c r="E71" s="65" t="b">
        <v>0</v>
      </c>
      <c r="F71" s="65" t="b">
        <v>1</v>
      </c>
      <c r="G71" s="65">
        <v>150</v>
      </c>
      <c r="H71" s="65">
        <v>3.2911539077758789E-2</v>
      </c>
      <c r="I71" s="65" t="b">
        <v>0</v>
      </c>
      <c r="J71" s="65">
        <v>0</v>
      </c>
      <c r="K71" s="65">
        <v>3.3541300261721087E-4</v>
      </c>
      <c r="L71" s="65">
        <v>1.3353288817189141E-2</v>
      </c>
      <c r="M71" s="65">
        <v>6.1795555555555388E-3</v>
      </c>
      <c r="N71" s="65">
        <v>1.09048509168051E-2</v>
      </c>
      <c r="O71" s="65">
        <v>7.8950724810783884E-3</v>
      </c>
      <c r="P71" s="65">
        <v>-8.5817786306364052E-2</v>
      </c>
      <c r="Q71" s="65">
        <v>2.2047999999999981E-2</v>
      </c>
      <c r="R71" s="65">
        <v>-0.179851449909774</v>
      </c>
      <c r="S71" s="65">
        <v>-8.0972733753545939E-2</v>
      </c>
      <c r="T71" s="65">
        <v>-9.9171075123553193E-2</v>
      </c>
      <c r="U71" s="65">
        <v>2.822755555555552E-2</v>
      </c>
      <c r="V71" s="65">
        <v>-0.1689465989929689</v>
      </c>
      <c r="W71" s="65">
        <v>-8.8867806234624327E-2</v>
      </c>
      <c r="X71" s="65" t="s">
        <v>3209</v>
      </c>
      <c r="Y71" s="65" t="s">
        <v>1947</v>
      </c>
      <c r="Z71" s="65"/>
      <c r="AA71" s="65"/>
      <c r="AB71" s="65">
        <v>1.477279917509726</v>
      </c>
      <c r="AC71" s="65">
        <v>1.4822602449767679</v>
      </c>
      <c r="AD71" s="65">
        <v>0.5359677875651051</v>
      </c>
      <c r="AE71" s="65">
        <v>0.49915090244365018</v>
      </c>
      <c r="AF71" s="65">
        <v>3.3510911024588128</v>
      </c>
      <c r="AG71" s="65">
        <v>11.667695265010311</v>
      </c>
    </row>
    <row r="72" spans="1:33" s="55" customFormat="1" x14ac:dyDescent="0.3">
      <c r="A72" s="66">
        <v>20</v>
      </c>
      <c r="B72" s="65"/>
      <c r="C72" s="65"/>
      <c r="D72" s="65"/>
      <c r="E72" s="65" t="b">
        <v>1</v>
      </c>
      <c r="F72" s="65" t="b">
        <v>1</v>
      </c>
      <c r="G72" s="65">
        <v>150</v>
      </c>
      <c r="H72" s="65">
        <v>1.996207237243652E-2</v>
      </c>
      <c r="I72" s="65" t="b">
        <v>0</v>
      </c>
      <c r="J72" s="65">
        <v>0</v>
      </c>
      <c r="K72" s="65">
        <v>3.0646116720696378E-4</v>
      </c>
      <c r="L72" s="65">
        <v>1.549614923292004E-2</v>
      </c>
      <c r="M72" s="65">
        <v>5.2906666666666102E-3</v>
      </c>
      <c r="N72" s="65">
        <v>6.1918795514979419E-3</v>
      </c>
      <c r="O72" s="65">
        <v>1.7785467492476122E-2</v>
      </c>
      <c r="P72" s="65">
        <v>-5.968343462118221E-2</v>
      </c>
      <c r="Q72" s="65">
        <v>0.1276717037037037</v>
      </c>
      <c r="R72" s="65">
        <v>-8.7475554576505229E-2</v>
      </c>
      <c r="S72" s="65">
        <v>5.2927367077390659E-2</v>
      </c>
      <c r="T72" s="65">
        <v>-4.4187285388262172E-2</v>
      </c>
      <c r="U72" s="65">
        <v>0.13296237037037029</v>
      </c>
      <c r="V72" s="65">
        <v>-8.1283675025007288E-2</v>
      </c>
      <c r="W72" s="65">
        <v>7.0712834569866781E-2</v>
      </c>
      <c r="X72" s="65" t="s">
        <v>3210</v>
      </c>
      <c r="Y72" s="65" t="s">
        <v>1948</v>
      </c>
      <c r="Z72" s="65"/>
      <c r="AA72" s="65"/>
      <c r="AB72" s="65">
        <v>1.8987911049758439</v>
      </c>
      <c r="AC72" s="65">
        <v>1.4635223113672671</v>
      </c>
      <c r="AD72" s="65">
        <v>0.50472064268678374</v>
      </c>
      <c r="AE72" s="65">
        <v>0.46684604041040062</v>
      </c>
      <c r="AF72" s="65">
        <v>31.299709103358079</v>
      </c>
      <c r="AG72" s="65">
        <v>2.0667930714965359</v>
      </c>
    </row>
    <row r="73" spans="1:33" s="55" customFormat="1" x14ac:dyDescent="0.3">
      <c r="A73" s="66">
        <v>21</v>
      </c>
      <c r="B73" s="65"/>
      <c r="C73" s="65"/>
      <c r="D73" s="65"/>
      <c r="E73" s="65" t="b">
        <v>1</v>
      </c>
      <c r="F73" s="65" t="b">
        <v>1</v>
      </c>
      <c r="G73" s="65">
        <v>150</v>
      </c>
      <c r="H73" s="65">
        <v>2.2947788238525391E-2</v>
      </c>
      <c r="I73" s="65" t="b">
        <v>0</v>
      </c>
      <c r="J73" s="65">
        <v>0</v>
      </c>
      <c r="K73" s="65">
        <v>1.804237590657705E-3</v>
      </c>
      <c r="L73" s="65">
        <v>3.6408663688181978E-2</v>
      </c>
      <c r="M73" s="65">
        <v>1.592888888888894E-2</v>
      </c>
      <c r="N73" s="65">
        <v>1.499724300876645E-2</v>
      </c>
      <c r="O73" s="65">
        <v>1.216900407379946E-2</v>
      </c>
      <c r="P73" s="65">
        <v>4.2237417172322891E-2</v>
      </c>
      <c r="Q73" s="65">
        <v>0.1125131851851852</v>
      </c>
      <c r="R73" s="65">
        <v>8.1973456616070708E-2</v>
      </c>
      <c r="S73" s="65">
        <v>-0.1115184119954717</v>
      </c>
      <c r="T73" s="65">
        <v>5.8287534841409087E-3</v>
      </c>
      <c r="U73" s="65">
        <v>0.1284420740740741</v>
      </c>
      <c r="V73" s="65">
        <v>9.6970699624837162E-2</v>
      </c>
      <c r="W73" s="65">
        <v>-0.12368741606927119</v>
      </c>
      <c r="X73" s="65" t="s">
        <v>1949</v>
      </c>
      <c r="Y73" s="65" t="s">
        <v>1950</v>
      </c>
      <c r="Z73" s="65"/>
      <c r="AA73" s="65"/>
      <c r="AB73" s="65">
        <v>3.493617527111252</v>
      </c>
      <c r="AC73" s="65">
        <v>4.3722803792530334</v>
      </c>
      <c r="AD73" s="65">
        <v>1.513064265689007</v>
      </c>
      <c r="AE73" s="65">
        <v>1.3999739105014639</v>
      </c>
      <c r="AF73" s="65">
        <v>24.457948968696911</v>
      </c>
      <c r="AG73" s="65">
        <v>13.322684446186621</v>
      </c>
    </row>
    <row r="74" spans="1:33" s="55" customFormat="1" x14ac:dyDescent="0.3">
      <c r="A74" s="66">
        <v>22</v>
      </c>
      <c r="B74" s="65"/>
      <c r="C74" s="65"/>
      <c r="D74" s="65"/>
      <c r="E74" s="65" t="b">
        <v>0</v>
      </c>
      <c r="F74" s="65" t="b">
        <v>1</v>
      </c>
      <c r="G74" s="65">
        <v>150</v>
      </c>
      <c r="H74" s="65">
        <v>3.091835975646973E-2</v>
      </c>
      <c r="I74" s="65" t="b">
        <v>0</v>
      </c>
      <c r="J74" s="65">
        <v>0</v>
      </c>
      <c r="K74" s="65">
        <v>1.5409647748839021E-4</v>
      </c>
      <c r="L74" s="65">
        <v>2.243033862855306E-3</v>
      </c>
      <c r="M74" s="65">
        <v>1.7777777777777809E-3</v>
      </c>
      <c r="N74" s="65">
        <v>1.207910521319001E-2</v>
      </c>
      <c r="O74" s="65">
        <v>9.1144362496070608E-4</v>
      </c>
      <c r="P74" s="65">
        <v>-7.9767247577011688E-2</v>
      </c>
      <c r="Q74" s="65">
        <v>7.7469629629629597E-2</v>
      </c>
      <c r="R74" s="65">
        <v>-1.120142185332507E-2</v>
      </c>
      <c r="S74" s="65">
        <v>-8.1120535422458506E-2</v>
      </c>
      <c r="T74" s="65">
        <v>-7.7524213714156381E-2</v>
      </c>
      <c r="U74" s="65">
        <v>7.9247407407407378E-2</v>
      </c>
      <c r="V74" s="65">
        <v>-2.328052706651508E-2</v>
      </c>
      <c r="W74" s="65">
        <v>-8.02090917974978E-2</v>
      </c>
      <c r="X74" s="65" t="s">
        <v>3211</v>
      </c>
      <c r="Y74" s="65" t="s">
        <v>1951</v>
      </c>
      <c r="Z74" s="65"/>
      <c r="AA74" s="65"/>
      <c r="AB74" s="65">
        <v>0.31919706742902532</v>
      </c>
      <c r="AC74" s="65">
        <v>0.18289317698244159</v>
      </c>
      <c r="AD74" s="65">
        <v>0.16132993369776991</v>
      </c>
      <c r="AE74" s="65">
        <v>0.14977146517780501</v>
      </c>
      <c r="AF74" s="65">
        <v>18.785816058448528</v>
      </c>
      <c r="AG74" s="65">
        <v>81.298387512501719</v>
      </c>
    </row>
    <row r="75" spans="1:33" s="55" customFormat="1" x14ac:dyDescent="0.3">
      <c r="A75" s="66">
        <v>23</v>
      </c>
      <c r="B75" s="65"/>
      <c r="C75" s="65"/>
      <c r="D75" s="65"/>
      <c r="E75" s="65" t="b">
        <v>1</v>
      </c>
      <c r="F75" s="65" t="b">
        <v>1</v>
      </c>
      <c r="G75" s="65">
        <v>150</v>
      </c>
      <c r="H75" s="65">
        <v>1.9956827163696289E-2</v>
      </c>
      <c r="I75" s="65" t="b">
        <v>0</v>
      </c>
      <c r="J75" s="65">
        <v>0</v>
      </c>
      <c r="K75" s="65">
        <v>8.9613302518802833E-4</v>
      </c>
      <c r="L75" s="65">
        <v>2.5335782013112072E-2</v>
      </c>
      <c r="M75" s="65">
        <v>1.519644444444444E-2</v>
      </c>
      <c r="N75" s="65">
        <v>4.8269297922187574E-3</v>
      </c>
      <c r="O75" s="65">
        <v>3.7073585285562209E-3</v>
      </c>
      <c r="P75" s="65">
        <v>5.5615894973932448E-2</v>
      </c>
      <c r="Q75" s="65">
        <v>8.3337481481481554E-2</v>
      </c>
      <c r="R75" s="65">
        <v>4.7519060152691632E-2</v>
      </c>
      <c r="S75" s="65">
        <v>0.1548633042050323</v>
      </c>
      <c r="T75" s="65">
        <v>8.0951676987044516E-2</v>
      </c>
      <c r="U75" s="65">
        <v>6.8141037037037111E-2</v>
      </c>
      <c r="V75" s="65">
        <v>4.2692130360472869E-2</v>
      </c>
      <c r="W75" s="65">
        <v>0.15115594567647611</v>
      </c>
      <c r="X75" s="65" t="s">
        <v>1952</v>
      </c>
      <c r="Y75" s="65" t="s">
        <v>1953</v>
      </c>
      <c r="Z75" s="65"/>
      <c r="AA75" s="65"/>
      <c r="AB75" s="65">
        <v>2.182893749114335</v>
      </c>
      <c r="AC75" s="65">
        <v>3.4901952440306441</v>
      </c>
      <c r="AD75" s="65">
        <v>1.365287785155217</v>
      </c>
      <c r="AE75" s="65">
        <v>1.2683786173789171</v>
      </c>
      <c r="AF75" s="65">
        <v>5.7228909321072097</v>
      </c>
      <c r="AG75" s="65">
        <v>10.06367146840156</v>
      </c>
    </row>
    <row r="76" spans="1:33" s="55" customFormat="1" x14ac:dyDescent="0.3">
      <c r="A76" s="66">
        <v>24</v>
      </c>
      <c r="B76" s="65"/>
      <c r="C76" s="65"/>
      <c r="D76" s="65"/>
      <c r="E76" s="65" t="b">
        <v>0</v>
      </c>
      <c r="F76" s="65" t="b">
        <v>1</v>
      </c>
      <c r="G76" s="65">
        <v>150</v>
      </c>
      <c r="H76" s="65">
        <v>3.6440610885620117E-2</v>
      </c>
      <c r="I76" s="65" t="b">
        <v>0</v>
      </c>
      <c r="J76" s="65">
        <v>0</v>
      </c>
      <c r="K76" s="65">
        <v>4.2353683918602651E-4</v>
      </c>
      <c r="L76" s="65">
        <v>2.027347470629515E-2</v>
      </c>
      <c r="M76" s="65">
        <v>2.2186666666666739E-3</v>
      </c>
      <c r="N76" s="65">
        <v>2.756915076940088E-3</v>
      </c>
      <c r="O76" s="65">
        <v>7.7595876179085699E-3</v>
      </c>
      <c r="P76" s="65">
        <v>-0.26032830753484398</v>
      </c>
      <c r="Q76" s="65">
        <v>-0.1003045925925926</v>
      </c>
      <c r="R76" s="65">
        <v>-1.7490004552499092E-2</v>
      </c>
      <c r="S76" s="65">
        <v>-5.6727101649017328E-2</v>
      </c>
      <c r="T76" s="65">
        <v>-0.24005483282854889</v>
      </c>
      <c r="U76" s="65">
        <v>-0.1025232592592593</v>
      </c>
      <c r="V76" s="65">
        <v>-2.024691962943918E-2</v>
      </c>
      <c r="W76" s="65">
        <v>-4.8967514031108758E-2</v>
      </c>
      <c r="X76" s="65" t="s">
        <v>3212</v>
      </c>
      <c r="Y76" s="65" t="s">
        <v>1954</v>
      </c>
      <c r="Z76" s="65"/>
      <c r="AA76" s="65"/>
      <c r="AB76" s="65">
        <v>3.1299097517676691</v>
      </c>
      <c r="AC76" s="65">
        <v>1.8733641854160039</v>
      </c>
      <c r="AD76" s="65">
        <v>0.1728307386046519</v>
      </c>
      <c r="AE76" s="65">
        <v>0.16209267317419199</v>
      </c>
      <c r="AF76" s="65">
        <v>2.245671365322385</v>
      </c>
      <c r="AG76" s="65">
        <v>193.0439495573778</v>
      </c>
    </row>
    <row r="77" spans="1:33" s="55" customFormat="1" x14ac:dyDescent="0.3">
      <c r="A77" s="66">
        <v>25</v>
      </c>
      <c r="B77" s="65"/>
      <c r="C77" s="65"/>
      <c r="D77" s="65"/>
      <c r="E77" s="65" t="b">
        <v>1</v>
      </c>
      <c r="F77" s="65" t="b">
        <v>1</v>
      </c>
      <c r="G77" s="65">
        <v>150</v>
      </c>
      <c r="H77" s="65">
        <v>2.1938800811767582E-2</v>
      </c>
      <c r="I77" s="65" t="b">
        <v>0</v>
      </c>
      <c r="J77" s="65">
        <v>0</v>
      </c>
      <c r="K77" s="65">
        <v>1.4396760814417621E-4</v>
      </c>
      <c r="L77" s="65">
        <v>2.8257836756988559E-3</v>
      </c>
      <c r="M77" s="65">
        <v>1.106488888888889E-2</v>
      </c>
      <c r="N77" s="65">
        <v>3.6811395842691612E-3</v>
      </c>
      <c r="O77" s="65">
        <v>1.1627064621120139E-2</v>
      </c>
      <c r="P77" s="65">
        <v>8.5072309024515541E-2</v>
      </c>
      <c r="Q77" s="65">
        <v>-0.1248248888888889</v>
      </c>
      <c r="R77" s="65">
        <v>-0.1372582519896271</v>
      </c>
      <c r="S77" s="65">
        <v>4.3098556094706419E-2</v>
      </c>
      <c r="T77" s="65">
        <v>8.7898092700214397E-2</v>
      </c>
      <c r="U77" s="65">
        <v>-0.11376</v>
      </c>
      <c r="V77" s="65">
        <v>-0.13357711240535791</v>
      </c>
      <c r="W77" s="65">
        <v>5.472562071582656E-2</v>
      </c>
      <c r="X77" s="65" t="s">
        <v>1955</v>
      </c>
      <c r="Y77" s="65" t="s">
        <v>1956</v>
      </c>
      <c r="Z77" s="65"/>
      <c r="AA77" s="65"/>
      <c r="AB77" s="65">
        <v>0.57472059266020714</v>
      </c>
      <c r="AC77" s="65">
        <v>2.0240749721520169E-2</v>
      </c>
      <c r="AD77" s="65">
        <v>0.85445862512647341</v>
      </c>
      <c r="AE77" s="65">
        <v>0.80180292961867239</v>
      </c>
      <c r="AF77" s="65">
        <v>8.6652396453464071</v>
      </c>
      <c r="AG77" s="65">
        <v>1.2038288391111649</v>
      </c>
    </row>
    <row r="78" spans="1:33" s="55" customFormat="1" x14ac:dyDescent="0.3">
      <c r="A78" s="66">
        <v>26</v>
      </c>
      <c r="B78" s="65"/>
      <c r="C78" s="65"/>
      <c r="D78" s="65"/>
      <c r="E78" s="65" t="b">
        <v>0</v>
      </c>
      <c r="F78" s="65" t="b">
        <v>1</v>
      </c>
      <c r="G78" s="65">
        <v>150</v>
      </c>
      <c r="H78" s="65">
        <v>3.2959938049316413E-2</v>
      </c>
      <c r="I78" s="65" t="b">
        <v>0</v>
      </c>
      <c r="J78" s="65">
        <v>0</v>
      </c>
      <c r="K78" s="65">
        <v>4.0391155186494232E-4</v>
      </c>
      <c r="L78" s="65">
        <v>1.010941775997912E-2</v>
      </c>
      <c r="M78" s="65">
        <v>2.7164444444444449E-3</v>
      </c>
      <c r="N78" s="65">
        <v>1.7156111272645911E-2</v>
      </c>
      <c r="O78" s="65">
        <v>4.4833172903472052E-3</v>
      </c>
      <c r="P78" s="65">
        <v>9.3488357483851481E-2</v>
      </c>
      <c r="Q78" s="65">
        <v>-2.8535703703703699E-2</v>
      </c>
      <c r="R78" s="65">
        <v>0.1342661112464931</v>
      </c>
      <c r="S78" s="65">
        <v>0.18970138924829341</v>
      </c>
      <c r="T78" s="65">
        <v>0.1035977752438306</v>
      </c>
      <c r="U78" s="65">
        <v>-3.125214814814814E-2</v>
      </c>
      <c r="V78" s="65">
        <v>0.151422222519139</v>
      </c>
      <c r="W78" s="65">
        <v>0.19418470653864059</v>
      </c>
      <c r="X78" s="65" t="s">
        <v>3213</v>
      </c>
      <c r="Y78" s="65" t="s">
        <v>1957</v>
      </c>
      <c r="Z78" s="65"/>
      <c r="AA78" s="65"/>
      <c r="AB78" s="65">
        <v>0.95357016508144476</v>
      </c>
      <c r="AC78" s="65">
        <v>1.3725124119612639</v>
      </c>
      <c r="AD78" s="65">
        <v>0.22404568158851021</v>
      </c>
      <c r="AE78" s="65">
        <v>0.20936097680956881</v>
      </c>
      <c r="AF78" s="65">
        <v>7.8829012403873886</v>
      </c>
      <c r="AG78" s="65">
        <v>25.949797120798632</v>
      </c>
    </row>
    <row r="79" spans="1:33" s="55" customFormat="1" x14ac:dyDescent="0.3">
      <c r="A79" s="66">
        <v>27</v>
      </c>
      <c r="B79" s="65"/>
      <c r="C79" s="65"/>
      <c r="D79" s="65"/>
      <c r="E79" s="65" t="b">
        <v>1</v>
      </c>
      <c r="F79" s="65" t="b">
        <v>1</v>
      </c>
      <c r="G79" s="65">
        <v>150</v>
      </c>
      <c r="H79" s="65">
        <v>2.4760246276855469E-2</v>
      </c>
      <c r="I79" s="65" t="b">
        <v>0</v>
      </c>
      <c r="J79" s="65">
        <v>0</v>
      </c>
      <c r="K79" s="65">
        <v>2.0143437205173069E-5</v>
      </c>
      <c r="L79" s="65">
        <v>2.2909991805162839E-3</v>
      </c>
      <c r="M79" s="65">
        <v>1.820444444444444E-3</v>
      </c>
      <c r="N79" s="65">
        <v>3.4030489248228768E-3</v>
      </c>
      <c r="O79" s="65">
        <v>3.522606442415629E-3</v>
      </c>
      <c r="P79" s="65">
        <v>0.11883870468936041</v>
      </c>
      <c r="Q79" s="65">
        <v>-7.9151407407407393E-2</v>
      </c>
      <c r="R79" s="65">
        <v>0.1049998669723024</v>
      </c>
      <c r="S79" s="65">
        <v>9.5709791824700838E-2</v>
      </c>
      <c r="T79" s="65">
        <v>0.11654770550884409</v>
      </c>
      <c r="U79" s="65">
        <v>-8.0971851851851837E-2</v>
      </c>
      <c r="V79" s="65">
        <v>0.10840291589712529</v>
      </c>
      <c r="W79" s="65">
        <v>9.9232398267116467E-2</v>
      </c>
      <c r="X79" s="65" t="s">
        <v>1958</v>
      </c>
      <c r="Y79" s="65" t="s">
        <v>1959</v>
      </c>
      <c r="Z79" s="65"/>
      <c r="AA79" s="65"/>
      <c r="AB79" s="65">
        <v>0.27507249743892948</v>
      </c>
      <c r="AC79" s="65">
        <v>0.2439030208812217</v>
      </c>
      <c r="AD79" s="65">
        <v>0.14423122179838729</v>
      </c>
      <c r="AE79" s="65">
        <v>0.13512670751555589</v>
      </c>
      <c r="AF79" s="65">
        <v>3.2650024611664561</v>
      </c>
      <c r="AG79" s="65">
        <v>2.8147700973916598</v>
      </c>
    </row>
    <row r="80" spans="1:33" s="55" customFormat="1" x14ac:dyDescent="0.3">
      <c r="A80" s="66">
        <v>28</v>
      </c>
      <c r="B80" s="65"/>
      <c r="C80" s="65"/>
      <c r="D80" s="65"/>
      <c r="E80" s="65" t="b">
        <v>1</v>
      </c>
      <c r="F80" s="65" t="b">
        <v>1</v>
      </c>
      <c r="G80" s="65">
        <v>150</v>
      </c>
      <c r="H80" s="65">
        <v>2.1951198577880859E-2</v>
      </c>
      <c r="I80" s="65" t="b">
        <v>0</v>
      </c>
      <c r="J80" s="65">
        <v>0</v>
      </c>
      <c r="K80" s="65">
        <v>1.065807805371753E-4</v>
      </c>
      <c r="L80" s="65">
        <v>3.887799048926444E-3</v>
      </c>
      <c r="M80" s="65">
        <v>9.173333333333325E-3</v>
      </c>
      <c r="N80" s="65">
        <v>2.704765174261459E-3</v>
      </c>
      <c r="O80" s="65">
        <v>5.8874331450163297E-3</v>
      </c>
      <c r="P80" s="65">
        <v>8.3763502983756191E-2</v>
      </c>
      <c r="Q80" s="65">
        <v>7.0519703703703709E-2</v>
      </c>
      <c r="R80" s="65">
        <v>1.235814284715946E-2</v>
      </c>
      <c r="S80" s="65">
        <v>3.599586478307587E-2</v>
      </c>
      <c r="T80" s="65">
        <v>8.7651302032682635E-2</v>
      </c>
      <c r="U80" s="65">
        <v>7.9693037037037034E-2</v>
      </c>
      <c r="V80" s="65">
        <v>9.6533776728979972E-3</v>
      </c>
      <c r="W80" s="65">
        <v>4.18832979280922E-2</v>
      </c>
      <c r="X80" s="65" t="s">
        <v>1960</v>
      </c>
      <c r="Y80" s="65" t="s">
        <v>1961</v>
      </c>
      <c r="Z80" s="65"/>
      <c r="AA80" s="65"/>
      <c r="AB80" s="65">
        <v>0.60857155672823116</v>
      </c>
      <c r="AC80" s="65">
        <v>0.2026638291794583</v>
      </c>
      <c r="AD80" s="65">
        <v>0.83279924219985557</v>
      </c>
      <c r="AE80" s="65">
        <v>0.7731110071711832</v>
      </c>
      <c r="AF80" s="65">
        <v>0.44993180358645019</v>
      </c>
      <c r="AG80" s="65">
        <v>52.578967474212938</v>
      </c>
    </row>
    <row r="81" spans="1:33" s="55" customFormat="1" x14ac:dyDescent="0.3">
      <c r="A81" s="66">
        <v>29</v>
      </c>
      <c r="B81" s="65"/>
      <c r="C81" s="65"/>
      <c r="D81" s="65"/>
      <c r="E81" s="65" t="b">
        <v>1</v>
      </c>
      <c r="F81" s="65" t="b">
        <v>1</v>
      </c>
      <c r="G81" s="65">
        <v>150</v>
      </c>
      <c r="H81" s="65">
        <v>1.99580192565918E-2</v>
      </c>
      <c r="I81" s="65" t="b">
        <v>0</v>
      </c>
      <c r="J81" s="65">
        <v>0</v>
      </c>
      <c r="K81" s="65">
        <v>2.3243490405001329E-4</v>
      </c>
      <c r="L81" s="65">
        <v>2.0144768416767429E-3</v>
      </c>
      <c r="M81" s="65">
        <v>1.2544E-2</v>
      </c>
      <c r="N81" s="65">
        <v>8.4276242859041492E-3</v>
      </c>
      <c r="O81" s="65">
        <v>7.6364195604818053E-4</v>
      </c>
      <c r="P81" s="65">
        <v>-6.8894337782780576E-2</v>
      </c>
      <c r="Q81" s="65">
        <v>7.9301925925925956E-2</v>
      </c>
      <c r="R81" s="65">
        <v>-5.9955489784846661E-2</v>
      </c>
      <c r="S81" s="65">
        <v>0.10995828326806149</v>
      </c>
      <c r="T81" s="65">
        <v>-7.090881462445732E-2</v>
      </c>
      <c r="U81" s="65">
        <v>9.1845925925925956E-2</v>
      </c>
      <c r="V81" s="65">
        <v>-5.1527865498942511E-2</v>
      </c>
      <c r="W81" s="65">
        <v>0.1091946413120133</v>
      </c>
      <c r="X81" s="65" t="s">
        <v>3214</v>
      </c>
      <c r="Y81" s="65" t="s">
        <v>1962</v>
      </c>
      <c r="Z81" s="65"/>
      <c r="AA81" s="65"/>
      <c r="AB81" s="65">
        <v>0.1192984331399559</v>
      </c>
      <c r="AC81" s="65">
        <v>0.50977717725724891</v>
      </c>
      <c r="AD81" s="65">
        <v>1.151509117614361</v>
      </c>
      <c r="AE81" s="65">
        <v>1.0681243210182521</v>
      </c>
      <c r="AF81" s="65">
        <v>714.09546115873115</v>
      </c>
      <c r="AG81" s="65">
        <v>8.4426045358206956</v>
      </c>
    </row>
    <row r="82" spans="1:33" s="55" customFormat="1" x14ac:dyDescent="0.3">
      <c r="A82" s="66">
        <v>30</v>
      </c>
      <c r="B82" s="65"/>
      <c r="C82" s="65"/>
      <c r="D82" s="65"/>
      <c r="E82" s="65" t="b">
        <v>1</v>
      </c>
      <c r="F82" s="65" t="b">
        <v>1</v>
      </c>
      <c r="G82" s="65">
        <v>150</v>
      </c>
      <c r="H82" s="65">
        <v>2.2027492523193359E-2</v>
      </c>
      <c r="I82" s="65" t="b">
        <v>0</v>
      </c>
      <c r="J82" s="65">
        <v>0</v>
      </c>
      <c r="K82" s="65">
        <v>9.5931066223188034E-4</v>
      </c>
      <c r="L82" s="65">
        <v>1.136355292375984E-2</v>
      </c>
      <c r="M82" s="65">
        <v>8.0142222222222143E-3</v>
      </c>
      <c r="N82" s="65">
        <v>2.7675848123474539E-2</v>
      </c>
      <c r="O82" s="65">
        <v>1.131914447755236E-2</v>
      </c>
      <c r="P82" s="65">
        <v>4.3852069799374303E-2</v>
      </c>
      <c r="Q82" s="65">
        <v>0.1151952592592593</v>
      </c>
      <c r="R82" s="65">
        <v>-8.3582631439408056E-2</v>
      </c>
      <c r="S82" s="65">
        <v>-0.1202448688641832</v>
      </c>
      <c r="T82" s="65">
        <v>5.5215622723134142E-2</v>
      </c>
      <c r="U82" s="65">
        <v>0.1232094814814815</v>
      </c>
      <c r="V82" s="65">
        <v>-5.5906783315933517E-2</v>
      </c>
      <c r="W82" s="65">
        <v>-0.13156401334173559</v>
      </c>
      <c r="X82" s="65" t="s">
        <v>1963</v>
      </c>
      <c r="Y82" s="65" t="s">
        <v>1964</v>
      </c>
      <c r="Z82" s="65"/>
      <c r="AA82" s="65"/>
      <c r="AB82" s="65">
        <v>1.356253111222969</v>
      </c>
      <c r="AC82" s="65">
        <v>1.08416259930578</v>
      </c>
      <c r="AD82" s="65">
        <v>0.75749542531869829</v>
      </c>
      <c r="AE82" s="65">
        <v>0.70113743197520795</v>
      </c>
      <c r="AF82" s="65">
        <v>18.615331881256509</v>
      </c>
      <c r="AG82" s="65">
        <v>439.63350992288508</v>
      </c>
    </row>
    <row r="83" spans="1:33" s="55" customFormat="1" x14ac:dyDescent="0.3">
      <c r="A83" s="66">
        <v>31</v>
      </c>
      <c r="B83" s="65"/>
      <c r="C83" s="65"/>
      <c r="D83" s="65"/>
      <c r="E83" s="65" t="b">
        <v>1</v>
      </c>
      <c r="F83" s="65" t="b">
        <v>1</v>
      </c>
      <c r="G83" s="65">
        <v>150</v>
      </c>
      <c r="H83" s="65">
        <v>1.8997430801391602E-2</v>
      </c>
      <c r="I83" s="65" t="b">
        <v>0</v>
      </c>
      <c r="J83" s="65">
        <v>0</v>
      </c>
      <c r="K83" s="65">
        <v>1.2708706433155761E-3</v>
      </c>
      <c r="L83" s="65">
        <v>3.2528442458787957E-2</v>
      </c>
      <c r="M83" s="65">
        <v>1.4485333333333289E-2</v>
      </c>
      <c r="N83" s="65">
        <v>1.7164477105698179E-3</v>
      </c>
      <c r="O83" s="65">
        <v>2.8205485150810529E-3</v>
      </c>
      <c r="P83" s="65">
        <v>-2.579370067404383E-2</v>
      </c>
      <c r="Q83" s="65">
        <v>0.24450133333333329</v>
      </c>
      <c r="R83" s="65">
        <v>-2.6831236779316999E-3</v>
      </c>
      <c r="S83" s="65">
        <v>9.3045256182360772E-2</v>
      </c>
      <c r="T83" s="65">
        <v>-5.8322143132831787E-2</v>
      </c>
      <c r="U83" s="65">
        <v>0.25898666666666659</v>
      </c>
      <c r="V83" s="65">
        <v>-9.6667596736188153E-4</v>
      </c>
      <c r="W83" s="65">
        <v>9.5865804697441825E-2</v>
      </c>
      <c r="X83" s="65" t="s">
        <v>1965</v>
      </c>
      <c r="Y83" s="65" t="s">
        <v>1966</v>
      </c>
      <c r="Z83" s="65"/>
      <c r="AA83" s="65"/>
      <c r="AB83" s="65">
        <v>3.2278565170292048</v>
      </c>
      <c r="AC83" s="65">
        <v>3.544737413309659</v>
      </c>
      <c r="AD83" s="65">
        <v>1.570715633501149</v>
      </c>
      <c r="AE83" s="65">
        <v>1.43810079152631</v>
      </c>
      <c r="AF83" s="65">
        <v>6.7972453363704357</v>
      </c>
      <c r="AG83" s="65">
        <v>0.75495589008269059</v>
      </c>
    </row>
    <row r="84" spans="1:33" s="55" customFormat="1" x14ac:dyDescent="0.3">
      <c r="A84" s="66">
        <v>32</v>
      </c>
      <c r="B84" s="65"/>
      <c r="C84" s="65"/>
      <c r="D84" s="65"/>
      <c r="E84" s="65" t="b">
        <v>1</v>
      </c>
      <c r="F84" s="65" t="b">
        <v>1</v>
      </c>
      <c r="G84" s="65">
        <v>150</v>
      </c>
      <c r="H84" s="65">
        <v>2.300214767456055E-2</v>
      </c>
      <c r="I84" s="65" t="b">
        <v>0</v>
      </c>
      <c r="J84" s="65">
        <v>0</v>
      </c>
      <c r="K84" s="65">
        <v>1.087855371650618E-4</v>
      </c>
      <c r="L84" s="65">
        <v>3.3629350321908859E-3</v>
      </c>
      <c r="M84" s="65">
        <v>3.5626666666666862E-3</v>
      </c>
      <c r="N84" s="65">
        <v>9.2078016571029153E-3</v>
      </c>
      <c r="O84" s="65">
        <v>5.4317113325360114E-3</v>
      </c>
      <c r="P84" s="65">
        <v>0.11293952112345999</v>
      </c>
      <c r="Q84" s="65">
        <v>-5.4433185185185182E-2</v>
      </c>
      <c r="R84" s="65">
        <v>0.1485868546550238</v>
      </c>
      <c r="S84" s="65">
        <v>-4.2612042267869327E-2</v>
      </c>
      <c r="T84" s="65">
        <v>0.10957658609126909</v>
      </c>
      <c r="U84" s="65">
        <v>-5.7995851851851868E-2</v>
      </c>
      <c r="V84" s="65">
        <v>0.13937905299792089</v>
      </c>
      <c r="W84" s="65">
        <v>-4.8043753600405338E-2</v>
      </c>
      <c r="X84" s="65" t="s">
        <v>1967</v>
      </c>
      <c r="Y84" s="65" t="s">
        <v>1968</v>
      </c>
      <c r="Z84" s="65"/>
      <c r="AA84" s="65"/>
      <c r="AB84" s="65">
        <v>0.42602414869625532</v>
      </c>
      <c r="AC84" s="65">
        <v>0.32440362096165187</v>
      </c>
      <c r="AD84" s="65">
        <v>0.28749850389514148</v>
      </c>
      <c r="AE84" s="65">
        <v>0.26903544583694577</v>
      </c>
      <c r="AF84" s="65">
        <v>10.177265293914109</v>
      </c>
      <c r="AG84" s="65">
        <v>4.0532832499986871</v>
      </c>
    </row>
    <row r="85" spans="1:33" s="55" customFormat="1" x14ac:dyDescent="0.3">
      <c r="A85" s="66">
        <v>33</v>
      </c>
      <c r="B85" s="65"/>
      <c r="C85" s="65"/>
      <c r="D85" s="65"/>
      <c r="E85" s="65" t="b">
        <v>1</v>
      </c>
      <c r="F85" s="65" t="b">
        <v>1</v>
      </c>
      <c r="G85" s="65">
        <v>150</v>
      </c>
      <c r="H85" s="65">
        <v>2.596187591552734E-2</v>
      </c>
      <c r="I85" s="65" t="b">
        <v>0</v>
      </c>
      <c r="J85" s="65">
        <v>0</v>
      </c>
      <c r="K85" s="65">
        <v>9.7843029119668745E-5</v>
      </c>
      <c r="L85" s="65">
        <v>4.9968587767633688E-3</v>
      </c>
      <c r="M85" s="65">
        <v>1.8488888888888791E-3</v>
      </c>
      <c r="N85" s="65">
        <v>8.3340291192972732E-3</v>
      </c>
      <c r="O85" s="65">
        <v>5.444028138278708E-3</v>
      </c>
      <c r="P85" s="65">
        <v>6.8528908132482136E-2</v>
      </c>
      <c r="Q85" s="65">
        <v>5.0733037037036993E-2</v>
      </c>
      <c r="R85" s="65">
        <v>5.6012073199342358E-2</v>
      </c>
      <c r="S85" s="65">
        <v>1.424643864240353E-2</v>
      </c>
      <c r="T85" s="65">
        <v>6.3532049355718767E-2</v>
      </c>
      <c r="U85" s="65">
        <v>4.8884148148148107E-2</v>
      </c>
      <c r="V85" s="65">
        <v>4.7678044080045091E-2</v>
      </c>
      <c r="W85" s="65">
        <v>1.9690466780682241E-2</v>
      </c>
      <c r="X85" s="65" t="s">
        <v>1969</v>
      </c>
      <c r="Y85" s="65" t="s">
        <v>1970</v>
      </c>
      <c r="Z85" s="65"/>
      <c r="AA85" s="65"/>
      <c r="AB85" s="65">
        <v>0.56067298003495969</v>
      </c>
      <c r="AC85" s="65">
        <v>0.53943627351770229</v>
      </c>
      <c r="AD85" s="65">
        <v>0.16328399135183111</v>
      </c>
      <c r="AE85" s="65">
        <v>0.15187730716175141</v>
      </c>
      <c r="AF85" s="65">
        <v>9.9850426696642582</v>
      </c>
      <c r="AG85" s="65">
        <v>28.702144736274452</v>
      </c>
    </row>
    <row r="86" spans="1:33" s="55" customFormat="1" x14ac:dyDescent="0.3">
      <c r="A86" s="66">
        <v>34</v>
      </c>
      <c r="B86" s="65"/>
      <c r="C86" s="65"/>
      <c r="D86" s="65"/>
      <c r="E86" s="65" t="b">
        <v>1</v>
      </c>
      <c r="F86" s="65" t="b">
        <v>1</v>
      </c>
      <c r="G86" s="65">
        <v>150</v>
      </c>
      <c r="H86" s="65">
        <v>2.5938749313354489E-2</v>
      </c>
      <c r="I86" s="65" t="b">
        <v>0</v>
      </c>
      <c r="J86" s="65">
        <v>0</v>
      </c>
      <c r="K86" s="65">
        <v>8.1254370955583639E-5</v>
      </c>
      <c r="L86" s="65">
        <v>8.0245773113087129E-3</v>
      </c>
      <c r="M86" s="65">
        <v>2.133333333333709E-4</v>
      </c>
      <c r="N86" s="65">
        <v>4.1006120054574713E-3</v>
      </c>
      <c r="O86" s="65">
        <v>7.9320228983065164E-3</v>
      </c>
      <c r="P86" s="65">
        <v>4.9936475081241501E-2</v>
      </c>
      <c r="Q86" s="65">
        <v>-0.1157653333333333</v>
      </c>
      <c r="R86" s="65">
        <v>-0.19794292579334991</v>
      </c>
      <c r="S86" s="65">
        <v>5.4085146817205561E-2</v>
      </c>
      <c r="T86" s="65">
        <v>4.1911897769932788E-2</v>
      </c>
      <c r="U86" s="65">
        <v>-0.1159786666666667</v>
      </c>
      <c r="V86" s="65">
        <v>-0.2020435377988074</v>
      </c>
      <c r="W86" s="65">
        <v>6.2017169715512077E-2</v>
      </c>
      <c r="X86" s="65" t="s">
        <v>1971</v>
      </c>
      <c r="Y86" s="65" t="s">
        <v>1972</v>
      </c>
      <c r="Z86" s="65"/>
      <c r="AA86" s="65"/>
      <c r="AB86" s="65">
        <v>0.88809438873863278</v>
      </c>
      <c r="AC86" s="65">
        <v>0.96580825610955134</v>
      </c>
      <c r="AD86" s="65">
        <v>1.6445960981341282E-2</v>
      </c>
      <c r="AE86" s="65">
        <v>1.54341115212593E-2</v>
      </c>
      <c r="AF86" s="65">
        <v>0.16009638034162171</v>
      </c>
      <c r="AG86" s="65">
        <v>3.4169625516856978</v>
      </c>
    </row>
    <row r="87" spans="1:33" s="55" customFormat="1" x14ac:dyDescent="0.3">
      <c r="A87" s="66">
        <v>35</v>
      </c>
      <c r="B87" s="65"/>
      <c r="C87" s="65"/>
      <c r="D87" s="65"/>
      <c r="E87" s="65" t="b">
        <v>1</v>
      </c>
      <c r="F87" s="65" t="b">
        <v>1</v>
      </c>
      <c r="G87" s="65">
        <v>150</v>
      </c>
      <c r="H87" s="65">
        <v>2.1947383880615231E-2</v>
      </c>
      <c r="I87" s="65" t="b">
        <v>0</v>
      </c>
      <c r="J87" s="65">
        <v>0</v>
      </c>
      <c r="K87" s="65">
        <v>7.2464967334222546E-5</v>
      </c>
      <c r="L87" s="65">
        <v>6.1603717782119649E-3</v>
      </c>
      <c r="M87" s="65">
        <v>3.8115555555555541E-3</v>
      </c>
      <c r="N87" s="65">
        <v>4.4706633887316646E-3</v>
      </c>
      <c r="O87" s="65">
        <v>2.217025033687883E-4</v>
      </c>
      <c r="P87" s="65">
        <v>0.16518294546826801</v>
      </c>
      <c r="Q87" s="65">
        <v>7.0106074074074085E-2</v>
      </c>
      <c r="R87" s="65">
        <v>-4.9092674939669977E-2</v>
      </c>
      <c r="S87" s="65">
        <v>-3.5316387666269607E-2</v>
      </c>
      <c r="T87" s="65">
        <v>0.15902257369005601</v>
      </c>
      <c r="U87" s="65">
        <v>7.3917629629629639E-2</v>
      </c>
      <c r="V87" s="65">
        <v>-4.4622011550938312E-2</v>
      </c>
      <c r="W87" s="65">
        <v>-3.5538090169638402E-2</v>
      </c>
      <c r="X87" s="65" t="s">
        <v>3215</v>
      </c>
      <c r="Y87" s="65" t="s">
        <v>1973</v>
      </c>
      <c r="Z87" s="65"/>
      <c r="AA87" s="65"/>
      <c r="AB87" s="65">
        <v>0.48881322741058841</v>
      </c>
      <c r="AC87" s="65">
        <v>0.9386413130113026</v>
      </c>
      <c r="AD87" s="65">
        <v>0.34422646753325531</v>
      </c>
      <c r="AE87" s="65">
        <v>0.3196746347511028</v>
      </c>
      <c r="AF87" s="65">
        <v>7.0657307227305077</v>
      </c>
      <c r="AG87" s="65">
        <v>16.655035083723931</v>
      </c>
    </row>
    <row r="88" spans="1:33" s="55" customFormat="1" x14ac:dyDescent="0.3">
      <c r="A88" s="66">
        <v>36</v>
      </c>
      <c r="B88" s="65"/>
      <c r="C88" s="65"/>
      <c r="D88" s="65"/>
      <c r="E88" s="65" t="b">
        <v>1</v>
      </c>
      <c r="F88" s="65" t="b">
        <v>1</v>
      </c>
      <c r="G88" s="65">
        <v>150</v>
      </c>
      <c r="H88" s="65">
        <v>1.700496673583984E-2</v>
      </c>
      <c r="I88" s="65" t="b">
        <v>0</v>
      </c>
      <c r="J88" s="65">
        <v>0</v>
      </c>
      <c r="K88" s="65">
        <v>1.5151091060936281E-4</v>
      </c>
      <c r="L88" s="65">
        <v>7.563395842691157E-3</v>
      </c>
      <c r="M88" s="65">
        <v>5.5111111111111194E-3</v>
      </c>
      <c r="N88" s="65">
        <v>7.9958494393724371E-3</v>
      </c>
      <c r="O88" s="65">
        <v>1.6135015522953169E-3</v>
      </c>
      <c r="P88" s="65">
        <v>2.6836073903964731E-2</v>
      </c>
      <c r="Q88" s="65">
        <v>-2.4158814814814852E-2</v>
      </c>
      <c r="R88" s="65">
        <v>7.2270167882407203E-3</v>
      </c>
      <c r="S88" s="65">
        <v>-3.3805526161830232E-2</v>
      </c>
      <c r="T88" s="65">
        <v>1.9272678061273571E-2</v>
      </c>
      <c r="U88" s="65">
        <v>-2.9669925925925971E-2</v>
      </c>
      <c r="V88" s="65">
        <v>-7.6883265113171745E-4</v>
      </c>
      <c r="W88" s="65">
        <v>-3.5419027714125549E-2</v>
      </c>
      <c r="X88" s="65" t="s">
        <v>3216</v>
      </c>
      <c r="Y88" s="65" t="s">
        <v>1974</v>
      </c>
      <c r="Z88" s="65"/>
      <c r="AA88" s="65"/>
      <c r="AB88" s="65">
        <v>0.9798180917940944</v>
      </c>
      <c r="AC88" s="65">
        <v>0.71745307309278539</v>
      </c>
      <c r="AD88" s="65">
        <v>0.45513688407057801</v>
      </c>
      <c r="AE88" s="65">
        <v>0.42526926553036948</v>
      </c>
      <c r="AF88" s="65">
        <v>49.156917636760838</v>
      </c>
      <c r="AG88" s="65">
        <v>44.250604874290048</v>
      </c>
    </row>
    <row r="89" spans="1:33" s="55" customFormat="1" x14ac:dyDescent="0.3">
      <c r="A89" s="66">
        <v>37</v>
      </c>
      <c r="B89" s="65"/>
      <c r="C89" s="65"/>
      <c r="D89" s="65"/>
      <c r="E89" s="65" t="b">
        <v>1</v>
      </c>
      <c r="F89" s="65" t="b">
        <v>1</v>
      </c>
      <c r="G89" s="65">
        <v>150</v>
      </c>
      <c r="H89" s="65">
        <v>2.4946451187133789E-2</v>
      </c>
      <c r="I89" s="65" t="b">
        <v>0</v>
      </c>
      <c r="J89" s="65">
        <v>0</v>
      </c>
      <c r="K89" s="65">
        <v>3.5875832575715469E-4</v>
      </c>
      <c r="L89" s="65">
        <v>1.7245352953704829E-2</v>
      </c>
      <c r="M89" s="65">
        <v>6.8337777777777928E-3</v>
      </c>
      <c r="N89" s="65">
        <v>3.8282644296403069E-3</v>
      </c>
      <c r="O89" s="65">
        <v>6.4170557919529803E-3</v>
      </c>
      <c r="P89" s="65">
        <v>-7.5931177174234907E-2</v>
      </c>
      <c r="Q89" s="65">
        <v>-3.174044444444446E-2</v>
      </c>
      <c r="R89" s="65">
        <v>-9.6284333355120599E-2</v>
      </c>
      <c r="S89" s="65">
        <v>-0.22838847608615179</v>
      </c>
      <c r="T89" s="65">
        <v>-5.8685824220530078E-2</v>
      </c>
      <c r="U89" s="65">
        <v>-3.8574222222222253E-2</v>
      </c>
      <c r="V89" s="65">
        <v>-0.10011259778476091</v>
      </c>
      <c r="W89" s="65">
        <v>-0.2348055318781048</v>
      </c>
      <c r="X89" s="65" t="s">
        <v>1975</v>
      </c>
      <c r="Y89" s="65" t="s">
        <v>1976</v>
      </c>
      <c r="Z89" s="65"/>
      <c r="AA89" s="65"/>
      <c r="AB89" s="65">
        <v>1.8850708529937781</v>
      </c>
      <c r="AC89" s="65">
        <v>1.999685981820962</v>
      </c>
      <c r="AD89" s="65">
        <v>0.56024985949486161</v>
      </c>
      <c r="AE89" s="65">
        <v>0.52373526707836326</v>
      </c>
      <c r="AF89" s="65">
        <v>3.2449016228934742</v>
      </c>
      <c r="AG89" s="65">
        <v>5.5943512012106646</v>
      </c>
    </row>
    <row r="90" spans="1:33" s="55" customFormat="1" x14ac:dyDescent="0.3">
      <c r="A90" s="66">
        <v>38</v>
      </c>
      <c r="B90" s="65"/>
      <c r="C90" s="65"/>
      <c r="D90" s="65"/>
      <c r="E90" s="65" t="b">
        <v>1</v>
      </c>
      <c r="F90" s="65" t="b">
        <v>1</v>
      </c>
      <c r="G90" s="65">
        <v>150</v>
      </c>
      <c r="H90" s="65">
        <v>1.89971923828125E-2</v>
      </c>
      <c r="I90" s="65" t="b">
        <v>0</v>
      </c>
      <c r="J90" s="65">
        <v>0</v>
      </c>
      <c r="K90" s="65">
        <v>2.5103538988574618E-4</v>
      </c>
      <c r="L90" s="65">
        <v>8.5814694781325973E-3</v>
      </c>
      <c r="M90" s="65">
        <v>3.0577777777778681E-4</v>
      </c>
      <c r="N90" s="65">
        <v>1.3315414805113741E-2</v>
      </c>
      <c r="O90" s="65">
        <v>6.7126591297780314E-3</v>
      </c>
      <c r="P90" s="65">
        <v>-0.23587142840609629</v>
      </c>
      <c r="Q90" s="65">
        <v>-3.2355555555555623E-2</v>
      </c>
      <c r="R90" s="65">
        <v>-1.797627388723225E-2</v>
      </c>
      <c r="S90" s="65">
        <v>-3.699557884919271E-2</v>
      </c>
      <c r="T90" s="65">
        <v>-0.24445289788422889</v>
      </c>
      <c r="U90" s="65">
        <v>-3.2661333333333403E-2</v>
      </c>
      <c r="V90" s="65">
        <v>-4.6608590821185054E-3</v>
      </c>
      <c r="W90" s="65">
        <v>-4.3708237978970742E-2</v>
      </c>
      <c r="X90" s="65" t="s">
        <v>1977</v>
      </c>
      <c r="Y90" s="65" t="s">
        <v>1978</v>
      </c>
      <c r="Z90" s="65"/>
      <c r="AA90" s="65"/>
      <c r="AB90" s="65">
        <v>1.3458794218963159</v>
      </c>
      <c r="AC90" s="65">
        <v>0.75157111331675164</v>
      </c>
      <c r="AD90" s="65">
        <v>2.519052388036605E-2</v>
      </c>
      <c r="AE90" s="65">
        <v>2.354124378330643E-2</v>
      </c>
      <c r="AF90" s="65">
        <v>39.157500071321849</v>
      </c>
      <c r="AG90" s="65">
        <v>100.828741635409</v>
      </c>
    </row>
    <row r="91" spans="1:33" s="55" customFormat="1" x14ac:dyDescent="0.3">
      <c r="A91" s="66">
        <v>39</v>
      </c>
      <c r="B91" s="65"/>
      <c r="C91" s="65"/>
      <c r="D91" s="65"/>
      <c r="E91" s="65" t="b">
        <v>1</v>
      </c>
      <c r="F91" s="65" t="b">
        <v>1</v>
      </c>
      <c r="G91" s="65">
        <v>150</v>
      </c>
      <c r="H91" s="65">
        <v>2.1963357925415039E-2</v>
      </c>
      <c r="I91" s="65" t="b">
        <v>0</v>
      </c>
      <c r="J91" s="65">
        <v>0</v>
      </c>
      <c r="K91" s="65">
        <v>3.7389824131700859E-4</v>
      </c>
      <c r="L91" s="65">
        <v>1.7755901791855572E-2</v>
      </c>
      <c r="M91" s="65">
        <v>7.6515555555555781E-3</v>
      </c>
      <c r="N91" s="65">
        <v>2.826489965226664E-4</v>
      </c>
      <c r="O91" s="65">
        <v>3.054567824192569E-3</v>
      </c>
      <c r="P91" s="65">
        <v>-0.1518338114889396</v>
      </c>
      <c r="Q91" s="65">
        <v>0.16096948148148141</v>
      </c>
      <c r="R91" s="65">
        <v>0.22888887011372491</v>
      </c>
      <c r="S91" s="65">
        <v>-3.0266497311757672E-2</v>
      </c>
      <c r="T91" s="65">
        <v>-0.1695897132807952</v>
      </c>
      <c r="U91" s="65">
        <v>0.16862103703703701</v>
      </c>
      <c r="V91" s="65">
        <v>0.22917151911024761</v>
      </c>
      <c r="W91" s="65">
        <v>-3.3321065135950241E-2</v>
      </c>
      <c r="X91" s="65" t="s">
        <v>3217</v>
      </c>
      <c r="Y91" s="65" t="s">
        <v>1979</v>
      </c>
      <c r="Z91" s="65"/>
      <c r="AA91" s="65"/>
      <c r="AB91" s="65">
        <v>2.0758454071104149</v>
      </c>
      <c r="AC91" s="65">
        <v>1.772763651005971</v>
      </c>
      <c r="AD91" s="65">
        <v>0.75565100331824386</v>
      </c>
      <c r="AE91" s="65">
        <v>0.69710422818024009</v>
      </c>
      <c r="AF91" s="65">
        <v>0.55857553854954511</v>
      </c>
      <c r="AG91" s="65">
        <v>0.7158872980230746</v>
      </c>
    </row>
    <row r="92" spans="1:33" s="55" customFormat="1" x14ac:dyDescent="0.3">
      <c r="A92" s="66">
        <v>40</v>
      </c>
      <c r="B92" s="65"/>
      <c r="C92" s="65"/>
      <c r="D92" s="65"/>
      <c r="E92" s="65" t="b">
        <v>1</v>
      </c>
      <c r="F92" s="65" t="b">
        <v>1</v>
      </c>
      <c r="G92" s="65">
        <v>150</v>
      </c>
      <c r="H92" s="65">
        <v>2.191472053527832E-2</v>
      </c>
      <c r="I92" s="65" t="b">
        <v>0</v>
      </c>
      <c r="J92" s="65">
        <v>0</v>
      </c>
      <c r="K92" s="65">
        <v>5.2405598058980472E-4</v>
      </c>
      <c r="L92" s="65">
        <v>2.2233161178487421E-2</v>
      </c>
      <c r="M92" s="65">
        <v>6.613333333333124E-4</v>
      </c>
      <c r="N92" s="65">
        <v>5.4134243158491524E-3</v>
      </c>
      <c r="O92" s="65">
        <v>2.2539754509163408E-3</v>
      </c>
      <c r="P92" s="65">
        <v>0.1199399972934099</v>
      </c>
      <c r="Q92" s="65">
        <v>3.5634962962962972E-2</v>
      </c>
      <c r="R92" s="65">
        <v>0.18572140136186571</v>
      </c>
      <c r="S92" s="65">
        <v>-2.5374672630943888E-2</v>
      </c>
      <c r="T92" s="65">
        <v>9.7706836114922438E-2</v>
      </c>
      <c r="U92" s="65">
        <v>3.6296296296296278E-2</v>
      </c>
      <c r="V92" s="65">
        <v>0.19113482567771481</v>
      </c>
      <c r="W92" s="65">
        <v>-2.3120697180027551E-2</v>
      </c>
      <c r="X92" s="65" t="s">
        <v>1980</v>
      </c>
      <c r="Y92" s="65" t="s">
        <v>1981</v>
      </c>
      <c r="Z92" s="65"/>
      <c r="AA92" s="65"/>
      <c r="AB92" s="65">
        <v>2.2032397517722049</v>
      </c>
      <c r="AC92" s="65">
        <v>2.776651567519913</v>
      </c>
      <c r="AD92" s="65">
        <v>5.7763278026825217E-2</v>
      </c>
      <c r="AE92" s="65">
        <v>5.3769352532117433E-2</v>
      </c>
      <c r="AF92" s="65">
        <v>3.611597685634151</v>
      </c>
      <c r="AG92" s="65">
        <v>2.1388218075560319</v>
      </c>
    </row>
    <row r="93" spans="1:33" s="55" customFormat="1" x14ac:dyDescent="0.3">
      <c r="A93" s="66">
        <v>41</v>
      </c>
      <c r="B93" s="65"/>
      <c r="C93" s="65"/>
      <c r="D93" s="65"/>
      <c r="E93" s="65" t="b">
        <v>1</v>
      </c>
      <c r="F93" s="65" t="b">
        <v>1</v>
      </c>
      <c r="G93" s="65">
        <v>150</v>
      </c>
      <c r="H93" s="65">
        <v>1.8927812576293949E-2</v>
      </c>
      <c r="I93" s="65" t="b">
        <v>0</v>
      </c>
      <c r="J93" s="65">
        <v>0</v>
      </c>
      <c r="K93" s="65">
        <v>1.5709885556233291E-4</v>
      </c>
      <c r="L93" s="65">
        <v>4.5625900881693937E-3</v>
      </c>
      <c r="M93" s="65">
        <v>9.7422222222222077E-3</v>
      </c>
      <c r="N93" s="65">
        <v>6.4320085060975418E-3</v>
      </c>
      <c r="O93" s="65">
        <v>5.074523965997349E-3</v>
      </c>
      <c r="P93" s="65">
        <v>-0.26164454093179151</v>
      </c>
      <c r="Q93" s="65">
        <v>5.6631703703703642E-2</v>
      </c>
      <c r="R93" s="65">
        <v>0.10723033005947109</v>
      </c>
      <c r="S93" s="65">
        <v>-5.5534424292931352E-2</v>
      </c>
      <c r="T93" s="65">
        <v>-0.25708195084362212</v>
      </c>
      <c r="U93" s="65">
        <v>6.637392592592585E-2</v>
      </c>
      <c r="V93" s="65">
        <v>0.10079832155337359</v>
      </c>
      <c r="W93" s="65">
        <v>-5.0459900326934003E-2</v>
      </c>
      <c r="X93" s="65" t="s">
        <v>1982</v>
      </c>
      <c r="Y93" s="65" t="s">
        <v>1983</v>
      </c>
      <c r="Z93" s="65"/>
      <c r="AA93" s="65"/>
      <c r="AB93" s="65">
        <v>1.056268153689522</v>
      </c>
      <c r="AC93" s="65">
        <v>0.1894403465446213</v>
      </c>
      <c r="AD93" s="65">
        <v>0.87387899920420686</v>
      </c>
      <c r="AE93" s="65">
        <v>0.81194175463371354</v>
      </c>
      <c r="AF93" s="65">
        <v>5.2114414105758966</v>
      </c>
      <c r="AG93" s="65">
        <v>7.0958015799527709</v>
      </c>
    </row>
    <row r="94" spans="1:33" s="55" customFormat="1" x14ac:dyDescent="0.3">
      <c r="A94" s="66">
        <v>42</v>
      </c>
      <c r="B94" s="65"/>
      <c r="C94" s="65"/>
      <c r="D94" s="65"/>
      <c r="E94" s="65" t="b">
        <v>0</v>
      </c>
      <c r="F94" s="65" t="b">
        <v>1</v>
      </c>
      <c r="G94" s="65">
        <v>150</v>
      </c>
      <c r="H94" s="65">
        <v>3.4885168075561523E-2</v>
      </c>
      <c r="I94" s="65" t="b">
        <v>0</v>
      </c>
      <c r="J94" s="65">
        <v>0</v>
      </c>
      <c r="K94" s="65">
        <v>3.6999954189303368E-3</v>
      </c>
      <c r="L94" s="65">
        <v>2.9306171150208019E-2</v>
      </c>
      <c r="M94" s="65">
        <v>3.619555555555543E-3</v>
      </c>
      <c r="N94" s="65">
        <v>5.3179343442969457E-2</v>
      </c>
      <c r="O94" s="65">
        <v>8.9789513864371173E-3</v>
      </c>
      <c r="P94" s="65">
        <v>5.4650810087704553E-2</v>
      </c>
      <c r="Q94" s="65">
        <v>-0.15128533333333341</v>
      </c>
      <c r="R94" s="65">
        <v>5.5033258865331731E-2</v>
      </c>
      <c r="S94" s="65">
        <v>-0.32910299664430792</v>
      </c>
      <c r="T94" s="65">
        <v>2.5344638937496531E-2</v>
      </c>
      <c r="U94" s="65">
        <v>-0.1549048888888889</v>
      </c>
      <c r="V94" s="65">
        <v>0.1082126023083012</v>
      </c>
      <c r="W94" s="65">
        <v>-0.33808194803074498</v>
      </c>
      <c r="X94" s="65" t="s">
        <v>3218</v>
      </c>
      <c r="Y94" s="65" t="s">
        <v>1984</v>
      </c>
      <c r="Z94" s="65"/>
      <c r="AA94" s="65"/>
      <c r="AB94" s="65">
        <v>3.4161757995008442</v>
      </c>
      <c r="AC94" s="65">
        <v>3.4145175740243339</v>
      </c>
      <c r="AD94" s="65">
        <v>0.27090375073577522</v>
      </c>
      <c r="AE94" s="65">
        <v>0.25469274079561899</v>
      </c>
      <c r="AF94" s="65">
        <v>89.110045392656005</v>
      </c>
      <c r="AG94" s="65">
        <v>21.201991178564018</v>
      </c>
    </row>
    <row r="95" spans="1:33" s="55" customFormat="1" x14ac:dyDescent="0.3">
      <c r="A95" s="66">
        <v>43</v>
      </c>
      <c r="B95" s="65"/>
      <c r="C95" s="65"/>
      <c r="D95" s="65"/>
      <c r="E95" s="65" t="b">
        <v>1</v>
      </c>
      <c r="F95" s="65" t="b">
        <v>1</v>
      </c>
      <c r="G95" s="65">
        <v>150</v>
      </c>
      <c r="H95" s="65">
        <v>1.9948482513427731E-2</v>
      </c>
      <c r="I95" s="65" t="b">
        <v>0</v>
      </c>
      <c r="J95" s="65">
        <v>0</v>
      </c>
      <c r="K95" s="65">
        <v>1.0652103452557799E-3</v>
      </c>
      <c r="L95" s="65">
        <v>2.5817297981235651E-2</v>
      </c>
      <c r="M95" s="65">
        <v>4.0248888888888704E-3</v>
      </c>
      <c r="N95" s="65">
        <v>1.955703810999929E-2</v>
      </c>
      <c r="O95" s="65">
        <v>1.054318571576145E-2</v>
      </c>
      <c r="P95" s="65">
        <v>1.8694337744545701E-2</v>
      </c>
      <c r="Q95" s="65">
        <v>-4.3267555555555538E-2</v>
      </c>
      <c r="R95" s="65">
        <v>-9.927669604801706E-2</v>
      </c>
      <c r="S95" s="65">
        <v>-4.1977726772119701E-2</v>
      </c>
      <c r="T95" s="65">
        <v>-7.1229602366899474E-3</v>
      </c>
      <c r="U95" s="65">
        <v>-4.7292444444444408E-2</v>
      </c>
      <c r="V95" s="65">
        <v>-7.9719657938017774E-2</v>
      </c>
      <c r="W95" s="65">
        <v>-3.1434541056358248E-2</v>
      </c>
      <c r="X95" s="65" t="s">
        <v>1985</v>
      </c>
      <c r="Y95" s="65" t="s">
        <v>1986</v>
      </c>
      <c r="Z95" s="65"/>
      <c r="AA95" s="65"/>
      <c r="AB95" s="65">
        <v>3.0548561616630381</v>
      </c>
      <c r="AC95" s="65">
        <v>2.7882194087428158</v>
      </c>
      <c r="AD95" s="65">
        <v>0.32762856418998909</v>
      </c>
      <c r="AE95" s="65">
        <v>0.30641691971760088</v>
      </c>
      <c r="AF95" s="65">
        <v>25.97143831809975</v>
      </c>
      <c r="AG95" s="65">
        <v>22.417274874255671</v>
      </c>
    </row>
    <row r="96" spans="1:33" s="55" customFormat="1" x14ac:dyDescent="0.3">
      <c r="A96" s="66">
        <v>44</v>
      </c>
      <c r="B96" s="65"/>
      <c r="C96" s="65"/>
      <c r="D96" s="65"/>
      <c r="E96" s="65" t="b">
        <v>1</v>
      </c>
      <c r="F96" s="65" t="b">
        <v>1</v>
      </c>
      <c r="G96" s="65">
        <v>150</v>
      </c>
      <c r="H96" s="65">
        <v>1.994228363037109E-2</v>
      </c>
      <c r="I96" s="65" t="b">
        <v>0</v>
      </c>
      <c r="J96" s="65">
        <v>0</v>
      </c>
      <c r="K96" s="65">
        <v>2.4916276286136391E-4</v>
      </c>
      <c r="L96" s="65">
        <v>5.5096795932526171E-3</v>
      </c>
      <c r="M96" s="65">
        <v>6.6844444444444373E-3</v>
      </c>
      <c r="N96" s="65">
        <v>1.3195620338210531E-2</v>
      </c>
      <c r="O96" s="65">
        <v>7.463984280083491E-3</v>
      </c>
      <c r="P96" s="65">
        <v>6.140407554039868E-2</v>
      </c>
      <c r="Q96" s="65">
        <v>-0.17986488888888891</v>
      </c>
      <c r="R96" s="65">
        <v>-4.9989871082232358E-2</v>
      </c>
      <c r="S96" s="65">
        <v>-1.3484849487312571E-2</v>
      </c>
      <c r="T96" s="65">
        <v>5.5894395947146062E-2</v>
      </c>
      <c r="U96" s="65">
        <v>-0.18654933333333329</v>
      </c>
      <c r="V96" s="65">
        <v>-3.6794250744021831E-2</v>
      </c>
      <c r="W96" s="65">
        <v>-6.0208652072290831E-3</v>
      </c>
      <c r="X96" s="65" t="s">
        <v>3219</v>
      </c>
      <c r="Y96" s="65" t="s">
        <v>1987</v>
      </c>
      <c r="Z96" s="65"/>
      <c r="AA96" s="65"/>
      <c r="AB96" s="65">
        <v>0.78573743511699268</v>
      </c>
      <c r="AC96" s="65">
        <v>0.49059336992974739</v>
      </c>
      <c r="AD96" s="65">
        <v>0.48871888703643052</v>
      </c>
      <c r="AE96" s="65">
        <v>0.46011072880674009</v>
      </c>
      <c r="AF96" s="65">
        <v>42.307136733622571</v>
      </c>
      <c r="AG96" s="65">
        <v>28.31530849257085</v>
      </c>
    </row>
    <row r="97" spans="1:33" s="55" customFormat="1" x14ac:dyDescent="0.3">
      <c r="A97" s="66">
        <v>45</v>
      </c>
      <c r="B97" s="65"/>
      <c r="C97" s="65"/>
      <c r="D97" s="65"/>
      <c r="E97" s="65" t="b">
        <v>1</v>
      </c>
      <c r="F97" s="65" t="b">
        <v>1</v>
      </c>
      <c r="G97" s="65">
        <v>150</v>
      </c>
      <c r="H97" s="65">
        <v>2.2949934005737301E-2</v>
      </c>
      <c r="I97" s="65" t="b">
        <v>0</v>
      </c>
      <c r="J97" s="65">
        <v>0</v>
      </c>
      <c r="K97" s="65">
        <v>3.3894253210093938E-4</v>
      </c>
      <c r="L97" s="65">
        <v>7.0719030959442986E-4</v>
      </c>
      <c r="M97" s="65">
        <v>7.9146666666667365E-3</v>
      </c>
      <c r="N97" s="65">
        <v>1.6607241357989279E-2</v>
      </c>
      <c r="O97" s="65">
        <v>2.278609062401737E-3</v>
      </c>
      <c r="P97" s="65">
        <v>0.1254417524473091</v>
      </c>
      <c r="Q97" s="65">
        <v>-0.1387531851851852</v>
      </c>
      <c r="R97" s="65">
        <v>4.1542705739833811E-2</v>
      </c>
      <c r="S97" s="65">
        <v>8.6527613143509027E-2</v>
      </c>
      <c r="T97" s="65">
        <v>0.12473456213771469</v>
      </c>
      <c r="U97" s="65">
        <v>-0.14666785185185191</v>
      </c>
      <c r="V97" s="65">
        <v>5.814994709782309E-2</v>
      </c>
      <c r="W97" s="65">
        <v>8.8806222205910765E-2</v>
      </c>
      <c r="X97" s="65" t="s">
        <v>3220</v>
      </c>
      <c r="Y97" s="65" t="s">
        <v>1988</v>
      </c>
      <c r="Z97" s="65"/>
      <c r="AA97" s="65"/>
      <c r="AB97" s="65">
        <v>0.2655921782191919</v>
      </c>
      <c r="AC97" s="65">
        <v>0.16334938148489711</v>
      </c>
      <c r="AD97" s="65">
        <v>0.59604369523984346</v>
      </c>
      <c r="AE97" s="65">
        <v>0.56016821944393047</v>
      </c>
      <c r="AF97" s="65">
        <v>17.535147451551179</v>
      </c>
      <c r="AG97" s="65">
        <v>101.19505803894729</v>
      </c>
    </row>
    <row r="98" spans="1:33" s="55" customFormat="1" x14ac:dyDescent="0.3">
      <c r="A98" s="66">
        <v>46</v>
      </c>
      <c r="B98" s="65"/>
      <c r="C98" s="65"/>
      <c r="D98" s="65"/>
      <c r="E98" s="65" t="b">
        <v>0</v>
      </c>
      <c r="F98" s="65" t="b">
        <v>1</v>
      </c>
      <c r="G98" s="65">
        <v>150</v>
      </c>
      <c r="H98" s="65">
        <v>3.0843257904052731E-2</v>
      </c>
      <c r="I98" s="65" t="b">
        <v>0</v>
      </c>
      <c r="J98" s="65">
        <v>0</v>
      </c>
      <c r="K98" s="65">
        <v>2.3590424434832141E-4</v>
      </c>
      <c r="L98" s="65">
        <v>5.6951425273248923E-3</v>
      </c>
      <c r="M98" s="65">
        <v>7.7795555555555396E-3</v>
      </c>
      <c r="N98" s="65">
        <v>1.1956090970706179E-2</v>
      </c>
      <c r="O98" s="65">
        <v>1.000124626308216E-2</v>
      </c>
      <c r="P98" s="65">
        <v>-0.1601616491673335</v>
      </c>
      <c r="Q98" s="65">
        <v>-0.24921955555555561</v>
      </c>
      <c r="R98" s="65">
        <v>3.4316939058928681E-3</v>
      </c>
      <c r="S98" s="65">
        <v>0.1239830194070962</v>
      </c>
      <c r="T98" s="65">
        <v>-0.16585679169465839</v>
      </c>
      <c r="U98" s="65">
        <v>-0.25699911111111112</v>
      </c>
      <c r="V98" s="65">
        <v>-8.5243970648133088E-3</v>
      </c>
      <c r="W98" s="65">
        <v>0.1339842656701784</v>
      </c>
      <c r="X98" s="65" t="s">
        <v>3221</v>
      </c>
      <c r="Y98" s="65" t="s">
        <v>1989</v>
      </c>
      <c r="Z98" s="65"/>
      <c r="AA98" s="65"/>
      <c r="AB98" s="65">
        <v>1.134056755631897</v>
      </c>
      <c r="AC98" s="65">
        <v>0.38220378856926751</v>
      </c>
      <c r="AD98" s="65">
        <v>0.54092377689959303</v>
      </c>
      <c r="AE98" s="65">
        <v>0.51072416076690519</v>
      </c>
      <c r="AF98" s="65">
        <v>12.718318195622221</v>
      </c>
      <c r="AG98" s="65">
        <v>22.942412771909211</v>
      </c>
    </row>
    <row r="99" spans="1:33" s="55" customFormat="1" x14ac:dyDescent="0.3">
      <c r="A99" s="66">
        <v>47</v>
      </c>
      <c r="B99" s="65"/>
      <c r="C99" s="65"/>
      <c r="D99" s="65"/>
      <c r="E99" s="65" t="b">
        <v>0</v>
      </c>
      <c r="F99" s="65" t="b">
        <v>1</v>
      </c>
      <c r="G99" s="65">
        <v>150</v>
      </c>
      <c r="H99" s="65">
        <v>4.1011333465576172E-2</v>
      </c>
      <c r="I99" s="65" t="b">
        <v>0</v>
      </c>
      <c r="J99" s="65">
        <v>0</v>
      </c>
      <c r="K99" s="65">
        <v>1.2376335737170989E-3</v>
      </c>
      <c r="L99" s="65">
        <v>9.6632766982772816E-3</v>
      </c>
      <c r="M99" s="65">
        <v>1.8517333333333372E-2</v>
      </c>
      <c r="N99" s="65">
        <v>2.8308356070105008E-2</v>
      </c>
      <c r="O99" s="65">
        <v>9.065169026636035E-3</v>
      </c>
      <c r="P99" s="65">
        <v>5.202936383348164E-2</v>
      </c>
      <c r="Q99" s="65">
        <v>-9.0737777777777778E-2</v>
      </c>
      <c r="R99" s="65">
        <v>-0.15566946315789029</v>
      </c>
      <c r="S99" s="65">
        <v>7.2340705728861634E-3</v>
      </c>
      <c r="T99" s="65">
        <v>6.1692640531758922E-2</v>
      </c>
      <c r="U99" s="65">
        <v>-7.2220444444444407E-2</v>
      </c>
      <c r="V99" s="65">
        <v>-0.12736110708778531</v>
      </c>
      <c r="W99" s="65">
        <v>1.6299239599522199E-2</v>
      </c>
      <c r="X99" s="65" t="s">
        <v>3222</v>
      </c>
      <c r="Y99" s="65" t="s">
        <v>1990</v>
      </c>
      <c r="Z99" s="65"/>
      <c r="AA99" s="65"/>
      <c r="AB99" s="65">
        <v>1.5034699507929681</v>
      </c>
      <c r="AC99" s="65">
        <v>0.6368296977951261</v>
      </c>
      <c r="AD99" s="65">
        <v>1.4773453035351249</v>
      </c>
      <c r="AE99" s="65">
        <v>1.3834789673867181</v>
      </c>
      <c r="AF99" s="65">
        <v>27.346852578229811</v>
      </c>
      <c r="AG99" s="65">
        <v>17.702053209290941</v>
      </c>
    </row>
    <row r="100" spans="1:33" s="55" customFormat="1" x14ac:dyDescent="0.3">
      <c r="A100" s="66">
        <v>48</v>
      </c>
      <c r="B100" s="65"/>
      <c r="C100" s="65"/>
      <c r="D100" s="65"/>
      <c r="E100" s="65" t="b">
        <v>1</v>
      </c>
      <c r="F100" s="65" t="b">
        <v>1</v>
      </c>
      <c r="G100" s="65">
        <v>150</v>
      </c>
      <c r="H100" s="65">
        <v>2.6932477951049801E-2</v>
      </c>
      <c r="I100" s="65" t="b">
        <v>0</v>
      </c>
      <c r="J100" s="65">
        <v>0</v>
      </c>
      <c r="K100" s="65">
        <v>1.229790549208945E-3</v>
      </c>
      <c r="L100" s="65">
        <v>5.4514324988770846E-3</v>
      </c>
      <c r="M100" s="65">
        <v>5.5679999999999757E-3</v>
      </c>
      <c r="N100" s="65">
        <v>3.4191662856888537E-2</v>
      </c>
      <c r="O100" s="65">
        <v>3.0668846299352422E-3</v>
      </c>
      <c r="P100" s="65">
        <v>0.1957685322266258</v>
      </c>
      <c r="Q100" s="65">
        <v>-6.7523555555555573E-2</v>
      </c>
      <c r="R100" s="65">
        <v>0.23663396151139041</v>
      </c>
      <c r="S100" s="65">
        <v>-4.2105000431461051E-2</v>
      </c>
      <c r="T100" s="65">
        <v>0.20121996472550291</v>
      </c>
      <c r="U100" s="65">
        <v>-7.3091555555555549E-2</v>
      </c>
      <c r="V100" s="65">
        <v>0.20244229865450181</v>
      </c>
      <c r="W100" s="65">
        <v>-4.5171885061396293E-2</v>
      </c>
      <c r="X100" s="65" t="s">
        <v>3223</v>
      </c>
      <c r="Y100" s="65" t="s">
        <v>1991</v>
      </c>
      <c r="Z100" s="65"/>
      <c r="AA100" s="65"/>
      <c r="AB100" s="65">
        <v>0.38080311448672399</v>
      </c>
      <c r="AC100" s="65">
        <v>1.004170565828157</v>
      </c>
      <c r="AD100" s="65">
        <v>0.44391628113191312</v>
      </c>
      <c r="AE100" s="65">
        <v>0.41572944282329599</v>
      </c>
      <c r="AF100" s="65">
        <v>19.744681942081311</v>
      </c>
      <c r="AG100" s="65">
        <v>14.589221022776529</v>
      </c>
    </row>
    <row r="101" spans="1:33" s="55" customFormat="1" x14ac:dyDescent="0.3">
      <c r="A101" s="66">
        <v>49</v>
      </c>
      <c r="B101" s="65"/>
      <c r="C101" s="65"/>
      <c r="D101" s="65"/>
      <c r="E101" s="65" t="b">
        <v>1</v>
      </c>
      <c r="F101" s="65" t="b">
        <v>1</v>
      </c>
      <c r="G101" s="65">
        <v>150</v>
      </c>
      <c r="H101" s="65">
        <v>2.1949529647827148E-2</v>
      </c>
      <c r="I101" s="65" t="b">
        <v>0</v>
      </c>
      <c r="J101" s="65">
        <v>0</v>
      </c>
      <c r="K101" s="65">
        <v>6.4827511388098539E-4</v>
      </c>
      <c r="L101" s="65">
        <v>2.0776538681275991E-2</v>
      </c>
      <c r="M101" s="65">
        <v>1.4079999999999651E-3</v>
      </c>
      <c r="N101" s="65">
        <v>1.465019079419883E-2</v>
      </c>
      <c r="O101" s="65">
        <v>7.2669153882000681E-3</v>
      </c>
      <c r="P101" s="65">
        <v>0.11808188790266699</v>
      </c>
      <c r="Q101" s="65">
        <v>0.26636681481481478</v>
      </c>
      <c r="R101" s="65">
        <v>-6.0939731943767457E-2</v>
      </c>
      <c r="S101" s="65">
        <v>7.7901743521696348E-2</v>
      </c>
      <c r="T101" s="65">
        <v>9.730534922139103E-2</v>
      </c>
      <c r="U101" s="65">
        <v>0.2677748148148148</v>
      </c>
      <c r="V101" s="65">
        <v>-4.6289541149568639E-2</v>
      </c>
      <c r="W101" s="65">
        <v>8.5168658909896416E-2</v>
      </c>
      <c r="X101" s="65" t="s">
        <v>3224</v>
      </c>
      <c r="Y101" s="65" t="s">
        <v>1992</v>
      </c>
      <c r="Z101" s="65"/>
      <c r="AA101" s="65"/>
      <c r="AB101" s="65">
        <v>1.9329731849129499</v>
      </c>
      <c r="AC101" s="65">
        <v>2.4477378308981081</v>
      </c>
      <c r="AD101" s="65">
        <v>0.15414525025186779</v>
      </c>
      <c r="AE101" s="65">
        <v>0.1410162850914303</v>
      </c>
      <c r="AF101" s="65">
        <v>347.85290267161571</v>
      </c>
      <c r="AG101" s="65">
        <v>12.75857072860788</v>
      </c>
    </row>
    <row r="102" spans="1:33" s="55" customFormat="1" x14ac:dyDescent="0.3">
      <c r="A102" s="66">
        <v>0</v>
      </c>
      <c r="B102" s="65">
        <v>3.1719255447387698E-2</v>
      </c>
      <c r="C102" s="65">
        <v>94</v>
      </c>
      <c r="D102" s="65">
        <v>100</v>
      </c>
      <c r="E102" s="65" t="b">
        <v>1</v>
      </c>
      <c r="F102" s="65" t="b">
        <v>1</v>
      </c>
      <c r="G102" s="65">
        <v>150</v>
      </c>
      <c r="H102" s="65">
        <v>1.9241571426391602E-2</v>
      </c>
      <c r="I102" s="65" t="b">
        <v>0</v>
      </c>
      <c r="J102" s="65">
        <v>0</v>
      </c>
      <c r="K102" s="65">
        <v>5.4613333333343154E-9</v>
      </c>
      <c r="L102" s="65">
        <v>5.8283750561494152E-5</v>
      </c>
      <c r="M102" s="65">
        <v>4.26666666666492E-5</v>
      </c>
      <c r="N102" s="65">
        <v>1.5617083894789441E-5</v>
      </c>
      <c r="O102" s="65">
        <v>7.3900834456262776E-5</v>
      </c>
      <c r="P102" s="65">
        <v>0.22713079622353829</v>
      </c>
      <c r="Q102" s="65">
        <v>-3.114074074074074E-2</v>
      </c>
      <c r="R102" s="65">
        <v>-0.10146363280268079</v>
      </c>
      <c r="S102" s="65">
        <v>4.4330236668977667E-2</v>
      </c>
      <c r="T102" s="65">
        <v>0.22718907997409979</v>
      </c>
      <c r="U102" s="65">
        <v>-3.1183407407407389E-2</v>
      </c>
      <c r="V102" s="65">
        <v>-0.10144801571878601</v>
      </c>
      <c r="W102" s="65">
        <v>4.440413750343393E-2</v>
      </c>
      <c r="X102" s="65" t="s">
        <v>3345</v>
      </c>
      <c r="Y102" s="65" t="s">
        <v>2065</v>
      </c>
      <c r="Z102" s="65"/>
      <c r="AA102" s="65"/>
      <c r="AB102" s="65">
        <v>4.3042624611650971E-3</v>
      </c>
      <c r="AC102" s="65">
        <v>1.037843665067139E-2</v>
      </c>
      <c r="AD102" s="65">
        <v>3.5192416449433719E-3</v>
      </c>
      <c r="AE102" s="65">
        <v>3.2885665330157918E-3</v>
      </c>
      <c r="AF102" s="65">
        <v>6.4039299352762633E-2</v>
      </c>
      <c r="AG102" s="65">
        <v>1.6294703083597959E-2</v>
      </c>
    </row>
    <row r="103" spans="1:33" s="55" customFormat="1" x14ac:dyDescent="0.3">
      <c r="A103" s="66">
        <v>1</v>
      </c>
      <c r="B103" s="65"/>
      <c r="C103" s="65"/>
      <c r="D103" s="65"/>
      <c r="E103" s="65" t="b">
        <v>0</v>
      </c>
      <c r="F103" s="65" t="b">
        <v>1</v>
      </c>
      <c r="G103" s="65">
        <v>150</v>
      </c>
      <c r="H103" s="65">
        <v>4.6987295150756843E-2</v>
      </c>
      <c r="I103" s="65" t="b">
        <v>0</v>
      </c>
      <c r="J103" s="65">
        <v>0</v>
      </c>
      <c r="K103" s="65">
        <v>1.950915575815407E-6</v>
      </c>
      <c r="L103" s="65">
        <v>3.9391784665138152E-4</v>
      </c>
      <c r="M103" s="65">
        <v>2.8444444444469811E-5</v>
      </c>
      <c r="N103" s="65">
        <v>1.339751924605892E-3</v>
      </c>
      <c r="O103" s="65">
        <v>2.167757810717319E-3</v>
      </c>
      <c r="P103" s="65">
        <v>0.31393850146976399</v>
      </c>
      <c r="Q103" s="65">
        <v>8.6448592592592605E-2</v>
      </c>
      <c r="R103" s="65">
        <v>-0.35908109376234087</v>
      </c>
      <c r="S103" s="65">
        <v>-7.6551000491912352E-2</v>
      </c>
      <c r="T103" s="65">
        <v>0.31433241931641542</v>
      </c>
      <c r="U103" s="65">
        <v>8.6477037037037074E-2</v>
      </c>
      <c r="V103" s="65">
        <v>-0.36042084568694682</v>
      </c>
      <c r="W103" s="65">
        <v>-7.8718758302629671E-2</v>
      </c>
      <c r="X103" s="65" t="s">
        <v>3346</v>
      </c>
      <c r="Y103" s="65" t="s">
        <v>2066</v>
      </c>
      <c r="Z103" s="65"/>
      <c r="AA103" s="65"/>
      <c r="AB103" s="65">
        <v>3.2567550631694538E-2</v>
      </c>
      <c r="AC103" s="65">
        <v>6.4302563122984435E-2</v>
      </c>
      <c r="AD103" s="65">
        <v>2.5983259075205989E-3</v>
      </c>
      <c r="AE103" s="65">
        <v>2.4110283080808659E-3</v>
      </c>
      <c r="AF103" s="65">
        <v>0.59869832765569675</v>
      </c>
      <c r="AG103" s="65">
        <v>9.1298920492651592E-2</v>
      </c>
    </row>
    <row r="104" spans="1:33" s="55" customFormat="1" x14ac:dyDescent="0.3">
      <c r="A104" s="66">
        <v>2</v>
      </c>
      <c r="B104" s="65"/>
      <c r="C104" s="65"/>
      <c r="D104" s="65"/>
      <c r="E104" s="65" t="b">
        <v>1</v>
      </c>
      <c r="F104" s="65" t="b">
        <v>1</v>
      </c>
      <c r="G104" s="65">
        <v>150</v>
      </c>
      <c r="H104" s="65">
        <v>2.8987884521484378E-2</v>
      </c>
      <c r="I104" s="65" t="b">
        <v>0</v>
      </c>
      <c r="J104" s="65">
        <v>0</v>
      </c>
      <c r="K104" s="65">
        <v>9.4289772986322438E-10</v>
      </c>
      <c r="L104" s="65">
        <v>5.7162494385325571E-6</v>
      </c>
      <c r="M104" s="65">
        <v>2.1333333333289909E-5</v>
      </c>
      <c r="N104" s="65">
        <v>2.1333333333317661E-5</v>
      </c>
      <c r="O104" s="65">
        <v>3.6950417228138327E-5</v>
      </c>
      <c r="P104" s="65">
        <v>2.468231298261622E-3</v>
      </c>
      <c r="Q104" s="65">
        <v>0.19420799999999999</v>
      </c>
      <c r="R104" s="65">
        <v>0.19603692424829439</v>
      </c>
      <c r="S104" s="65">
        <v>-1.541858798891833E-2</v>
      </c>
      <c r="T104" s="65">
        <v>2.4739475477001541E-3</v>
      </c>
      <c r="U104" s="65">
        <v>0.1941866666666667</v>
      </c>
      <c r="V104" s="65">
        <v>0.1960155909149611</v>
      </c>
      <c r="W104" s="65">
        <v>-1.538163757169019E-2</v>
      </c>
      <c r="X104" s="65" t="s">
        <v>3347</v>
      </c>
      <c r="Y104" s="65" t="s">
        <v>2067</v>
      </c>
      <c r="Z104" s="65"/>
      <c r="AA104" s="65"/>
      <c r="AB104" s="65">
        <v>6.0601263237334618E-5</v>
      </c>
      <c r="AC104" s="65">
        <v>1.155609046622747E-3</v>
      </c>
      <c r="AD104" s="65">
        <v>2.1614049346925491E-3</v>
      </c>
      <c r="AE104" s="65">
        <v>1.9899487901301311E-3</v>
      </c>
      <c r="AF104" s="65">
        <v>1.8636909326114419E-3</v>
      </c>
      <c r="AG104" s="65">
        <v>1.9245538820296781E-2</v>
      </c>
    </row>
    <row r="105" spans="1:33" s="55" customFormat="1" x14ac:dyDescent="0.3">
      <c r="A105" s="66">
        <v>3</v>
      </c>
      <c r="B105" s="65"/>
      <c r="C105" s="65"/>
      <c r="D105" s="65"/>
      <c r="E105" s="65" t="b">
        <v>1</v>
      </c>
      <c r="F105" s="65" t="b">
        <v>1</v>
      </c>
      <c r="G105" s="65">
        <v>150</v>
      </c>
      <c r="H105" s="65">
        <v>2.7930498123168949E-2</v>
      </c>
      <c r="I105" s="65" t="b">
        <v>0</v>
      </c>
      <c r="J105" s="65">
        <v>0</v>
      </c>
      <c r="K105" s="65">
        <v>3.4417019259260261E-6</v>
      </c>
      <c r="L105" s="65">
        <v>8.9242611635154123E-4</v>
      </c>
      <c r="M105" s="65">
        <v>1.4435555555555571E-3</v>
      </c>
      <c r="N105" s="65">
        <v>7.4928293107771882E-4</v>
      </c>
      <c r="O105" s="65">
        <v>8.6217640198948953E-5</v>
      </c>
      <c r="P105" s="65">
        <v>-0.30923453348150698</v>
      </c>
      <c r="Q105" s="65">
        <v>-1.6317629629629651E-2</v>
      </c>
      <c r="R105" s="65">
        <v>-7.3336492665911829E-2</v>
      </c>
      <c r="S105" s="65">
        <v>-0.13772241621309159</v>
      </c>
      <c r="T105" s="65">
        <v>-0.31012695959785852</v>
      </c>
      <c r="U105" s="65">
        <v>-1.487407407407409E-2</v>
      </c>
      <c r="V105" s="65">
        <v>-7.4085775596989548E-2</v>
      </c>
      <c r="W105" s="65">
        <v>-0.13780863385329051</v>
      </c>
      <c r="X105" s="65" t="s">
        <v>2068</v>
      </c>
      <c r="Y105" s="65" t="s">
        <v>2069</v>
      </c>
      <c r="Z105" s="65"/>
      <c r="AA105" s="65"/>
      <c r="AB105" s="65">
        <v>9.3581432788970562E-2</v>
      </c>
      <c r="AC105" s="65">
        <v>0.1032055114721479</v>
      </c>
      <c r="AD105" s="65">
        <v>0.1206912507107064</v>
      </c>
      <c r="AE105" s="65">
        <v>0.11267961189717079</v>
      </c>
      <c r="AF105" s="65">
        <v>0.5627263303467005</v>
      </c>
      <c r="AG105" s="65">
        <v>9.2742336205565632</v>
      </c>
    </row>
    <row r="106" spans="1:33" s="55" customFormat="1" x14ac:dyDescent="0.3">
      <c r="A106" s="66">
        <v>4</v>
      </c>
      <c r="B106" s="65"/>
      <c r="C106" s="65"/>
      <c r="D106" s="65"/>
      <c r="E106" s="65" t="b">
        <v>1</v>
      </c>
      <c r="F106" s="65" t="b">
        <v>1</v>
      </c>
      <c r="G106" s="65">
        <v>150</v>
      </c>
      <c r="H106" s="65">
        <v>2.5940656661987301E-2</v>
      </c>
      <c r="I106" s="65" t="b">
        <v>0</v>
      </c>
      <c r="J106" s="65">
        <v>0</v>
      </c>
      <c r="K106" s="65">
        <v>1.820444444446507E-9</v>
      </c>
      <c r="L106" s="65">
        <v>3.4694469519536142E-18</v>
      </c>
      <c r="M106" s="65">
        <v>8.2399365108898337E-18</v>
      </c>
      <c r="N106" s="65">
        <v>4.2666666666690827E-5</v>
      </c>
      <c r="O106" s="65">
        <v>7.3900834456269715E-5</v>
      </c>
      <c r="P106" s="65">
        <v>3.0542846896850641E-2</v>
      </c>
      <c r="Q106" s="65">
        <v>2.920296296296275E-3</v>
      </c>
      <c r="R106" s="65">
        <v>0.1106994058682567</v>
      </c>
      <c r="S106" s="65">
        <v>-0.13679865578238809</v>
      </c>
      <c r="T106" s="65">
        <v>3.0542846896850641E-2</v>
      </c>
      <c r="U106" s="65">
        <v>2.9202962962962828E-3</v>
      </c>
      <c r="V106" s="65">
        <v>0.11065673920159</v>
      </c>
      <c r="W106" s="65">
        <v>-0.13687255661684439</v>
      </c>
      <c r="X106" s="65" t="s">
        <v>3348</v>
      </c>
      <c r="Y106" s="65" t="s">
        <v>2070</v>
      </c>
      <c r="Z106" s="65"/>
      <c r="AA106" s="65"/>
      <c r="AB106" s="65">
        <v>3.9037332133147419E-14</v>
      </c>
      <c r="AC106" s="65">
        <v>4.1792280955900502E-14</v>
      </c>
      <c r="AD106" s="65">
        <v>1.5916356986216309E-14</v>
      </c>
      <c r="AE106" s="65">
        <v>1.4844927059278441E-14</v>
      </c>
      <c r="AF106" s="65">
        <v>0.1753591332595795</v>
      </c>
      <c r="AG106" s="65">
        <v>3.9792624109275454E-3</v>
      </c>
    </row>
    <row r="107" spans="1:33" s="55" customFormat="1" x14ac:dyDescent="0.3">
      <c r="A107" s="66">
        <v>5</v>
      </c>
      <c r="B107" s="65"/>
      <c r="C107" s="65"/>
      <c r="D107" s="65"/>
      <c r="E107" s="65" t="b">
        <v>1</v>
      </c>
      <c r="F107" s="65" t="b">
        <v>1</v>
      </c>
      <c r="G107" s="65">
        <v>150</v>
      </c>
      <c r="H107" s="65">
        <v>1.90582275390625E-2</v>
      </c>
      <c r="I107" s="65" t="b">
        <v>0</v>
      </c>
      <c r="J107" s="65">
        <v>0</v>
      </c>
      <c r="K107" s="65">
        <v>6.7736125942655554E-6</v>
      </c>
      <c r="L107" s="65">
        <v>2.482178364027005E-3</v>
      </c>
      <c r="M107" s="65">
        <v>4.7644444444445289E-4</v>
      </c>
      <c r="N107" s="65">
        <v>6.2080903245667618E-4</v>
      </c>
      <c r="O107" s="65">
        <v>2.9437165725081931E-3</v>
      </c>
      <c r="P107" s="65">
        <v>-0.1709404647306379</v>
      </c>
      <c r="Q107" s="65">
        <v>-3.7099851851851898E-2</v>
      </c>
      <c r="R107" s="65">
        <v>-0.2329331443259951</v>
      </c>
      <c r="S107" s="65">
        <v>-0.1118058041294684</v>
      </c>
      <c r="T107" s="65">
        <v>-0.16845828636661089</v>
      </c>
      <c r="U107" s="65">
        <v>-3.6623407407407452E-2</v>
      </c>
      <c r="V107" s="65">
        <v>-0.2335539533584518</v>
      </c>
      <c r="W107" s="65">
        <v>-0.1088620875569602</v>
      </c>
      <c r="X107" s="65" t="s">
        <v>2071</v>
      </c>
      <c r="Y107" s="65" t="s">
        <v>2072</v>
      </c>
      <c r="Z107" s="65"/>
      <c r="AA107" s="65"/>
      <c r="AB107" s="65">
        <v>0.36164246577556503</v>
      </c>
      <c r="AC107" s="65">
        <v>0.2243793143464328</v>
      </c>
      <c r="AD107" s="65">
        <v>3.9122653726846347E-2</v>
      </c>
      <c r="AE107" s="65">
        <v>3.6568995328406143E-2</v>
      </c>
      <c r="AF107" s="65">
        <v>0.27922636302109399</v>
      </c>
      <c r="AG107" s="65">
        <v>1.1269024608938969</v>
      </c>
    </row>
    <row r="108" spans="1:33" s="55" customFormat="1" x14ac:dyDescent="0.3">
      <c r="A108" s="66">
        <v>6</v>
      </c>
      <c r="B108" s="65"/>
      <c r="C108" s="65"/>
      <c r="D108" s="65"/>
      <c r="E108" s="65" t="b">
        <v>1</v>
      </c>
      <c r="F108" s="65" t="b">
        <v>1</v>
      </c>
      <c r="G108" s="65">
        <v>150</v>
      </c>
      <c r="H108" s="65">
        <v>2.2974491119384769E-2</v>
      </c>
      <c r="I108" s="65" t="b">
        <v>0</v>
      </c>
      <c r="J108" s="65">
        <v>0</v>
      </c>
      <c r="K108" s="65">
        <v>9.4289772986682655E-10</v>
      </c>
      <c r="L108" s="65">
        <v>2.133333333334542E-5</v>
      </c>
      <c r="M108" s="65">
        <v>2.133333333334542E-5</v>
      </c>
      <c r="N108" s="65">
        <v>5.7162494385368939E-6</v>
      </c>
      <c r="O108" s="65">
        <v>3.6950417228232002E-5</v>
      </c>
      <c r="P108" s="65">
        <v>0.18473767863331991</v>
      </c>
      <c r="Q108" s="65">
        <v>3.8166518518518523E-2</v>
      </c>
      <c r="R108" s="65">
        <v>-1.506281968644701E-2</v>
      </c>
      <c r="S108" s="65">
        <v>0.1744572893407301</v>
      </c>
      <c r="T108" s="65">
        <v>0.18471634529998651</v>
      </c>
      <c r="U108" s="65">
        <v>3.8145185185185178E-2</v>
      </c>
      <c r="V108" s="65">
        <v>-1.505710343700847E-2</v>
      </c>
      <c r="W108" s="65">
        <v>0.17442033892350189</v>
      </c>
      <c r="X108" s="65" t="s">
        <v>3349</v>
      </c>
      <c r="Y108" s="65" t="s">
        <v>2073</v>
      </c>
      <c r="Z108" s="65"/>
      <c r="AA108" s="65"/>
      <c r="AB108" s="65">
        <v>2.4305831900664409E-3</v>
      </c>
      <c r="AC108" s="65">
        <v>2.2488745444602812E-3</v>
      </c>
      <c r="AD108" s="65">
        <v>1.8663454869103479E-3</v>
      </c>
      <c r="AE108" s="65">
        <v>1.737106512208789E-3</v>
      </c>
      <c r="AF108" s="65">
        <v>1.7525981083142191E-2</v>
      </c>
      <c r="AG108" s="65">
        <v>2.3732362727418951E-2</v>
      </c>
    </row>
    <row r="109" spans="1:33" s="55" customFormat="1" x14ac:dyDescent="0.3">
      <c r="A109" s="66">
        <v>7</v>
      </c>
      <c r="B109" s="65"/>
      <c r="C109" s="65"/>
      <c r="D109" s="65"/>
      <c r="E109" s="65" t="b">
        <v>1</v>
      </c>
      <c r="F109" s="65" t="b">
        <v>1</v>
      </c>
      <c r="G109" s="65">
        <v>150</v>
      </c>
      <c r="H109" s="65">
        <v>2.6983022689819339E-2</v>
      </c>
      <c r="I109" s="65" t="b">
        <v>0</v>
      </c>
      <c r="J109" s="65">
        <v>0</v>
      </c>
      <c r="K109" s="65">
        <v>3.4932006473878592E-7</v>
      </c>
      <c r="L109" s="65">
        <v>1.6607167340429441E-4</v>
      </c>
      <c r="M109" s="65">
        <v>5.3333333333330235E-4</v>
      </c>
      <c r="N109" s="65">
        <v>1.931212561761958E-4</v>
      </c>
      <c r="O109" s="65">
        <v>3.6950417228151337E-5</v>
      </c>
      <c r="P109" s="65">
        <v>3.1859164368415398E-2</v>
      </c>
      <c r="Q109" s="65">
        <v>-7.9214222222222228E-2</v>
      </c>
      <c r="R109" s="65">
        <v>-0.1054561629075666</v>
      </c>
      <c r="S109" s="65">
        <v>6.1070828474279644E-3</v>
      </c>
      <c r="T109" s="65">
        <v>3.1693092695011103E-2</v>
      </c>
      <c r="U109" s="65">
        <v>-7.974755555555553E-2</v>
      </c>
      <c r="V109" s="65">
        <v>-0.1052630416513904</v>
      </c>
      <c r="W109" s="65">
        <v>6.1440332646561157E-3</v>
      </c>
      <c r="X109" s="65" t="s">
        <v>3350</v>
      </c>
      <c r="Y109" s="65" t="s">
        <v>2074</v>
      </c>
      <c r="Z109" s="65"/>
      <c r="AA109" s="65"/>
      <c r="AB109" s="65">
        <v>3.2456356033616331E-2</v>
      </c>
      <c r="AC109" s="65">
        <v>4.4379305685063883E-3</v>
      </c>
      <c r="AD109" s="65">
        <v>4.2296267824907079E-2</v>
      </c>
      <c r="AE109" s="65">
        <v>3.9623911309142057E-2</v>
      </c>
      <c r="AF109" s="65">
        <v>0.20619670414678301</v>
      </c>
      <c r="AG109" s="65">
        <v>0.16197868107801819</v>
      </c>
    </row>
    <row r="110" spans="1:33" s="55" customFormat="1" x14ac:dyDescent="0.3">
      <c r="A110" s="66">
        <v>8</v>
      </c>
      <c r="B110" s="65"/>
      <c r="C110" s="65"/>
      <c r="D110" s="65"/>
      <c r="E110" s="65" t="b">
        <v>1</v>
      </c>
      <c r="F110" s="65" t="b">
        <v>1</v>
      </c>
      <c r="G110" s="65">
        <v>150</v>
      </c>
      <c r="H110" s="65">
        <v>2.4014711380004879E-2</v>
      </c>
      <c r="I110" s="65" t="b">
        <v>0</v>
      </c>
      <c r="J110" s="65">
        <v>0</v>
      </c>
      <c r="K110" s="65">
        <v>3.7034285058435472E-7</v>
      </c>
      <c r="L110" s="65">
        <v>1.978163960007912E-4</v>
      </c>
      <c r="M110" s="65">
        <v>5.4044444444444062E-4</v>
      </c>
      <c r="N110" s="65">
        <v>1.9781639600081891E-4</v>
      </c>
      <c r="O110" s="65">
        <v>0</v>
      </c>
      <c r="P110" s="65">
        <v>0.1179251891041925</v>
      </c>
      <c r="Q110" s="65">
        <v>4.4764444444444391E-2</v>
      </c>
      <c r="R110" s="65">
        <v>7.9432979464264475E-2</v>
      </c>
      <c r="S110" s="65">
        <v>0.2386955896918446</v>
      </c>
      <c r="T110" s="65">
        <v>0.11812300550019331</v>
      </c>
      <c r="U110" s="65">
        <v>4.4223999999999951E-2</v>
      </c>
      <c r="V110" s="65">
        <v>7.9235163068263656E-2</v>
      </c>
      <c r="W110" s="65">
        <v>0.2386955896918446</v>
      </c>
      <c r="X110" s="65" t="s">
        <v>2075</v>
      </c>
      <c r="Y110" s="65" t="s">
        <v>2076</v>
      </c>
      <c r="Z110" s="65"/>
      <c r="AA110" s="65"/>
      <c r="AB110" s="65">
        <v>6.5912995680857999E-3</v>
      </c>
      <c r="AC110" s="65">
        <v>4.1642469014272793E-2</v>
      </c>
      <c r="AD110" s="65">
        <v>4.753353796222573E-2</v>
      </c>
      <c r="AE110" s="65">
        <v>4.4225605704194947E-2</v>
      </c>
      <c r="AF110" s="65">
        <v>0.10178863996919731</v>
      </c>
      <c r="AG110" s="65">
        <v>0.55148113075873328</v>
      </c>
    </row>
    <row r="111" spans="1:33" s="55" customFormat="1" x14ac:dyDescent="0.3">
      <c r="A111" s="66">
        <v>9</v>
      </c>
      <c r="B111" s="65"/>
      <c r="C111" s="65"/>
      <c r="D111" s="65"/>
      <c r="E111" s="65" t="b">
        <v>1</v>
      </c>
      <c r="F111" s="65" t="b">
        <v>1</v>
      </c>
      <c r="G111" s="65">
        <v>150</v>
      </c>
      <c r="H111" s="65">
        <v>3.2914400100708008E-2</v>
      </c>
      <c r="I111" s="65" t="b">
        <v>0</v>
      </c>
      <c r="J111" s="65">
        <v>0</v>
      </c>
      <c r="K111" s="65">
        <v>2.7690982716050572E-7</v>
      </c>
      <c r="L111" s="65">
        <v>5.2622222222223347E-4</v>
      </c>
      <c r="M111" s="65">
        <v>0</v>
      </c>
      <c r="N111" s="65">
        <v>1.387778780781446E-17</v>
      </c>
      <c r="O111" s="65">
        <v>9.1144362496065057E-4</v>
      </c>
      <c r="P111" s="65">
        <v>0.15381103222472561</v>
      </c>
      <c r="Q111" s="65">
        <v>-3.9768888888888923E-2</v>
      </c>
      <c r="R111" s="65">
        <v>-7.2914606896794465E-2</v>
      </c>
      <c r="S111" s="65">
        <v>0.18135470055664879</v>
      </c>
      <c r="T111" s="65">
        <v>0.15328481000250341</v>
      </c>
      <c r="U111" s="65">
        <v>-3.9768888888888923E-2</v>
      </c>
      <c r="V111" s="65">
        <v>-7.2914606896794451E-2</v>
      </c>
      <c r="W111" s="65">
        <v>0.1822661441816095</v>
      </c>
      <c r="X111" s="65" t="s">
        <v>2077</v>
      </c>
      <c r="Y111" s="65" t="s">
        <v>2078</v>
      </c>
      <c r="Z111" s="65"/>
      <c r="AA111" s="65"/>
      <c r="AB111" s="65">
        <v>5.0641504654634649E-2</v>
      </c>
      <c r="AC111" s="65">
        <v>7.1835002733629319E-2</v>
      </c>
      <c r="AD111" s="65">
        <v>0</v>
      </c>
      <c r="AE111" s="65">
        <v>2.8719390083132111E-14</v>
      </c>
      <c r="AF111" s="65">
        <v>2.9342839017386169</v>
      </c>
      <c r="AG111" s="65">
        <v>0.27332068782568608</v>
      </c>
    </row>
    <row r="112" spans="1:33" s="55" customFormat="1" x14ac:dyDescent="0.3">
      <c r="A112" s="66">
        <v>10</v>
      </c>
      <c r="B112" s="65"/>
      <c r="C112" s="65"/>
      <c r="D112" s="65"/>
      <c r="E112" s="65" t="b">
        <v>1</v>
      </c>
      <c r="F112" s="65" t="b">
        <v>1</v>
      </c>
      <c r="G112" s="65">
        <v>150</v>
      </c>
      <c r="H112" s="65">
        <v>4.8849105834960938E-2</v>
      </c>
      <c r="I112" s="65" t="b">
        <v>0</v>
      </c>
      <c r="J112" s="65">
        <v>0</v>
      </c>
      <c r="K112" s="65">
        <v>1.820444444446507E-9</v>
      </c>
      <c r="L112" s="65">
        <v>2.775557561562891E-17</v>
      </c>
      <c r="M112" s="65">
        <v>0</v>
      </c>
      <c r="N112" s="65">
        <v>4.2666666666690827E-5</v>
      </c>
      <c r="O112" s="65">
        <v>7.3900834456276654E-5</v>
      </c>
      <c r="P112" s="65">
        <v>-0.2137657973081738</v>
      </c>
      <c r="Q112" s="65">
        <v>-9.2155259259259312E-2</v>
      </c>
      <c r="R112" s="65">
        <v>0.123252212005734</v>
      </c>
      <c r="S112" s="65">
        <v>5.6562877572447788E-2</v>
      </c>
      <c r="T112" s="65">
        <v>-0.2137657973081738</v>
      </c>
      <c r="U112" s="65">
        <v>-9.2155259259259312E-2</v>
      </c>
      <c r="V112" s="65">
        <v>0.12320954533906731</v>
      </c>
      <c r="W112" s="65">
        <v>5.6488976737991511E-2</v>
      </c>
      <c r="X112" s="65" t="s">
        <v>3351</v>
      </c>
      <c r="Y112" s="65" t="s">
        <v>2079</v>
      </c>
      <c r="Z112" s="65"/>
      <c r="AA112" s="65"/>
      <c r="AB112" s="65">
        <v>4.1142829165244237E-14</v>
      </c>
      <c r="AC112" s="65">
        <v>1.6640164941499629E-14</v>
      </c>
      <c r="AD112" s="65">
        <v>0</v>
      </c>
      <c r="AE112" s="65">
        <v>4.1417746026060049E-14</v>
      </c>
      <c r="AF112" s="65">
        <v>5.2046237641848278E-2</v>
      </c>
      <c r="AG112" s="65">
        <v>7.3250388556799833E-3</v>
      </c>
    </row>
    <row r="113" spans="1:33" s="55" customFormat="1" x14ac:dyDescent="0.3">
      <c r="A113" s="66">
        <v>11</v>
      </c>
      <c r="B113" s="65"/>
      <c r="C113" s="65"/>
      <c r="D113" s="65"/>
      <c r="E113" s="65" t="b">
        <v>1</v>
      </c>
      <c r="F113" s="65" t="b">
        <v>1</v>
      </c>
      <c r="G113" s="65">
        <v>150</v>
      </c>
      <c r="H113" s="65">
        <v>2.1985530853271481E-2</v>
      </c>
      <c r="I113" s="65" t="b">
        <v>0</v>
      </c>
      <c r="J113" s="65">
        <v>0</v>
      </c>
      <c r="K113" s="65">
        <v>1.21109975080496E-7</v>
      </c>
      <c r="L113" s="65">
        <v>6.4784160303282823E-5</v>
      </c>
      <c r="M113" s="65">
        <v>2.4177777777777129E-4</v>
      </c>
      <c r="N113" s="65">
        <v>2.4177777777772971E-4</v>
      </c>
      <c r="O113" s="65">
        <v>4.187713952522043E-4</v>
      </c>
      <c r="P113" s="65">
        <v>-0.20314743618001571</v>
      </c>
      <c r="Q113" s="65">
        <v>0.1139508148148147</v>
      </c>
      <c r="R113" s="65">
        <v>-0.27416342050620729</v>
      </c>
      <c r="S113" s="65">
        <v>0.14647145389233121</v>
      </c>
      <c r="T113" s="65">
        <v>-0.2030826520197124</v>
      </c>
      <c r="U113" s="65">
        <v>0.1141925925925925</v>
      </c>
      <c r="V113" s="65">
        <v>-0.27440519828398502</v>
      </c>
      <c r="W113" s="65">
        <v>0.14605268249707901</v>
      </c>
      <c r="X113" s="65" t="s">
        <v>2080</v>
      </c>
      <c r="Y113" s="65" t="s">
        <v>2081</v>
      </c>
      <c r="Z113" s="65"/>
      <c r="AA113" s="65"/>
      <c r="AB113" s="65">
        <v>1.709758575703468E-2</v>
      </c>
      <c r="AC113" s="65">
        <v>5.7621899294975517E-4</v>
      </c>
      <c r="AD113" s="65">
        <v>2.2659449421149901E-2</v>
      </c>
      <c r="AE113" s="65">
        <v>2.0986771445672871E-2</v>
      </c>
      <c r="AF113" s="65">
        <v>0.21753673901705811</v>
      </c>
      <c r="AG113" s="65">
        <v>1.1551994064319549E-2</v>
      </c>
    </row>
    <row r="114" spans="1:33" s="55" customFormat="1" x14ac:dyDescent="0.3">
      <c r="A114" s="66">
        <v>12</v>
      </c>
      <c r="B114" s="65"/>
      <c r="C114" s="65"/>
      <c r="D114" s="65"/>
      <c r="E114" s="65" t="b">
        <v>1</v>
      </c>
      <c r="F114" s="65" t="b">
        <v>1</v>
      </c>
      <c r="G114" s="65">
        <v>150</v>
      </c>
      <c r="H114" s="65">
        <v>2.4915695190429691E-2</v>
      </c>
      <c r="I114" s="65" t="b">
        <v>0</v>
      </c>
      <c r="J114" s="65">
        <v>0</v>
      </c>
      <c r="K114" s="65">
        <v>5.9164444444441894E-9</v>
      </c>
      <c r="L114" s="65">
        <v>2.133333333331593E-5</v>
      </c>
      <c r="M114" s="65">
        <v>6.4000000000008495E-5</v>
      </c>
      <c r="N114" s="65">
        <v>3.6950417228127919E-5</v>
      </c>
      <c r="O114" s="65">
        <v>3.695041722812098E-5</v>
      </c>
      <c r="P114" s="65">
        <v>6.9802648294727248E-3</v>
      </c>
      <c r="Q114" s="65">
        <v>-5.5521185185185173E-2</v>
      </c>
      <c r="R114" s="65">
        <v>-2.2323624818448701E-2</v>
      </c>
      <c r="S114" s="65">
        <v>-6.7557679498775433E-2</v>
      </c>
      <c r="T114" s="65">
        <v>7.0015981628060407E-3</v>
      </c>
      <c r="U114" s="65">
        <v>-5.5457185185185158E-2</v>
      </c>
      <c r="V114" s="65">
        <v>-2.2360575235676829E-2</v>
      </c>
      <c r="W114" s="65">
        <v>-6.7594629916003554E-2</v>
      </c>
      <c r="X114" s="65" t="s">
        <v>3352</v>
      </c>
      <c r="Y114" s="65" t="s">
        <v>2082</v>
      </c>
      <c r="Z114" s="65"/>
      <c r="AA114" s="65"/>
      <c r="AB114" s="65">
        <v>4.1352790303101541E-3</v>
      </c>
      <c r="AC114" s="65">
        <v>6.7449290004478518E-4</v>
      </c>
      <c r="AD114" s="65">
        <v>5.1752460090782751E-3</v>
      </c>
      <c r="AE114" s="65">
        <v>4.8422550660345504E-3</v>
      </c>
      <c r="AF114" s="65">
        <v>9.9658657844329465E-2</v>
      </c>
      <c r="AG114" s="65">
        <v>0.18692139781267539</v>
      </c>
    </row>
    <row r="115" spans="1:33" s="55" customFormat="1" x14ac:dyDescent="0.3">
      <c r="A115" s="66">
        <v>13</v>
      </c>
      <c r="B115" s="65"/>
      <c r="C115" s="65"/>
      <c r="D115" s="65"/>
      <c r="E115" s="65" t="b">
        <v>1</v>
      </c>
      <c r="F115" s="65" t="b">
        <v>1</v>
      </c>
      <c r="G115" s="65">
        <v>150</v>
      </c>
      <c r="H115" s="65">
        <v>4.690861701965332E-2</v>
      </c>
      <c r="I115" s="65" t="b">
        <v>0</v>
      </c>
      <c r="J115" s="65">
        <v>0</v>
      </c>
      <c r="K115" s="65">
        <v>2.9319077379141551E-6</v>
      </c>
      <c r="L115" s="65">
        <v>9.5676321222423755E-4</v>
      </c>
      <c r="M115" s="65">
        <v>1.3866666666666749E-3</v>
      </c>
      <c r="N115" s="65">
        <v>3.0605138327419179E-4</v>
      </c>
      <c r="O115" s="65">
        <v>6.1584028713534966E-5</v>
      </c>
      <c r="P115" s="65">
        <v>-0.18122030052853169</v>
      </c>
      <c r="Q115" s="65">
        <v>0.1598613333333333</v>
      </c>
      <c r="R115" s="65">
        <v>-7.0203051102239802E-2</v>
      </c>
      <c r="S115" s="65">
        <v>-0.13739602086090971</v>
      </c>
      <c r="T115" s="65">
        <v>-0.18026353731630751</v>
      </c>
      <c r="U115" s="65">
        <v>0.161248</v>
      </c>
      <c r="V115" s="65">
        <v>-6.9896999718965611E-2</v>
      </c>
      <c r="W115" s="65">
        <v>-0.13745760488962319</v>
      </c>
      <c r="X115" s="65" t="s">
        <v>2083</v>
      </c>
      <c r="Y115" s="65" t="s">
        <v>2084</v>
      </c>
      <c r="Z115" s="65"/>
      <c r="AA115" s="65"/>
      <c r="AB115" s="65">
        <v>0.17122702257604019</v>
      </c>
      <c r="AC115" s="65">
        <v>5.5844503358926642E-2</v>
      </c>
      <c r="AD115" s="65">
        <v>0.13595424321756119</v>
      </c>
      <c r="AE115" s="65">
        <v>0.1254909847818132</v>
      </c>
      <c r="AF115" s="65">
        <v>0.20292897328700629</v>
      </c>
      <c r="AG115" s="65">
        <v>9.296942809828435</v>
      </c>
    </row>
    <row r="116" spans="1:33" s="55" customFormat="1" x14ac:dyDescent="0.3">
      <c r="A116" s="66">
        <v>14</v>
      </c>
      <c r="B116" s="65"/>
      <c r="C116" s="65"/>
      <c r="D116" s="65"/>
      <c r="E116" s="65" t="b">
        <v>1</v>
      </c>
      <c r="F116" s="65" t="b">
        <v>1</v>
      </c>
      <c r="G116" s="65">
        <v>150</v>
      </c>
      <c r="H116" s="65">
        <v>1.80354118347168E-2</v>
      </c>
      <c r="I116" s="65" t="b">
        <v>0</v>
      </c>
      <c r="J116" s="65">
        <v>0</v>
      </c>
      <c r="K116" s="65">
        <v>7.263556389501808E-5</v>
      </c>
      <c r="L116" s="65">
        <v>4.1714324988770812E-3</v>
      </c>
      <c r="M116" s="65">
        <v>7.4311111111111036E-3</v>
      </c>
      <c r="N116" s="65">
        <v>1.1533627638905811E-4</v>
      </c>
      <c r="O116" s="65">
        <v>1.7120359982369241E-3</v>
      </c>
      <c r="P116" s="65">
        <v>0.14314741652758661</v>
      </c>
      <c r="Q116" s="65">
        <v>3.5512888888888899E-2</v>
      </c>
      <c r="R116" s="65">
        <v>5.8352005270899308E-2</v>
      </c>
      <c r="S116" s="65">
        <v>-6.689257198866895E-2</v>
      </c>
      <c r="T116" s="65">
        <v>0.14731884902646369</v>
      </c>
      <c r="U116" s="65">
        <v>4.2944000000000003E-2</v>
      </c>
      <c r="V116" s="65">
        <v>5.823666899451025E-2</v>
      </c>
      <c r="W116" s="65">
        <v>-6.5180535990432026E-2</v>
      </c>
      <c r="X116" s="65" t="s">
        <v>2085</v>
      </c>
      <c r="Y116" s="65" t="s">
        <v>2086</v>
      </c>
      <c r="Z116" s="65"/>
      <c r="AA116" s="65"/>
      <c r="AB116" s="65">
        <v>0.56625464356025312</v>
      </c>
      <c r="AC116" s="65">
        <v>0.31375690124888139</v>
      </c>
      <c r="AD116" s="65">
        <v>0.6528511708409539</v>
      </c>
      <c r="AE116" s="65">
        <v>0.60746578926857775</v>
      </c>
      <c r="AF116" s="65">
        <v>2.6497056724080692</v>
      </c>
      <c r="AG116" s="65">
        <v>1.049337563583685</v>
      </c>
    </row>
    <row r="117" spans="1:33" s="55" customFormat="1" x14ac:dyDescent="0.3">
      <c r="A117" s="66">
        <v>15</v>
      </c>
      <c r="B117" s="65"/>
      <c r="C117" s="65"/>
      <c r="D117" s="65"/>
      <c r="E117" s="65" t="b">
        <v>1</v>
      </c>
      <c r="F117" s="65" t="b">
        <v>1</v>
      </c>
      <c r="G117" s="65">
        <v>150</v>
      </c>
      <c r="H117" s="65">
        <v>3.384089469909668E-2</v>
      </c>
      <c r="I117" s="65" t="b">
        <v>0</v>
      </c>
      <c r="J117" s="65">
        <v>0</v>
      </c>
      <c r="K117" s="65">
        <v>9.4289772986625166E-10</v>
      </c>
      <c r="L117" s="65">
        <v>2.1333333333317661E-5</v>
      </c>
      <c r="M117" s="65">
        <v>2.1333333333373169E-5</v>
      </c>
      <c r="N117" s="65">
        <v>5.716249438486587E-6</v>
      </c>
      <c r="O117" s="65">
        <v>3.6950417228148742E-5</v>
      </c>
      <c r="P117" s="65">
        <v>0.31339576443968609</v>
      </c>
      <c r="Q117" s="65">
        <v>0.21441777777777779</v>
      </c>
      <c r="R117" s="65">
        <v>0.24423350886339751</v>
      </c>
      <c r="S117" s="65">
        <v>-2.65242411669303E-2</v>
      </c>
      <c r="T117" s="65">
        <v>0.3134170977730194</v>
      </c>
      <c r="U117" s="65">
        <v>0.21439644444444439</v>
      </c>
      <c r="V117" s="65">
        <v>0.24422779261395899</v>
      </c>
      <c r="W117" s="65">
        <v>-2.6561191584158449E-2</v>
      </c>
      <c r="X117" s="65" t="s">
        <v>3353</v>
      </c>
      <c r="Y117" s="65" t="s">
        <v>2087</v>
      </c>
      <c r="Z117" s="65"/>
      <c r="AA117" s="65"/>
      <c r="AB117" s="65">
        <v>1.2843506080502519E-3</v>
      </c>
      <c r="AC117" s="65">
        <v>4.1782169766516062E-3</v>
      </c>
      <c r="AD117" s="65">
        <v>2.2065863557107681E-3</v>
      </c>
      <c r="AE117" s="65">
        <v>2.0281829764799641E-3</v>
      </c>
      <c r="AF117" s="65">
        <v>1.0169720452384449E-2</v>
      </c>
      <c r="AG117" s="65">
        <v>4.7083612753404617E-3</v>
      </c>
    </row>
    <row r="118" spans="1:33" s="55" customFormat="1" x14ac:dyDescent="0.3">
      <c r="A118" s="66">
        <v>16</v>
      </c>
      <c r="B118" s="65"/>
      <c r="C118" s="65"/>
      <c r="D118" s="65"/>
      <c r="E118" s="65" t="b">
        <v>1</v>
      </c>
      <c r="F118" s="65" t="b">
        <v>1</v>
      </c>
      <c r="G118" s="65">
        <v>150</v>
      </c>
      <c r="H118" s="65">
        <v>2.9897212982177731E-2</v>
      </c>
      <c r="I118" s="65" t="b">
        <v>0</v>
      </c>
      <c r="J118" s="65">
        <v>0</v>
      </c>
      <c r="K118" s="65">
        <v>2.2634846226360909E-4</v>
      </c>
      <c r="L118" s="65">
        <v>1.443320763304946E-2</v>
      </c>
      <c r="M118" s="65">
        <v>4.2240000000000064E-3</v>
      </c>
      <c r="N118" s="65">
        <v>4.3451545989980911E-4</v>
      </c>
      <c r="O118" s="65">
        <v>2.086466892815415E-2</v>
      </c>
      <c r="P118" s="65">
        <v>2.300802995916534E-2</v>
      </c>
      <c r="Q118" s="65">
        <v>0.31661629629629628</v>
      </c>
      <c r="R118" s="65">
        <v>9.6448034744193417E-2</v>
      </c>
      <c r="S118" s="65">
        <v>6.9501682005166751E-2</v>
      </c>
      <c r="T118" s="65">
        <v>3.7441237592214793E-2</v>
      </c>
      <c r="U118" s="65">
        <v>0.32084029629629629</v>
      </c>
      <c r="V118" s="65">
        <v>9.6882550204093226E-2</v>
      </c>
      <c r="W118" s="65">
        <v>9.0366350933320905E-2</v>
      </c>
      <c r="X118" s="65" t="s">
        <v>2088</v>
      </c>
      <c r="Y118" s="65" t="s">
        <v>2089</v>
      </c>
      <c r="Z118" s="65"/>
      <c r="AA118" s="65"/>
      <c r="AB118" s="65">
        <v>1.529540318830843</v>
      </c>
      <c r="AC118" s="65">
        <v>1.4342198960635539</v>
      </c>
      <c r="AD118" s="65">
        <v>0.49095801198286487</v>
      </c>
      <c r="AE118" s="65">
        <v>0.44679464877538072</v>
      </c>
      <c r="AF118" s="65">
        <v>7.4726132059607018</v>
      </c>
      <c r="AG118" s="65">
        <v>18.059968436403551</v>
      </c>
    </row>
    <row r="119" spans="1:33" s="55" customFormat="1" x14ac:dyDescent="0.3">
      <c r="A119" s="66">
        <v>17</v>
      </c>
      <c r="B119" s="65"/>
      <c r="C119" s="65"/>
      <c r="D119" s="65"/>
      <c r="E119" s="65" t="b">
        <v>1</v>
      </c>
      <c r="F119" s="65" t="b">
        <v>1</v>
      </c>
      <c r="G119" s="65">
        <v>150</v>
      </c>
      <c r="H119" s="65">
        <v>1.8939018249511719E-2</v>
      </c>
      <c r="I119" s="65" t="b">
        <v>0</v>
      </c>
      <c r="J119" s="65">
        <v>0</v>
      </c>
      <c r="K119" s="65">
        <v>1.228799999999985E-6</v>
      </c>
      <c r="L119" s="65">
        <v>8.742562584220237E-4</v>
      </c>
      <c r="M119" s="65">
        <v>6.4000000000000862E-4</v>
      </c>
      <c r="N119" s="65">
        <v>2.3425625842204981E-4</v>
      </c>
      <c r="O119" s="65">
        <v>1.108512516844129E-3</v>
      </c>
      <c r="P119" s="65">
        <v>0.37517974702091611</v>
      </c>
      <c r="Q119" s="65">
        <v>3.944770370370379E-2</v>
      </c>
      <c r="R119" s="65">
        <v>-0.30330350449028393</v>
      </c>
      <c r="S119" s="65">
        <v>-0.1098289568077631</v>
      </c>
      <c r="T119" s="65">
        <v>0.37605400327933808</v>
      </c>
      <c r="U119" s="65">
        <v>3.8807703703703782E-2</v>
      </c>
      <c r="V119" s="65">
        <v>-0.30353776074870598</v>
      </c>
      <c r="W119" s="65">
        <v>-0.1109374693246072</v>
      </c>
      <c r="X119" s="65" t="s">
        <v>2090</v>
      </c>
      <c r="Y119" s="65" t="s">
        <v>2091</v>
      </c>
      <c r="Z119" s="65"/>
      <c r="AA119" s="65"/>
      <c r="AB119" s="65">
        <v>5.6209282893665072E-2</v>
      </c>
      <c r="AC119" s="65">
        <v>0.19453952957919149</v>
      </c>
      <c r="AD119" s="65">
        <v>5.6022835666115697E-2</v>
      </c>
      <c r="AE119" s="65">
        <v>5.2141323946441977E-2</v>
      </c>
      <c r="AF119" s="65">
        <v>0.21533192740747331</v>
      </c>
      <c r="AG119" s="65">
        <v>0.1200992313175511</v>
      </c>
    </row>
    <row r="120" spans="1:33" s="55" customFormat="1" x14ac:dyDescent="0.3">
      <c r="A120" s="66">
        <v>18</v>
      </c>
      <c r="B120" s="65"/>
      <c r="C120" s="65"/>
      <c r="D120" s="65"/>
      <c r="E120" s="65" t="b">
        <v>1</v>
      </c>
      <c r="F120" s="65" t="b">
        <v>1</v>
      </c>
      <c r="G120" s="65">
        <v>150</v>
      </c>
      <c r="H120" s="65">
        <v>3.000187873840332E-2</v>
      </c>
      <c r="I120" s="65" t="b">
        <v>0</v>
      </c>
      <c r="J120" s="65">
        <v>0</v>
      </c>
      <c r="K120" s="65">
        <v>6.731599012345954E-7</v>
      </c>
      <c r="L120" s="65">
        <v>2.2755555555553639E-4</v>
      </c>
      <c r="M120" s="65">
        <v>6.8266666666665782E-4</v>
      </c>
      <c r="N120" s="65">
        <v>3.9413778376684577E-4</v>
      </c>
      <c r="O120" s="65">
        <v>3.9413778376679032E-4</v>
      </c>
      <c r="P120" s="65">
        <v>-0.16022110479507781</v>
      </c>
      <c r="Q120" s="65">
        <v>4.2552888888888869E-2</v>
      </c>
      <c r="R120" s="65">
        <v>-0.20797986909067109</v>
      </c>
      <c r="S120" s="65">
        <v>-6.4067917871673707E-2</v>
      </c>
      <c r="T120" s="65">
        <v>-0.1599935492395223</v>
      </c>
      <c r="U120" s="65">
        <v>4.3235555555555527E-2</v>
      </c>
      <c r="V120" s="65">
        <v>-0.20837400687443791</v>
      </c>
      <c r="W120" s="65">
        <v>-6.4462055655440498E-2</v>
      </c>
      <c r="X120" s="65" t="s">
        <v>2092</v>
      </c>
      <c r="Y120" s="65" t="s">
        <v>2093</v>
      </c>
      <c r="Z120" s="65"/>
      <c r="AA120" s="65"/>
      <c r="AB120" s="65">
        <v>5.2578476163738258E-2</v>
      </c>
      <c r="AC120" s="65">
        <v>5.9067130634088173E-3</v>
      </c>
      <c r="AD120" s="65">
        <v>5.999021044897359E-2</v>
      </c>
      <c r="AE120" s="65">
        <v>5.5818773251506609E-2</v>
      </c>
      <c r="AF120" s="65">
        <v>0.24396683243517961</v>
      </c>
      <c r="AG120" s="65">
        <v>0.11510847155044859</v>
      </c>
    </row>
    <row r="121" spans="1:33" s="55" customFormat="1" x14ac:dyDescent="0.3">
      <c r="A121" s="66">
        <v>19</v>
      </c>
      <c r="B121" s="65"/>
      <c r="C121" s="65"/>
      <c r="D121" s="65"/>
      <c r="E121" s="65" t="b">
        <v>1</v>
      </c>
      <c r="F121" s="65" t="b">
        <v>1</v>
      </c>
      <c r="G121" s="65">
        <v>150</v>
      </c>
      <c r="H121" s="65">
        <v>1.7526865005493161E-2</v>
      </c>
      <c r="I121" s="65" t="b">
        <v>0</v>
      </c>
      <c r="J121" s="65">
        <v>0</v>
      </c>
      <c r="K121" s="65">
        <v>5.2768261565669677E-5</v>
      </c>
      <c r="L121" s="65">
        <v>2.132612663406377E-3</v>
      </c>
      <c r="M121" s="65">
        <v>5.8453333333333413E-3</v>
      </c>
      <c r="N121" s="65">
        <v>3.7486401555458168E-3</v>
      </c>
      <c r="O121" s="65">
        <v>5.1730584119386025E-4</v>
      </c>
      <c r="P121" s="65">
        <v>6.7615130621259276E-2</v>
      </c>
      <c r="Q121" s="65">
        <v>5.7009777777777763E-2</v>
      </c>
      <c r="R121" s="65">
        <v>-5.7717247128537742E-2</v>
      </c>
      <c r="S121" s="65">
        <v>-0.41081473874241659</v>
      </c>
      <c r="T121" s="65">
        <v>6.9747743284665653E-2</v>
      </c>
      <c r="U121" s="65">
        <v>6.2855111111111098E-2</v>
      </c>
      <c r="V121" s="65">
        <v>-5.3968606972991919E-2</v>
      </c>
      <c r="W121" s="65">
        <v>-0.41029743290122273</v>
      </c>
      <c r="X121" s="65" t="s">
        <v>2094</v>
      </c>
      <c r="Y121" s="65" t="s">
        <v>2095</v>
      </c>
      <c r="Z121" s="65"/>
      <c r="AA121" s="65"/>
      <c r="AB121" s="65">
        <v>0.36131060331664921</v>
      </c>
      <c r="AC121" s="65">
        <v>8.6014110397337348E-2</v>
      </c>
      <c r="AD121" s="65">
        <v>0.52267762878972712</v>
      </c>
      <c r="AE121" s="65">
        <v>0.48574053588810567</v>
      </c>
      <c r="AF121" s="65">
        <v>1.5876518177406049</v>
      </c>
      <c r="AG121" s="65">
        <v>2.431888670666114</v>
      </c>
    </row>
    <row r="122" spans="1:33" s="55" customFormat="1" x14ac:dyDescent="0.3">
      <c r="A122" s="66">
        <v>20</v>
      </c>
      <c r="B122" s="65"/>
      <c r="C122" s="65"/>
      <c r="D122" s="65"/>
      <c r="E122" s="65" t="b">
        <v>1</v>
      </c>
      <c r="F122" s="65" t="b">
        <v>1</v>
      </c>
      <c r="G122" s="65">
        <v>150</v>
      </c>
      <c r="H122" s="65">
        <v>2.3935794830322269E-2</v>
      </c>
      <c r="I122" s="65" t="b">
        <v>0</v>
      </c>
      <c r="J122" s="65">
        <v>0</v>
      </c>
      <c r="K122" s="65">
        <v>1.2840355635408449E-7</v>
      </c>
      <c r="L122" s="65">
        <v>1.942791685382306E-4</v>
      </c>
      <c r="M122" s="65">
        <v>1.422222222222172E-4</v>
      </c>
      <c r="N122" s="65">
        <v>2.653902796493357E-4</v>
      </c>
      <c r="O122" s="65">
        <v>1.2316805742713929E-4</v>
      </c>
      <c r="P122" s="65">
        <v>0.16863069971537789</v>
      </c>
      <c r="Q122" s="65">
        <v>-1.558399999999998E-2</v>
      </c>
      <c r="R122" s="65">
        <v>2.8192803185145471E-2</v>
      </c>
      <c r="S122" s="65">
        <v>9.3154054633088096E-2</v>
      </c>
      <c r="T122" s="65">
        <v>0.16882497888391609</v>
      </c>
      <c r="U122" s="65">
        <v>-1.57262222222222E-2</v>
      </c>
      <c r="V122" s="65">
        <v>2.7927412905496139E-2</v>
      </c>
      <c r="W122" s="65">
        <v>9.3277222690515235E-2</v>
      </c>
      <c r="X122" s="65" t="s">
        <v>3354</v>
      </c>
      <c r="Y122" s="65" t="s">
        <v>2096</v>
      </c>
      <c r="Z122" s="65"/>
      <c r="AA122" s="65"/>
      <c r="AB122" s="65">
        <v>1.508676483308345E-2</v>
      </c>
      <c r="AC122" s="65">
        <v>3.1622975367428002E-2</v>
      </c>
      <c r="AD122" s="65">
        <v>1.188229801512968E-2</v>
      </c>
      <c r="AE122" s="65">
        <v>1.109406025668277E-2</v>
      </c>
      <c r="AF122" s="65">
        <v>0.28254124797931018</v>
      </c>
      <c r="AG122" s="65">
        <v>1.9045321079011941</v>
      </c>
    </row>
    <row r="123" spans="1:33" s="55" customFormat="1" x14ac:dyDescent="0.3">
      <c r="A123" s="66">
        <v>21</v>
      </c>
      <c r="B123" s="65"/>
      <c r="C123" s="65"/>
      <c r="D123" s="65"/>
      <c r="E123" s="65" t="b">
        <v>0</v>
      </c>
      <c r="F123" s="65" t="b">
        <v>1</v>
      </c>
      <c r="G123" s="65">
        <v>150</v>
      </c>
      <c r="H123" s="65">
        <v>3.7893772125244141E-2</v>
      </c>
      <c r="I123" s="65" t="b">
        <v>0</v>
      </c>
      <c r="J123" s="65">
        <v>0</v>
      </c>
      <c r="K123" s="65">
        <v>2.152148241301455E-4</v>
      </c>
      <c r="L123" s="65">
        <v>3.722438223453695E-3</v>
      </c>
      <c r="M123" s="65">
        <v>1.026844444444446E-2</v>
      </c>
      <c r="N123" s="65">
        <v>9.7937391477450619E-3</v>
      </c>
      <c r="O123" s="65">
        <v>1.157779739814929E-2</v>
      </c>
      <c r="P123" s="65">
        <v>0.16644050534519669</v>
      </c>
      <c r="Q123" s="65">
        <v>2.1252740740740721E-2</v>
      </c>
      <c r="R123" s="65">
        <v>0.1177207721057793</v>
      </c>
      <c r="S123" s="65">
        <v>-7.5005241371201944E-2</v>
      </c>
      <c r="T123" s="65">
        <v>0.17016294356865039</v>
      </c>
      <c r="U123" s="65">
        <v>3.1521185185185173E-2</v>
      </c>
      <c r="V123" s="65">
        <v>0.12751451125352439</v>
      </c>
      <c r="W123" s="65">
        <v>-6.3427443973052652E-2</v>
      </c>
      <c r="X123" s="65" t="s">
        <v>3355</v>
      </c>
      <c r="Y123" s="65" t="s">
        <v>2097</v>
      </c>
      <c r="Z123" s="65"/>
      <c r="AA123" s="65"/>
      <c r="AB123" s="65">
        <v>0.57756341563671476</v>
      </c>
      <c r="AC123" s="65">
        <v>0.17009990924806551</v>
      </c>
      <c r="AD123" s="65">
        <v>0.89315843879149759</v>
      </c>
      <c r="AE123" s="65">
        <v>0.83164162935286479</v>
      </c>
      <c r="AF123" s="65">
        <v>15.864174710347079</v>
      </c>
      <c r="AG123" s="65">
        <v>2.6632529580825151</v>
      </c>
    </row>
    <row r="124" spans="1:33" s="55" customFormat="1" x14ac:dyDescent="0.3">
      <c r="A124" s="66">
        <v>22</v>
      </c>
      <c r="B124" s="65"/>
      <c r="C124" s="65"/>
      <c r="D124" s="65"/>
      <c r="E124" s="65" t="b">
        <v>1</v>
      </c>
      <c r="F124" s="65" t="b">
        <v>1</v>
      </c>
      <c r="G124" s="65">
        <v>150</v>
      </c>
      <c r="H124" s="65">
        <v>5.0973415374755859E-2</v>
      </c>
      <c r="I124" s="65" t="b">
        <v>0</v>
      </c>
      <c r="J124" s="65">
        <v>0</v>
      </c>
      <c r="K124" s="65">
        <v>1.092266666666601E-8</v>
      </c>
      <c r="L124" s="65">
        <v>4.2666666666690827E-5</v>
      </c>
      <c r="M124" s="65">
        <v>8.5333333333326156E-5</v>
      </c>
      <c r="N124" s="65">
        <v>4.26666666666492E-5</v>
      </c>
      <c r="O124" s="65">
        <v>6.9388939039072284E-18</v>
      </c>
      <c r="P124" s="65">
        <v>-0.1194770174554657</v>
      </c>
      <c r="Q124" s="65">
        <v>-9.079940740740744E-2</v>
      </c>
      <c r="R124" s="65">
        <v>-7.7301805876125715E-2</v>
      </c>
      <c r="S124" s="65">
        <v>3.8518757159374667E-2</v>
      </c>
      <c r="T124" s="65">
        <v>-0.1195196841221324</v>
      </c>
      <c r="U124" s="65">
        <v>-9.0714074074074114E-2</v>
      </c>
      <c r="V124" s="65">
        <v>-7.7259139209459066E-2</v>
      </c>
      <c r="W124" s="65">
        <v>3.8518757159374667E-2</v>
      </c>
      <c r="X124" s="65" t="s">
        <v>3356</v>
      </c>
      <c r="Y124" s="65" t="s">
        <v>2098</v>
      </c>
      <c r="Z124" s="65"/>
      <c r="AA124" s="65"/>
      <c r="AB124" s="65">
        <v>2.9298381044802341E-3</v>
      </c>
      <c r="AC124" s="65">
        <v>6.3683352605203303E-3</v>
      </c>
      <c r="AD124" s="65">
        <v>6.7090538577938182E-3</v>
      </c>
      <c r="AE124" s="65">
        <v>6.2885891726558001E-3</v>
      </c>
      <c r="AF124" s="65">
        <v>7.2705297425461196E-2</v>
      </c>
      <c r="AG124" s="65">
        <v>4.4521485326598387E-2</v>
      </c>
    </row>
    <row r="125" spans="1:33" s="55" customFormat="1" x14ac:dyDescent="0.3">
      <c r="A125" s="66">
        <v>23</v>
      </c>
      <c r="B125" s="65"/>
      <c r="C125" s="65"/>
      <c r="D125" s="65"/>
      <c r="E125" s="65" t="b">
        <v>1</v>
      </c>
      <c r="F125" s="65" t="b">
        <v>1</v>
      </c>
      <c r="G125" s="65">
        <v>150</v>
      </c>
      <c r="H125" s="65">
        <v>4.695582389831543E-2</v>
      </c>
      <c r="I125" s="65" t="b">
        <v>0</v>
      </c>
      <c r="J125" s="65">
        <v>0</v>
      </c>
      <c r="K125" s="65">
        <v>1.2161813910754789E-6</v>
      </c>
      <c r="L125" s="65">
        <v>8.7235084194256518E-4</v>
      </c>
      <c r="M125" s="65">
        <v>6.3288888888890851E-4</v>
      </c>
      <c r="N125" s="65">
        <v>2.3374570361514579E-4</v>
      </c>
      <c r="O125" s="65">
        <v>1.0961957111013661E-3</v>
      </c>
      <c r="P125" s="65">
        <v>0.1126492289995132</v>
      </c>
      <c r="Q125" s="65">
        <v>-2.662400000000003E-2</v>
      </c>
      <c r="R125" s="65">
        <v>0.19138995882167689</v>
      </c>
      <c r="S125" s="65">
        <v>-0.21003027712663949</v>
      </c>
      <c r="T125" s="65">
        <v>0.11177687815757061</v>
      </c>
      <c r="U125" s="65">
        <v>-2.7256888888888942E-2</v>
      </c>
      <c r="V125" s="65">
        <v>0.19162370452529201</v>
      </c>
      <c r="W125" s="65">
        <v>-0.21112647283774089</v>
      </c>
      <c r="X125" s="65" t="s">
        <v>2099</v>
      </c>
      <c r="Y125" s="65" t="s">
        <v>2100</v>
      </c>
      <c r="Z125" s="65"/>
      <c r="AA125" s="65"/>
      <c r="AB125" s="65">
        <v>0.10243120187469069</v>
      </c>
      <c r="AC125" s="65">
        <v>9.2624258632720252E-2</v>
      </c>
      <c r="AD125" s="65">
        <v>5.2371699570326363E-2</v>
      </c>
      <c r="AE125" s="65">
        <v>4.892848046719904E-2</v>
      </c>
      <c r="AF125" s="65">
        <v>0.32831327727286191</v>
      </c>
      <c r="AG125" s="65">
        <v>0.25980585418050672</v>
      </c>
    </row>
    <row r="126" spans="1:33" s="55" customFormat="1" x14ac:dyDescent="0.3">
      <c r="A126" s="66">
        <v>24</v>
      </c>
      <c r="B126" s="65"/>
      <c r="C126" s="65"/>
      <c r="D126" s="65"/>
      <c r="E126" s="65" t="b">
        <v>1</v>
      </c>
      <c r="F126" s="65" t="b">
        <v>1</v>
      </c>
      <c r="G126" s="65">
        <v>150</v>
      </c>
      <c r="H126" s="65">
        <v>3.1566143035888672E-2</v>
      </c>
      <c r="I126" s="65" t="b">
        <v>0</v>
      </c>
      <c r="J126" s="65">
        <v>0</v>
      </c>
      <c r="K126" s="65">
        <v>1.572752127292999E-5</v>
      </c>
      <c r="L126" s="65">
        <v>1.23641237028177E-3</v>
      </c>
      <c r="M126" s="65">
        <v>3.5982222222222461E-3</v>
      </c>
      <c r="N126" s="65">
        <v>1.1187504471731891E-3</v>
      </c>
      <c r="O126" s="65">
        <v>4.4340500673757671E-4</v>
      </c>
      <c r="P126" s="65">
        <v>0.43808175713786002</v>
      </c>
      <c r="Q126" s="65">
        <v>5.8298074074074127E-2</v>
      </c>
      <c r="R126" s="65">
        <v>-3.0160246583482011E-2</v>
      </c>
      <c r="S126" s="65">
        <v>0.1128814718309985</v>
      </c>
      <c r="T126" s="65">
        <v>0.43931816950814179</v>
      </c>
      <c r="U126" s="65">
        <v>6.1896296296296373E-2</v>
      </c>
      <c r="V126" s="65">
        <v>-3.1278997030655203E-2</v>
      </c>
      <c r="W126" s="65">
        <v>0.1124380668242609</v>
      </c>
      <c r="X126" s="65" t="s">
        <v>2101</v>
      </c>
      <c r="Y126" s="65" t="s">
        <v>2102</v>
      </c>
      <c r="Z126" s="65"/>
      <c r="AA126" s="65"/>
      <c r="AB126" s="65">
        <v>0.15589054343819589</v>
      </c>
      <c r="AC126" s="65">
        <v>7.8305092813962529E-2</v>
      </c>
      <c r="AD126" s="65">
        <v>0.32146998325054521</v>
      </c>
      <c r="AE126" s="65">
        <v>0.29877011510175738</v>
      </c>
      <c r="AF126" s="65">
        <v>5.8085529133016189</v>
      </c>
      <c r="AG126" s="65">
        <v>1.0584022981323229</v>
      </c>
    </row>
    <row r="127" spans="1:33" s="55" customFormat="1" x14ac:dyDescent="0.3">
      <c r="A127" s="66">
        <v>25</v>
      </c>
      <c r="B127" s="65"/>
      <c r="C127" s="65"/>
      <c r="D127" s="65"/>
      <c r="E127" s="65" t="b">
        <v>1</v>
      </c>
      <c r="F127" s="65" t="b">
        <v>1</v>
      </c>
      <c r="G127" s="65">
        <v>150</v>
      </c>
      <c r="H127" s="65">
        <v>4.6882390975952148E-2</v>
      </c>
      <c r="I127" s="65" t="b">
        <v>0</v>
      </c>
      <c r="J127" s="65">
        <v>0</v>
      </c>
      <c r="K127" s="65">
        <v>5.9164444444490573E-9</v>
      </c>
      <c r="L127" s="65">
        <v>2.1333333333373169E-5</v>
      </c>
      <c r="M127" s="65">
        <v>6.4000000000015433E-5</v>
      </c>
      <c r="N127" s="65">
        <v>3.6950417228148742E-5</v>
      </c>
      <c r="O127" s="65">
        <v>3.6950417228107102E-5</v>
      </c>
      <c r="P127" s="65">
        <v>-0.30104746130184717</v>
      </c>
      <c r="Q127" s="65">
        <v>6.1384296296296208E-2</v>
      </c>
      <c r="R127" s="65">
        <v>-9.5794327377065461E-2</v>
      </c>
      <c r="S127" s="65">
        <v>9.5722108630442778E-3</v>
      </c>
      <c r="T127" s="65">
        <v>-0.3010687946351806</v>
      </c>
      <c r="U127" s="65">
        <v>6.1448296296296223E-2</v>
      </c>
      <c r="V127" s="65">
        <v>-9.5757376959837312E-2</v>
      </c>
      <c r="W127" s="65">
        <v>9.5352604458161707E-3</v>
      </c>
      <c r="X127" s="65" t="s">
        <v>3357</v>
      </c>
      <c r="Y127" s="65" t="s">
        <v>2103</v>
      </c>
      <c r="Z127" s="65"/>
      <c r="AA127" s="65"/>
      <c r="AB127" s="65">
        <v>9.6888670494724768E-4</v>
      </c>
      <c r="AC127" s="65">
        <v>3.0351293155554209E-3</v>
      </c>
      <c r="AD127" s="65">
        <v>5.715557904463423E-3</v>
      </c>
      <c r="AE127" s="65">
        <v>5.3121169205589958E-3</v>
      </c>
      <c r="AF127" s="65">
        <v>2.098742090021978E-2</v>
      </c>
      <c r="AG127" s="65">
        <v>5.4574835858881988E-2</v>
      </c>
    </row>
    <row r="128" spans="1:33" s="55" customFormat="1" x14ac:dyDescent="0.3">
      <c r="A128" s="66">
        <v>26</v>
      </c>
      <c r="B128" s="65"/>
      <c r="C128" s="65"/>
      <c r="D128" s="65"/>
      <c r="E128" s="65" t="b">
        <v>1</v>
      </c>
      <c r="F128" s="65" t="b">
        <v>1</v>
      </c>
      <c r="G128" s="65">
        <v>150</v>
      </c>
      <c r="H128" s="65">
        <v>2.1963596343994141E-2</v>
      </c>
      <c r="I128" s="65" t="b">
        <v>0</v>
      </c>
      <c r="J128" s="65">
        <v>0</v>
      </c>
      <c r="K128" s="65">
        <v>3.7400019753076732E-7</v>
      </c>
      <c r="L128" s="65">
        <v>2.775557561562891E-17</v>
      </c>
      <c r="M128" s="65">
        <v>0</v>
      </c>
      <c r="N128" s="65">
        <v>6.1155555555547636E-4</v>
      </c>
      <c r="O128" s="65">
        <v>1.059245293873162E-3</v>
      </c>
      <c r="P128" s="65">
        <v>-0.2098428390273234</v>
      </c>
      <c r="Q128" s="65">
        <v>-8.0200296296296242E-2</v>
      </c>
      <c r="R128" s="65">
        <v>-0.27679340384463769</v>
      </c>
      <c r="S128" s="65">
        <v>-0.10548728278345711</v>
      </c>
      <c r="T128" s="65">
        <v>-0.2098428390273234</v>
      </c>
      <c r="U128" s="65">
        <v>-8.0200296296296242E-2</v>
      </c>
      <c r="V128" s="65">
        <v>-0.27618184828908221</v>
      </c>
      <c r="W128" s="65">
        <v>-0.1065465280773303</v>
      </c>
      <c r="X128" s="65" t="s">
        <v>2104</v>
      </c>
      <c r="Y128" s="65" t="s">
        <v>2105</v>
      </c>
      <c r="Z128" s="65"/>
      <c r="AA128" s="65"/>
      <c r="AB128" s="65">
        <v>2.7148376283200351E-14</v>
      </c>
      <c r="AC128" s="65">
        <v>4.9968325502884002E-14</v>
      </c>
      <c r="AD128" s="65">
        <v>0</v>
      </c>
      <c r="AE128" s="65">
        <v>2.7856994287203972E-14</v>
      </c>
      <c r="AF128" s="65">
        <v>3.0760679216352942E-2</v>
      </c>
      <c r="AG128" s="65">
        <v>0.49926123010325629</v>
      </c>
    </row>
    <row r="129" spans="1:33" s="55" customFormat="1" x14ac:dyDescent="0.3">
      <c r="A129" s="66">
        <v>27</v>
      </c>
      <c r="B129" s="65"/>
      <c r="C129" s="65"/>
      <c r="D129" s="65"/>
      <c r="E129" s="65" t="b">
        <v>1</v>
      </c>
      <c r="F129" s="65" t="b">
        <v>1</v>
      </c>
      <c r="G129" s="65">
        <v>150</v>
      </c>
      <c r="H129" s="65">
        <v>3.0997514724731449E-2</v>
      </c>
      <c r="I129" s="65" t="b">
        <v>0</v>
      </c>
      <c r="J129" s="65">
        <v>0</v>
      </c>
      <c r="K129" s="65">
        <v>5.4613333333319678E-9</v>
      </c>
      <c r="L129" s="65">
        <v>1.5617083894789441E-5</v>
      </c>
      <c r="M129" s="65">
        <v>4.2666666666659608E-5</v>
      </c>
      <c r="N129" s="65">
        <v>5.8283750561466403E-5</v>
      </c>
      <c r="O129" s="65">
        <v>7.3900834456266246E-5</v>
      </c>
      <c r="P129" s="65">
        <v>4.1931609779535209E-2</v>
      </c>
      <c r="Q129" s="65">
        <v>1.6899555555555581E-2</v>
      </c>
      <c r="R129" s="65">
        <v>0.20240205106104231</v>
      </c>
      <c r="S129" s="65">
        <v>-2.8872645461874059E-2</v>
      </c>
      <c r="T129" s="65">
        <v>4.1947226863429998E-2</v>
      </c>
      <c r="U129" s="65">
        <v>1.694222222222224E-2</v>
      </c>
      <c r="V129" s="65">
        <v>0.2024603348116038</v>
      </c>
      <c r="W129" s="65">
        <v>-2.8798744627417789E-2</v>
      </c>
      <c r="X129" s="65" t="s">
        <v>3358</v>
      </c>
      <c r="Y129" s="65" t="s">
        <v>2106</v>
      </c>
      <c r="Z129" s="65"/>
      <c r="AA129" s="65"/>
      <c r="AB129" s="65">
        <v>2.7515644571818551E-3</v>
      </c>
      <c r="AC129" s="65">
        <v>6.2148824972669766E-4</v>
      </c>
      <c r="AD129" s="65">
        <v>3.6647127497537639E-3</v>
      </c>
      <c r="AE129" s="65">
        <v>3.4152490615250481E-3</v>
      </c>
      <c r="AF129" s="65">
        <v>4.9806030115051768E-2</v>
      </c>
      <c r="AG129" s="65">
        <v>1.04677996452846E-2</v>
      </c>
    </row>
    <row r="130" spans="1:33" s="55" customFormat="1" x14ac:dyDescent="0.3">
      <c r="A130" s="66">
        <v>28</v>
      </c>
      <c r="B130" s="65"/>
      <c r="C130" s="65"/>
      <c r="D130" s="65"/>
      <c r="E130" s="65" t="b">
        <v>1</v>
      </c>
      <c r="F130" s="65" t="b">
        <v>1</v>
      </c>
      <c r="G130" s="65">
        <v>150</v>
      </c>
      <c r="H130" s="65">
        <v>2.197170257568359E-2</v>
      </c>
      <c r="I130" s="65" t="b">
        <v>0</v>
      </c>
      <c r="J130" s="65">
        <v>0</v>
      </c>
      <c r="K130" s="65">
        <v>5.219385663036E-9</v>
      </c>
      <c r="L130" s="65">
        <v>1.3948616725822931E-6</v>
      </c>
      <c r="M130" s="65">
        <v>4.2666666666642261E-5</v>
      </c>
      <c r="N130" s="65">
        <v>5.8283750561438641E-5</v>
      </c>
      <c r="O130" s="65">
        <v>9.8534445941655946E-5</v>
      </c>
      <c r="P130" s="65">
        <v>-6.151036541607055E-2</v>
      </c>
      <c r="Q130" s="65">
        <v>-1.8255407407407429E-2</v>
      </c>
      <c r="R130" s="65">
        <v>-0.32259137841041557</v>
      </c>
      <c r="S130" s="65">
        <v>-0.1106151795743395</v>
      </c>
      <c r="T130" s="65">
        <v>-6.1511760277743133E-2</v>
      </c>
      <c r="U130" s="65">
        <v>-1.821274074074079E-2</v>
      </c>
      <c r="V130" s="65">
        <v>-0.32253309465985419</v>
      </c>
      <c r="W130" s="65">
        <v>-0.1107137140202812</v>
      </c>
      <c r="X130" s="65" t="s">
        <v>2107</v>
      </c>
      <c r="Y130" s="65" t="s">
        <v>2108</v>
      </c>
      <c r="Z130" s="65"/>
      <c r="AA130" s="65"/>
      <c r="AB130" s="65">
        <v>1.0720288335982081E-3</v>
      </c>
      <c r="AC130" s="65">
        <v>1.226445492435065E-3</v>
      </c>
      <c r="AD130" s="65">
        <v>3.5572993933114549E-3</v>
      </c>
      <c r="AE130" s="65">
        <v>3.3217751236908101E-3</v>
      </c>
      <c r="AF130" s="65">
        <v>2.8643948475487492E-3</v>
      </c>
      <c r="AG130" s="65">
        <v>3.9309654402500727E-2</v>
      </c>
    </row>
    <row r="131" spans="1:33" s="55" customFormat="1" x14ac:dyDescent="0.3">
      <c r="A131" s="66">
        <v>29</v>
      </c>
      <c r="B131" s="65"/>
      <c r="C131" s="65"/>
      <c r="D131" s="65"/>
      <c r="E131" s="65" t="b">
        <v>1</v>
      </c>
      <c r="F131" s="65" t="b">
        <v>1</v>
      </c>
      <c r="G131" s="65">
        <v>150</v>
      </c>
      <c r="H131" s="65">
        <v>1.895999908447266E-2</v>
      </c>
      <c r="I131" s="65" t="b">
        <v>0</v>
      </c>
      <c r="J131" s="65">
        <v>0</v>
      </c>
      <c r="K131" s="65">
        <v>1.1747934814815159E-6</v>
      </c>
      <c r="L131" s="65">
        <v>2.2905056379043251E-4</v>
      </c>
      <c r="M131" s="65">
        <v>6.2577777777776677E-4</v>
      </c>
      <c r="N131" s="65">
        <v>8.5482834156824783E-4</v>
      </c>
      <c r="O131" s="65">
        <v>1.083878905358663E-3</v>
      </c>
      <c r="P131" s="65">
        <v>4.0598442456819768E-2</v>
      </c>
      <c r="Q131" s="65">
        <v>-8.4840296296296289E-2</v>
      </c>
      <c r="R131" s="65">
        <v>-0.32155455480242778</v>
      </c>
      <c r="S131" s="65">
        <v>-2.8086422695297691E-2</v>
      </c>
      <c r="T131" s="65">
        <v>4.0827493020610207E-2</v>
      </c>
      <c r="U131" s="65">
        <v>-8.4214518518518522E-2</v>
      </c>
      <c r="V131" s="65">
        <v>-0.32240938314399609</v>
      </c>
      <c r="W131" s="65">
        <v>-2.917030160065635E-2</v>
      </c>
      <c r="X131" s="65" t="s">
        <v>2109</v>
      </c>
      <c r="Y131" s="65" t="s">
        <v>2110</v>
      </c>
      <c r="Z131" s="65"/>
      <c r="AA131" s="65"/>
      <c r="AB131" s="65">
        <v>4.1480246710327753E-2</v>
      </c>
      <c r="AC131" s="65">
        <v>9.3694078367720056E-3</v>
      </c>
      <c r="AD131" s="65">
        <v>4.9452433324998941E-2</v>
      </c>
      <c r="AE131" s="65">
        <v>4.633827206045437E-2</v>
      </c>
      <c r="AF131" s="65">
        <v>0.40939102251129622</v>
      </c>
      <c r="AG131" s="65">
        <v>0.10772231803384349</v>
      </c>
    </row>
    <row r="132" spans="1:33" s="55" customFormat="1" x14ac:dyDescent="0.3">
      <c r="A132" s="66">
        <v>30</v>
      </c>
      <c r="B132" s="65"/>
      <c r="C132" s="65"/>
      <c r="D132" s="65"/>
      <c r="E132" s="65" t="b">
        <v>0</v>
      </c>
      <c r="F132" s="65" t="b">
        <v>1</v>
      </c>
      <c r="G132" s="65">
        <v>150</v>
      </c>
      <c r="H132" s="65">
        <v>3.4902095794677727E-2</v>
      </c>
      <c r="I132" s="65" t="b">
        <v>0</v>
      </c>
      <c r="J132" s="65">
        <v>0</v>
      </c>
      <c r="K132" s="65">
        <v>8.9909405437977065E-5</v>
      </c>
      <c r="L132" s="65">
        <v>8.4562690234731286E-3</v>
      </c>
      <c r="M132" s="65">
        <v>3.2853333333333549E-3</v>
      </c>
      <c r="N132" s="65">
        <v>2.7581705040687081E-3</v>
      </c>
      <c r="O132" s="65">
        <v>3.153102270134264E-3</v>
      </c>
      <c r="P132" s="65">
        <v>0.28058079246563689</v>
      </c>
      <c r="Q132" s="65">
        <v>-5.7500444444444437E-2</v>
      </c>
      <c r="R132" s="65">
        <v>9.0290991755254082E-2</v>
      </c>
      <c r="S132" s="65">
        <v>2.1591360466974161E-2</v>
      </c>
      <c r="T132" s="65">
        <v>0.27212452344216381</v>
      </c>
      <c r="U132" s="65">
        <v>-6.0785777777777793E-2</v>
      </c>
      <c r="V132" s="65">
        <v>9.304916225932279E-2</v>
      </c>
      <c r="W132" s="65">
        <v>1.8438258196839901E-2</v>
      </c>
      <c r="X132" s="65" t="s">
        <v>3359</v>
      </c>
      <c r="Y132" s="65" t="s">
        <v>2111</v>
      </c>
      <c r="Z132" s="65"/>
      <c r="AA132" s="65"/>
      <c r="AB132" s="65">
        <v>0.80219683042175238</v>
      </c>
      <c r="AC132" s="65">
        <v>1.259231421390119</v>
      </c>
      <c r="AD132" s="65">
        <v>0.26452283356833389</v>
      </c>
      <c r="AE132" s="65">
        <v>0.24757097986534549</v>
      </c>
      <c r="AF132" s="65">
        <v>1.2141026047647669</v>
      </c>
      <c r="AG132" s="65">
        <v>5.0841158975958747</v>
      </c>
    </row>
    <row r="133" spans="1:33" s="55" customFormat="1" x14ac:dyDescent="0.3">
      <c r="A133" s="66">
        <v>31</v>
      </c>
      <c r="B133" s="65"/>
      <c r="C133" s="65"/>
      <c r="D133" s="65"/>
      <c r="E133" s="65" t="b">
        <v>1</v>
      </c>
      <c r="F133" s="65" t="b">
        <v>1</v>
      </c>
      <c r="G133" s="65">
        <v>150</v>
      </c>
      <c r="H133" s="65">
        <v>2.7961015701293949E-2</v>
      </c>
      <c r="I133" s="65" t="b">
        <v>0</v>
      </c>
      <c r="J133" s="65">
        <v>0</v>
      </c>
      <c r="K133" s="65">
        <v>4.1906565771808153E-8</v>
      </c>
      <c r="L133" s="65">
        <v>1.4222222222222411E-4</v>
      </c>
      <c r="M133" s="65">
        <v>1.422222222222172E-4</v>
      </c>
      <c r="N133" s="65">
        <v>3.8108329590192183E-5</v>
      </c>
      <c r="O133" s="65">
        <v>2.4633611485425089E-4</v>
      </c>
      <c r="P133" s="65">
        <v>-3.4729510821498027E-2</v>
      </c>
      <c r="Q133" s="65">
        <v>-3.7834666666666662E-2</v>
      </c>
      <c r="R133" s="65">
        <v>1.4908171332127089E-2</v>
      </c>
      <c r="S133" s="65">
        <v>0.19423397376161139</v>
      </c>
      <c r="T133" s="65">
        <v>-3.4871733043720259E-2</v>
      </c>
      <c r="U133" s="65">
        <v>-3.7692444444444438E-2</v>
      </c>
      <c r="V133" s="65">
        <v>1.4870063002536901E-2</v>
      </c>
      <c r="W133" s="65">
        <v>0.19398763764675711</v>
      </c>
      <c r="X133" s="65" t="s">
        <v>2112</v>
      </c>
      <c r="Y133" s="65" t="s">
        <v>2113</v>
      </c>
      <c r="Z133" s="65"/>
      <c r="AA133" s="65"/>
      <c r="AB133" s="65">
        <v>1.267599546791191E-2</v>
      </c>
      <c r="AC133" s="65">
        <v>1.9161291394865752E-2</v>
      </c>
      <c r="AD133" s="65">
        <v>1.166816147381408E-2</v>
      </c>
      <c r="AE133" s="65">
        <v>1.090716836924375E-2</v>
      </c>
      <c r="AF133" s="65">
        <v>0.14471857736740881</v>
      </c>
      <c r="AG133" s="65">
        <v>0.1025490971930508</v>
      </c>
    </row>
    <row r="134" spans="1:33" s="55" customFormat="1" x14ac:dyDescent="0.3">
      <c r="A134" s="66">
        <v>32</v>
      </c>
      <c r="B134" s="65"/>
      <c r="C134" s="65"/>
      <c r="D134" s="65"/>
      <c r="E134" s="65" t="b">
        <v>1</v>
      </c>
      <c r="F134" s="65" t="b">
        <v>1</v>
      </c>
      <c r="G134" s="65">
        <v>150</v>
      </c>
      <c r="H134" s="65">
        <v>3.4907817840576172E-2</v>
      </c>
      <c r="I134" s="65" t="b">
        <v>0</v>
      </c>
      <c r="J134" s="65">
        <v>0</v>
      </c>
      <c r="K134" s="65">
        <v>5.9164444444286723E-9</v>
      </c>
      <c r="L134" s="65">
        <v>2.133333333326215E-5</v>
      </c>
      <c r="M134" s="65">
        <v>6.3999999999925228E-5</v>
      </c>
      <c r="N134" s="65">
        <v>3.6950417228093217E-5</v>
      </c>
      <c r="O134" s="65">
        <v>3.695041722812098E-5</v>
      </c>
      <c r="P134" s="65">
        <v>0.46231989201990492</v>
      </c>
      <c r="Q134" s="65">
        <v>0.17830518518518529</v>
      </c>
      <c r="R134" s="65">
        <v>-0.1040715795656246</v>
      </c>
      <c r="S134" s="65">
        <v>-7.663311253019707E-2</v>
      </c>
      <c r="T134" s="65">
        <v>0.46234122535323813</v>
      </c>
      <c r="U134" s="65">
        <v>0.17836918518518519</v>
      </c>
      <c r="V134" s="65">
        <v>-0.10410852998285269</v>
      </c>
      <c r="W134" s="65">
        <v>-7.6670062947425191E-2</v>
      </c>
      <c r="X134" s="65" t="s">
        <v>3360</v>
      </c>
      <c r="Y134" s="65" t="s">
        <v>2114</v>
      </c>
      <c r="Z134" s="65"/>
      <c r="AA134" s="65"/>
      <c r="AB134" s="65">
        <v>2.6246061454141198E-3</v>
      </c>
      <c r="AC134" s="65">
        <v>1.239723630467692E-3</v>
      </c>
      <c r="AD134" s="65">
        <v>6.3819402748031256E-3</v>
      </c>
      <c r="AE134" s="65">
        <v>5.8830457673908444E-3</v>
      </c>
      <c r="AF134" s="65">
        <v>3.8820914878588533E-2</v>
      </c>
      <c r="AG134" s="65">
        <v>2.849723160564584E-2</v>
      </c>
    </row>
    <row r="135" spans="1:33" s="55" customFormat="1" x14ac:dyDescent="0.3">
      <c r="A135" s="66">
        <v>33</v>
      </c>
      <c r="B135" s="65"/>
      <c r="C135" s="65"/>
      <c r="D135" s="65"/>
      <c r="E135" s="65" t="b">
        <v>1</v>
      </c>
      <c r="F135" s="65" t="b">
        <v>1</v>
      </c>
      <c r="G135" s="65">
        <v>150</v>
      </c>
      <c r="H135" s="65">
        <v>2.2925615310668949E-2</v>
      </c>
      <c r="I135" s="65" t="b">
        <v>0</v>
      </c>
      <c r="J135" s="65">
        <v>0</v>
      </c>
      <c r="K135" s="65">
        <v>1.183016993348693E-5</v>
      </c>
      <c r="L135" s="65">
        <v>3.9172181248033761E-4</v>
      </c>
      <c r="M135" s="65">
        <v>3.1857777777777869E-3</v>
      </c>
      <c r="N135" s="65">
        <v>1.2359384716608131E-3</v>
      </c>
      <c r="O135" s="65">
        <v>1.256314185756557E-3</v>
      </c>
      <c r="P135" s="65">
        <v>3.8681460700978387E-2</v>
      </c>
      <c r="Q135" s="65">
        <v>9.1901629629629597E-2</v>
      </c>
      <c r="R135" s="65">
        <v>0.2791486658138585</v>
      </c>
      <c r="S135" s="65">
        <v>-0.13612123146653901</v>
      </c>
      <c r="T135" s="65">
        <v>3.8289738888498057E-2</v>
      </c>
      <c r="U135" s="65">
        <v>9.5087407407407384E-2</v>
      </c>
      <c r="V135" s="65">
        <v>0.27791272734219769</v>
      </c>
      <c r="W135" s="65">
        <v>-0.13737754565229551</v>
      </c>
      <c r="X135" s="65" t="s">
        <v>2115</v>
      </c>
      <c r="Y135" s="65" t="s">
        <v>2116</v>
      </c>
      <c r="Z135" s="65"/>
      <c r="AA135" s="65"/>
      <c r="AB135" s="65">
        <v>3.934741577577737E-2</v>
      </c>
      <c r="AC135" s="65">
        <v>0.13179356768495309</v>
      </c>
      <c r="AD135" s="65">
        <v>0.29331956238313939</v>
      </c>
      <c r="AE135" s="65">
        <v>0.27202048031380632</v>
      </c>
      <c r="AF135" s="65">
        <v>0.87012938048180044</v>
      </c>
      <c r="AG135" s="65">
        <v>0.1830868743620733</v>
      </c>
    </row>
    <row r="136" spans="1:33" s="55" customFormat="1" x14ac:dyDescent="0.3">
      <c r="A136" s="66">
        <v>34</v>
      </c>
      <c r="B136" s="65"/>
      <c r="C136" s="65"/>
      <c r="D136" s="65"/>
      <c r="E136" s="65" t="b">
        <v>1</v>
      </c>
      <c r="F136" s="65" t="b">
        <v>1</v>
      </c>
      <c r="G136" s="65">
        <v>150</v>
      </c>
      <c r="H136" s="65">
        <v>3.7445783615112298E-2</v>
      </c>
      <c r="I136" s="65" t="b">
        <v>0</v>
      </c>
      <c r="J136" s="65">
        <v>0</v>
      </c>
      <c r="K136" s="65">
        <v>6.8320306426483278E-5</v>
      </c>
      <c r="L136" s="65">
        <v>3.4235247854811361E-3</v>
      </c>
      <c r="M136" s="65">
        <v>5.2906666666666926E-3</v>
      </c>
      <c r="N136" s="65">
        <v>5.3487036459222113E-3</v>
      </c>
      <c r="O136" s="65">
        <v>2.2170250336880221E-4</v>
      </c>
      <c r="P136" s="65">
        <v>0.30675318417351211</v>
      </c>
      <c r="Q136" s="65">
        <v>0.21485511111111111</v>
      </c>
      <c r="R136" s="65">
        <v>-3.0786466795863211E-2</v>
      </c>
      <c r="S136" s="65">
        <v>3.459380172936382E-2</v>
      </c>
      <c r="T136" s="65">
        <v>0.30332965938803091</v>
      </c>
      <c r="U136" s="65">
        <v>0.2201457777777778</v>
      </c>
      <c r="V136" s="65">
        <v>-2.5437763149940999E-2</v>
      </c>
      <c r="W136" s="65">
        <v>3.4815504232732622E-2</v>
      </c>
      <c r="X136" s="65" t="s">
        <v>2117</v>
      </c>
      <c r="Y136" s="65" t="s">
        <v>2118</v>
      </c>
      <c r="Z136" s="65"/>
      <c r="AA136" s="65"/>
      <c r="AB136" s="65">
        <v>0.17157946699017931</v>
      </c>
      <c r="AC136" s="65">
        <v>0.72836552306985203</v>
      </c>
      <c r="AD136" s="65">
        <v>0.55050714470915263</v>
      </c>
      <c r="AE136" s="65">
        <v>0.50575380475879239</v>
      </c>
      <c r="AF136" s="65">
        <v>63.07923979962451</v>
      </c>
      <c r="AG136" s="65">
        <v>12.4134565446341</v>
      </c>
    </row>
    <row r="137" spans="1:33" s="55" customFormat="1" x14ac:dyDescent="0.3">
      <c r="A137" s="66">
        <v>35</v>
      </c>
      <c r="B137" s="65"/>
      <c r="C137" s="65"/>
      <c r="D137" s="65"/>
      <c r="E137" s="65" t="b">
        <v>1</v>
      </c>
      <c r="F137" s="65" t="b">
        <v>1</v>
      </c>
      <c r="G137" s="65">
        <v>150</v>
      </c>
      <c r="H137" s="65">
        <v>2.6927947998046878E-2</v>
      </c>
      <c r="I137" s="65" t="b">
        <v>0</v>
      </c>
      <c r="J137" s="65">
        <v>0</v>
      </c>
      <c r="K137" s="65">
        <v>5.9164444444406408E-9</v>
      </c>
      <c r="L137" s="65">
        <v>3.695041722812098E-5</v>
      </c>
      <c r="M137" s="65">
        <v>6.3999999999980739E-5</v>
      </c>
      <c r="N137" s="65">
        <v>2.1333333333328069E-5</v>
      </c>
      <c r="O137" s="65">
        <v>3.6950417228065469E-5</v>
      </c>
      <c r="P137" s="65">
        <v>0.1561639950771927</v>
      </c>
      <c r="Q137" s="65">
        <v>0.16244622222222219</v>
      </c>
      <c r="R137" s="65">
        <v>-2.6352067711932738E-2</v>
      </c>
      <c r="S137" s="65">
        <v>-0.16828451686267429</v>
      </c>
      <c r="T137" s="65">
        <v>0.1561270446599646</v>
      </c>
      <c r="U137" s="65">
        <v>0.16251022222222219</v>
      </c>
      <c r="V137" s="65">
        <v>-2.633073437859941E-2</v>
      </c>
      <c r="W137" s="65">
        <v>-0.16824756644544619</v>
      </c>
      <c r="X137" s="65" t="s">
        <v>3361</v>
      </c>
      <c r="Y137" s="65" t="s">
        <v>2119</v>
      </c>
      <c r="Z137" s="65"/>
      <c r="AA137" s="65"/>
      <c r="AB137" s="65">
        <v>1.972921953429174E-3</v>
      </c>
      <c r="AC137" s="65">
        <v>6.7287701376338976E-3</v>
      </c>
      <c r="AD137" s="65">
        <v>6.2825861281713136E-3</v>
      </c>
      <c r="AE137" s="65">
        <v>5.7985151897055366E-3</v>
      </c>
      <c r="AF137" s="65">
        <v>3.6432440415356523E-2</v>
      </c>
      <c r="AG137" s="65">
        <v>6.4137239754801728E-3</v>
      </c>
    </row>
    <row r="138" spans="1:33" s="55" customFormat="1" x14ac:dyDescent="0.3">
      <c r="A138" s="66">
        <v>36</v>
      </c>
      <c r="B138" s="65"/>
      <c r="C138" s="65"/>
      <c r="D138" s="65"/>
      <c r="E138" s="65" t="b">
        <v>1</v>
      </c>
      <c r="F138" s="65" t="b">
        <v>1</v>
      </c>
      <c r="G138" s="65">
        <v>150</v>
      </c>
      <c r="H138" s="65">
        <v>4.951930046081543E-2</v>
      </c>
      <c r="I138" s="65" t="b">
        <v>0</v>
      </c>
      <c r="J138" s="65">
        <v>0</v>
      </c>
      <c r="K138" s="65">
        <v>1.820444444448875E-9</v>
      </c>
      <c r="L138" s="65">
        <v>0</v>
      </c>
      <c r="M138" s="65">
        <v>0</v>
      </c>
      <c r="N138" s="65">
        <v>4.2666666666718589E-5</v>
      </c>
      <c r="O138" s="65">
        <v>7.3900834456262776E-5</v>
      </c>
      <c r="P138" s="65">
        <v>-0.11793935702426921</v>
      </c>
      <c r="Q138" s="65">
        <v>7.5081481481481223E-3</v>
      </c>
      <c r="R138" s="65">
        <v>0.16041765577831529</v>
      </c>
      <c r="S138" s="65">
        <v>-3.9662167292489822E-2</v>
      </c>
      <c r="T138" s="65">
        <v>-0.11793935702426921</v>
      </c>
      <c r="U138" s="65">
        <v>7.5081481481481223E-3</v>
      </c>
      <c r="V138" s="65">
        <v>0.16046032244498201</v>
      </c>
      <c r="W138" s="65">
        <v>-3.9588266458033559E-2</v>
      </c>
      <c r="X138" s="65" t="s">
        <v>3362</v>
      </c>
      <c r="Y138" s="65" t="s">
        <v>2120</v>
      </c>
      <c r="Z138" s="65"/>
      <c r="AA138" s="65"/>
      <c r="AB138" s="65">
        <v>2.320996523334368E-14</v>
      </c>
      <c r="AC138" s="65">
        <v>3.5634037812124237E-14</v>
      </c>
      <c r="AD138" s="65">
        <v>4.7935717776936518E-14</v>
      </c>
      <c r="AE138" s="65">
        <v>0</v>
      </c>
      <c r="AF138" s="65">
        <v>5.5389155927006238E-2</v>
      </c>
      <c r="AG138" s="65">
        <v>3.9152003717196201E-3</v>
      </c>
    </row>
    <row r="139" spans="1:33" s="55" customFormat="1" x14ac:dyDescent="0.3">
      <c r="A139" s="66">
        <v>37</v>
      </c>
      <c r="B139" s="65"/>
      <c r="C139" s="65"/>
      <c r="D139" s="65"/>
      <c r="E139" s="65" t="b">
        <v>1</v>
      </c>
      <c r="F139" s="65" t="b">
        <v>1</v>
      </c>
      <c r="G139" s="65">
        <v>150</v>
      </c>
      <c r="H139" s="65">
        <v>5.8850765228271477E-2</v>
      </c>
      <c r="I139" s="65" t="b">
        <v>0</v>
      </c>
      <c r="J139" s="65">
        <v>0</v>
      </c>
      <c r="K139" s="65">
        <v>9.428977298646552E-10</v>
      </c>
      <c r="L139" s="65">
        <v>5.7162494385282203E-6</v>
      </c>
      <c r="M139" s="65">
        <v>2.1333333333317661E-5</v>
      </c>
      <c r="N139" s="65">
        <v>2.13333333333246E-5</v>
      </c>
      <c r="O139" s="65">
        <v>3.6950417228148742E-5</v>
      </c>
      <c r="P139" s="65">
        <v>6.5804087657342247E-2</v>
      </c>
      <c r="Q139" s="65">
        <v>6.704000000000003E-2</v>
      </c>
      <c r="R139" s="65">
        <v>-2.7151723488845089E-2</v>
      </c>
      <c r="S139" s="65">
        <v>-0.13578251930861429</v>
      </c>
      <c r="T139" s="65">
        <v>6.5798371407903719E-2</v>
      </c>
      <c r="U139" s="65">
        <v>6.7061333333333348E-2</v>
      </c>
      <c r="V139" s="65">
        <v>-2.717305682217841E-2</v>
      </c>
      <c r="W139" s="65">
        <v>-0.1357455688913862</v>
      </c>
      <c r="X139" s="65" t="s">
        <v>3363</v>
      </c>
      <c r="Y139" s="65" t="s">
        <v>2121</v>
      </c>
      <c r="Z139" s="65"/>
      <c r="AA139" s="65"/>
      <c r="AB139" s="65">
        <v>5.8575430757431353E-5</v>
      </c>
      <c r="AC139" s="65">
        <v>1.2840094997616689E-3</v>
      </c>
      <c r="AD139" s="65">
        <v>1.9147843146301289E-3</v>
      </c>
      <c r="AE139" s="65">
        <v>1.7789938360176711E-3</v>
      </c>
      <c r="AF139" s="65">
        <v>3.794418772735654E-3</v>
      </c>
      <c r="AG139" s="65">
        <v>0.1022587689559081</v>
      </c>
    </row>
    <row r="140" spans="1:33" s="55" customFormat="1" x14ac:dyDescent="0.3">
      <c r="A140" s="66">
        <v>38</v>
      </c>
      <c r="B140" s="65"/>
      <c r="C140" s="65"/>
      <c r="D140" s="65"/>
      <c r="E140" s="65" t="b">
        <v>1</v>
      </c>
      <c r="F140" s="65" t="b">
        <v>1</v>
      </c>
      <c r="G140" s="65">
        <v>150</v>
      </c>
      <c r="H140" s="65">
        <v>2.391910552978516E-2</v>
      </c>
      <c r="I140" s="65" t="b">
        <v>0</v>
      </c>
      <c r="J140" s="65">
        <v>0</v>
      </c>
      <c r="K140" s="65">
        <v>7.1442330864185441E-7</v>
      </c>
      <c r="L140" s="65">
        <v>3.2330027815209722E-4</v>
      </c>
      <c r="M140" s="65">
        <v>5.9733333333333513E-4</v>
      </c>
      <c r="N140" s="65">
        <v>5.0308361897155596E-4</v>
      </c>
      <c r="O140" s="65">
        <v>1.0346116823878181E-3</v>
      </c>
      <c r="P140" s="65">
        <v>1.739836236138852E-2</v>
      </c>
      <c r="Q140" s="65">
        <v>1.923911111111113E-2</v>
      </c>
      <c r="R140" s="65">
        <v>0.32778595851125458</v>
      </c>
      <c r="S140" s="65">
        <v>-4.5824675765760048E-2</v>
      </c>
      <c r="T140" s="65">
        <v>1.707506208323642E-2</v>
      </c>
      <c r="U140" s="65">
        <v>1.9836444444444469E-2</v>
      </c>
      <c r="V140" s="65">
        <v>0.32728287489228303</v>
      </c>
      <c r="W140" s="65">
        <v>-4.6859287448147872E-2</v>
      </c>
      <c r="X140" s="65" t="s">
        <v>2122</v>
      </c>
      <c r="Y140" s="65" t="s">
        <v>2123</v>
      </c>
      <c r="Z140" s="65"/>
      <c r="AA140" s="65"/>
      <c r="AB140" s="65">
        <v>1.9544368651466179E-2</v>
      </c>
      <c r="AC140" s="65">
        <v>5.2917248134401802E-2</v>
      </c>
      <c r="AD140" s="65">
        <v>5.14338377089405E-2</v>
      </c>
      <c r="AE140" s="65">
        <v>4.7924512490384721E-2</v>
      </c>
      <c r="AF140" s="65">
        <v>0.3288630718433212</v>
      </c>
      <c r="AG140" s="65">
        <v>1.19101537002798E-3</v>
      </c>
    </row>
    <row r="141" spans="1:33" s="55" customFormat="1" x14ac:dyDescent="0.3">
      <c r="A141" s="66">
        <v>39</v>
      </c>
      <c r="B141" s="65"/>
      <c r="C141" s="65"/>
      <c r="D141" s="65"/>
      <c r="E141" s="65" t="b">
        <v>1</v>
      </c>
      <c r="F141" s="65" t="b">
        <v>1</v>
      </c>
      <c r="G141" s="65">
        <v>150</v>
      </c>
      <c r="H141" s="65">
        <v>3.1996488571166992E-2</v>
      </c>
      <c r="I141" s="65" t="b">
        <v>0</v>
      </c>
      <c r="J141" s="65">
        <v>0</v>
      </c>
      <c r="K141" s="65">
        <v>5.9164444444429982E-9</v>
      </c>
      <c r="L141" s="65">
        <v>3.6950417228134858E-5</v>
      </c>
      <c r="M141" s="65">
        <v>6.3999999999994617E-5</v>
      </c>
      <c r="N141" s="65">
        <v>2.1333333333317661E-5</v>
      </c>
      <c r="O141" s="65">
        <v>3.695041722812098E-5</v>
      </c>
      <c r="P141" s="65">
        <v>-8.5415120549020271E-2</v>
      </c>
      <c r="Q141" s="65">
        <v>-0.11407525925925931</v>
      </c>
      <c r="R141" s="65">
        <v>0.12694391738186589</v>
      </c>
      <c r="S141" s="65">
        <v>-0.1622841796650164</v>
      </c>
      <c r="T141" s="65">
        <v>-8.5452070966248406E-2</v>
      </c>
      <c r="U141" s="65">
        <v>-0.1140112592592593</v>
      </c>
      <c r="V141" s="65">
        <v>0.1269225840485326</v>
      </c>
      <c r="W141" s="65">
        <v>-0.1623211300822445</v>
      </c>
      <c r="X141" s="65" t="s">
        <v>2124</v>
      </c>
      <c r="Y141" s="65" t="s">
        <v>2125</v>
      </c>
      <c r="Z141" s="65"/>
      <c r="AA141" s="65"/>
      <c r="AB141" s="65">
        <v>2.7501445942677651E-3</v>
      </c>
      <c r="AC141" s="65">
        <v>5.4943149015741514E-3</v>
      </c>
      <c r="AD141" s="65">
        <v>4.9412826541771517E-3</v>
      </c>
      <c r="AE141" s="65">
        <v>4.636833376924515E-3</v>
      </c>
      <c r="AF141" s="65">
        <v>8.0481155774917268E-2</v>
      </c>
      <c r="AG141" s="65">
        <v>1.7129243224183589E-3</v>
      </c>
    </row>
    <row r="142" spans="1:33" s="55" customFormat="1" x14ac:dyDescent="0.3">
      <c r="A142" s="66">
        <v>40</v>
      </c>
      <c r="B142" s="65"/>
      <c r="C142" s="65"/>
      <c r="D142" s="65"/>
      <c r="E142" s="65" t="b">
        <v>1</v>
      </c>
      <c r="F142" s="65" t="b">
        <v>1</v>
      </c>
      <c r="G142" s="65">
        <v>150</v>
      </c>
      <c r="H142" s="65">
        <v>4.6852350234985352E-2</v>
      </c>
      <c r="I142" s="65" t="b">
        <v>0</v>
      </c>
      <c r="J142" s="65">
        <v>0</v>
      </c>
      <c r="K142" s="65">
        <v>1.8204444444417699E-9</v>
      </c>
      <c r="L142" s="65">
        <v>4.2666666666635322E-5</v>
      </c>
      <c r="M142" s="65">
        <v>6.9388939039072284E-18</v>
      </c>
      <c r="N142" s="65">
        <v>2.775557561562891E-17</v>
      </c>
      <c r="O142" s="65">
        <v>7.3900834456214204E-5</v>
      </c>
      <c r="P142" s="65">
        <v>0.5027087224891178</v>
      </c>
      <c r="Q142" s="65">
        <v>4.5927111111111162E-2</v>
      </c>
      <c r="R142" s="65">
        <v>0.17891829528322009</v>
      </c>
      <c r="S142" s="65">
        <v>0.1961964514766168</v>
      </c>
      <c r="T142" s="65">
        <v>0.50275138915578443</v>
      </c>
      <c r="U142" s="65">
        <v>4.5927111111111169E-2</v>
      </c>
      <c r="V142" s="65">
        <v>0.17891829528322009</v>
      </c>
      <c r="W142" s="65">
        <v>0.19612255064216061</v>
      </c>
      <c r="X142" s="65" t="s">
        <v>3364</v>
      </c>
      <c r="Y142" s="65" t="s">
        <v>2126</v>
      </c>
      <c r="Z142" s="65"/>
      <c r="AA142" s="65"/>
      <c r="AB142" s="65">
        <v>3.027633366583236E-3</v>
      </c>
      <c r="AC142" s="65">
        <v>1.056788997304641E-2</v>
      </c>
      <c r="AD142" s="65">
        <v>6.6077226643000412E-14</v>
      </c>
      <c r="AE142" s="65">
        <v>1.5368098192494771E-14</v>
      </c>
      <c r="AF142" s="65">
        <v>1.3030244606904721E-2</v>
      </c>
      <c r="AG142" s="65">
        <v>4.225237628856772E-2</v>
      </c>
    </row>
    <row r="143" spans="1:33" s="55" customFormat="1" x14ac:dyDescent="0.3">
      <c r="A143" s="66">
        <v>41</v>
      </c>
      <c r="B143" s="65"/>
      <c r="C143" s="65"/>
      <c r="D143" s="65"/>
      <c r="E143" s="65" t="b">
        <v>1</v>
      </c>
      <c r="F143" s="65" t="b">
        <v>1</v>
      </c>
      <c r="G143" s="65">
        <v>150</v>
      </c>
      <c r="H143" s="65">
        <v>4.3882846832275391E-2</v>
      </c>
      <c r="I143" s="65" t="b">
        <v>0</v>
      </c>
      <c r="J143" s="65">
        <v>0</v>
      </c>
      <c r="K143" s="65">
        <v>4.6329911727767939E-5</v>
      </c>
      <c r="L143" s="65">
        <v>2.331113073148261E-3</v>
      </c>
      <c r="M143" s="65">
        <v>5.88088888888888E-3</v>
      </c>
      <c r="N143" s="65">
        <v>2.512164294887681E-3</v>
      </c>
      <c r="O143" s="65">
        <v>1.8598376671495891E-3</v>
      </c>
      <c r="P143" s="65">
        <v>4.0057557214771118E-2</v>
      </c>
      <c r="Q143" s="65">
        <v>0.1153754074074074</v>
      </c>
      <c r="R143" s="65">
        <v>-0.15170224058124229</v>
      </c>
      <c r="S143" s="65">
        <v>0.16563640362799109</v>
      </c>
      <c r="T143" s="65">
        <v>3.7726444141622857E-2</v>
      </c>
      <c r="U143" s="65">
        <v>0.12125629629629631</v>
      </c>
      <c r="V143" s="65">
        <v>-0.14919007628635461</v>
      </c>
      <c r="W143" s="65">
        <v>0.16749624129514071</v>
      </c>
      <c r="X143" s="65" t="s">
        <v>2127</v>
      </c>
      <c r="Y143" s="65" t="s">
        <v>2128</v>
      </c>
      <c r="Z143" s="65"/>
      <c r="AA143" s="65"/>
      <c r="AB143" s="65">
        <v>9.4885107568956822E-2</v>
      </c>
      <c r="AC143" s="65">
        <v>0.42270371407059792</v>
      </c>
      <c r="AD143" s="65">
        <v>0.55483082758671187</v>
      </c>
      <c r="AE143" s="65">
        <v>0.51362158696524207</v>
      </c>
      <c r="AF143" s="65">
        <v>4.9825679490072083</v>
      </c>
      <c r="AG143" s="65">
        <v>0.70242425241164042</v>
      </c>
    </row>
    <row r="144" spans="1:33" s="55" customFormat="1" x14ac:dyDescent="0.3">
      <c r="A144" s="66">
        <v>42</v>
      </c>
      <c r="B144" s="65"/>
      <c r="C144" s="65"/>
      <c r="D144" s="65"/>
      <c r="E144" s="65" t="b">
        <v>1</v>
      </c>
      <c r="F144" s="65" t="b">
        <v>1</v>
      </c>
      <c r="G144" s="65">
        <v>150</v>
      </c>
      <c r="H144" s="65">
        <v>3.8102626800537109E-2</v>
      </c>
      <c r="I144" s="65" t="b">
        <v>0</v>
      </c>
      <c r="J144" s="65">
        <v>0</v>
      </c>
      <c r="K144" s="65">
        <v>5.9164444444399219E-9</v>
      </c>
      <c r="L144" s="65">
        <v>3.6950417228093217E-5</v>
      </c>
      <c r="M144" s="65">
        <v>6.3999999999994617E-5</v>
      </c>
      <c r="N144" s="65">
        <v>2.1333333333317661E-5</v>
      </c>
      <c r="O144" s="65">
        <v>3.6950417228134858E-5</v>
      </c>
      <c r="P144" s="65">
        <v>0.13167832176538211</v>
      </c>
      <c r="Q144" s="65">
        <v>-3.9371851851851887E-2</v>
      </c>
      <c r="R144" s="65">
        <v>0.25560286496963303</v>
      </c>
      <c r="S144" s="65">
        <v>-4.9332912601475827E-2</v>
      </c>
      <c r="T144" s="65">
        <v>0.13164137134815401</v>
      </c>
      <c r="U144" s="65">
        <v>-3.9307851851851892E-2</v>
      </c>
      <c r="V144" s="65">
        <v>0.25558153163629971</v>
      </c>
      <c r="W144" s="65">
        <v>-4.9369863018703962E-2</v>
      </c>
      <c r="X144" s="65" t="s">
        <v>3365</v>
      </c>
      <c r="Y144" s="65" t="s">
        <v>2129</v>
      </c>
      <c r="Z144" s="65"/>
      <c r="AA144" s="65"/>
      <c r="AB144" s="65">
        <v>2.1147413043002979E-3</v>
      </c>
      <c r="AC144" s="65">
        <v>6.9444275557968239E-3</v>
      </c>
      <c r="AD144" s="65">
        <v>5.243723111507643E-3</v>
      </c>
      <c r="AE144" s="65">
        <v>4.9021526239286517E-3</v>
      </c>
      <c r="AF144" s="65">
        <v>1.6892214643660679E-2</v>
      </c>
      <c r="AG144" s="65">
        <v>1.2580622376895661E-3</v>
      </c>
    </row>
    <row r="145" spans="1:112" s="55" customFormat="1" x14ac:dyDescent="0.3">
      <c r="A145" s="66">
        <v>43</v>
      </c>
      <c r="B145" s="65"/>
      <c r="C145" s="65"/>
      <c r="D145" s="65"/>
      <c r="E145" s="65" t="b">
        <v>1</v>
      </c>
      <c r="F145" s="65" t="b">
        <v>1</v>
      </c>
      <c r="G145" s="65">
        <v>150</v>
      </c>
      <c r="H145" s="65">
        <v>4.0528774261474609E-2</v>
      </c>
      <c r="I145" s="65" t="b">
        <v>0</v>
      </c>
      <c r="J145" s="65">
        <v>0</v>
      </c>
      <c r="K145" s="65">
        <v>1.092266666665891E-8</v>
      </c>
      <c r="L145" s="65">
        <v>4.2666666666621438E-5</v>
      </c>
      <c r="M145" s="65">
        <v>8.5333333333326156E-5</v>
      </c>
      <c r="N145" s="65">
        <v>4.2666666666635322E-5</v>
      </c>
      <c r="O145" s="65">
        <v>0</v>
      </c>
      <c r="P145" s="65">
        <v>-0.1232446920457769</v>
      </c>
      <c r="Q145" s="65">
        <v>-0.23026962962962971</v>
      </c>
      <c r="R145" s="65">
        <v>0.58757777532367184</v>
      </c>
      <c r="S145" s="65">
        <v>-0.12860797996348461</v>
      </c>
      <c r="T145" s="65">
        <v>-0.12320202537911031</v>
      </c>
      <c r="U145" s="65">
        <v>-0.23035496296296301</v>
      </c>
      <c r="V145" s="65">
        <v>0.5875351086570052</v>
      </c>
      <c r="W145" s="65">
        <v>-0.12860797996348461</v>
      </c>
      <c r="X145" s="65" t="s">
        <v>3366</v>
      </c>
      <c r="Y145" s="65" t="s">
        <v>2130</v>
      </c>
      <c r="Z145" s="65"/>
      <c r="AA145" s="65"/>
      <c r="AB145" s="65">
        <v>3.0825354254502839E-3</v>
      </c>
      <c r="AC145" s="65">
        <v>6.5666231659516376E-3</v>
      </c>
      <c r="AD145" s="65">
        <v>6.0453468602474471E-3</v>
      </c>
      <c r="AE145" s="65">
        <v>5.7018281688025734E-3</v>
      </c>
      <c r="AF145" s="65">
        <v>8.1189886072852713E-3</v>
      </c>
      <c r="AG145" s="65">
        <v>6.5686177186891348E-3</v>
      </c>
    </row>
    <row r="146" spans="1:112" s="55" customFormat="1" x14ac:dyDescent="0.3">
      <c r="A146" s="66">
        <v>44</v>
      </c>
      <c r="B146" s="65"/>
      <c r="C146" s="65"/>
      <c r="D146" s="65"/>
      <c r="E146" s="65" t="b">
        <v>1</v>
      </c>
      <c r="F146" s="65" t="b">
        <v>1</v>
      </c>
      <c r="G146" s="65">
        <v>150</v>
      </c>
      <c r="H146" s="65">
        <v>2.6929140090942379E-2</v>
      </c>
      <c r="I146" s="65" t="b">
        <v>0</v>
      </c>
      <c r="J146" s="65">
        <v>0</v>
      </c>
      <c r="K146" s="65">
        <v>5.2974933333337174E-7</v>
      </c>
      <c r="L146" s="65">
        <v>3.9961708389482648E-4</v>
      </c>
      <c r="M146" s="65">
        <v>4.2666666666663078E-5</v>
      </c>
      <c r="N146" s="65">
        <v>6.0682375954499573E-4</v>
      </c>
      <c r="O146" s="65">
        <v>7.3900834456241959E-5</v>
      </c>
      <c r="P146" s="65">
        <v>0.1587707225276456</v>
      </c>
      <c r="Q146" s="65">
        <v>0.1866133333333333</v>
      </c>
      <c r="R146" s="65">
        <v>-3.1607445120809347E-2</v>
      </c>
      <c r="S146" s="65">
        <v>-0.10244913736692141</v>
      </c>
      <c r="T146" s="65">
        <v>0.1591703396115404</v>
      </c>
      <c r="U146" s="65">
        <v>0.18665599999999999</v>
      </c>
      <c r="V146" s="65">
        <v>-3.2214268880354342E-2</v>
      </c>
      <c r="W146" s="65">
        <v>-0.10237523653246521</v>
      </c>
      <c r="X146" s="65" t="s">
        <v>3367</v>
      </c>
      <c r="Y146" s="65" t="s">
        <v>2131</v>
      </c>
      <c r="Z146" s="65"/>
      <c r="AA146" s="65"/>
      <c r="AB146" s="65">
        <v>3.727787735911732E-2</v>
      </c>
      <c r="AC146" s="65">
        <v>4.9834102465051731E-2</v>
      </c>
      <c r="AD146" s="65">
        <v>4.2900776093725036E-3</v>
      </c>
      <c r="AE146" s="65">
        <v>3.9521357269371544E-3</v>
      </c>
      <c r="AF146" s="65">
        <v>0.70013616426736147</v>
      </c>
      <c r="AG146" s="65">
        <v>3.745314588646222</v>
      </c>
    </row>
    <row r="147" spans="1:112" s="55" customFormat="1" x14ac:dyDescent="0.3">
      <c r="A147" s="66">
        <v>45</v>
      </c>
      <c r="B147" s="65"/>
      <c r="C147" s="65"/>
      <c r="D147" s="65"/>
      <c r="E147" s="65" t="b">
        <v>1</v>
      </c>
      <c r="F147" s="65" t="b">
        <v>1</v>
      </c>
      <c r="G147" s="65">
        <v>150</v>
      </c>
      <c r="H147" s="65">
        <v>2.560329437255859E-2</v>
      </c>
      <c r="I147" s="65" t="b">
        <v>0</v>
      </c>
      <c r="J147" s="65">
        <v>0</v>
      </c>
      <c r="K147" s="65">
        <v>1.0922666666655359E-8</v>
      </c>
      <c r="L147" s="65">
        <v>4.2666666666676962E-5</v>
      </c>
      <c r="M147" s="65">
        <v>8.5333333333333095E-5</v>
      </c>
      <c r="N147" s="65">
        <v>4.26666666665243E-5</v>
      </c>
      <c r="O147" s="65">
        <v>4.163336342344337E-17</v>
      </c>
      <c r="P147" s="65">
        <v>-0.122112239979808</v>
      </c>
      <c r="Q147" s="65">
        <v>-5.6757333333333333E-2</v>
      </c>
      <c r="R147" s="65">
        <v>-0.26513041505352508</v>
      </c>
      <c r="S147" s="65">
        <v>-0.1073471204506066</v>
      </c>
      <c r="T147" s="65">
        <v>-0.1221549066464747</v>
      </c>
      <c r="U147" s="65">
        <v>-5.6671999999999993E-2</v>
      </c>
      <c r="V147" s="65">
        <v>-0.26508774838685861</v>
      </c>
      <c r="W147" s="65">
        <v>-0.1073471204506066</v>
      </c>
      <c r="X147" s="65" t="s">
        <v>3368</v>
      </c>
      <c r="Y147" s="65" t="s">
        <v>2132</v>
      </c>
      <c r="Z147" s="65"/>
      <c r="AA147" s="65"/>
      <c r="AB147" s="65">
        <v>2.9083434388079222E-3</v>
      </c>
      <c r="AC147" s="65">
        <v>6.299550831351421E-3</v>
      </c>
      <c r="AD147" s="65">
        <v>6.8935562073804742E-3</v>
      </c>
      <c r="AE147" s="65">
        <v>6.4504113102237378E-3</v>
      </c>
      <c r="AF147" s="65">
        <v>1.346574771685247E-2</v>
      </c>
      <c r="AG147" s="65">
        <v>2.0001044563836969E-2</v>
      </c>
    </row>
    <row r="148" spans="1:112" s="55" customFormat="1" x14ac:dyDescent="0.3">
      <c r="A148" s="66">
        <v>46</v>
      </c>
      <c r="B148" s="65"/>
      <c r="C148" s="65"/>
      <c r="D148" s="65"/>
      <c r="E148" s="65" t="b">
        <v>1</v>
      </c>
      <c r="F148" s="65" t="b">
        <v>1</v>
      </c>
      <c r="G148" s="65">
        <v>150</v>
      </c>
      <c r="H148" s="65">
        <v>2.4955987930297852E-2</v>
      </c>
      <c r="I148" s="65" t="b">
        <v>0</v>
      </c>
      <c r="J148" s="65">
        <v>0</v>
      </c>
      <c r="K148" s="65">
        <v>3.0340740740740769E-6</v>
      </c>
      <c r="L148" s="65">
        <v>7.1111111111110681E-4</v>
      </c>
      <c r="M148" s="65">
        <v>1.4222222222222271E-3</v>
      </c>
      <c r="N148" s="65">
        <v>7.1111111111110681E-4</v>
      </c>
      <c r="O148" s="65">
        <v>1.7347234759768071E-17</v>
      </c>
      <c r="P148" s="65">
        <v>0.23811462733088121</v>
      </c>
      <c r="Q148" s="65">
        <v>9.6949333333333332E-2</v>
      </c>
      <c r="R148" s="65">
        <v>-0.2674865471297283</v>
      </c>
      <c r="S148" s="65">
        <v>2.5657959163026219E-2</v>
      </c>
      <c r="T148" s="65">
        <v>0.23882573844199231</v>
      </c>
      <c r="U148" s="65">
        <v>9.8371555555555559E-2</v>
      </c>
      <c r="V148" s="65">
        <v>-0.26819765824083941</v>
      </c>
      <c r="W148" s="65">
        <v>2.5657959163026201E-2</v>
      </c>
      <c r="X148" s="65" t="s">
        <v>2133</v>
      </c>
      <c r="Y148" s="65" t="s">
        <v>2134</v>
      </c>
      <c r="Z148" s="65"/>
      <c r="AA148" s="65"/>
      <c r="AB148" s="65">
        <v>9.1024426079243159E-2</v>
      </c>
      <c r="AC148" s="65">
        <v>5.4121688334898763E-2</v>
      </c>
      <c r="AD148" s="65">
        <v>0.1313433849695069</v>
      </c>
      <c r="AE148" s="65">
        <v>0.1217792075849892</v>
      </c>
      <c r="AF148" s="65">
        <v>0.27796809139528261</v>
      </c>
      <c r="AG148" s="65">
        <v>0.25345176504898048</v>
      </c>
    </row>
    <row r="149" spans="1:112" s="55" customFormat="1" x14ac:dyDescent="0.3">
      <c r="A149" s="66">
        <v>47</v>
      </c>
      <c r="B149" s="65"/>
      <c r="C149" s="65"/>
      <c r="D149" s="65"/>
      <c r="E149" s="65" t="b">
        <v>1</v>
      </c>
      <c r="F149" s="65" t="b">
        <v>1</v>
      </c>
      <c r="G149" s="65">
        <v>150</v>
      </c>
      <c r="H149" s="65">
        <v>2.390599250793457E-2</v>
      </c>
      <c r="I149" s="65" t="b">
        <v>0</v>
      </c>
      <c r="J149" s="65">
        <v>0</v>
      </c>
      <c r="K149" s="65">
        <v>1.820444444446507E-9</v>
      </c>
      <c r="L149" s="65">
        <v>0</v>
      </c>
      <c r="M149" s="65">
        <v>2.775557561562891E-17</v>
      </c>
      <c r="N149" s="65">
        <v>4.2666666666690827E-5</v>
      </c>
      <c r="O149" s="65">
        <v>7.3900834456269715E-5</v>
      </c>
      <c r="P149" s="65">
        <v>-5.1937788383691681E-2</v>
      </c>
      <c r="Q149" s="65">
        <v>8.7410962962962899E-2</v>
      </c>
      <c r="R149" s="65">
        <v>-0.17057529108598449</v>
      </c>
      <c r="S149" s="65">
        <v>-9.864324439242346E-2</v>
      </c>
      <c r="T149" s="65">
        <v>-5.1937788383691681E-2</v>
      </c>
      <c r="U149" s="65">
        <v>8.7410962962962926E-2</v>
      </c>
      <c r="V149" s="65">
        <v>-0.1705326244193178</v>
      </c>
      <c r="W149" s="65">
        <v>-9.8717145226879729E-2</v>
      </c>
      <c r="X149" s="65" t="s">
        <v>3369</v>
      </c>
      <c r="Y149" s="65" t="s">
        <v>2135</v>
      </c>
      <c r="Z149" s="65"/>
      <c r="AA149" s="65"/>
      <c r="AB149" s="65">
        <v>2.0920869833855681E-14</v>
      </c>
      <c r="AC149" s="65">
        <v>1.8676859497177509E-14</v>
      </c>
      <c r="AD149" s="65">
        <v>6.8583322688764545E-14</v>
      </c>
      <c r="AE149" s="65">
        <v>0</v>
      </c>
      <c r="AF149" s="65">
        <v>3.222647837383027E-3</v>
      </c>
      <c r="AG149" s="65">
        <v>6.36983728610757E-2</v>
      </c>
    </row>
    <row r="150" spans="1:112" s="55" customFormat="1" x14ac:dyDescent="0.3">
      <c r="A150" s="66">
        <v>48</v>
      </c>
      <c r="B150" s="65"/>
      <c r="C150" s="65"/>
      <c r="D150" s="65"/>
      <c r="E150" s="65" t="b">
        <v>1</v>
      </c>
      <c r="F150" s="65" t="b">
        <v>1</v>
      </c>
      <c r="G150" s="65">
        <v>150</v>
      </c>
      <c r="H150" s="65">
        <v>2.1935939788818359E-2</v>
      </c>
      <c r="I150" s="65" t="b">
        <v>0</v>
      </c>
      <c r="J150" s="65">
        <v>0</v>
      </c>
      <c r="K150" s="65">
        <v>5.4613333333305616E-9</v>
      </c>
      <c r="L150" s="65">
        <v>1.5617083894914341E-5</v>
      </c>
      <c r="M150" s="65">
        <v>4.2666666666635322E-5</v>
      </c>
      <c r="N150" s="65">
        <v>5.8283750561438641E-5</v>
      </c>
      <c r="O150" s="65">
        <v>7.3900834456255837E-5</v>
      </c>
      <c r="P150" s="65">
        <v>-0.3584675745404669</v>
      </c>
      <c r="Q150" s="65">
        <v>0.1201102222222221</v>
      </c>
      <c r="R150" s="65">
        <v>0.19726895903972649</v>
      </c>
      <c r="S150" s="65">
        <v>-6.0214810475161917E-2</v>
      </c>
      <c r="T150" s="65">
        <v>-0.35848319162436182</v>
      </c>
      <c r="U150" s="65">
        <v>0.1200675555555555</v>
      </c>
      <c r="V150" s="65">
        <v>0.1973272427902879</v>
      </c>
      <c r="W150" s="65">
        <v>-6.0140909640705661E-2</v>
      </c>
      <c r="X150" s="65" t="s">
        <v>3370</v>
      </c>
      <c r="Y150" s="65" t="s">
        <v>2136</v>
      </c>
      <c r="Z150" s="65"/>
      <c r="AA150" s="65"/>
      <c r="AB150" s="65">
        <v>4.5777238685420253E-3</v>
      </c>
      <c r="AC150" s="65">
        <v>4.1545004910748911E-4</v>
      </c>
      <c r="AD150" s="65">
        <v>4.0208653497699233E-3</v>
      </c>
      <c r="AE150" s="65">
        <v>3.72253124695093E-3</v>
      </c>
      <c r="AF150" s="65">
        <v>5.5796958033254462E-2</v>
      </c>
      <c r="AG150" s="65">
        <v>1.000617835050719E-2</v>
      </c>
    </row>
    <row r="151" spans="1:112" s="55" customFormat="1" x14ac:dyDescent="0.3">
      <c r="A151" s="66">
        <v>49</v>
      </c>
      <c r="B151" s="65"/>
      <c r="C151" s="65"/>
      <c r="D151" s="65"/>
      <c r="E151" s="65" t="b">
        <v>1</v>
      </c>
      <c r="F151" s="65" t="b">
        <v>1</v>
      </c>
      <c r="G151" s="65">
        <v>150</v>
      </c>
      <c r="H151" s="65">
        <v>4.5876741409301758E-2</v>
      </c>
      <c r="I151" s="65" t="b">
        <v>0</v>
      </c>
      <c r="J151" s="65">
        <v>0</v>
      </c>
      <c r="K151" s="65">
        <v>2.8059117037039872E-6</v>
      </c>
      <c r="L151" s="65">
        <v>1.32109834606009E-3</v>
      </c>
      <c r="M151" s="65">
        <v>9.6711111111109568E-4</v>
      </c>
      <c r="N151" s="65">
        <v>3.5398723494886602E-4</v>
      </c>
      <c r="O151" s="65">
        <v>1.6750855810088469E-3</v>
      </c>
      <c r="P151" s="65">
        <v>-0.35081246143132427</v>
      </c>
      <c r="Q151" s="65">
        <v>-2.653274074074077E-2</v>
      </c>
      <c r="R151" s="65">
        <v>-0.24752450259924089</v>
      </c>
      <c r="S151" s="65">
        <v>-8.5417047825708334E-3</v>
      </c>
      <c r="T151" s="65">
        <v>-0.35213355977738442</v>
      </c>
      <c r="U151" s="65">
        <v>-2.5565629629629671E-2</v>
      </c>
      <c r="V151" s="65">
        <v>-0.24787848983418981</v>
      </c>
      <c r="W151" s="65">
        <v>-1.021679036357968E-2</v>
      </c>
      <c r="X151" s="65" t="s">
        <v>2137</v>
      </c>
      <c r="Y151" s="65" t="s">
        <v>2138</v>
      </c>
      <c r="Z151" s="65"/>
      <c r="AA151" s="65"/>
      <c r="AB151" s="65">
        <v>0.20254652249269631</v>
      </c>
      <c r="AC151" s="65">
        <v>0.1252053345338143</v>
      </c>
      <c r="AD151" s="65">
        <v>8.0140823267985217E-2</v>
      </c>
      <c r="AE151" s="65">
        <v>7.4865002829968719E-2</v>
      </c>
      <c r="AF151" s="65">
        <v>0.45954608115839551</v>
      </c>
      <c r="AG151" s="65">
        <v>0.18677883473616419</v>
      </c>
    </row>
    <row r="152" spans="1:112" s="19" customFormat="1" x14ac:dyDescent="0.3"/>
    <row r="153" spans="1:112" s="19" customFormat="1" x14ac:dyDescent="0.3"/>
    <row r="154" spans="1:112" x14ac:dyDescent="0.3">
      <c r="A154" s="26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</row>
    <row r="155" spans="1:112" x14ac:dyDescent="0.3">
      <c r="A155" s="26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</row>
    <row r="156" spans="1:112" x14ac:dyDescent="0.3">
      <c r="A156" s="26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</row>
    <row r="157" spans="1:112" x14ac:dyDescent="0.3">
      <c r="A157" s="26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</row>
    <row r="158" spans="1:112" x14ac:dyDescent="0.3">
      <c r="A158" s="26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</row>
    <row r="159" spans="1:112" x14ac:dyDescent="0.3">
      <c r="A159" s="2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</row>
    <row r="160" spans="1:112" x14ac:dyDescent="0.3">
      <c r="A160" s="26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</row>
    <row r="161" spans="1:112" x14ac:dyDescent="0.3">
      <c r="A161" s="26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</row>
    <row r="162" spans="1:112" x14ac:dyDescent="0.3">
      <c r="A162" s="26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</row>
    <row r="163" spans="1:112" x14ac:dyDescent="0.3">
      <c r="A163" s="26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</row>
    <row r="164" spans="1:112" x14ac:dyDescent="0.3">
      <c r="A164" s="26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</row>
    <row r="165" spans="1:112" x14ac:dyDescent="0.3">
      <c r="A165" s="26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</row>
    <row r="166" spans="1:112" x14ac:dyDescent="0.3">
      <c r="A166" s="26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</row>
    <row r="167" spans="1:112" x14ac:dyDescent="0.3">
      <c r="A167" s="26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</row>
    <row r="168" spans="1:112" x14ac:dyDescent="0.3">
      <c r="A168" s="26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</row>
    <row r="169" spans="1:112" x14ac:dyDescent="0.3">
      <c r="A169" s="26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</row>
    <row r="170" spans="1:112" x14ac:dyDescent="0.3">
      <c r="A170" s="26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</row>
    <row r="171" spans="1:112" x14ac:dyDescent="0.3">
      <c r="A171" s="26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</row>
    <row r="172" spans="1:112" x14ac:dyDescent="0.3">
      <c r="A172" s="26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</row>
    <row r="173" spans="1:112" x14ac:dyDescent="0.3">
      <c r="A173" s="26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</row>
    <row r="174" spans="1:112" x14ac:dyDescent="0.3">
      <c r="A174" s="26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</row>
    <row r="175" spans="1:112" x14ac:dyDescent="0.3">
      <c r="A175" s="26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</row>
    <row r="176" spans="1:112" x14ac:dyDescent="0.3">
      <c r="A176" s="26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</row>
    <row r="177" spans="1:112" x14ac:dyDescent="0.3">
      <c r="A177" s="26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</row>
    <row r="178" spans="1:112" x14ac:dyDescent="0.3">
      <c r="A178" s="26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</row>
    <row r="179" spans="1:112" x14ac:dyDescent="0.3">
      <c r="A179" s="26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</row>
    <row r="180" spans="1:112" x14ac:dyDescent="0.3">
      <c r="A180" s="26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</row>
    <row r="181" spans="1:112" x14ac:dyDescent="0.3">
      <c r="A181" s="26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</row>
    <row r="182" spans="1:112" x14ac:dyDescent="0.3">
      <c r="A182" s="26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</row>
    <row r="183" spans="1:112" x14ac:dyDescent="0.3">
      <c r="A183" s="26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</row>
    <row r="184" spans="1:112" x14ac:dyDescent="0.3">
      <c r="A184" s="26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</row>
    <row r="185" spans="1:112" x14ac:dyDescent="0.3">
      <c r="A185" s="26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</row>
    <row r="186" spans="1:112" x14ac:dyDescent="0.3">
      <c r="A186" s="26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/>
      <c r="DG186" s="19"/>
      <c r="DH186" s="19"/>
    </row>
    <row r="187" spans="1:112" x14ac:dyDescent="0.3">
      <c r="A187" s="26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</row>
    <row r="188" spans="1:112" x14ac:dyDescent="0.3">
      <c r="A188" s="26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</row>
    <row r="189" spans="1:112" x14ac:dyDescent="0.3">
      <c r="A189" s="26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</row>
    <row r="190" spans="1:112" x14ac:dyDescent="0.3">
      <c r="A190" s="26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19"/>
      <c r="DE190" s="19"/>
      <c r="DF190" s="19"/>
      <c r="DG190" s="19"/>
      <c r="DH190" s="19"/>
    </row>
    <row r="191" spans="1:112" x14ac:dyDescent="0.3">
      <c r="A191" s="26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19"/>
      <c r="DE191" s="19"/>
      <c r="DF191" s="19"/>
      <c r="DG191" s="19"/>
      <c r="DH191" s="19"/>
    </row>
    <row r="192" spans="1:112" x14ac:dyDescent="0.3">
      <c r="A192" s="26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</row>
    <row r="193" spans="1:112" x14ac:dyDescent="0.3">
      <c r="A193" s="26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9"/>
      <c r="DG193" s="19"/>
      <c r="DH193" s="19"/>
    </row>
    <row r="194" spans="1:112" x14ac:dyDescent="0.3">
      <c r="A194" s="26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9"/>
      <c r="DC194" s="19"/>
      <c r="DD194" s="19"/>
      <c r="DE194" s="19"/>
      <c r="DF194" s="19"/>
      <c r="DG194" s="19"/>
      <c r="DH194" s="19"/>
    </row>
    <row r="195" spans="1:112" x14ac:dyDescent="0.3">
      <c r="A195" s="26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19"/>
      <c r="DH195" s="19"/>
    </row>
    <row r="196" spans="1:112" x14ac:dyDescent="0.3">
      <c r="A196" s="2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19"/>
      <c r="DH196" s="19"/>
    </row>
    <row r="197" spans="1:112" x14ac:dyDescent="0.3">
      <c r="A197" s="26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</row>
    <row r="198" spans="1:112" x14ac:dyDescent="0.3">
      <c r="A198" s="26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</row>
    <row r="199" spans="1:112" x14ac:dyDescent="0.3">
      <c r="A199" s="26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</row>
    <row r="200" spans="1:112" x14ac:dyDescent="0.3">
      <c r="A200" s="26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</row>
    <row r="201" spans="1:112" x14ac:dyDescent="0.3">
      <c r="A201" s="26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</row>
    <row r="202" spans="1:112" x14ac:dyDescent="0.3">
      <c r="A202" s="33"/>
      <c r="AM202" s="36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7"/>
    </row>
    <row r="203" spans="1:112" x14ac:dyDescent="0.3">
      <c r="A203" s="33"/>
      <c r="AM203" s="36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7"/>
    </row>
    <row r="204" spans="1:112" x14ac:dyDescent="0.3">
      <c r="A204" s="33"/>
      <c r="AM204" s="36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7"/>
    </row>
    <row r="205" spans="1:112" x14ac:dyDescent="0.3">
      <c r="A205" s="33"/>
    </row>
    <row r="206" spans="1:112" x14ac:dyDescent="0.3">
      <c r="A206" s="33"/>
    </row>
    <row r="207" spans="1:112" x14ac:dyDescent="0.3">
      <c r="A207" s="33"/>
    </row>
  </sheetData>
  <conditionalFormatting sqref="AM5:AO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5:AW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K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N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5235F-F938-41E6-94D9-4D9EBFEA996E}">
  <dimension ref="A1:H18"/>
  <sheetViews>
    <sheetView workbookViewId="0">
      <selection activeCell="D38" sqref="D38"/>
    </sheetView>
  </sheetViews>
  <sheetFormatPr defaultRowHeight="14.4" x14ac:dyDescent="0.3"/>
  <cols>
    <col min="1" max="1" width="25" style="19" customWidth="1"/>
    <col min="2" max="2" width="13" style="19" customWidth="1"/>
    <col min="3" max="5" width="8.88671875" style="19"/>
    <col min="6" max="6" width="21.21875" style="19" customWidth="1"/>
    <col min="7" max="7" width="18.6640625" style="19" customWidth="1"/>
    <col min="8" max="8" width="20.5546875" style="19" customWidth="1"/>
    <col min="9" max="16384" width="8.88671875" style="19"/>
  </cols>
  <sheetData>
    <row r="1" spans="1:8" x14ac:dyDescent="0.3">
      <c r="A1" s="63" t="s">
        <v>664</v>
      </c>
      <c r="B1" s="64" t="s">
        <v>665</v>
      </c>
      <c r="C1" s="55"/>
      <c r="D1" s="55"/>
      <c r="E1" s="55"/>
      <c r="F1" s="55"/>
      <c r="G1" s="55" t="s">
        <v>704</v>
      </c>
      <c r="H1" s="55" t="s">
        <v>705</v>
      </c>
    </row>
    <row r="2" spans="1:8" x14ac:dyDescent="0.3">
      <c r="A2" s="63" t="s">
        <v>666</v>
      </c>
      <c r="B2" s="64" t="b">
        <v>1</v>
      </c>
      <c r="C2" s="55"/>
      <c r="D2" s="55"/>
      <c r="E2" s="55" t="s">
        <v>682</v>
      </c>
      <c r="F2" s="55"/>
      <c r="G2" s="55" t="s">
        <v>685</v>
      </c>
      <c r="H2" s="55" t="s">
        <v>685</v>
      </c>
    </row>
    <row r="3" spans="1:8" x14ac:dyDescent="0.3">
      <c r="A3" s="63" t="s">
        <v>667</v>
      </c>
      <c r="B3" s="64" t="b">
        <v>0</v>
      </c>
      <c r="C3" s="55"/>
      <c r="D3" s="55"/>
      <c r="E3" s="55" t="s">
        <v>683</v>
      </c>
      <c r="F3" s="55"/>
      <c r="G3" s="55" t="s">
        <v>685</v>
      </c>
      <c r="H3" s="55" t="s">
        <v>686</v>
      </c>
    </row>
    <row r="4" spans="1:8" x14ac:dyDescent="0.3">
      <c r="A4" s="63" t="s">
        <v>668</v>
      </c>
      <c r="B4" s="64" t="b">
        <v>0</v>
      </c>
      <c r="C4" s="55"/>
      <c r="D4" s="55"/>
      <c r="E4" s="55" t="s">
        <v>684</v>
      </c>
      <c r="F4" s="55"/>
      <c r="G4" s="55" t="s">
        <v>686</v>
      </c>
      <c r="H4" s="55" t="s">
        <v>685</v>
      </c>
    </row>
    <row r="5" spans="1:8" x14ac:dyDescent="0.3">
      <c r="A5" s="63" t="s">
        <v>669</v>
      </c>
      <c r="B5" s="64" t="b">
        <v>0</v>
      </c>
      <c r="C5" s="55"/>
      <c r="D5" s="55"/>
      <c r="E5" s="55"/>
      <c r="F5" s="55"/>
      <c r="G5" s="55"/>
      <c r="H5" s="55"/>
    </row>
    <row r="6" spans="1:8" x14ac:dyDescent="0.3">
      <c r="A6" s="63" t="s">
        <v>670</v>
      </c>
      <c r="B6" s="64">
        <v>0</v>
      </c>
      <c r="C6" s="55"/>
      <c r="D6" s="55"/>
      <c r="E6" s="55"/>
      <c r="F6" s="55"/>
      <c r="G6" s="55"/>
      <c r="H6" s="55"/>
    </row>
    <row r="7" spans="1:8" x14ac:dyDescent="0.3">
      <c r="A7" s="63" t="s">
        <v>671</v>
      </c>
      <c r="B7" s="64" t="b">
        <v>0</v>
      </c>
      <c r="C7" s="55"/>
      <c r="D7" s="55"/>
      <c r="E7" s="55"/>
      <c r="F7" s="55"/>
      <c r="G7" s="55"/>
      <c r="H7" s="55"/>
    </row>
    <row r="8" spans="1:8" x14ac:dyDescent="0.3">
      <c r="A8" s="63" t="s">
        <v>672</v>
      </c>
      <c r="B8" s="64">
        <v>0</v>
      </c>
      <c r="C8" s="55"/>
      <c r="D8" s="55"/>
      <c r="E8" s="55"/>
      <c r="F8" s="55"/>
      <c r="G8" s="55"/>
      <c r="H8" s="55"/>
    </row>
    <row r="9" spans="1:8" x14ac:dyDescent="0.3">
      <c r="A9" s="63" t="s">
        <v>673</v>
      </c>
      <c r="B9" s="64">
        <v>0</v>
      </c>
      <c r="C9" s="55"/>
      <c r="D9" s="55"/>
      <c r="E9" s="55"/>
      <c r="F9" s="55"/>
      <c r="G9" s="55"/>
      <c r="H9" s="55"/>
    </row>
    <row r="10" spans="1:8" x14ac:dyDescent="0.3">
      <c r="A10" s="63" t="s">
        <v>674</v>
      </c>
      <c r="B10" s="64">
        <v>0</v>
      </c>
      <c r="C10" s="55"/>
      <c r="D10" s="55"/>
      <c r="E10" s="55"/>
      <c r="F10" s="55"/>
      <c r="G10" s="55"/>
      <c r="H10" s="55"/>
    </row>
    <row r="11" spans="1:8" x14ac:dyDescent="0.3">
      <c r="A11" s="63" t="s">
        <v>675</v>
      </c>
      <c r="B11" s="64">
        <v>0</v>
      </c>
      <c r="C11" s="55"/>
      <c r="D11" s="55"/>
      <c r="E11" s="55"/>
      <c r="F11" s="55"/>
      <c r="G11" s="55"/>
      <c r="H11" s="55"/>
    </row>
    <row r="12" spans="1:8" x14ac:dyDescent="0.3">
      <c r="A12" s="63" t="s">
        <v>676</v>
      </c>
      <c r="B12" s="64" t="b">
        <v>1</v>
      </c>
      <c r="C12" s="55"/>
      <c r="D12" s="55"/>
      <c r="E12" s="55"/>
      <c r="F12" s="55"/>
      <c r="G12" s="55"/>
      <c r="H12" s="55"/>
    </row>
    <row r="13" spans="1:8" x14ac:dyDescent="0.3">
      <c r="A13" s="63" t="s">
        <v>677</v>
      </c>
      <c r="B13" s="64">
        <v>45</v>
      </c>
      <c r="C13" s="55"/>
      <c r="D13" s="55"/>
      <c r="E13" s="55"/>
      <c r="F13" s="55"/>
      <c r="G13" s="55"/>
      <c r="H13" s="55"/>
    </row>
    <row r="14" spans="1:8" x14ac:dyDescent="0.3">
      <c r="A14" s="63" t="s">
        <v>678</v>
      </c>
      <c r="B14" s="64" t="b">
        <v>1</v>
      </c>
      <c r="C14" s="55"/>
      <c r="D14" s="55"/>
      <c r="E14" s="55"/>
      <c r="F14" s="55"/>
      <c r="G14" s="55"/>
      <c r="H14" s="55"/>
    </row>
    <row r="15" spans="1:8" x14ac:dyDescent="0.3">
      <c r="A15" s="63" t="s">
        <v>679</v>
      </c>
      <c r="B15" s="64">
        <v>4</v>
      </c>
      <c r="C15" s="55"/>
      <c r="D15" s="55"/>
      <c r="E15" s="55"/>
      <c r="F15" s="55"/>
      <c r="G15" s="55"/>
      <c r="H15" s="55"/>
    </row>
    <row r="16" spans="1:8" x14ac:dyDescent="0.3">
      <c r="A16" s="63" t="s">
        <v>680</v>
      </c>
      <c r="B16" s="64" t="s">
        <v>681</v>
      </c>
      <c r="C16" s="55"/>
      <c r="D16" s="55"/>
      <c r="E16" s="55"/>
      <c r="F16" s="55"/>
      <c r="G16" s="55"/>
      <c r="H16" s="55"/>
    </row>
    <row r="18" spans="2:2" x14ac:dyDescent="0.3">
      <c r="B18" s="64"/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95C83-FB15-4C48-BD0D-83E8115357AD}">
  <dimension ref="A1:B5"/>
  <sheetViews>
    <sheetView workbookViewId="0">
      <selection activeCell="C15" sqref="C15"/>
    </sheetView>
  </sheetViews>
  <sheetFormatPr defaultRowHeight="14.4" x14ac:dyDescent="0.3"/>
  <cols>
    <col min="1" max="1" width="52" style="19" customWidth="1"/>
    <col min="2" max="2" width="9" style="19" customWidth="1"/>
    <col min="3" max="16384" width="8.88671875" style="19"/>
  </cols>
  <sheetData>
    <row r="1" spans="1:2" x14ac:dyDescent="0.3">
      <c r="A1" s="51" t="s">
        <v>657</v>
      </c>
      <c r="B1" s="50" t="s">
        <v>658</v>
      </c>
    </row>
    <row r="2" spans="1:2" x14ac:dyDescent="0.3">
      <c r="A2" s="51" t="s">
        <v>659</v>
      </c>
      <c r="B2" s="50">
        <v>80</v>
      </c>
    </row>
    <row r="3" spans="1:2" x14ac:dyDescent="0.3">
      <c r="A3" s="51" t="s">
        <v>660</v>
      </c>
      <c r="B3" s="50">
        <v>3</v>
      </c>
    </row>
    <row r="4" spans="1:2" x14ac:dyDescent="0.3">
      <c r="A4" s="51" t="s">
        <v>661</v>
      </c>
      <c r="B4" s="50" t="s">
        <v>662</v>
      </c>
    </row>
    <row r="5" spans="1:2" x14ac:dyDescent="0.3">
      <c r="A5" s="51" t="s">
        <v>663</v>
      </c>
      <c r="B5" s="50">
        <v>4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548A0-EBA5-46EE-BDF5-7CB8E4D355BC}">
  <dimension ref="A1:B17"/>
  <sheetViews>
    <sheetView workbookViewId="0">
      <selection activeCell="X28" sqref="A1:XFD1048576"/>
    </sheetView>
  </sheetViews>
  <sheetFormatPr defaultRowHeight="14.4" x14ac:dyDescent="0.3"/>
  <cols>
    <col min="1" max="1" width="17" style="19" customWidth="1"/>
    <col min="2" max="2" width="21" style="19" customWidth="1"/>
    <col min="3" max="16384" width="8.88671875" style="19"/>
  </cols>
  <sheetData>
    <row r="1" spans="1:2" x14ac:dyDescent="0.3">
      <c r="A1" s="49" t="s">
        <v>640</v>
      </c>
      <c r="B1" s="50">
        <v>141342268922.6272</v>
      </c>
    </row>
    <row r="2" spans="1:2" x14ac:dyDescent="0.3">
      <c r="A2" s="49" t="s">
        <v>641</v>
      </c>
      <c r="B2" s="50">
        <v>9032115721.3971519</v>
      </c>
    </row>
    <row r="3" spans="1:2" x14ac:dyDescent="0.3">
      <c r="A3" s="49" t="s">
        <v>642</v>
      </c>
      <c r="B3" s="50">
        <v>4274741791.8062849</v>
      </c>
    </row>
    <row r="4" spans="1:2" x14ac:dyDescent="0.3">
      <c r="A4" s="49" t="s">
        <v>643</v>
      </c>
      <c r="B4" s="50">
        <v>0.32</v>
      </c>
    </row>
    <row r="5" spans="1:2" x14ac:dyDescent="0.3">
      <c r="A5" s="49" t="s">
        <v>644</v>
      </c>
      <c r="B5" s="50">
        <v>2.044878048780488E-2</v>
      </c>
    </row>
    <row r="6" spans="1:2" x14ac:dyDescent="0.3">
      <c r="A6" s="49" t="s">
        <v>645</v>
      </c>
      <c r="B6" s="50">
        <v>300.5</v>
      </c>
    </row>
    <row r="7" spans="1:2" x14ac:dyDescent="0.3">
      <c r="A7" s="49" t="s">
        <v>646</v>
      </c>
      <c r="B7" s="50">
        <v>0</v>
      </c>
    </row>
    <row r="8" spans="1:2" x14ac:dyDescent="0.3">
      <c r="A8" s="49" t="s">
        <v>647</v>
      </c>
      <c r="B8" s="50">
        <v>1.905E-4</v>
      </c>
    </row>
    <row r="9" spans="1:2" x14ac:dyDescent="0.3">
      <c r="A9" s="49" t="s">
        <v>648</v>
      </c>
      <c r="B9" s="50">
        <v>142273249546.39069</v>
      </c>
    </row>
    <row r="10" spans="1:2" x14ac:dyDescent="0.3">
      <c r="A10" s="49" t="s">
        <v>649</v>
      </c>
      <c r="B10" s="50">
        <v>2909314449.260828</v>
      </c>
    </row>
    <row r="11" spans="1:2" x14ac:dyDescent="0.3">
      <c r="A11" s="49" t="s">
        <v>650</v>
      </c>
      <c r="B11" s="50">
        <v>9091607653.9400864</v>
      </c>
    </row>
    <row r="12" spans="1:2" x14ac:dyDescent="0.3">
      <c r="A12" s="49" t="s">
        <v>651</v>
      </c>
      <c r="B12" s="50">
        <v>4274741791.8062849</v>
      </c>
    </row>
    <row r="13" spans="1:2" x14ac:dyDescent="0.3">
      <c r="A13" s="49" t="s">
        <v>652</v>
      </c>
      <c r="B13" s="50">
        <v>59626520958.342377</v>
      </c>
    </row>
    <row r="14" spans="1:2" x14ac:dyDescent="0.3">
      <c r="A14" s="49" t="s">
        <v>653</v>
      </c>
      <c r="B14" s="50">
        <v>66590820946.225281</v>
      </c>
    </row>
    <row r="15" spans="1:2" x14ac:dyDescent="0.3">
      <c r="A15" s="49" t="s">
        <v>654</v>
      </c>
      <c r="B15" s="50">
        <v>16055907641.82299</v>
      </c>
    </row>
    <row r="16" spans="1:2" x14ac:dyDescent="0.3">
      <c r="A16" s="49" t="s">
        <v>655</v>
      </c>
      <c r="B16" s="50">
        <v>18965222091.08382</v>
      </c>
    </row>
    <row r="17" spans="1:2" x14ac:dyDescent="0.3">
      <c r="A17" s="49" t="s">
        <v>656</v>
      </c>
      <c r="B17" s="50">
        <v>20330649433.62928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44A4-C661-41FD-A379-7FA4DE79B0A8}">
  <sheetPr codeName="Sheet18"/>
  <dimension ref="A1:BT201"/>
  <sheetViews>
    <sheetView workbookViewId="0">
      <selection activeCell="D31" sqref="D31"/>
    </sheetView>
  </sheetViews>
  <sheetFormatPr defaultColWidth="8.88671875" defaultRowHeight="14.4" x14ac:dyDescent="0.3"/>
  <cols>
    <col min="1" max="5" width="8.88671875" style="27"/>
    <col min="6" max="6" width="12" style="27" bestFit="1" customWidth="1"/>
    <col min="7" max="9" width="18.33203125" style="27" bestFit="1" customWidth="1"/>
    <col min="10" max="10" width="18.33203125" style="27" customWidth="1"/>
    <col min="11" max="12" width="18.33203125" style="27" bestFit="1" customWidth="1"/>
    <col min="13" max="14" width="15.6640625" style="27" bestFit="1" customWidth="1"/>
    <col min="15" max="16384" width="8.88671875" style="27"/>
  </cols>
  <sheetData>
    <row r="1" spans="1:72" x14ac:dyDescent="0.3">
      <c r="A1" s="19"/>
      <c r="B1" s="26" t="s">
        <v>14</v>
      </c>
      <c r="C1" s="26" t="s">
        <v>15</v>
      </c>
      <c r="D1" s="26" t="s">
        <v>16</v>
      </c>
      <c r="E1" s="26" t="s">
        <v>17</v>
      </c>
      <c r="F1" s="26" t="s">
        <v>0</v>
      </c>
      <c r="G1" s="26" t="s">
        <v>18</v>
      </c>
      <c r="H1" s="26" t="s">
        <v>19</v>
      </c>
      <c r="I1" s="26" t="s">
        <v>20</v>
      </c>
      <c r="J1" s="26" t="s">
        <v>629</v>
      </c>
      <c r="K1" s="26" t="s">
        <v>21</v>
      </c>
      <c r="L1" s="26" t="s">
        <v>22</v>
      </c>
      <c r="M1" s="26" t="s">
        <v>23</v>
      </c>
      <c r="N1" s="26" t="s">
        <v>24</v>
      </c>
      <c r="O1" s="26" t="s">
        <v>25</v>
      </c>
      <c r="P1" s="26" t="s">
        <v>26</v>
      </c>
      <c r="Q1" s="26" t="s">
        <v>27</v>
      </c>
      <c r="R1" s="26" t="s">
        <v>28</v>
      </c>
      <c r="S1" s="26" t="s">
        <v>29</v>
      </c>
      <c r="T1" s="26" t="s">
        <v>30</v>
      </c>
      <c r="U1" s="26" t="s">
        <v>31</v>
      </c>
      <c r="V1" s="26" t="s">
        <v>32</v>
      </c>
      <c r="W1" s="26" t="s">
        <v>33</v>
      </c>
      <c r="X1" s="26" t="s">
        <v>34</v>
      </c>
      <c r="Y1" s="26" t="s">
        <v>35</v>
      </c>
      <c r="Z1" s="26" t="s">
        <v>36</v>
      </c>
      <c r="AA1" s="26" t="s">
        <v>37</v>
      </c>
      <c r="AB1" s="26" t="s">
        <v>38</v>
      </c>
      <c r="AC1" s="26" t="s">
        <v>39</v>
      </c>
      <c r="AD1" s="26" t="s">
        <v>40</v>
      </c>
      <c r="AE1" s="26" t="s">
        <v>41</v>
      </c>
      <c r="AF1" s="26" t="s">
        <v>42</v>
      </c>
      <c r="AG1" s="26" t="s">
        <v>43</v>
      </c>
      <c r="AH1" s="26" t="s">
        <v>44</v>
      </c>
      <c r="AI1" s="26" t="s">
        <v>45</v>
      </c>
      <c r="AJ1" s="26" t="s">
        <v>46</v>
      </c>
      <c r="AK1" s="26" t="s">
        <v>47</v>
      </c>
      <c r="AL1" s="26" t="s">
        <v>48</v>
      </c>
      <c r="AM1" s="26" t="s">
        <v>49</v>
      </c>
      <c r="AN1" s="26" t="s">
        <v>50</v>
      </c>
      <c r="AO1" s="26" t="s">
        <v>51</v>
      </c>
      <c r="AP1" s="26" t="s">
        <v>52</v>
      </c>
      <c r="AQ1" s="26" t="s">
        <v>53</v>
      </c>
      <c r="AR1" s="26" t="s">
        <v>54</v>
      </c>
      <c r="AS1" s="26" t="s">
        <v>55</v>
      </c>
      <c r="AT1" s="26" t="s">
        <v>56</v>
      </c>
      <c r="AU1" s="26" t="s">
        <v>57</v>
      </c>
      <c r="AV1" s="26" t="s">
        <v>58</v>
      </c>
      <c r="AW1" s="26" t="s">
        <v>65</v>
      </c>
      <c r="AX1" s="26" t="s">
        <v>66</v>
      </c>
      <c r="AY1" s="26" t="s">
        <v>67</v>
      </c>
      <c r="AZ1" s="26" t="s">
        <v>68</v>
      </c>
      <c r="BA1" s="26" t="s">
        <v>69</v>
      </c>
      <c r="BB1" s="26" t="s">
        <v>70</v>
      </c>
      <c r="BC1" s="26" t="s">
        <v>71</v>
      </c>
      <c r="BD1" s="26" t="s">
        <v>72</v>
      </c>
      <c r="BE1" s="26" t="s">
        <v>73</v>
      </c>
      <c r="BF1" s="26" t="s">
        <v>74</v>
      </c>
      <c r="BG1" s="26" t="s">
        <v>75</v>
      </c>
      <c r="BH1" s="26" t="s">
        <v>76</v>
      </c>
      <c r="BI1" s="26" t="s">
        <v>77</v>
      </c>
      <c r="BJ1" s="26" t="s">
        <v>78</v>
      </c>
      <c r="BK1" s="26" t="s">
        <v>79</v>
      </c>
      <c r="BL1" s="26" t="s">
        <v>80</v>
      </c>
      <c r="BM1" s="26" t="s">
        <v>81</v>
      </c>
      <c r="BN1" s="26" t="s">
        <v>82</v>
      </c>
      <c r="BO1" s="26" t="s">
        <v>83</v>
      </c>
      <c r="BP1" s="26" t="s">
        <v>84</v>
      </c>
      <c r="BQ1" s="26" t="s">
        <v>85</v>
      </c>
      <c r="BR1" s="26" t="s">
        <v>86</v>
      </c>
      <c r="BS1" s="26" t="s">
        <v>87</v>
      </c>
      <c r="BT1" s="26" t="s">
        <v>88</v>
      </c>
    </row>
    <row r="2" spans="1:72" x14ac:dyDescent="0.3">
      <c r="A2" s="26">
        <v>0</v>
      </c>
      <c r="B2" s="19">
        <v>80</v>
      </c>
      <c r="C2" s="19">
        <v>0.57719635963439941</v>
      </c>
      <c r="D2" s="19">
        <v>9.6199393272399895E-3</v>
      </c>
      <c r="E2" s="19">
        <v>3</v>
      </c>
      <c r="F2" s="19">
        <v>3.204937810639273E-16</v>
      </c>
      <c r="G2" s="19">
        <f>AVERAGE(F2:F198)</f>
        <v>3.7006218340565576E-3</v>
      </c>
      <c r="H2" s="19">
        <v>3.204937810639273E-16</v>
      </c>
      <c r="I2" s="19">
        <v>3.204937810639273E-16</v>
      </c>
      <c r="J2" s="19">
        <f>MIN(G2:I2)</f>
        <v>3.204937810639273E-16</v>
      </c>
      <c r="K2" s="19"/>
      <c r="L2" s="19"/>
      <c r="M2" s="19">
        <v>0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5.5511151231257827E-16</v>
      </c>
      <c r="V2" s="19">
        <v>0</v>
      </c>
      <c r="W2" s="19">
        <v>5.5511151231257827E-16</v>
      </c>
      <c r="X2" s="19">
        <v>1</v>
      </c>
      <c r="Y2" s="19">
        <v>0</v>
      </c>
      <c r="Z2" s="19">
        <v>1</v>
      </c>
      <c r="AA2" s="19">
        <v>0</v>
      </c>
      <c r="AB2" s="19">
        <v>0</v>
      </c>
      <c r="AC2" s="19">
        <v>0</v>
      </c>
      <c r="AD2" s="19">
        <v>0</v>
      </c>
      <c r="AE2" s="19">
        <v>0</v>
      </c>
      <c r="AF2" s="19">
        <v>1</v>
      </c>
      <c r="AG2" s="19">
        <v>0</v>
      </c>
      <c r="AH2" s="19">
        <v>1</v>
      </c>
      <c r="AI2" s="19">
        <v>0</v>
      </c>
      <c r="AJ2" s="19">
        <v>80</v>
      </c>
      <c r="AK2" s="19">
        <v>0</v>
      </c>
      <c r="AL2" s="19">
        <v>0</v>
      </c>
      <c r="AM2" s="19">
        <v>0</v>
      </c>
      <c r="AN2" s="19">
        <v>0</v>
      </c>
      <c r="AO2" s="19">
        <v>0</v>
      </c>
      <c r="AP2" s="19">
        <v>0</v>
      </c>
      <c r="AQ2" s="19">
        <v>0</v>
      </c>
      <c r="AR2" s="19" t="s">
        <v>278</v>
      </c>
      <c r="AS2" s="19">
        <v>1</v>
      </c>
      <c r="AT2" s="19">
        <v>0</v>
      </c>
      <c r="AU2" s="19">
        <v>0</v>
      </c>
      <c r="AV2" s="19">
        <v>0</v>
      </c>
      <c r="AW2" s="19">
        <v>0</v>
      </c>
      <c r="AX2" s="19">
        <v>45</v>
      </c>
      <c r="AY2" s="19">
        <v>0</v>
      </c>
      <c r="AZ2" s="19">
        <v>1</v>
      </c>
      <c r="BA2" s="19" t="s">
        <v>89</v>
      </c>
      <c r="BB2" s="19">
        <v>5</v>
      </c>
      <c r="BC2" s="19">
        <v>2</v>
      </c>
      <c r="BD2" s="19">
        <v>0.05</v>
      </c>
      <c r="BE2" s="19">
        <v>4</v>
      </c>
      <c r="BF2" s="19">
        <v>6</v>
      </c>
      <c r="BG2" s="19">
        <v>0.5</v>
      </c>
      <c r="BH2" s="19">
        <v>10</v>
      </c>
      <c r="BI2" s="19">
        <v>1</v>
      </c>
      <c r="BJ2" s="19">
        <v>1</v>
      </c>
      <c r="BK2" s="19">
        <v>1</v>
      </c>
      <c r="BL2" s="19">
        <v>1</v>
      </c>
      <c r="BM2" s="19">
        <v>0</v>
      </c>
      <c r="BN2" s="19">
        <v>0</v>
      </c>
      <c r="BO2" s="19">
        <v>0</v>
      </c>
      <c r="BP2" s="19">
        <v>0</v>
      </c>
      <c r="BQ2" s="19">
        <v>1</v>
      </c>
      <c r="BR2" s="19">
        <v>1</v>
      </c>
      <c r="BS2" s="19">
        <v>1</v>
      </c>
      <c r="BT2" s="19">
        <v>1</v>
      </c>
    </row>
    <row r="3" spans="1:72" x14ac:dyDescent="0.3">
      <c r="A3" s="26">
        <v>1</v>
      </c>
      <c r="B3" s="19">
        <v>80</v>
      </c>
      <c r="C3" s="19">
        <v>0.57719635963439941</v>
      </c>
      <c r="D3" s="19">
        <v>9.6199393272399895E-3</v>
      </c>
      <c r="E3" s="19">
        <v>3</v>
      </c>
      <c r="F3" s="19">
        <v>3.204937810639273E-16</v>
      </c>
      <c r="G3" s="19">
        <v>6.0294158750471658E-2</v>
      </c>
      <c r="H3" s="19">
        <v>3.204937810639273E-16</v>
      </c>
      <c r="I3" s="19">
        <v>3.204937810639273E-16</v>
      </c>
      <c r="J3" s="19">
        <f t="shared" ref="J3:J66" si="0">MIN(G3:I3)</f>
        <v>3.204937810639273E-16</v>
      </c>
      <c r="K3" s="19"/>
      <c r="L3" s="19"/>
      <c r="M3" s="19">
        <v>0</v>
      </c>
      <c r="N3" s="19">
        <v>-1.7256332301709631E-31</v>
      </c>
      <c r="O3" s="19">
        <v>0</v>
      </c>
      <c r="P3" s="19">
        <v>0</v>
      </c>
      <c r="Q3" s="19">
        <v>0</v>
      </c>
      <c r="R3" s="19">
        <v>9.8607613152626478E-34</v>
      </c>
      <c r="S3" s="19">
        <v>0</v>
      </c>
      <c r="T3" s="19">
        <v>0</v>
      </c>
      <c r="U3" s="19">
        <v>-5.5511151231257827E-16</v>
      </c>
      <c r="V3" s="19">
        <v>-2.4651903288156619E-32</v>
      </c>
      <c r="W3" s="19">
        <v>5.5511151231257827E-16</v>
      </c>
      <c r="X3" s="19">
        <v>-1</v>
      </c>
      <c r="Y3" s="19">
        <v>1.224646799147353E-16</v>
      </c>
      <c r="Z3" s="19">
        <v>1</v>
      </c>
      <c r="AA3" s="19">
        <v>0</v>
      </c>
      <c r="AB3" s="19">
        <v>0</v>
      </c>
      <c r="AC3" s="19">
        <v>9.8607613152626478E-34</v>
      </c>
      <c r="AD3" s="19">
        <v>0</v>
      </c>
      <c r="AE3" s="19">
        <v>0</v>
      </c>
      <c r="AF3" s="19">
        <v>-1</v>
      </c>
      <c r="AG3" s="19">
        <v>1.224646799147353E-16</v>
      </c>
      <c r="AH3" s="19">
        <v>1</v>
      </c>
      <c r="AI3" s="19">
        <v>0</v>
      </c>
      <c r="AJ3" s="19">
        <v>0</v>
      </c>
      <c r="AK3" s="19">
        <v>80</v>
      </c>
      <c r="AL3" s="19">
        <v>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 t="s">
        <v>279</v>
      </c>
      <c r="AS3" s="19">
        <v>1</v>
      </c>
      <c r="AT3" s="19">
        <v>0</v>
      </c>
      <c r="AU3" s="19">
        <v>0</v>
      </c>
      <c r="AV3" s="19">
        <v>0</v>
      </c>
      <c r="AW3" s="19">
        <v>0</v>
      </c>
      <c r="AX3" s="19">
        <v>45</v>
      </c>
      <c r="AY3" s="19">
        <v>0</v>
      </c>
      <c r="AZ3" s="19">
        <v>1</v>
      </c>
      <c r="BA3" s="19" t="s">
        <v>89</v>
      </c>
      <c r="BB3" s="19">
        <v>5</v>
      </c>
      <c r="BC3" s="19">
        <v>2</v>
      </c>
      <c r="BD3" s="19">
        <v>0.05</v>
      </c>
      <c r="BE3" s="19">
        <v>4</v>
      </c>
      <c r="BF3" s="19">
        <v>6</v>
      </c>
      <c r="BG3" s="19">
        <v>0.5</v>
      </c>
      <c r="BH3" s="19">
        <v>10</v>
      </c>
      <c r="BI3" s="19">
        <v>1</v>
      </c>
      <c r="BJ3" s="19">
        <v>1</v>
      </c>
      <c r="BK3" s="19">
        <v>1</v>
      </c>
      <c r="BL3" s="19">
        <v>1</v>
      </c>
      <c r="BM3" s="19">
        <v>0</v>
      </c>
      <c r="BN3" s="19">
        <v>0</v>
      </c>
      <c r="BO3" s="19">
        <v>0</v>
      </c>
      <c r="BP3" s="19">
        <v>0</v>
      </c>
      <c r="BQ3" s="19">
        <v>1</v>
      </c>
      <c r="BR3" s="19">
        <v>1</v>
      </c>
      <c r="BS3" s="19">
        <v>1</v>
      </c>
      <c r="BT3" s="19">
        <v>1</v>
      </c>
    </row>
    <row r="4" spans="1:72" x14ac:dyDescent="0.3">
      <c r="A4" s="26">
        <v>2</v>
      </c>
      <c r="B4" s="19">
        <v>80</v>
      </c>
      <c r="C4" s="19">
        <v>0.62379932403564453</v>
      </c>
      <c r="D4" s="19">
        <v>1.039665540059407E-2</v>
      </c>
      <c r="E4" s="19">
        <v>3</v>
      </c>
      <c r="F4" s="19">
        <v>3.204937810639273E-16</v>
      </c>
      <c r="G4" s="19">
        <v>6.0294158750471658E-2</v>
      </c>
      <c r="H4" s="19">
        <v>3.204937810639273E-16</v>
      </c>
      <c r="I4" s="19">
        <v>3.204937810639273E-16</v>
      </c>
      <c r="J4" s="19">
        <f t="shared" si="0"/>
        <v>3.204937810639273E-16</v>
      </c>
      <c r="K4" s="19"/>
      <c r="L4" s="19"/>
      <c r="M4" s="19">
        <v>-8.6281661508548166E-32</v>
      </c>
      <c r="N4" s="19">
        <v>0</v>
      </c>
      <c r="O4" s="19">
        <v>0</v>
      </c>
      <c r="P4" s="19">
        <v>0</v>
      </c>
      <c r="Q4" s="19">
        <v>4.9303806576313239E-34</v>
      </c>
      <c r="R4" s="19">
        <v>0</v>
      </c>
      <c r="S4" s="19">
        <v>0</v>
      </c>
      <c r="T4" s="19">
        <v>0</v>
      </c>
      <c r="U4" s="19">
        <v>0</v>
      </c>
      <c r="V4" s="19">
        <v>5.5511151231257827E-16</v>
      </c>
      <c r="W4" s="19">
        <v>-5.5511151231257827E-16</v>
      </c>
      <c r="X4" s="19">
        <v>6.123233995736766E-17</v>
      </c>
      <c r="Y4" s="19">
        <v>1</v>
      </c>
      <c r="Z4" s="19">
        <v>-1</v>
      </c>
      <c r="AA4" s="19">
        <v>0</v>
      </c>
      <c r="AB4" s="19">
        <v>4.9303806576313239E-34</v>
      </c>
      <c r="AC4" s="19">
        <v>0</v>
      </c>
      <c r="AD4" s="19">
        <v>0</v>
      </c>
      <c r="AE4" s="19">
        <v>0</v>
      </c>
      <c r="AF4" s="19">
        <v>6.123233995736766E-17</v>
      </c>
      <c r="AG4" s="19">
        <v>1</v>
      </c>
      <c r="AH4" s="19">
        <v>-1</v>
      </c>
      <c r="AI4" s="19">
        <v>0</v>
      </c>
      <c r="AJ4" s="19">
        <v>0</v>
      </c>
      <c r="AK4" s="19">
        <v>0</v>
      </c>
      <c r="AL4" s="19">
        <v>80</v>
      </c>
      <c r="AM4" s="19">
        <v>0</v>
      </c>
      <c r="AN4" s="19">
        <v>0</v>
      </c>
      <c r="AO4" s="19">
        <v>0</v>
      </c>
      <c r="AP4" s="19">
        <v>0</v>
      </c>
      <c r="AQ4" s="19">
        <v>0</v>
      </c>
      <c r="AR4" s="19" t="s">
        <v>280</v>
      </c>
      <c r="AS4" s="19">
        <v>1</v>
      </c>
      <c r="AT4" s="19">
        <v>0</v>
      </c>
      <c r="AU4" s="19">
        <v>0</v>
      </c>
      <c r="AV4" s="19">
        <v>0</v>
      </c>
      <c r="AW4" s="19">
        <v>0</v>
      </c>
      <c r="AX4" s="19">
        <v>45</v>
      </c>
      <c r="AY4" s="19">
        <v>0</v>
      </c>
      <c r="AZ4" s="19">
        <v>1</v>
      </c>
      <c r="BA4" s="19" t="s">
        <v>89</v>
      </c>
      <c r="BB4" s="19">
        <v>5</v>
      </c>
      <c r="BC4" s="19">
        <v>2</v>
      </c>
      <c r="BD4" s="19">
        <v>0.05</v>
      </c>
      <c r="BE4" s="19">
        <v>4</v>
      </c>
      <c r="BF4" s="19">
        <v>6</v>
      </c>
      <c r="BG4" s="19">
        <v>0.5</v>
      </c>
      <c r="BH4" s="19">
        <v>10</v>
      </c>
      <c r="BI4" s="19">
        <v>1</v>
      </c>
      <c r="BJ4" s="19">
        <v>1</v>
      </c>
      <c r="BK4" s="19">
        <v>1</v>
      </c>
      <c r="BL4" s="19">
        <v>1</v>
      </c>
      <c r="BM4" s="19">
        <v>0</v>
      </c>
      <c r="BN4" s="19">
        <v>0</v>
      </c>
      <c r="BO4" s="19">
        <v>0</v>
      </c>
      <c r="BP4" s="19">
        <v>0</v>
      </c>
      <c r="BQ4" s="19">
        <v>1</v>
      </c>
      <c r="BR4" s="19">
        <v>1</v>
      </c>
      <c r="BS4" s="19">
        <v>1</v>
      </c>
      <c r="BT4" s="19">
        <v>1</v>
      </c>
    </row>
    <row r="5" spans="1:72" x14ac:dyDescent="0.3">
      <c r="A5" s="26">
        <v>3</v>
      </c>
      <c r="B5" s="19">
        <v>80</v>
      </c>
      <c r="C5" s="19">
        <v>0.58299660682678223</v>
      </c>
      <c r="D5" s="19">
        <v>9.7166101137797032E-3</v>
      </c>
      <c r="E5" s="19">
        <v>3</v>
      </c>
      <c r="F5" s="19">
        <v>3.204937810639273E-16</v>
      </c>
      <c r="G5" s="19">
        <v>6.0294158750471658E-2</v>
      </c>
      <c r="H5" s="19">
        <v>3.204937810639273E-16</v>
      </c>
      <c r="I5" s="19">
        <v>3.204937810639273E-16</v>
      </c>
      <c r="J5" s="19">
        <f t="shared" si="0"/>
        <v>3.204937810639273E-16</v>
      </c>
      <c r="K5" s="19"/>
      <c r="L5" s="19"/>
      <c r="M5" s="19">
        <v>-8.6281661508548166E-32</v>
      </c>
      <c r="N5" s="19">
        <v>0</v>
      </c>
      <c r="O5" s="19">
        <v>0</v>
      </c>
      <c r="P5" s="19">
        <v>0</v>
      </c>
      <c r="Q5" s="19">
        <v>4.9303806576313239E-34</v>
      </c>
      <c r="R5" s="19">
        <v>0</v>
      </c>
      <c r="S5" s="19">
        <v>0</v>
      </c>
      <c r="T5" s="19">
        <v>0</v>
      </c>
      <c r="U5" s="19">
        <v>0</v>
      </c>
      <c r="V5" s="19">
        <v>-5.5511151231257827E-16</v>
      </c>
      <c r="W5" s="19">
        <v>-5.5511151231257827E-16</v>
      </c>
      <c r="X5" s="19">
        <v>6.123233995736766E-17</v>
      </c>
      <c r="Y5" s="19">
        <v>-1</v>
      </c>
      <c r="Z5" s="19">
        <v>-1</v>
      </c>
      <c r="AA5" s="19">
        <v>0</v>
      </c>
      <c r="AB5" s="19">
        <v>4.9303806576313239E-34</v>
      </c>
      <c r="AC5" s="19">
        <v>0</v>
      </c>
      <c r="AD5" s="19">
        <v>0</v>
      </c>
      <c r="AE5" s="19">
        <v>0</v>
      </c>
      <c r="AF5" s="19">
        <v>6.123233995736766E-17</v>
      </c>
      <c r="AG5" s="19">
        <v>-1</v>
      </c>
      <c r="AH5" s="19">
        <v>-1</v>
      </c>
      <c r="AI5" s="19">
        <v>0</v>
      </c>
      <c r="AJ5" s="19">
        <v>0</v>
      </c>
      <c r="AK5" s="19">
        <v>0</v>
      </c>
      <c r="AL5" s="19">
        <v>0</v>
      </c>
      <c r="AM5" s="19">
        <v>80</v>
      </c>
      <c r="AN5" s="19">
        <v>0</v>
      </c>
      <c r="AO5" s="19">
        <v>0</v>
      </c>
      <c r="AP5" s="19">
        <v>0</v>
      </c>
      <c r="AQ5" s="19">
        <v>0</v>
      </c>
      <c r="AR5" s="19" t="s">
        <v>281</v>
      </c>
      <c r="AS5" s="19">
        <v>1</v>
      </c>
      <c r="AT5" s="19">
        <v>0</v>
      </c>
      <c r="AU5" s="19">
        <v>0</v>
      </c>
      <c r="AV5" s="19">
        <v>0</v>
      </c>
      <c r="AW5" s="19">
        <v>0</v>
      </c>
      <c r="AX5" s="19">
        <v>45</v>
      </c>
      <c r="AY5" s="19">
        <v>0</v>
      </c>
      <c r="AZ5" s="19">
        <v>1</v>
      </c>
      <c r="BA5" s="19" t="s">
        <v>89</v>
      </c>
      <c r="BB5" s="19">
        <v>5</v>
      </c>
      <c r="BC5" s="19">
        <v>2</v>
      </c>
      <c r="BD5" s="19">
        <v>0.05</v>
      </c>
      <c r="BE5" s="19">
        <v>4</v>
      </c>
      <c r="BF5" s="19">
        <v>6</v>
      </c>
      <c r="BG5" s="19">
        <v>0.5</v>
      </c>
      <c r="BH5" s="19">
        <v>10</v>
      </c>
      <c r="BI5" s="19">
        <v>1</v>
      </c>
      <c r="BJ5" s="19">
        <v>1</v>
      </c>
      <c r="BK5" s="19">
        <v>1</v>
      </c>
      <c r="BL5" s="19">
        <v>1</v>
      </c>
      <c r="BM5" s="19">
        <v>0</v>
      </c>
      <c r="BN5" s="19">
        <v>0</v>
      </c>
      <c r="BO5" s="19">
        <v>0</v>
      </c>
      <c r="BP5" s="19">
        <v>0</v>
      </c>
      <c r="BQ5" s="19">
        <v>1</v>
      </c>
      <c r="BR5" s="19">
        <v>1</v>
      </c>
      <c r="BS5" s="19">
        <v>1</v>
      </c>
      <c r="BT5" s="19">
        <v>1</v>
      </c>
    </row>
    <row r="6" spans="1:72" x14ac:dyDescent="0.3">
      <c r="A6" s="26">
        <v>4</v>
      </c>
      <c r="B6" s="19">
        <v>80</v>
      </c>
      <c r="C6" s="19">
        <v>0.59279632568359375</v>
      </c>
      <c r="D6" s="19">
        <v>9.8799387613932293E-3</v>
      </c>
      <c r="E6" s="19">
        <v>3</v>
      </c>
      <c r="F6" s="19">
        <v>2.165063509461016E-4</v>
      </c>
      <c r="G6" s="19">
        <v>5.5726732812897578E-4</v>
      </c>
      <c r="H6" s="19">
        <v>2.165063509461016E-4</v>
      </c>
      <c r="I6" s="19">
        <v>2.165063509461016E-4</v>
      </c>
      <c r="J6" s="19">
        <f t="shared" si="0"/>
        <v>2.165063509461016E-4</v>
      </c>
      <c r="K6" s="19"/>
      <c r="L6" s="19"/>
      <c r="M6" s="19">
        <v>-8.4697024028414196E-18</v>
      </c>
      <c r="N6" s="19">
        <v>9.714451465470116E-18</v>
      </c>
      <c r="O6" s="19">
        <v>0</v>
      </c>
      <c r="P6" s="19">
        <v>0</v>
      </c>
      <c r="Q6" s="19">
        <v>-2.5000000000000001E-2</v>
      </c>
      <c r="R6" s="19">
        <v>-2.5000000000000001E-2</v>
      </c>
      <c r="S6" s="19">
        <v>-2.5000000000000001E-2</v>
      </c>
      <c r="T6" s="19">
        <v>0</v>
      </c>
      <c r="U6" s="19">
        <v>-3.749999999999651E-4</v>
      </c>
      <c r="V6" s="19">
        <v>-3.7500000000000711E-4</v>
      </c>
      <c r="W6" s="19">
        <v>-1.471804449149072E-17</v>
      </c>
      <c r="X6" s="19">
        <v>0</v>
      </c>
      <c r="Y6" s="19">
        <v>4.4408920985006258E-17</v>
      </c>
      <c r="Z6" s="19">
        <v>0</v>
      </c>
      <c r="AA6" s="19">
        <v>0</v>
      </c>
      <c r="AB6" s="19">
        <v>-2.5000000000000001E-2</v>
      </c>
      <c r="AC6" s="19">
        <v>-2.5000000000000001E-2</v>
      </c>
      <c r="AD6" s="19">
        <v>-2.5000000000000001E-2</v>
      </c>
      <c r="AE6" s="19">
        <v>0</v>
      </c>
      <c r="AF6" s="19">
        <v>9.3750000000005689E-4</v>
      </c>
      <c r="AG6" s="19">
        <v>-9.3749999999997156E-4</v>
      </c>
      <c r="AH6" s="19">
        <v>0</v>
      </c>
      <c r="AI6" s="19">
        <v>0</v>
      </c>
      <c r="AJ6" s="19">
        <v>20</v>
      </c>
      <c r="AK6" s="19">
        <v>20</v>
      </c>
      <c r="AL6" s="19">
        <v>20</v>
      </c>
      <c r="AM6" s="19">
        <v>20</v>
      </c>
      <c r="AN6" s="19">
        <v>0</v>
      </c>
      <c r="AO6" s="19">
        <v>0</v>
      </c>
      <c r="AP6" s="19">
        <v>0</v>
      </c>
      <c r="AQ6" s="19">
        <v>0</v>
      </c>
      <c r="AR6" s="19" t="s">
        <v>282</v>
      </c>
      <c r="AS6" s="19">
        <v>1</v>
      </c>
      <c r="AT6" s="19">
        <v>0</v>
      </c>
      <c r="AU6" s="19">
        <v>0</v>
      </c>
      <c r="AV6" s="19">
        <v>0</v>
      </c>
      <c r="AW6" s="19">
        <v>0</v>
      </c>
      <c r="AX6" s="19">
        <v>45</v>
      </c>
      <c r="AY6" s="19">
        <v>0</v>
      </c>
      <c r="AZ6" s="19">
        <v>1</v>
      </c>
      <c r="BA6" s="19" t="s">
        <v>89</v>
      </c>
      <c r="BB6" s="19">
        <v>5</v>
      </c>
      <c r="BC6" s="19">
        <v>2</v>
      </c>
      <c r="BD6" s="19">
        <v>0.05</v>
      </c>
      <c r="BE6" s="19">
        <v>4</v>
      </c>
      <c r="BF6" s="19">
        <v>6</v>
      </c>
      <c r="BG6" s="19">
        <v>0.5</v>
      </c>
      <c r="BH6" s="19">
        <v>10</v>
      </c>
      <c r="BI6" s="19">
        <v>1</v>
      </c>
      <c r="BJ6" s="19">
        <v>1</v>
      </c>
      <c r="BK6" s="19">
        <v>1</v>
      </c>
      <c r="BL6" s="19">
        <v>1</v>
      </c>
      <c r="BM6" s="19">
        <v>0</v>
      </c>
      <c r="BN6" s="19">
        <v>0</v>
      </c>
      <c r="BO6" s="19">
        <v>0</v>
      </c>
      <c r="BP6" s="19">
        <v>0</v>
      </c>
      <c r="BQ6" s="19">
        <v>1</v>
      </c>
      <c r="BR6" s="19">
        <v>1</v>
      </c>
      <c r="BS6" s="19">
        <v>1</v>
      </c>
      <c r="BT6" s="19">
        <v>1</v>
      </c>
    </row>
    <row r="7" spans="1:72" x14ac:dyDescent="0.3">
      <c r="A7" s="26">
        <v>5</v>
      </c>
      <c r="B7" s="19">
        <v>80</v>
      </c>
      <c r="C7" s="19">
        <v>0.57719635963439941</v>
      </c>
      <c r="D7" s="19">
        <v>9.6199393272399895E-3</v>
      </c>
      <c r="E7" s="19">
        <v>3</v>
      </c>
      <c r="F7" s="19">
        <v>2.759925270727397E-4</v>
      </c>
      <c r="G7" s="19">
        <v>8.3852549156242055E-4</v>
      </c>
      <c r="H7" s="19">
        <v>2.759925270727397E-4</v>
      </c>
      <c r="I7" s="19">
        <v>2.759925270727397E-4</v>
      </c>
      <c r="J7" s="19">
        <f t="shared" si="0"/>
        <v>2.759925270727397E-4</v>
      </c>
      <c r="K7" s="19"/>
      <c r="L7" s="19"/>
      <c r="M7" s="19">
        <v>-1.0408340855860839E-17</v>
      </c>
      <c r="N7" s="19">
        <v>9.714451465470116E-18</v>
      </c>
      <c r="O7" s="19">
        <v>0</v>
      </c>
      <c r="P7" s="19">
        <v>0</v>
      </c>
      <c r="Q7" s="19">
        <v>-2.5000000000000001E-2</v>
      </c>
      <c r="R7" s="19">
        <v>2.5000000000000001E-2</v>
      </c>
      <c r="S7" s="19">
        <v>-2.5000000000000001E-2</v>
      </c>
      <c r="T7" s="19">
        <v>0</v>
      </c>
      <c r="U7" s="19">
        <v>-5.6249999999996678E-4</v>
      </c>
      <c r="V7" s="19">
        <v>-3.2526065174565129E-18</v>
      </c>
      <c r="W7" s="19">
        <v>-3.7500000000002538E-4</v>
      </c>
      <c r="X7" s="19">
        <v>0</v>
      </c>
      <c r="Y7" s="19">
        <v>4.4408920985006258E-17</v>
      </c>
      <c r="Z7" s="19">
        <v>0</v>
      </c>
      <c r="AA7" s="19">
        <v>0</v>
      </c>
      <c r="AB7" s="19">
        <v>-2.5000000000000001E-2</v>
      </c>
      <c r="AC7" s="19">
        <v>2.5000000000000001E-2</v>
      </c>
      <c r="AD7" s="19">
        <v>-2.5000000000000001E-2</v>
      </c>
      <c r="AE7" s="19">
        <v>0</v>
      </c>
      <c r="AF7" s="19">
        <v>9.3750000000005689E-4</v>
      </c>
      <c r="AG7" s="19">
        <v>9.3750000000002848E-4</v>
      </c>
      <c r="AH7" s="19">
        <v>0</v>
      </c>
      <c r="AI7" s="19">
        <v>0</v>
      </c>
      <c r="AJ7" s="19">
        <v>20</v>
      </c>
      <c r="AK7" s="19">
        <v>20</v>
      </c>
      <c r="AL7" s="19">
        <v>20</v>
      </c>
      <c r="AM7" s="19">
        <v>20</v>
      </c>
      <c r="AN7" s="19">
        <v>0</v>
      </c>
      <c r="AO7" s="19">
        <v>0</v>
      </c>
      <c r="AP7" s="19">
        <v>0</v>
      </c>
      <c r="AQ7" s="19">
        <v>0</v>
      </c>
      <c r="AR7" s="19" t="s">
        <v>283</v>
      </c>
      <c r="AS7" s="19">
        <v>1</v>
      </c>
      <c r="AT7" s="19">
        <v>0</v>
      </c>
      <c r="AU7" s="19">
        <v>0</v>
      </c>
      <c r="AV7" s="19">
        <v>0</v>
      </c>
      <c r="AW7" s="19">
        <v>0</v>
      </c>
      <c r="AX7" s="19">
        <v>45</v>
      </c>
      <c r="AY7" s="19">
        <v>0</v>
      </c>
      <c r="AZ7" s="19">
        <v>1</v>
      </c>
      <c r="BA7" s="19" t="s">
        <v>89</v>
      </c>
      <c r="BB7" s="19">
        <v>5</v>
      </c>
      <c r="BC7" s="19">
        <v>2</v>
      </c>
      <c r="BD7" s="19">
        <v>0.05</v>
      </c>
      <c r="BE7" s="19">
        <v>4</v>
      </c>
      <c r="BF7" s="19">
        <v>6</v>
      </c>
      <c r="BG7" s="19">
        <v>0.5</v>
      </c>
      <c r="BH7" s="19">
        <v>10</v>
      </c>
      <c r="BI7" s="19">
        <v>1</v>
      </c>
      <c r="BJ7" s="19">
        <v>1</v>
      </c>
      <c r="BK7" s="19">
        <v>1</v>
      </c>
      <c r="BL7" s="19">
        <v>1</v>
      </c>
      <c r="BM7" s="19">
        <v>0</v>
      </c>
      <c r="BN7" s="19">
        <v>0</v>
      </c>
      <c r="BO7" s="19">
        <v>0</v>
      </c>
      <c r="BP7" s="19">
        <v>0</v>
      </c>
      <c r="BQ7" s="19">
        <v>1</v>
      </c>
      <c r="BR7" s="19">
        <v>1</v>
      </c>
      <c r="BS7" s="19">
        <v>1</v>
      </c>
      <c r="BT7" s="19">
        <v>1</v>
      </c>
    </row>
    <row r="8" spans="1:72" x14ac:dyDescent="0.3">
      <c r="A8" s="26">
        <v>6</v>
      </c>
      <c r="B8" s="19">
        <v>80</v>
      </c>
      <c r="C8" s="19">
        <v>0.57719635963439941</v>
      </c>
      <c r="D8" s="19">
        <v>9.6199393272399895E-3</v>
      </c>
      <c r="E8" s="19">
        <v>3</v>
      </c>
      <c r="F8" s="19">
        <v>2.165063509461032E-4</v>
      </c>
      <c r="G8" s="19">
        <v>5.572673281289594E-4</v>
      </c>
      <c r="H8" s="19">
        <v>2.165063509461032E-4</v>
      </c>
      <c r="I8" s="19">
        <v>2.165063509461032E-4</v>
      </c>
      <c r="J8" s="19">
        <f t="shared" si="0"/>
        <v>2.165063509461032E-4</v>
      </c>
      <c r="K8" s="19"/>
      <c r="L8" s="19"/>
      <c r="M8" s="19">
        <v>-1.0408340855860839E-17</v>
      </c>
      <c r="N8" s="19">
        <v>6.2450045135165018E-18</v>
      </c>
      <c r="O8" s="19">
        <v>0</v>
      </c>
      <c r="P8" s="19">
        <v>0</v>
      </c>
      <c r="Q8" s="19">
        <v>2.5000000000000001E-2</v>
      </c>
      <c r="R8" s="19">
        <v>2.5000000000000001E-2</v>
      </c>
      <c r="S8" s="19">
        <v>-2.5000000000000001E-2</v>
      </c>
      <c r="T8" s="19">
        <v>0</v>
      </c>
      <c r="U8" s="19">
        <v>-3.749999999999806E-4</v>
      </c>
      <c r="V8" s="19">
        <v>-3.7499999999999703E-4</v>
      </c>
      <c r="W8" s="19">
        <v>1.471804449149072E-17</v>
      </c>
      <c r="X8" s="19">
        <v>0</v>
      </c>
      <c r="Y8" s="19">
        <v>4.4408920985006258E-17</v>
      </c>
      <c r="Z8" s="19">
        <v>0</v>
      </c>
      <c r="AA8" s="19">
        <v>0</v>
      </c>
      <c r="AB8" s="19">
        <v>2.5000000000000001E-2</v>
      </c>
      <c r="AC8" s="19">
        <v>2.5000000000000001E-2</v>
      </c>
      <c r="AD8" s="19">
        <v>-2.5000000000000001E-2</v>
      </c>
      <c r="AE8" s="19">
        <v>0</v>
      </c>
      <c r="AF8" s="19">
        <v>-9.3749999999994315E-4</v>
      </c>
      <c r="AG8" s="19">
        <v>9.3750000000002848E-4</v>
      </c>
      <c r="AH8" s="19">
        <v>0</v>
      </c>
      <c r="AI8" s="19">
        <v>0</v>
      </c>
      <c r="AJ8" s="19">
        <v>20</v>
      </c>
      <c r="AK8" s="19">
        <v>20</v>
      </c>
      <c r="AL8" s="19">
        <v>20</v>
      </c>
      <c r="AM8" s="19">
        <v>20</v>
      </c>
      <c r="AN8" s="19">
        <v>0</v>
      </c>
      <c r="AO8" s="19">
        <v>0</v>
      </c>
      <c r="AP8" s="19">
        <v>0</v>
      </c>
      <c r="AQ8" s="19">
        <v>0</v>
      </c>
      <c r="AR8" s="19" t="s">
        <v>284</v>
      </c>
      <c r="AS8" s="19">
        <v>1</v>
      </c>
      <c r="AT8" s="19">
        <v>0</v>
      </c>
      <c r="AU8" s="19">
        <v>0</v>
      </c>
      <c r="AV8" s="19">
        <v>0</v>
      </c>
      <c r="AW8" s="19">
        <v>0</v>
      </c>
      <c r="AX8" s="19">
        <v>45</v>
      </c>
      <c r="AY8" s="19">
        <v>0</v>
      </c>
      <c r="AZ8" s="19">
        <v>1</v>
      </c>
      <c r="BA8" s="19" t="s">
        <v>89</v>
      </c>
      <c r="BB8" s="19">
        <v>5</v>
      </c>
      <c r="BC8" s="19">
        <v>2</v>
      </c>
      <c r="BD8" s="19">
        <v>0.05</v>
      </c>
      <c r="BE8" s="19">
        <v>4</v>
      </c>
      <c r="BF8" s="19">
        <v>6</v>
      </c>
      <c r="BG8" s="19">
        <v>0.5</v>
      </c>
      <c r="BH8" s="19">
        <v>10</v>
      </c>
      <c r="BI8" s="19">
        <v>1</v>
      </c>
      <c r="BJ8" s="19">
        <v>1</v>
      </c>
      <c r="BK8" s="19">
        <v>1</v>
      </c>
      <c r="BL8" s="19">
        <v>1</v>
      </c>
      <c r="BM8" s="19">
        <v>0</v>
      </c>
      <c r="BN8" s="19">
        <v>0</v>
      </c>
      <c r="BO8" s="19">
        <v>0</v>
      </c>
      <c r="BP8" s="19">
        <v>0</v>
      </c>
      <c r="BQ8" s="19">
        <v>1</v>
      </c>
      <c r="BR8" s="19">
        <v>1</v>
      </c>
      <c r="BS8" s="19">
        <v>1</v>
      </c>
      <c r="BT8" s="19">
        <v>1</v>
      </c>
    </row>
    <row r="9" spans="1:72" x14ac:dyDescent="0.3">
      <c r="A9" s="26">
        <v>7</v>
      </c>
      <c r="B9" s="19">
        <v>80</v>
      </c>
      <c r="C9" s="19">
        <v>0.79559493064880371</v>
      </c>
      <c r="D9" s="19">
        <v>1.3259915510813401E-2</v>
      </c>
      <c r="E9" s="19">
        <v>4</v>
      </c>
      <c r="F9" s="19">
        <v>1.8749999999998889E-4</v>
      </c>
      <c r="G9" s="19">
        <v>1.8749999999998889E-4</v>
      </c>
      <c r="H9" s="19">
        <v>1.2054563451241139E-3</v>
      </c>
      <c r="I9" s="19">
        <v>4.3972647748343082E-4</v>
      </c>
      <c r="J9" s="19">
        <f t="shared" si="0"/>
        <v>1.8749999999998889E-4</v>
      </c>
      <c r="K9" s="19">
        <v>4.3972647748343082E-4</v>
      </c>
      <c r="L9" s="19"/>
      <c r="M9" s="19">
        <v>-1.0408340855860839E-17</v>
      </c>
      <c r="N9" s="19">
        <v>9.714451465470116E-18</v>
      </c>
      <c r="O9" s="19">
        <v>0</v>
      </c>
      <c r="P9" s="19">
        <v>0</v>
      </c>
      <c r="Q9" s="19">
        <v>2.5000000000000001E-2</v>
      </c>
      <c r="R9" s="19">
        <v>-2.5000000000000001E-2</v>
      </c>
      <c r="S9" s="19">
        <v>-2.5000000000000001E-2</v>
      </c>
      <c r="T9" s="19">
        <v>0</v>
      </c>
      <c r="U9" s="19">
        <v>-1.8749999999996471E-4</v>
      </c>
      <c r="V9" s="19">
        <v>-1.8750000000000369E-4</v>
      </c>
      <c r="W9" s="19">
        <v>-3.7499999999998239E-4</v>
      </c>
      <c r="X9" s="19">
        <v>0</v>
      </c>
      <c r="Y9" s="19">
        <v>4.4408920985006258E-17</v>
      </c>
      <c r="Z9" s="19">
        <v>0</v>
      </c>
      <c r="AA9" s="19">
        <v>0</v>
      </c>
      <c r="AB9" s="19">
        <v>2.5000000000000001E-2</v>
      </c>
      <c r="AC9" s="19">
        <v>-2.5000000000000001E-2</v>
      </c>
      <c r="AD9" s="19">
        <v>-2.5000000000000001E-2</v>
      </c>
      <c r="AE9" s="19">
        <v>0</v>
      </c>
      <c r="AF9" s="19">
        <v>-9.3749999999994315E-4</v>
      </c>
      <c r="AG9" s="19">
        <v>-9.3749999999997156E-4</v>
      </c>
      <c r="AH9" s="19">
        <v>0</v>
      </c>
      <c r="AI9" s="19">
        <v>0</v>
      </c>
      <c r="AJ9" s="19">
        <v>20</v>
      </c>
      <c r="AK9" s="19">
        <v>20</v>
      </c>
      <c r="AL9" s="19">
        <v>20</v>
      </c>
      <c r="AM9" s="19">
        <v>20</v>
      </c>
      <c r="AN9" s="19">
        <v>0</v>
      </c>
      <c r="AO9" s="19">
        <v>0</v>
      </c>
      <c r="AP9" s="19">
        <v>0</v>
      </c>
      <c r="AQ9" s="19">
        <v>0</v>
      </c>
      <c r="AR9" s="19" t="s">
        <v>285</v>
      </c>
      <c r="AS9" s="19">
        <v>1</v>
      </c>
      <c r="AT9" s="19">
        <v>0</v>
      </c>
      <c r="AU9" s="19">
        <v>0</v>
      </c>
      <c r="AV9" s="19">
        <v>0</v>
      </c>
      <c r="AW9" s="19">
        <v>0</v>
      </c>
      <c r="AX9" s="19">
        <v>45</v>
      </c>
      <c r="AY9" s="19">
        <v>0</v>
      </c>
      <c r="AZ9" s="19">
        <v>1</v>
      </c>
      <c r="BA9" s="19" t="s">
        <v>89</v>
      </c>
      <c r="BB9" s="19">
        <v>5</v>
      </c>
      <c r="BC9" s="19">
        <v>2</v>
      </c>
      <c r="BD9" s="19">
        <v>0.05</v>
      </c>
      <c r="BE9" s="19">
        <v>4</v>
      </c>
      <c r="BF9" s="19">
        <v>6</v>
      </c>
      <c r="BG9" s="19">
        <v>0.5</v>
      </c>
      <c r="BH9" s="19">
        <v>10</v>
      </c>
      <c r="BI9" s="19">
        <v>1</v>
      </c>
      <c r="BJ9" s="19">
        <v>1</v>
      </c>
      <c r="BK9" s="19">
        <v>1</v>
      </c>
      <c r="BL9" s="19">
        <v>1</v>
      </c>
      <c r="BM9" s="19">
        <v>0</v>
      </c>
      <c r="BN9" s="19">
        <v>0</v>
      </c>
      <c r="BO9" s="19">
        <v>0</v>
      </c>
      <c r="BP9" s="19">
        <v>0</v>
      </c>
      <c r="BQ9" s="19">
        <v>1</v>
      </c>
      <c r="BR9" s="19">
        <v>1</v>
      </c>
      <c r="BS9" s="19">
        <v>1</v>
      </c>
      <c r="BT9" s="19">
        <v>1</v>
      </c>
    </row>
    <row r="10" spans="1:72" x14ac:dyDescent="0.3">
      <c r="A10" s="26">
        <v>8</v>
      </c>
      <c r="B10" s="19">
        <v>80</v>
      </c>
      <c r="C10" s="19">
        <v>0.38999748229980469</v>
      </c>
      <c r="D10" s="19">
        <v>6.499958038330078E-3</v>
      </c>
      <c r="E10" s="19">
        <v>2</v>
      </c>
      <c r="F10" s="19">
        <v>6.8007527436747009E-17</v>
      </c>
      <c r="G10" s="19">
        <v>6.8007527436747009E-17</v>
      </c>
      <c r="H10" s="19">
        <v>6.8007527436747009E-17</v>
      </c>
      <c r="I10" s="19"/>
      <c r="J10" s="19">
        <f t="shared" si="0"/>
        <v>6.8007527436747009E-17</v>
      </c>
      <c r="K10" s="19"/>
      <c r="L10" s="19"/>
      <c r="M10" s="19">
        <v>-1.110223024625157E-16</v>
      </c>
      <c r="N10" s="19">
        <v>1.110223024625157E-16</v>
      </c>
      <c r="O10" s="19">
        <v>0</v>
      </c>
      <c r="P10" s="19">
        <v>0</v>
      </c>
      <c r="Q10" s="19">
        <v>-0.05</v>
      </c>
      <c r="R10" s="19">
        <v>-0.05</v>
      </c>
      <c r="S10" s="19">
        <v>-0.1</v>
      </c>
      <c r="T10" s="19">
        <v>0</v>
      </c>
      <c r="U10" s="19">
        <v>0</v>
      </c>
      <c r="V10" s="19">
        <v>-5.5511151231257827E-17</v>
      </c>
      <c r="W10" s="19">
        <v>4.0928632011327792E-18</v>
      </c>
      <c r="X10" s="19">
        <v>0.5</v>
      </c>
      <c r="Y10" s="19">
        <v>-0.5</v>
      </c>
      <c r="Z10" s="19">
        <v>0</v>
      </c>
      <c r="AA10" s="19">
        <v>0</v>
      </c>
      <c r="AB10" s="19">
        <v>-0.05</v>
      </c>
      <c r="AC10" s="19">
        <v>-0.05</v>
      </c>
      <c r="AD10" s="19">
        <v>-0.1</v>
      </c>
      <c r="AE10" s="19">
        <v>0</v>
      </c>
      <c r="AF10" s="19">
        <v>0.5</v>
      </c>
      <c r="AG10" s="19">
        <v>-0.5</v>
      </c>
      <c r="AH10" s="19">
        <v>0</v>
      </c>
      <c r="AI10" s="19">
        <v>0</v>
      </c>
      <c r="AJ10" s="19">
        <v>40</v>
      </c>
      <c r="AK10" s="19">
        <v>0</v>
      </c>
      <c r="AL10" s="19">
        <v>0</v>
      </c>
      <c r="AM10" s="19">
        <v>40</v>
      </c>
      <c r="AN10" s="19">
        <v>0</v>
      </c>
      <c r="AO10" s="19">
        <v>0</v>
      </c>
      <c r="AP10" s="19">
        <v>0</v>
      </c>
      <c r="AQ10" s="19">
        <v>0</v>
      </c>
      <c r="AR10" s="19" t="s">
        <v>286</v>
      </c>
      <c r="AS10" s="19">
        <v>1</v>
      </c>
      <c r="AT10" s="19">
        <v>0</v>
      </c>
      <c r="AU10" s="19">
        <v>0</v>
      </c>
      <c r="AV10" s="19">
        <v>0</v>
      </c>
      <c r="AW10" s="19">
        <v>0</v>
      </c>
      <c r="AX10" s="19">
        <v>45</v>
      </c>
      <c r="AY10" s="19">
        <v>0</v>
      </c>
      <c r="AZ10" s="19">
        <v>1</v>
      </c>
      <c r="BA10" s="19" t="s">
        <v>89</v>
      </c>
      <c r="BB10" s="19">
        <v>5</v>
      </c>
      <c r="BC10" s="19">
        <v>2</v>
      </c>
      <c r="BD10" s="19">
        <v>0.05</v>
      </c>
      <c r="BE10" s="19">
        <v>4</v>
      </c>
      <c r="BF10" s="19">
        <v>6</v>
      </c>
      <c r="BG10" s="19">
        <v>0.5</v>
      </c>
      <c r="BH10" s="19">
        <v>10</v>
      </c>
      <c r="BI10" s="19">
        <v>1</v>
      </c>
      <c r="BJ10" s="19">
        <v>1</v>
      </c>
      <c r="BK10" s="19">
        <v>1</v>
      </c>
      <c r="BL10" s="19">
        <v>1</v>
      </c>
      <c r="BM10" s="19">
        <v>0</v>
      </c>
      <c r="BN10" s="19">
        <v>0</v>
      </c>
      <c r="BO10" s="19">
        <v>0</v>
      </c>
      <c r="BP10" s="19">
        <v>0</v>
      </c>
      <c r="BQ10" s="19">
        <v>1</v>
      </c>
      <c r="BR10" s="19">
        <v>1</v>
      </c>
      <c r="BS10" s="19">
        <v>1</v>
      </c>
      <c r="BT10" s="19">
        <v>1</v>
      </c>
    </row>
    <row r="11" spans="1:72" x14ac:dyDescent="0.3">
      <c r="A11" s="26">
        <v>9</v>
      </c>
      <c r="B11" s="19">
        <v>80</v>
      </c>
      <c r="C11" s="19">
        <v>0.38999748229980469</v>
      </c>
      <c r="D11" s="19">
        <v>6.499958038330078E-3</v>
      </c>
      <c r="E11" s="19">
        <v>2</v>
      </c>
      <c r="F11" s="19">
        <v>2.027702769338497E-16</v>
      </c>
      <c r="G11" s="19">
        <v>2.027702769338497E-16</v>
      </c>
      <c r="H11" s="19">
        <v>2.027702769338497E-16</v>
      </c>
      <c r="I11" s="19"/>
      <c r="J11" s="19">
        <f t="shared" si="0"/>
        <v>2.027702769338497E-16</v>
      </c>
      <c r="K11" s="19"/>
      <c r="L11" s="19"/>
      <c r="M11" s="19">
        <v>0</v>
      </c>
      <c r="N11" s="19">
        <v>0</v>
      </c>
      <c r="O11" s="19">
        <v>-4.4408920985006262E-16</v>
      </c>
      <c r="P11" s="19">
        <v>0</v>
      </c>
      <c r="Q11" s="19">
        <v>0.1</v>
      </c>
      <c r="R11" s="19">
        <v>-6.1232339957367648E-18</v>
      </c>
      <c r="S11" s="19">
        <v>0</v>
      </c>
      <c r="T11" s="19">
        <v>0</v>
      </c>
      <c r="U11" s="19">
        <v>1.325437155863529E-17</v>
      </c>
      <c r="V11" s="19">
        <v>0</v>
      </c>
      <c r="W11" s="19">
        <v>2.2204460492503131E-16</v>
      </c>
      <c r="X11" s="19">
        <v>0</v>
      </c>
      <c r="Y11" s="19">
        <v>6.123233995736766E-17</v>
      </c>
      <c r="Z11" s="19">
        <v>1</v>
      </c>
      <c r="AA11" s="19">
        <v>0</v>
      </c>
      <c r="AB11" s="19">
        <v>0.1</v>
      </c>
      <c r="AC11" s="19">
        <v>-6.1232339957367648E-18</v>
      </c>
      <c r="AD11" s="19">
        <v>0</v>
      </c>
      <c r="AE11" s="19">
        <v>0</v>
      </c>
      <c r="AF11" s="19">
        <v>0</v>
      </c>
      <c r="AG11" s="19">
        <v>6.123233995736766E-17</v>
      </c>
      <c r="AH11" s="19">
        <v>1</v>
      </c>
      <c r="AI11" s="19">
        <v>0</v>
      </c>
      <c r="AJ11" s="19">
        <v>40</v>
      </c>
      <c r="AK11" s="19">
        <v>40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 t="s">
        <v>287</v>
      </c>
      <c r="AS11" s="19">
        <v>1</v>
      </c>
      <c r="AT11" s="19">
        <v>0</v>
      </c>
      <c r="AU11" s="19">
        <v>0</v>
      </c>
      <c r="AV11" s="19">
        <v>0</v>
      </c>
      <c r="AW11" s="19">
        <v>0</v>
      </c>
      <c r="AX11" s="19">
        <v>45</v>
      </c>
      <c r="AY11" s="19">
        <v>0</v>
      </c>
      <c r="AZ11" s="19">
        <v>1</v>
      </c>
      <c r="BA11" s="19" t="s">
        <v>89</v>
      </c>
      <c r="BB11" s="19">
        <v>5</v>
      </c>
      <c r="BC11" s="19">
        <v>2</v>
      </c>
      <c r="BD11" s="19">
        <v>0.05</v>
      </c>
      <c r="BE11" s="19">
        <v>4</v>
      </c>
      <c r="BF11" s="19">
        <v>6</v>
      </c>
      <c r="BG11" s="19">
        <v>0.5</v>
      </c>
      <c r="BH11" s="19">
        <v>10</v>
      </c>
      <c r="BI11" s="19">
        <v>1</v>
      </c>
      <c r="BJ11" s="19">
        <v>1</v>
      </c>
      <c r="BK11" s="19">
        <v>1</v>
      </c>
      <c r="BL11" s="19">
        <v>1</v>
      </c>
      <c r="BM11" s="19">
        <v>0</v>
      </c>
      <c r="BN11" s="19">
        <v>0</v>
      </c>
      <c r="BO11" s="19">
        <v>0</v>
      </c>
      <c r="BP11" s="19">
        <v>0</v>
      </c>
      <c r="BQ11" s="19">
        <v>1</v>
      </c>
      <c r="BR11" s="19">
        <v>1</v>
      </c>
      <c r="BS11" s="19">
        <v>1</v>
      </c>
      <c r="BT11" s="19">
        <v>1</v>
      </c>
    </row>
    <row r="12" spans="1:72" x14ac:dyDescent="0.3">
      <c r="A12" s="26">
        <v>10</v>
      </c>
      <c r="B12" s="19">
        <v>80</v>
      </c>
      <c r="C12" s="19">
        <v>0.38999724388122559</v>
      </c>
      <c r="D12" s="19">
        <v>6.499954064687093E-3</v>
      </c>
      <c r="E12" s="19">
        <v>2</v>
      </c>
      <c r="F12" s="19">
        <v>9.3524541553622218E-17</v>
      </c>
      <c r="G12" s="19">
        <v>9.3524541553622218E-17</v>
      </c>
      <c r="H12" s="19">
        <v>9.3524541553622218E-17</v>
      </c>
      <c r="I12" s="19"/>
      <c r="J12" s="19">
        <f t="shared" si="0"/>
        <v>9.3524541553622218E-17</v>
      </c>
      <c r="K12" s="19"/>
      <c r="L12" s="19"/>
      <c r="M12" s="19">
        <v>2.2204460492503131E-16</v>
      </c>
      <c r="N12" s="19">
        <v>0</v>
      </c>
      <c r="O12" s="19">
        <v>0</v>
      </c>
      <c r="P12" s="19">
        <v>0</v>
      </c>
      <c r="Q12" s="19">
        <v>-0.05</v>
      </c>
      <c r="R12" s="19">
        <v>-5.0000000000000017E-2</v>
      </c>
      <c r="S12" s="19">
        <v>0.1</v>
      </c>
      <c r="T12" s="19">
        <v>0</v>
      </c>
      <c r="U12" s="19">
        <v>0</v>
      </c>
      <c r="V12" s="19">
        <v>5.5511151231257827E-17</v>
      </c>
      <c r="W12" s="19">
        <v>-9.7849246066816775E-18</v>
      </c>
      <c r="X12" s="19">
        <v>-0.49999999999999989</v>
      </c>
      <c r="Y12" s="19">
        <v>0.50000000000000011</v>
      </c>
      <c r="Z12" s="19">
        <v>0</v>
      </c>
      <c r="AA12" s="19">
        <v>0</v>
      </c>
      <c r="AB12" s="19">
        <v>-0.05</v>
      </c>
      <c r="AC12" s="19">
        <v>-5.0000000000000017E-2</v>
      </c>
      <c r="AD12" s="19">
        <v>0.1</v>
      </c>
      <c r="AE12" s="19">
        <v>0</v>
      </c>
      <c r="AF12" s="19">
        <v>-0.5</v>
      </c>
      <c r="AG12" s="19">
        <v>0.5</v>
      </c>
      <c r="AH12" s="19">
        <v>0</v>
      </c>
      <c r="AI12" s="19">
        <v>0</v>
      </c>
      <c r="AJ12" s="19">
        <v>0</v>
      </c>
      <c r="AK12" s="19">
        <v>40</v>
      </c>
      <c r="AL12" s="19">
        <v>40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 t="s">
        <v>288</v>
      </c>
      <c r="AS12" s="19">
        <v>1</v>
      </c>
      <c r="AT12" s="19">
        <v>0</v>
      </c>
      <c r="AU12" s="19">
        <v>0</v>
      </c>
      <c r="AV12" s="19">
        <v>0</v>
      </c>
      <c r="AW12" s="19">
        <v>0</v>
      </c>
      <c r="AX12" s="19">
        <v>45</v>
      </c>
      <c r="AY12" s="19">
        <v>0</v>
      </c>
      <c r="AZ12" s="19">
        <v>1</v>
      </c>
      <c r="BA12" s="19" t="s">
        <v>89</v>
      </c>
      <c r="BB12" s="19">
        <v>5</v>
      </c>
      <c r="BC12" s="19">
        <v>2</v>
      </c>
      <c r="BD12" s="19">
        <v>0.05</v>
      </c>
      <c r="BE12" s="19">
        <v>4</v>
      </c>
      <c r="BF12" s="19">
        <v>6</v>
      </c>
      <c r="BG12" s="19">
        <v>0.5</v>
      </c>
      <c r="BH12" s="19">
        <v>10</v>
      </c>
      <c r="BI12" s="19">
        <v>1</v>
      </c>
      <c r="BJ12" s="19">
        <v>1</v>
      </c>
      <c r="BK12" s="19">
        <v>1</v>
      </c>
      <c r="BL12" s="19">
        <v>1</v>
      </c>
      <c r="BM12" s="19">
        <v>0</v>
      </c>
      <c r="BN12" s="19">
        <v>0</v>
      </c>
      <c r="BO12" s="19">
        <v>0</v>
      </c>
      <c r="BP12" s="19">
        <v>0</v>
      </c>
      <c r="BQ12" s="19">
        <v>1</v>
      </c>
      <c r="BR12" s="19">
        <v>1</v>
      </c>
      <c r="BS12" s="19">
        <v>1</v>
      </c>
      <c r="BT12" s="19">
        <v>1</v>
      </c>
    </row>
    <row r="13" spans="1:72" x14ac:dyDescent="0.3">
      <c r="A13" s="26">
        <v>11</v>
      </c>
      <c r="B13" s="19">
        <v>80</v>
      </c>
      <c r="C13" s="19">
        <v>0.38999724388122559</v>
      </c>
      <c r="D13" s="19">
        <v>6.499954064687093E-3</v>
      </c>
      <c r="E13" s="19">
        <v>2</v>
      </c>
      <c r="F13" s="19">
        <v>2.027702769338497E-16</v>
      </c>
      <c r="G13" s="19">
        <v>2.027702769338497E-16</v>
      </c>
      <c r="H13" s="19">
        <v>2.027702769338497E-16</v>
      </c>
      <c r="I13" s="19"/>
      <c r="J13" s="19">
        <f t="shared" si="0"/>
        <v>2.027702769338497E-16</v>
      </c>
      <c r="K13" s="19"/>
      <c r="L13" s="19"/>
      <c r="M13" s="19">
        <v>-4.9303806576313238E-32</v>
      </c>
      <c r="N13" s="19">
        <v>0</v>
      </c>
      <c r="O13" s="19">
        <v>4.4408920985006262E-16</v>
      </c>
      <c r="P13" s="19">
        <v>0</v>
      </c>
      <c r="Q13" s="19">
        <v>4.9303806576313239E-34</v>
      </c>
      <c r="R13" s="19">
        <v>0.1</v>
      </c>
      <c r="S13" s="19">
        <v>0</v>
      </c>
      <c r="T13" s="19">
        <v>0</v>
      </c>
      <c r="U13" s="19">
        <v>0</v>
      </c>
      <c r="V13" s="19">
        <v>-1.325437155863529E-17</v>
      </c>
      <c r="W13" s="19">
        <v>-2.2204460492503131E-16</v>
      </c>
      <c r="X13" s="19">
        <v>6.123233995736766E-17</v>
      </c>
      <c r="Y13" s="19">
        <v>0</v>
      </c>
      <c r="Z13" s="19">
        <v>-1</v>
      </c>
      <c r="AA13" s="19">
        <v>0</v>
      </c>
      <c r="AB13" s="19">
        <v>4.9303806576313239E-34</v>
      </c>
      <c r="AC13" s="19">
        <v>0.1</v>
      </c>
      <c r="AD13" s="19">
        <v>0</v>
      </c>
      <c r="AE13" s="19">
        <v>0</v>
      </c>
      <c r="AF13" s="19">
        <v>6.123233995736766E-17</v>
      </c>
      <c r="AG13" s="19">
        <v>0</v>
      </c>
      <c r="AH13" s="19">
        <v>-1</v>
      </c>
      <c r="AI13" s="19">
        <v>0</v>
      </c>
      <c r="AJ13" s="19">
        <v>0</v>
      </c>
      <c r="AK13" s="19">
        <v>0</v>
      </c>
      <c r="AL13" s="19">
        <v>40</v>
      </c>
      <c r="AM13" s="19">
        <v>40</v>
      </c>
      <c r="AN13" s="19">
        <v>0</v>
      </c>
      <c r="AO13" s="19">
        <v>0</v>
      </c>
      <c r="AP13" s="19">
        <v>0</v>
      </c>
      <c r="AQ13" s="19">
        <v>0</v>
      </c>
      <c r="AR13" s="19" t="s">
        <v>289</v>
      </c>
      <c r="AS13" s="19">
        <v>1</v>
      </c>
      <c r="AT13" s="19">
        <v>0</v>
      </c>
      <c r="AU13" s="19">
        <v>0</v>
      </c>
      <c r="AV13" s="19">
        <v>0</v>
      </c>
      <c r="AW13" s="19">
        <v>0</v>
      </c>
      <c r="AX13" s="19">
        <v>45</v>
      </c>
      <c r="AY13" s="19">
        <v>0</v>
      </c>
      <c r="AZ13" s="19">
        <v>1</v>
      </c>
      <c r="BA13" s="19" t="s">
        <v>89</v>
      </c>
      <c r="BB13" s="19">
        <v>5</v>
      </c>
      <c r="BC13" s="19">
        <v>2</v>
      </c>
      <c r="BD13" s="19">
        <v>0.05</v>
      </c>
      <c r="BE13" s="19">
        <v>4</v>
      </c>
      <c r="BF13" s="19">
        <v>6</v>
      </c>
      <c r="BG13" s="19">
        <v>0.5</v>
      </c>
      <c r="BH13" s="19">
        <v>10</v>
      </c>
      <c r="BI13" s="19">
        <v>1</v>
      </c>
      <c r="BJ13" s="19">
        <v>1</v>
      </c>
      <c r="BK13" s="19">
        <v>1</v>
      </c>
      <c r="BL13" s="19">
        <v>1</v>
      </c>
      <c r="BM13" s="19">
        <v>0</v>
      </c>
      <c r="BN13" s="19">
        <v>0</v>
      </c>
      <c r="BO13" s="19">
        <v>0</v>
      </c>
      <c r="BP13" s="19">
        <v>0</v>
      </c>
      <c r="BQ13" s="19">
        <v>1</v>
      </c>
      <c r="BR13" s="19">
        <v>1</v>
      </c>
      <c r="BS13" s="19">
        <v>1</v>
      </c>
      <c r="BT13" s="19">
        <v>1</v>
      </c>
    </row>
    <row r="14" spans="1:72" x14ac:dyDescent="0.3">
      <c r="A14" s="26">
        <v>12</v>
      </c>
      <c r="B14" s="19">
        <v>80</v>
      </c>
      <c r="C14" s="19">
        <v>0.98279380798339844</v>
      </c>
      <c r="D14" s="19">
        <v>1.637989679972331E-2</v>
      </c>
      <c r="E14" s="19">
        <v>5</v>
      </c>
      <c r="F14" s="19">
        <v>1.1249999999999179E-3</v>
      </c>
      <c r="G14" s="19">
        <v>5.0062499999999968E-2</v>
      </c>
      <c r="H14" s="19">
        <v>1.8656249999999899E-2</v>
      </c>
      <c r="I14" s="19">
        <v>3.0937499999999459E-3</v>
      </c>
      <c r="J14" s="19">
        <f t="shared" si="0"/>
        <v>3.0937499999999459E-3</v>
      </c>
      <c r="K14" s="19">
        <v>1.1249999999999179E-3</v>
      </c>
      <c r="L14" s="19">
        <v>1.1249999999999179E-3</v>
      </c>
      <c r="M14" s="19">
        <v>-6.6613381477509392E-16</v>
      </c>
      <c r="N14" s="19">
        <v>0</v>
      </c>
      <c r="O14" s="19">
        <v>-3.3306690738754701E-16</v>
      </c>
      <c r="P14" s="19">
        <v>0</v>
      </c>
      <c r="Q14" s="19">
        <v>1.8749999999999999E-2</v>
      </c>
      <c r="R14" s="19">
        <v>1.8749999999999999E-2</v>
      </c>
      <c r="S14" s="19">
        <v>3.7499999999999999E-2</v>
      </c>
      <c r="T14" s="19">
        <v>0</v>
      </c>
      <c r="U14" s="19">
        <v>-1.124999999999488E-3</v>
      </c>
      <c r="V14" s="19">
        <v>-1.1249999999999589E-3</v>
      </c>
      <c r="W14" s="19">
        <v>-2.2500000000000302E-3</v>
      </c>
      <c r="X14" s="19">
        <v>0.75</v>
      </c>
      <c r="Y14" s="19">
        <v>-0.25</v>
      </c>
      <c r="Z14" s="19">
        <v>0.5</v>
      </c>
      <c r="AA14" s="19">
        <v>0</v>
      </c>
      <c r="AB14" s="19">
        <v>1.8749999999999999E-2</v>
      </c>
      <c r="AC14" s="19">
        <v>1.8749999999999999E-2</v>
      </c>
      <c r="AD14" s="19">
        <v>3.7499999999999999E-2</v>
      </c>
      <c r="AE14" s="19">
        <v>0</v>
      </c>
      <c r="AF14" s="19">
        <v>0.74953124999999998</v>
      </c>
      <c r="AG14" s="19">
        <v>-0.25046875000000002</v>
      </c>
      <c r="AH14" s="19">
        <v>0.49906250000000002</v>
      </c>
      <c r="AI14" s="19">
        <v>0</v>
      </c>
      <c r="AJ14" s="19">
        <v>60</v>
      </c>
      <c r="AK14" s="19">
        <v>0</v>
      </c>
      <c r="AL14" s="19">
        <v>0</v>
      </c>
      <c r="AM14" s="19">
        <v>20</v>
      </c>
      <c r="AN14" s="19">
        <v>0</v>
      </c>
      <c r="AO14" s="19">
        <v>0</v>
      </c>
      <c r="AP14" s="19">
        <v>0</v>
      </c>
      <c r="AQ14" s="19">
        <v>0</v>
      </c>
      <c r="AR14" s="19" t="s">
        <v>290</v>
      </c>
      <c r="AS14" s="19">
        <v>1</v>
      </c>
      <c r="AT14" s="19">
        <v>0</v>
      </c>
      <c r="AU14" s="19">
        <v>0</v>
      </c>
      <c r="AV14" s="19">
        <v>0</v>
      </c>
      <c r="AW14" s="19">
        <v>0</v>
      </c>
      <c r="AX14" s="19">
        <v>45</v>
      </c>
      <c r="AY14" s="19">
        <v>0</v>
      </c>
      <c r="AZ14" s="19">
        <v>1</v>
      </c>
      <c r="BA14" s="19" t="s">
        <v>89</v>
      </c>
      <c r="BB14" s="19">
        <v>5</v>
      </c>
      <c r="BC14" s="19">
        <v>2</v>
      </c>
      <c r="BD14" s="19">
        <v>0.05</v>
      </c>
      <c r="BE14" s="19">
        <v>4</v>
      </c>
      <c r="BF14" s="19">
        <v>6</v>
      </c>
      <c r="BG14" s="19">
        <v>0.5</v>
      </c>
      <c r="BH14" s="19">
        <v>10</v>
      </c>
      <c r="BI14" s="19">
        <v>1</v>
      </c>
      <c r="BJ14" s="19">
        <v>1</v>
      </c>
      <c r="BK14" s="19">
        <v>1</v>
      </c>
      <c r="BL14" s="19">
        <v>1</v>
      </c>
      <c r="BM14" s="19">
        <v>0</v>
      </c>
      <c r="BN14" s="19">
        <v>0</v>
      </c>
      <c r="BO14" s="19">
        <v>0</v>
      </c>
      <c r="BP14" s="19">
        <v>0</v>
      </c>
      <c r="BQ14" s="19">
        <v>1</v>
      </c>
      <c r="BR14" s="19">
        <v>1</v>
      </c>
      <c r="BS14" s="19">
        <v>1</v>
      </c>
      <c r="BT14" s="19">
        <v>1</v>
      </c>
    </row>
    <row r="15" spans="1:72" x14ac:dyDescent="0.3">
      <c r="A15" s="26">
        <v>13</v>
      </c>
      <c r="B15" s="19">
        <v>80</v>
      </c>
      <c r="C15" s="19">
        <v>0.77999520301818848</v>
      </c>
      <c r="D15" s="19">
        <v>1.299992005030314E-2</v>
      </c>
      <c r="E15" s="19">
        <v>4</v>
      </c>
      <c r="F15" s="19">
        <v>2.6814433536895159E-16</v>
      </c>
      <c r="G15" s="19">
        <v>4.0569673864846348E-2</v>
      </c>
      <c r="H15" s="19">
        <v>1.132889006037211E-2</v>
      </c>
      <c r="I15" s="19">
        <v>2.6814433536895159E-16</v>
      </c>
      <c r="J15" s="19">
        <f t="shared" si="0"/>
        <v>2.6814433536895159E-16</v>
      </c>
      <c r="K15" s="19">
        <v>2.6814433536895159E-16</v>
      </c>
      <c r="L15" s="19"/>
      <c r="M15" s="19">
        <v>3.3306690738754701E-16</v>
      </c>
      <c r="N15" s="19">
        <v>-1.4791141972893969E-31</v>
      </c>
      <c r="O15" s="19">
        <v>0</v>
      </c>
      <c r="P15" s="19">
        <v>0</v>
      </c>
      <c r="Q15" s="19">
        <v>-3.7499999999999999E-2</v>
      </c>
      <c r="R15" s="19">
        <v>2.296212748401291E-18</v>
      </c>
      <c r="S15" s="19">
        <v>0</v>
      </c>
      <c r="T15" s="19">
        <v>0</v>
      </c>
      <c r="U15" s="19">
        <v>1.110223024625157E-16</v>
      </c>
      <c r="V15" s="19">
        <v>1.2325951644078309E-32</v>
      </c>
      <c r="W15" s="19">
        <v>5.5511151231257827E-16</v>
      </c>
      <c r="X15" s="19">
        <v>-0.5</v>
      </c>
      <c r="Y15" s="19">
        <v>9.1848509936051509E-17</v>
      </c>
      <c r="Z15" s="19">
        <v>1</v>
      </c>
      <c r="AA15" s="19">
        <v>0</v>
      </c>
      <c r="AB15" s="19">
        <v>-3.7499999999999999E-2</v>
      </c>
      <c r="AC15" s="19">
        <v>2.296212748401291E-18</v>
      </c>
      <c r="AD15" s="19">
        <v>0</v>
      </c>
      <c r="AE15" s="19">
        <v>0</v>
      </c>
      <c r="AF15" s="19">
        <v>-0.49906250000000002</v>
      </c>
      <c r="AG15" s="19">
        <v>9.1791104617341467E-17</v>
      </c>
      <c r="AH15" s="19">
        <v>1</v>
      </c>
      <c r="AI15" s="19">
        <v>0</v>
      </c>
      <c r="AJ15" s="19">
        <v>20</v>
      </c>
      <c r="AK15" s="19">
        <v>60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 t="s">
        <v>291</v>
      </c>
      <c r="AS15" s="19">
        <v>1</v>
      </c>
      <c r="AT15" s="19">
        <v>0</v>
      </c>
      <c r="AU15" s="19">
        <v>0</v>
      </c>
      <c r="AV15" s="19">
        <v>0</v>
      </c>
      <c r="AW15" s="19">
        <v>0</v>
      </c>
      <c r="AX15" s="19">
        <v>45</v>
      </c>
      <c r="AY15" s="19">
        <v>0</v>
      </c>
      <c r="AZ15" s="19">
        <v>1</v>
      </c>
      <c r="BA15" s="19" t="s">
        <v>89</v>
      </c>
      <c r="BB15" s="19">
        <v>5</v>
      </c>
      <c r="BC15" s="19">
        <v>2</v>
      </c>
      <c r="BD15" s="19">
        <v>0.05</v>
      </c>
      <c r="BE15" s="19">
        <v>4</v>
      </c>
      <c r="BF15" s="19">
        <v>6</v>
      </c>
      <c r="BG15" s="19">
        <v>0.5</v>
      </c>
      <c r="BH15" s="19">
        <v>10</v>
      </c>
      <c r="BI15" s="19">
        <v>1</v>
      </c>
      <c r="BJ15" s="19">
        <v>1</v>
      </c>
      <c r="BK15" s="19">
        <v>1</v>
      </c>
      <c r="BL15" s="19">
        <v>1</v>
      </c>
      <c r="BM15" s="19">
        <v>0</v>
      </c>
      <c r="BN15" s="19">
        <v>0</v>
      </c>
      <c r="BO15" s="19">
        <v>0</v>
      </c>
      <c r="BP15" s="19">
        <v>0</v>
      </c>
      <c r="BQ15" s="19">
        <v>1</v>
      </c>
      <c r="BR15" s="19">
        <v>1</v>
      </c>
      <c r="BS15" s="19">
        <v>1</v>
      </c>
      <c r="BT15" s="19">
        <v>1</v>
      </c>
    </row>
    <row r="16" spans="1:72" x14ac:dyDescent="0.3">
      <c r="A16" s="26">
        <v>14</v>
      </c>
      <c r="B16" s="19">
        <v>80</v>
      </c>
      <c r="C16" s="19">
        <v>0.99839377403259277</v>
      </c>
      <c r="D16" s="19">
        <v>1.6639896233876551E-2</v>
      </c>
      <c r="E16" s="19">
        <v>5</v>
      </c>
      <c r="F16" s="19">
        <v>1.1249999999999271E-3</v>
      </c>
      <c r="G16" s="19">
        <v>5.0062499999999968E-2</v>
      </c>
      <c r="H16" s="19">
        <v>1.8656249999999899E-2</v>
      </c>
      <c r="I16" s="19">
        <v>3.0937499999999459E-3</v>
      </c>
      <c r="J16" s="19">
        <f t="shared" si="0"/>
        <v>3.0937499999999459E-3</v>
      </c>
      <c r="K16" s="19">
        <v>1.1249999999999271E-3</v>
      </c>
      <c r="L16" s="19">
        <v>1.1249999999999271E-3</v>
      </c>
      <c r="M16" s="19">
        <v>-5.5511151231257827E-17</v>
      </c>
      <c r="N16" s="19">
        <v>-6.6613381477509392E-16</v>
      </c>
      <c r="O16" s="19">
        <v>3.3306690738754701E-16</v>
      </c>
      <c r="P16" s="19">
        <v>0</v>
      </c>
      <c r="Q16" s="19">
        <v>1.8749999999999999E-2</v>
      </c>
      <c r="R16" s="19">
        <v>1.8749999999999999E-2</v>
      </c>
      <c r="S16" s="19">
        <v>-3.7499999999999999E-2</v>
      </c>
      <c r="T16" s="19">
        <v>0</v>
      </c>
      <c r="U16" s="19">
        <v>-1.1250000000000151E-3</v>
      </c>
      <c r="V16" s="19">
        <v>-1.124999999999488E-3</v>
      </c>
      <c r="W16" s="19">
        <v>2.2500000000000302E-3</v>
      </c>
      <c r="X16" s="19">
        <v>-0.25</v>
      </c>
      <c r="Y16" s="19">
        <v>0.75</v>
      </c>
      <c r="Z16" s="19">
        <v>-0.5</v>
      </c>
      <c r="AA16" s="19">
        <v>0</v>
      </c>
      <c r="AB16" s="19">
        <v>1.8749999999999999E-2</v>
      </c>
      <c r="AC16" s="19">
        <v>1.8749999999999999E-2</v>
      </c>
      <c r="AD16" s="19">
        <v>-3.7499999999999999E-2</v>
      </c>
      <c r="AE16" s="19">
        <v>0</v>
      </c>
      <c r="AF16" s="19">
        <v>-0.25046875000000002</v>
      </c>
      <c r="AG16" s="19">
        <v>0.74953124999999998</v>
      </c>
      <c r="AH16" s="19">
        <v>-0.49906250000000002</v>
      </c>
      <c r="AI16" s="19">
        <v>0</v>
      </c>
      <c r="AJ16" s="19">
        <v>0</v>
      </c>
      <c r="AK16" s="19">
        <v>20</v>
      </c>
      <c r="AL16" s="19">
        <v>60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 t="s">
        <v>292</v>
      </c>
      <c r="AS16" s="19">
        <v>1</v>
      </c>
      <c r="AT16" s="19">
        <v>0</v>
      </c>
      <c r="AU16" s="19">
        <v>0</v>
      </c>
      <c r="AV16" s="19">
        <v>0</v>
      </c>
      <c r="AW16" s="19">
        <v>0</v>
      </c>
      <c r="AX16" s="19">
        <v>45</v>
      </c>
      <c r="AY16" s="19">
        <v>0</v>
      </c>
      <c r="AZ16" s="19">
        <v>1</v>
      </c>
      <c r="BA16" s="19" t="s">
        <v>89</v>
      </c>
      <c r="BB16" s="19">
        <v>5</v>
      </c>
      <c r="BC16" s="19">
        <v>2</v>
      </c>
      <c r="BD16" s="19">
        <v>0.05</v>
      </c>
      <c r="BE16" s="19">
        <v>4</v>
      </c>
      <c r="BF16" s="19">
        <v>6</v>
      </c>
      <c r="BG16" s="19">
        <v>0.5</v>
      </c>
      <c r="BH16" s="19">
        <v>10</v>
      </c>
      <c r="BI16" s="19">
        <v>1</v>
      </c>
      <c r="BJ16" s="19">
        <v>1</v>
      </c>
      <c r="BK16" s="19">
        <v>1</v>
      </c>
      <c r="BL16" s="19">
        <v>1</v>
      </c>
      <c r="BM16" s="19">
        <v>0</v>
      </c>
      <c r="BN16" s="19">
        <v>0</v>
      </c>
      <c r="BO16" s="19">
        <v>0</v>
      </c>
      <c r="BP16" s="19">
        <v>0</v>
      </c>
      <c r="BQ16" s="19">
        <v>1</v>
      </c>
      <c r="BR16" s="19">
        <v>1</v>
      </c>
      <c r="BS16" s="19">
        <v>1</v>
      </c>
      <c r="BT16" s="19">
        <v>1</v>
      </c>
    </row>
    <row r="17" spans="1:72" x14ac:dyDescent="0.3">
      <c r="A17" s="26">
        <v>15</v>
      </c>
      <c r="B17" s="19">
        <v>80</v>
      </c>
      <c r="C17" s="19">
        <v>0.79559493064880371</v>
      </c>
      <c r="D17" s="19">
        <v>1.3259915510813401E-2</v>
      </c>
      <c r="E17" s="19">
        <v>4</v>
      </c>
      <c r="F17" s="19">
        <v>2.6814433536895159E-16</v>
      </c>
      <c r="G17" s="19">
        <v>4.0569673864846348E-2</v>
      </c>
      <c r="H17" s="19">
        <v>1.132889006037211E-2</v>
      </c>
      <c r="I17" s="19">
        <v>2.6814433536895159E-16</v>
      </c>
      <c r="J17" s="19">
        <f t="shared" si="0"/>
        <v>2.6814433536895159E-16</v>
      </c>
      <c r="K17" s="19">
        <v>2.6814433536895159E-16</v>
      </c>
      <c r="L17" s="19"/>
      <c r="M17" s="19">
        <v>-8.6281661508548166E-32</v>
      </c>
      <c r="N17" s="19">
        <v>3.3306690738754701E-16</v>
      </c>
      <c r="O17" s="19">
        <v>0</v>
      </c>
      <c r="P17" s="19">
        <v>0</v>
      </c>
      <c r="Q17" s="19">
        <v>4.9303806576313239E-34</v>
      </c>
      <c r="R17" s="19">
        <v>-3.7499999999999999E-2</v>
      </c>
      <c r="S17" s="19">
        <v>0</v>
      </c>
      <c r="T17" s="19">
        <v>0</v>
      </c>
      <c r="U17" s="19">
        <v>0</v>
      </c>
      <c r="V17" s="19">
        <v>1.110223024625157E-16</v>
      </c>
      <c r="W17" s="19">
        <v>-5.5511151231257827E-16</v>
      </c>
      <c r="X17" s="19">
        <v>6.123233995736766E-17</v>
      </c>
      <c r="Y17" s="19">
        <v>-0.5</v>
      </c>
      <c r="Z17" s="19">
        <v>-1</v>
      </c>
      <c r="AA17" s="19">
        <v>0</v>
      </c>
      <c r="AB17" s="19">
        <v>4.9303806576313239E-34</v>
      </c>
      <c r="AC17" s="19">
        <v>-3.7499999999999999E-2</v>
      </c>
      <c r="AD17" s="19">
        <v>0</v>
      </c>
      <c r="AE17" s="19">
        <v>0</v>
      </c>
      <c r="AF17" s="19">
        <v>6.123233995736766E-17</v>
      </c>
      <c r="AG17" s="19">
        <v>-0.49906250000000002</v>
      </c>
      <c r="AH17" s="19">
        <v>-1</v>
      </c>
      <c r="AI17" s="19">
        <v>0</v>
      </c>
      <c r="AJ17" s="19">
        <v>0</v>
      </c>
      <c r="AK17" s="19">
        <v>0</v>
      </c>
      <c r="AL17" s="19">
        <v>20</v>
      </c>
      <c r="AM17" s="19">
        <v>60</v>
      </c>
      <c r="AN17" s="19">
        <v>0</v>
      </c>
      <c r="AO17" s="19">
        <v>0</v>
      </c>
      <c r="AP17" s="19">
        <v>0</v>
      </c>
      <c r="AQ17" s="19">
        <v>0</v>
      </c>
      <c r="AR17" s="19" t="s">
        <v>293</v>
      </c>
      <c r="AS17" s="19">
        <v>1</v>
      </c>
      <c r="AT17" s="19">
        <v>0</v>
      </c>
      <c r="AU17" s="19">
        <v>0</v>
      </c>
      <c r="AV17" s="19">
        <v>0</v>
      </c>
      <c r="AW17" s="19">
        <v>0</v>
      </c>
      <c r="AX17" s="19">
        <v>45</v>
      </c>
      <c r="AY17" s="19">
        <v>0</v>
      </c>
      <c r="AZ17" s="19">
        <v>1</v>
      </c>
      <c r="BA17" s="19" t="s">
        <v>89</v>
      </c>
      <c r="BB17" s="19">
        <v>5</v>
      </c>
      <c r="BC17" s="19">
        <v>2</v>
      </c>
      <c r="BD17" s="19">
        <v>0.05</v>
      </c>
      <c r="BE17" s="19">
        <v>4</v>
      </c>
      <c r="BF17" s="19">
        <v>6</v>
      </c>
      <c r="BG17" s="19">
        <v>0.5</v>
      </c>
      <c r="BH17" s="19">
        <v>10</v>
      </c>
      <c r="BI17" s="19">
        <v>1</v>
      </c>
      <c r="BJ17" s="19">
        <v>1</v>
      </c>
      <c r="BK17" s="19">
        <v>1</v>
      </c>
      <c r="BL17" s="19">
        <v>1</v>
      </c>
      <c r="BM17" s="19">
        <v>0</v>
      </c>
      <c r="BN17" s="19">
        <v>0</v>
      </c>
      <c r="BO17" s="19">
        <v>0</v>
      </c>
      <c r="BP17" s="19">
        <v>0</v>
      </c>
      <c r="BQ17" s="19">
        <v>1</v>
      </c>
      <c r="BR17" s="19">
        <v>1</v>
      </c>
      <c r="BS17" s="19">
        <v>1</v>
      </c>
      <c r="BT17" s="19">
        <v>1</v>
      </c>
    </row>
    <row r="18" spans="1:72" x14ac:dyDescent="0.3">
      <c r="A18" s="26">
        <v>16</v>
      </c>
      <c r="B18" s="19">
        <v>80</v>
      </c>
      <c r="C18" s="19">
        <v>0.37439727783203119</v>
      </c>
      <c r="D18" s="19">
        <v>6.2399546305338541E-3</v>
      </c>
      <c r="E18" s="19">
        <v>2</v>
      </c>
      <c r="F18" s="19">
        <v>2.027702769338497E-16</v>
      </c>
      <c r="G18" s="19">
        <v>2.027702769338497E-16</v>
      </c>
      <c r="H18" s="19">
        <v>2.027702769338497E-16</v>
      </c>
      <c r="I18" s="19"/>
      <c r="J18" s="19">
        <f t="shared" si="0"/>
        <v>2.027702769338497E-16</v>
      </c>
      <c r="K18" s="19"/>
      <c r="L18" s="19"/>
      <c r="M18" s="19">
        <v>-4.9303806576313238E-32</v>
      </c>
      <c r="N18" s="19">
        <v>0</v>
      </c>
      <c r="O18" s="19">
        <v>4.4408920985006262E-16</v>
      </c>
      <c r="P18" s="19">
        <v>0</v>
      </c>
      <c r="Q18" s="19">
        <v>4.9303806576313239E-34</v>
      </c>
      <c r="R18" s="19">
        <v>-2.5000000000000001E-2</v>
      </c>
      <c r="S18" s="19">
        <v>0</v>
      </c>
      <c r="T18" s="19">
        <v>0</v>
      </c>
      <c r="U18" s="19">
        <v>0</v>
      </c>
      <c r="V18" s="19">
        <v>-1.325437155863529E-17</v>
      </c>
      <c r="W18" s="19">
        <v>-2.2204460492503131E-16</v>
      </c>
      <c r="X18" s="19">
        <v>6.123233995736766E-17</v>
      </c>
      <c r="Y18" s="19">
        <v>0</v>
      </c>
      <c r="Z18" s="19">
        <v>-1</v>
      </c>
      <c r="AA18" s="19">
        <v>0</v>
      </c>
      <c r="AB18" s="19">
        <v>4.9303806576313239E-34</v>
      </c>
      <c r="AC18" s="19">
        <v>-2.5000000000000001E-2</v>
      </c>
      <c r="AD18" s="19">
        <v>0</v>
      </c>
      <c r="AE18" s="19">
        <v>0</v>
      </c>
      <c r="AF18" s="19">
        <v>6.123233995736766E-17</v>
      </c>
      <c r="AG18" s="19">
        <v>0</v>
      </c>
      <c r="AH18" s="19">
        <v>-1</v>
      </c>
      <c r="AI18" s="19">
        <v>0</v>
      </c>
      <c r="AJ18" s="19">
        <v>0</v>
      </c>
      <c r="AK18" s="19">
        <v>0</v>
      </c>
      <c r="AL18" s="19">
        <v>40</v>
      </c>
      <c r="AM18" s="19">
        <v>40</v>
      </c>
      <c r="AN18" s="19">
        <v>0</v>
      </c>
      <c r="AO18" s="19">
        <v>0</v>
      </c>
      <c r="AP18" s="19">
        <v>0</v>
      </c>
      <c r="AQ18" s="19">
        <v>0</v>
      </c>
      <c r="AR18" s="19" t="s">
        <v>289</v>
      </c>
      <c r="AS18" s="19">
        <v>1</v>
      </c>
      <c r="AT18" s="19">
        <v>0</v>
      </c>
      <c r="AU18" s="19">
        <v>0</v>
      </c>
      <c r="AV18" s="19">
        <v>0</v>
      </c>
      <c r="AW18" s="19">
        <v>0</v>
      </c>
      <c r="AX18" s="19">
        <v>45</v>
      </c>
      <c r="AY18" s="19">
        <v>0</v>
      </c>
      <c r="AZ18" s="19">
        <v>1</v>
      </c>
      <c r="BA18" s="19" t="s">
        <v>89</v>
      </c>
      <c r="BB18" s="19">
        <v>5</v>
      </c>
      <c r="BC18" s="19">
        <v>2</v>
      </c>
      <c r="BD18" s="19">
        <v>0.05</v>
      </c>
      <c r="BE18" s="19">
        <v>4</v>
      </c>
      <c r="BF18" s="19">
        <v>6</v>
      </c>
      <c r="BG18" s="19">
        <v>0.5</v>
      </c>
      <c r="BH18" s="19">
        <v>10</v>
      </c>
      <c r="BI18" s="19">
        <v>1</v>
      </c>
      <c r="BJ18" s="19">
        <v>1</v>
      </c>
      <c r="BK18" s="19">
        <v>1</v>
      </c>
      <c r="BL18" s="19">
        <v>1</v>
      </c>
      <c r="BM18" s="19">
        <v>0</v>
      </c>
      <c r="BN18" s="19">
        <v>0</v>
      </c>
      <c r="BO18" s="19">
        <v>0</v>
      </c>
      <c r="BP18" s="19">
        <v>0</v>
      </c>
      <c r="BQ18" s="19">
        <v>1</v>
      </c>
      <c r="BR18" s="19">
        <v>1</v>
      </c>
      <c r="BS18" s="19">
        <v>1</v>
      </c>
      <c r="BT18" s="19">
        <v>1</v>
      </c>
    </row>
    <row r="19" spans="1:72" x14ac:dyDescent="0.3">
      <c r="A19" s="26">
        <v>17</v>
      </c>
      <c r="B19" s="19">
        <v>80</v>
      </c>
      <c r="C19" s="19">
        <v>0.5937962532043457</v>
      </c>
      <c r="D19" s="19">
        <v>9.8966042200724288E-3</v>
      </c>
      <c r="E19" s="19">
        <v>3</v>
      </c>
      <c r="F19" s="19">
        <v>3.843750000000261E-3</v>
      </c>
      <c r="G19" s="19">
        <v>4.3781249999999897E-2</v>
      </c>
      <c r="H19" s="19">
        <v>3.843750000000261E-3</v>
      </c>
      <c r="I19" s="19">
        <v>3.843750000000261E-3</v>
      </c>
      <c r="J19" s="19">
        <f t="shared" si="0"/>
        <v>3.843750000000261E-3</v>
      </c>
      <c r="K19" s="19"/>
      <c r="L19" s="19"/>
      <c r="M19" s="19">
        <v>4.163336342344337E-17</v>
      </c>
      <c r="N19" s="19">
        <v>-7.7715611723760958E-16</v>
      </c>
      <c r="O19" s="19">
        <v>5.5511151231257827E-16</v>
      </c>
      <c r="P19" s="19">
        <v>0</v>
      </c>
      <c r="Q19" s="19">
        <v>2.1874999999999999E-2</v>
      </c>
      <c r="R19" s="19">
        <v>2.1874999999999999E-2</v>
      </c>
      <c r="S19" s="19">
        <v>-4.3749999999999997E-2</v>
      </c>
      <c r="T19" s="19">
        <v>0</v>
      </c>
      <c r="U19" s="19">
        <v>3.8437499999999509E-3</v>
      </c>
      <c r="V19" s="19">
        <v>3.8437500000005902E-3</v>
      </c>
      <c r="W19" s="19">
        <v>-7.6875000000005134E-3</v>
      </c>
      <c r="X19" s="19">
        <v>-0.1249999999999999</v>
      </c>
      <c r="Y19" s="19">
        <v>0.875</v>
      </c>
      <c r="Z19" s="19">
        <v>-0.75</v>
      </c>
      <c r="AA19" s="19">
        <v>0</v>
      </c>
      <c r="AB19" s="19">
        <v>2.1874999999999999E-2</v>
      </c>
      <c r="AC19" s="19">
        <v>2.1874999999999999E-2</v>
      </c>
      <c r="AD19" s="19">
        <v>-4.3749999999999997E-2</v>
      </c>
      <c r="AE19" s="19">
        <v>0</v>
      </c>
      <c r="AF19" s="19">
        <v>-0.12664062500000001</v>
      </c>
      <c r="AG19" s="19">
        <v>0.87335937500000005</v>
      </c>
      <c r="AH19" s="19">
        <v>-0.74671874999999999</v>
      </c>
      <c r="AI19" s="19">
        <v>0</v>
      </c>
      <c r="AJ19" s="19">
        <v>0</v>
      </c>
      <c r="AK19" s="19">
        <v>10</v>
      </c>
      <c r="AL19" s="19">
        <v>70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 t="s">
        <v>294</v>
      </c>
      <c r="AS19" s="19">
        <v>1</v>
      </c>
      <c r="AT19" s="19">
        <v>0</v>
      </c>
      <c r="AU19" s="19">
        <v>0</v>
      </c>
      <c r="AV19" s="19">
        <v>0</v>
      </c>
      <c r="AW19" s="19">
        <v>0</v>
      </c>
      <c r="AX19" s="19">
        <v>45</v>
      </c>
      <c r="AY19" s="19">
        <v>0</v>
      </c>
      <c r="AZ19" s="19">
        <v>1</v>
      </c>
      <c r="BA19" s="19" t="s">
        <v>89</v>
      </c>
      <c r="BB19" s="19">
        <v>5</v>
      </c>
      <c r="BC19" s="19">
        <v>2</v>
      </c>
      <c r="BD19" s="19">
        <v>0.05</v>
      </c>
      <c r="BE19" s="19">
        <v>4</v>
      </c>
      <c r="BF19" s="19">
        <v>6</v>
      </c>
      <c r="BG19" s="19">
        <v>0.5</v>
      </c>
      <c r="BH19" s="19">
        <v>10</v>
      </c>
      <c r="BI19" s="19">
        <v>1</v>
      </c>
      <c r="BJ19" s="19">
        <v>1</v>
      </c>
      <c r="BK19" s="19">
        <v>1</v>
      </c>
      <c r="BL19" s="19">
        <v>1</v>
      </c>
      <c r="BM19" s="19">
        <v>0</v>
      </c>
      <c r="BN19" s="19">
        <v>0</v>
      </c>
      <c r="BO19" s="19">
        <v>0</v>
      </c>
      <c r="BP19" s="19">
        <v>0</v>
      </c>
      <c r="BQ19" s="19">
        <v>1</v>
      </c>
      <c r="BR19" s="19">
        <v>1</v>
      </c>
      <c r="BS19" s="19">
        <v>1</v>
      </c>
      <c r="BT19" s="19">
        <v>1</v>
      </c>
    </row>
    <row r="20" spans="1:72" x14ac:dyDescent="0.3">
      <c r="A20" s="26">
        <v>18</v>
      </c>
      <c r="B20" s="19">
        <v>80</v>
      </c>
      <c r="C20" s="19">
        <v>0.62399578094482422</v>
      </c>
      <c r="D20" s="19">
        <v>1.0399929682413741E-2</v>
      </c>
      <c r="E20" s="19">
        <v>3</v>
      </c>
      <c r="F20" s="19">
        <v>3.1384087329411571E-3</v>
      </c>
      <c r="G20" s="19">
        <v>3.5441054715894052E-2</v>
      </c>
      <c r="H20" s="19">
        <v>3.1384087329411571E-3</v>
      </c>
      <c r="I20" s="19">
        <v>3.1384087329411571E-3</v>
      </c>
      <c r="J20" s="19">
        <f t="shared" si="0"/>
        <v>3.1384087329411571E-3</v>
      </c>
      <c r="K20" s="19"/>
      <c r="L20" s="19"/>
      <c r="M20" s="19">
        <v>5.5511151231257827E-16</v>
      </c>
      <c r="N20" s="19">
        <v>-1.97215226305253E-31</v>
      </c>
      <c r="O20" s="19">
        <v>0</v>
      </c>
      <c r="P20" s="19">
        <v>0</v>
      </c>
      <c r="Q20" s="19">
        <v>-4.3749999999999997E-2</v>
      </c>
      <c r="R20" s="19">
        <v>2.6789148731348381E-18</v>
      </c>
      <c r="S20" s="19">
        <v>0</v>
      </c>
      <c r="T20" s="19">
        <v>0</v>
      </c>
      <c r="U20" s="19">
        <v>-7.6875000000005134E-3</v>
      </c>
      <c r="V20" s="19">
        <v>4.7072361342227171E-19</v>
      </c>
      <c r="W20" s="19">
        <v>5.5511151231257827E-16</v>
      </c>
      <c r="X20" s="19">
        <v>-0.75</v>
      </c>
      <c r="Y20" s="19">
        <v>1.071565949253934E-16</v>
      </c>
      <c r="Z20" s="19">
        <v>1</v>
      </c>
      <c r="AA20" s="19">
        <v>0</v>
      </c>
      <c r="AB20" s="19">
        <v>-4.3749999999999997E-2</v>
      </c>
      <c r="AC20" s="19">
        <v>2.6789148731348381E-18</v>
      </c>
      <c r="AD20" s="19">
        <v>0</v>
      </c>
      <c r="AE20" s="19">
        <v>0</v>
      </c>
      <c r="AF20" s="19">
        <v>-0.74671874999999999</v>
      </c>
      <c r="AG20" s="19">
        <v>1.069556763099083E-16</v>
      </c>
      <c r="AH20" s="19">
        <v>1</v>
      </c>
      <c r="AI20" s="19">
        <v>0</v>
      </c>
      <c r="AJ20" s="19">
        <v>10</v>
      </c>
      <c r="AK20" s="19">
        <v>70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 t="s">
        <v>295</v>
      </c>
      <c r="AS20" s="19">
        <v>1</v>
      </c>
      <c r="AT20" s="19">
        <v>0</v>
      </c>
      <c r="AU20" s="19">
        <v>0</v>
      </c>
      <c r="AV20" s="19">
        <v>0</v>
      </c>
      <c r="AW20" s="19">
        <v>0</v>
      </c>
      <c r="AX20" s="19">
        <v>45</v>
      </c>
      <c r="AY20" s="19">
        <v>0</v>
      </c>
      <c r="AZ20" s="19">
        <v>1</v>
      </c>
      <c r="BA20" s="19" t="s">
        <v>89</v>
      </c>
      <c r="BB20" s="19">
        <v>5</v>
      </c>
      <c r="BC20" s="19">
        <v>2</v>
      </c>
      <c r="BD20" s="19">
        <v>0.05</v>
      </c>
      <c r="BE20" s="19">
        <v>4</v>
      </c>
      <c r="BF20" s="19">
        <v>6</v>
      </c>
      <c r="BG20" s="19">
        <v>0.5</v>
      </c>
      <c r="BH20" s="19">
        <v>10</v>
      </c>
      <c r="BI20" s="19">
        <v>1</v>
      </c>
      <c r="BJ20" s="19">
        <v>1</v>
      </c>
      <c r="BK20" s="19">
        <v>1</v>
      </c>
      <c r="BL20" s="19">
        <v>1</v>
      </c>
      <c r="BM20" s="19">
        <v>0</v>
      </c>
      <c r="BN20" s="19">
        <v>0</v>
      </c>
      <c r="BO20" s="19">
        <v>0</v>
      </c>
      <c r="BP20" s="19">
        <v>0</v>
      </c>
      <c r="BQ20" s="19">
        <v>1</v>
      </c>
      <c r="BR20" s="19">
        <v>1</v>
      </c>
      <c r="BS20" s="19">
        <v>1</v>
      </c>
      <c r="BT20" s="19">
        <v>1</v>
      </c>
    </row>
    <row r="21" spans="1:72" x14ac:dyDescent="0.3">
      <c r="A21" s="26">
        <v>19</v>
      </c>
      <c r="B21" s="19">
        <v>80</v>
      </c>
      <c r="C21" s="19">
        <v>0.60839629173278809</v>
      </c>
      <c r="D21" s="19">
        <v>1.0139938195546471E-2</v>
      </c>
      <c r="E21" s="19">
        <v>3</v>
      </c>
      <c r="F21" s="19">
        <v>3.8437500000002658E-3</v>
      </c>
      <c r="G21" s="19">
        <v>4.3781249999999897E-2</v>
      </c>
      <c r="H21" s="19">
        <v>3.8437500000002658E-3</v>
      </c>
      <c r="I21" s="19">
        <v>3.8437500000002658E-3</v>
      </c>
      <c r="J21" s="19">
        <f t="shared" si="0"/>
        <v>3.8437500000002658E-3</v>
      </c>
      <c r="K21" s="19"/>
      <c r="L21" s="19"/>
      <c r="M21" s="19">
        <v>-7.7715611723760958E-16</v>
      </c>
      <c r="N21" s="19">
        <v>0</v>
      </c>
      <c r="O21" s="19">
        <v>-5.5511151231257827E-16</v>
      </c>
      <c r="P21" s="19">
        <v>0</v>
      </c>
      <c r="Q21" s="19">
        <v>2.1874999999999999E-2</v>
      </c>
      <c r="R21" s="19">
        <v>2.1874999999999999E-2</v>
      </c>
      <c r="S21" s="19">
        <v>4.3749999999999997E-2</v>
      </c>
      <c r="T21" s="19">
        <v>0</v>
      </c>
      <c r="U21" s="19">
        <v>3.8437500000005902E-3</v>
      </c>
      <c r="V21" s="19">
        <v>3.8437499999999791E-3</v>
      </c>
      <c r="W21" s="19">
        <v>7.6875000000005134E-3</v>
      </c>
      <c r="X21" s="19">
        <v>0.875</v>
      </c>
      <c r="Y21" s="19">
        <v>-0.125</v>
      </c>
      <c r="Z21" s="19">
        <v>0.75</v>
      </c>
      <c r="AA21" s="19">
        <v>0</v>
      </c>
      <c r="AB21" s="19">
        <v>2.1874999999999999E-2</v>
      </c>
      <c r="AC21" s="19">
        <v>2.1874999999999999E-2</v>
      </c>
      <c r="AD21" s="19">
        <v>4.3749999999999997E-2</v>
      </c>
      <c r="AE21" s="19">
        <v>0</v>
      </c>
      <c r="AF21" s="19">
        <v>0.87335937500000005</v>
      </c>
      <c r="AG21" s="19">
        <v>-0.12664062500000001</v>
      </c>
      <c r="AH21" s="19">
        <v>0.74671874999999999</v>
      </c>
      <c r="AI21" s="19">
        <v>0</v>
      </c>
      <c r="AJ21" s="19">
        <v>70</v>
      </c>
      <c r="AK21" s="19">
        <v>0</v>
      </c>
      <c r="AL21" s="19">
        <v>0</v>
      </c>
      <c r="AM21" s="19">
        <v>10</v>
      </c>
      <c r="AN21" s="19">
        <v>0</v>
      </c>
      <c r="AO21" s="19">
        <v>0</v>
      </c>
      <c r="AP21" s="19">
        <v>0</v>
      </c>
      <c r="AQ21" s="19">
        <v>0</v>
      </c>
      <c r="AR21" s="19" t="s">
        <v>296</v>
      </c>
      <c r="AS21" s="19">
        <v>1</v>
      </c>
      <c r="AT21" s="19">
        <v>0</v>
      </c>
      <c r="AU21" s="19">
        <v>0</v>
      </c>
      <c r="AV21" s="19">
        <v>0</v>
      </c>
      <c r="AW21" s="19">
        <v>0</v>
      </c>
      <c r="AX21" s="19">
        <v>45</v>
      </c>
      <c r="AY21" s="19">
        <v>0</v>
      </c>
      <c r="AZ21" s="19">
        <v>1</v>
      </c>
      <c r="BA21" s="19" t="s">
        <v>89</v>
      </c>
      <c r="BB21" s="19">
        <v>5</v>
      </c>
      <c r="BC21" s="19">
        <v>2</v>
      </c>
      <c r="BD21" s="19">
        <v>0.05</v>
      </c>
      <c r="BE21" s="19">
        <v>4</v>
      </c>
      <c r="BF21" s="19">
        <v>6</v>
      </c>
      <c r="BG21" s="19">
        <v>0.5</v>
      </c>
      <c r="BH21" s="19">
        <v>10</v>
      </c>
      <c r="BI21" s="19">
        <v>1</v>
      </c>
      <c r="BJ21" s="19">
        <v>1</v>
      </c>
      <c r="BK21" s="19">
        <v>1</v>
      </c>
      <c r="BL21" s="19">
        <v>1</v>
      </c>
      <c r="BM21" s="19">
        <v>0</v>
      </c>
      <c r="BN21" s="19">
        <v>0</v>
      </c>
      <c r="BO21" s="19">
        <v>0</v>
      </c>
      <c r="BP21" s="19">
        <v>0</v>
      </c>
      <c r="BQ21" s="19">
        <v>1</v>
      </c>
      <c r="BR21" s="19">
        <v>1</v>
      </c>
      <c r="BS21" s="19">
        <v>1</v>
      </c>
      <c r="BT21" s="19">
        <v>1</v>
      </c>
    </row>
    <row r="22" spans="1:72" x14ac:dyDescent="0.3">
      <c r="A22" s="26">
        <v>20</v>
      </c>
      <c r="B22" s="19">
        <v>80</v>
      </c>
      <c r="C22" s="19">
        <v>0.96919369697570801</v>
      </c>
      <c r="D22" s="19">
        <v>1.6153228282928471E-2</v>
      </c>
      <c r="E22" s="19">
        <v>5</v>
      </c>
      <c r="F22" s="19">
        <v>4.53986250480117E-3</v>
      </c>
      <c r="G22" s="19">
        <v>6.0394212781523987E-2</v>
      </c>
      <c r="H22" s="19">
        <v>2.2176846033644951E-2</v>
      </c>
      <c r="I22" s="19">
        <v>4.53986250480117E-3</v>
      </c>
      <c r="J22" s="19">
        <f t="shared" si="0"/>
        <v>4.53986250480117E-3</v>
      </c>
      <c r="K22" s="19">
        <v>5.0668384188267933E-3</v>
      </c>
      <c r="L22" s="19">
        <v>5.0668384188267933E-3</v>
      </c>
      <c r="M22" s="19">
        <v>5.5511151231257827E-17</v>
      </c>
      <c r="N22" s="19">
        <v>3.3306690738754701E-16</v>
      </c>
      <c r="O22" s="19">
        <v>3.3306690738754701E-16</v>
      </c>
      <c r="P22" s="19">
        <v>0</v>
      </c>
      <c r="Q22" s="19">
        <v>3.7499999999999999E-2</v>
      </c>
      <c r="R22" s="19">
        <v>-6.2500000000000003E-3</v>
      </c>
      <c r="S22" s="19">
        <v>7.4999999999999997E-2</v>
      </c>
      <c r="T22" s="19">
        <v>0</v>
      </c>
      <c r="U22" s="19">
        <v>4.9687499999999662E-3</v>
      </c>
      <c r="V22" s="19">
        <v>4.6875000000012879E-4</v>
      </c>
      <c r="W22" s="19">
        <v>9.937499999999877E-3</v>
      </c>
      <c r="X22" s="19">
        <v>0.25000000000000011</v>
      </c>
      <c r="Y22" s="19">
        <v>-0.5</v>
      </c>
      <c r="Z22" s="19">
        <v>-0.5</v>
      </c>
      <c r="AA22" s="19">
        <v>0</v>
      </c>
      <c r="AB22" s="19">
        <v>3.7499999999999999E-2</v>
      </c>
      <c r="AC22" s="19">
        <v>-6.2500000000000003E-3</v>
      </c>
      <c r="AD22" s="19">
        <v>7.4999999999999997E-2</v>
      </c>
      <c r="AE22" s="19">
        <v>0</v>
      </c>
      <c r="AF22" s="19">
        <v>0.25187500000000002</v>
      </c>
      <c r="AG22" s="19">
        <v>-0.49484375000000003</v>
      </c>
      <c r="AH22" s="19">
        <v>-0.49625000000000002</v>
      </c>
      <c r="AI22" s="19">
        <v>0</v>
      </c>
      <c r="AJ22" s="19">
        <v>20</v>
      </c>
      <c r="AK22" s="19">
        <v>0</v>
      </c>
      <c r="AL22" s="19">
        <v>10</v>
      </c>
      <c r="AM22" s="19">
        <v>50</v>
      </c>
      <c r="AN22" s="19">
        <v>0</v>
      </c>
      <c r="AO22" s="19">
        <v>0</v>
      </c>
      <c r="AP22" s="19">
        <v>0</v>
      </c>
      <c r="AQ22" s="19">
        <v>0</v>
      </c>
      <c r="AR22" s="19" t="s">
        <v>297</v>
      </c>
      <c r="AS22" s="19">
        <v>1</v>
      </c>
      <c r="AT22" s="19">
        <v>0</v>
      </c>
      <c r="AU22" s="19">
        <v>0</v>
      </c>
      <c r="AV22" s="19">
        <v>0</v>
      </c>
      <c r="AW22" s="19">
        <v>0</v>
      </c>
      <c r="AX22" s="19">
        <v>45</v>
      </c>
      <c r="AY22" s="19">
        <v>0</v>
      </c>
      <c r="AZ22" s="19">
        <v>1</v>
      </c>
      <c r="BA22" s="19" t="s">
        <v>89</v>
      </c>
      <c r="BB22" s="19">
        <v>5</v>
      </c>
      <c r="BC22" s="19">
        <v>2</v>
      </c>
      <c r="BD22" s="19">
        <v>0.05</v>
      </c>
      <c r="BE22" s="19">
        <v>4</v>
      </c>
      <c r="BF22" s="19">
        <v>6</v>
      </c>
      <c r="BG22" s="19">
        <v>0.5</v>
      </c>
      <c r="BH22" s="19">
        <v>10</v>
      </c>
      <c r="BI22" s="19">
        <v>1</v>
      </c>
      <c r="BJ22" s="19">
        <v>1</v>
      </c>
      <c r="BK22" s="19">
        <v>1</v>
      </c>
      <c r="BL22" s="19">
        <v>1</v>
      </c>
      <c r="BM22" s="19">
        <v>0</v>
      </c>
      <c r="BN22" s="19">
        <v>0</v>
      </c>
      <c r="BO22" s="19">
        <v>0</v>
      </c>
      <c r="BP22" s="19">
        <v>0</v>
      </c>
      <c r="BQ22" s="19">
        <v>1</v>
      </c>
      <c r="BR22" s="19">
        <v>1</v>
      </c>
      <c r="BS22" s="19">
        <v>1</v>
      </c>
      <c r="BT22" s="19">
        <v>1</v>
      </c>
    </row>
    <row r="23" spans="1:72" x14ac:dyDescent="0.3">
      <c r="A23" s="26">
        <v>21</v>
      </c>
      <c r="B23" s="19">
        <v>80</v>
      </c>
      <c r="C23" s="19">
        <v>0.9671938419342041</v>
      </c>
      <c r="D23" s="19">
        <v>1.6119897365570068E-2</v>
      </c>
      <c r="E23" s="19">
        <v>5</v>
      </c>
      <c r="F23" s="19">
        <v>4.5398625048011683E-3</v>
      </c>
      <c r="G23" s="19">
        <v>6.0394212781523918E-2</v>
      </c>
      <c r="H23" s="19">
        <v>2.217684603364491E-2</v>
      </c>
      <c r="I23" s="19">
        <v>4.5398625048011683E-3</v>
      </c>
      <c r="J23" s="19">
        <f t="shared" si="0"/>
        <v>4.5398625048011683E-3</v>
      </c>
      <c r="K23" s="19">
        <v>5.0668384188268037E-3</v>
      </c>
      <c r="L23" s="19">
        <v>5.0668384188268037E-3</v>
      </c>
      <c r="M23" s="19">
        <v>5.5511151231257827E-17</v>
      </c>
      <c r="N23" s="19">
        <v>3.3306690738754701E-16</v>
      </c>
      <c r="O23" s="19">
        <v>3.3306690738754701E-16</v>
      </c>
      <c r="P23" s="19">
        <v>0</v>
      </c>
      <c r="Q23" s="19">
        <v>-3.7499999999999999E-2</v>
      </c>
      <c r="R23" s="19">
        <v>-6.250000000000009E-3</v>
      </c>
      <c r="S23" s="19">
        <v>7.4999999999999997E-2</v>
      </c>
      <c r="T23" s="19">
        <v>0</v>
      </c>
      <c r="U23" s="19">
        <v>-4.9687499999999662E-3</v>
      </c>
      <c r="V23" s="19">
        <v>4.6875000000001782E-4</v>
      </c>
      <c r="W23" s="19">
        <v>9.937499999999877E-3</v>
      </c>
      <c r="X23" s="19">
        <v>-0.24999999999999989</v>
      </c>
      <c r="Y23" s="19">
        <v>-0.5</v>
      </c>
      <c r="Z23" s="19">
        <v>-0.5</v>
      </c>
      <c r="AA23" s="19">
        <v>0</v>
      </c>
      <c r="AB23" s="19">
        <v>-3.7499999999999999E-2</v>
      </c>
      <c r="AC23" s="19">
        <v>-6.250000000000009E-3</v>
      </c>
      <c r="AD23" s="19">
        <v>7.4999999999999997E-2</v>
      </c>
      <c r="AE23" s="19">
        <v>0</v>
      </c>
      <c r="AF23" s="19">
        <v>-0.25187500000000002</v>
      </c>
      <c r="AG23" s="19">
        <v>-0.49484375000000003</v>
      </c>
      <c r="AH23" s="19">
        <v>-0.49625000000000002</v>
      </c>
      <c r="AI23" s="19">
        <v>0</v>
      </c>
      <c r="AJ23" s="19">
        <v>0</v>
      </c>
      <c r="AK23" s="19">
        <v>20</v>
      </c>
      <c r="AL23" s="19">
        <v>10</v>
      </c>
      <c r="AM23" s="19">
        <v>50</v>
      </c>
      <c r="AN23" s="19">
        <v>0</v>
      </c>
      <c r="AO23" s="19">
        <v>0</v>
      </c>
      <c r="AP23" s="19">
        <v>0</v>
      </c>
      <c r="AQ23" s="19">
        <v>0</v>
      </c>
      <c r="AR23" s="19" t="s">
        <v>298</v>
      </c>
      <c r="AS23" s="19">
        <v>1</v>
      </c>
      <c r="AT23" s="19">
        <v>0</v>
      </c>
      <c r="AU23" s="19">
        <v>0</v>
      </c>
      <c r="AV23" s="19">
        <v>0</v>
      </c>
      <c r="AW23" s="19">
        <v>0</v>
      </c>
      <c r="AX23" s="19">
        <v>45</v>
      </c>
      <c r="AY23" s="19">
        <v>0</v>
      </c>
      <c r="AZ23" s="19">
        <v>1</v>
      </c>
      <c r="BA23" s="19" t="s">
        <v>89</v>
      </c>
      <c r="BB23" s="19">
        <v>5</v>
      </c>
      <c r="BC23" s="19">
        <v>2</v>
      </c>
      <c r="BD23" s="19">
        <v>0.05</v>
      </c>
      <c r="BE23" s="19">
        <v>4</v>
      </c>
      <c r="BF23" s="19">
        <v>6</v>
      </c>
      <c r="BG23" s="19">
        <v>0.5</v>
      </c>
      <c r="BH23" s="19">
        <v>10</v>
      </c>
      <c r="BI23" s="19">
        <v>1</v>
      </c>
      <c r="BJ23" s="19">
        <v>1</v>
      </c>
      <c r="BK23" s="19">
        <v>1</v>
      </c>
      <c r="BL23" s="19">
        <v>1</v>
      </c>
      <c r="BM23" s="19">
        <v>0</v>
      </c>
      <c r="BN23" s="19">
        <v>0</v>
      </c>
      <c r="BO23" s="19">
        <v>0</v>
      </c>
      <c r="BP23" s="19">
        <v>0</v>
      </c>
      <c r="BQ23" s="19">
        <v>1</v>
      </c>
      <c r="BR23" s="19">
        <v>1</v>
      </c>
      <c r="BS23" s="19">
        <v>1</v>
      </c>
      <c r="BT23" s="19">
        <v>1</v>
      </c>
    </row>
    <row r="24" spans="1:72" x14ac:dyDescent="0.3">
      <c r="A24" s="26">
        <v>22</v>
      </c>
      <c r="B24" s="19">
        <v>80</v>
      </c>
      <c r="C24" s="19">
        <v>0.76439499855041504</v>
      </c>
      <c r="D24" s="19">
        <v>1.273991664250692E-2</v>
      </c>
      <c r="E24" s="19">
        <v>4</v>
      </c>
      <c r="F24" s="19">
        <v>1.289076704467189E-2</v>
      </c>
      <c r="G24" s="19">
        <v>7.0060506773609504E-2</v>
      </c>
      <c r="H24" s="19">
        <v>2.287006862828557E-2</v>
      </c>
      <c r="I24" s="19">
        <v>1.289076704467189E-2</v>
      </c>
      <c r="J24" s="19">
        <f t="shared" si="0"/>
        <v>1.289076704467189E-2</v>
      </c>
      <c r="K24" s="19">
        <v>1.289076704467189E-2</v>
      </c>
      <c r="L24" s="19"/>
      <c r="M24" s="19">
        <v>6.5948415509410091E-18</v>
      </c>
      <c r="N24" s="19">
        <v>2.2204460492503131E-16</v>
      </c>
      <c r="O24" s="19">
        <v>2.2204460492503131E-16</v>
      </c>
      <c r="P24" s="19">
        <v>0</v>
      </c>
      <c r="Q24" s="19">
        <v>-6.2500000000000012E-3</v>
      </c>
      <c r="R24" s="19">
        <v>-6.2500000000000047E-3</v>
      </c>
      <c r="S24" s="19">
        <v>7.4999999999999997E-2</v>
      </c>
      <c r="T24" s="19">
        <v>0</v>
      </c>
      <c r="U24" s="19">
        <v>-2.0166160408230379E-17</v>
      </c>
      <c r="V24" s="19">
        <v>2.5124999999999949E-2</v>
      </c>
      <c r="W24" s="19">
        <v>1.9124999999999889E-2</v>
      </c>
      <c r="X24" s="19">
        <v>5.2820630471186962E-17</v>
      </c>
      <c r="Y24" s="19">
        <v>-0.5</v>
      </c>
      <c r="Z24" s="19">
        <v>-0.5</v>
      </c>
      <c r="AA24" s="19">
        <v>0</v>
      </c>
      <c r="AB24" s="19">
        <v>-6.2500000000000012E-3</v>
      </c>
      <c r="AC24" s="19">
        <v>-6.2500000000000047E-3</v>
      </c>
      <c r="AD24" s="19">
        <v>7.4999999999999997E-2</v>
      </c>
      <c r="AE24" s="19">
        <v>0</v>
      </c>
      <c r="AF24" s="19">
        <v>-1.4062499999999689E-3</v>
      </c>
      <c r="AG24" s="19">
        <v>-0.49484375000000003</v>
      </c>
      <c r="AH24" s="19">
        <v>-0.49625000000000002</v>
      </c>
      <c r="AI24" s="19">
        <v>0</v>
      </c>
      <c r="AJ24" s="19">
        <v>10</v>
      </c>
      <c r="AK24" s="19">
        <v>10</v>
      </c>
      <c r="AL24" s="19">
        <v>10</v>
      </c>
      <c r="AM24" s="19">
        <v>50</v>
      </c>
      <c r="AN24" s="19">
        <v>0</v>
      </c>
      <c r="AO24" s="19">
        <v>0</v>
      </c>
      <c r="AP24" s="19">
        <v>0</v>
      </c>
      <c r="AQ24" s="19">
        <v>0</v>
      </c>
      <c r="AR24" s="19" t="s">
        <v>299</v>
      </c>
      <c r="AS24" s="19">
        <v>1</v>
      </c>
      <c r="AT24" s="19">
        <v>0</v>
      </c>
      <c r="AU24" s="19">
        <v>0</v>
      </c>
      <c r="AV24" s="19">
        <v>0</v>
      </c>
      <c r="AW24" s="19">
        <v>0</v>
      </c>
      <c r="AX24" s="19">
        <v>45</v>
      </c>
      <c r="AY24" s="19">
        <v>0</v>
      </c>
      <c r="AZ24" s="19">
        <v>1</v>
      </c>
      <c r="BA24" s="19" t="s">
        <v>89</v>
      </c>
      <c r="BB24" s="19">
        <v>5</v>
      </c>
      <c r="BC24" s="19">
        <v>2</v>
      </c>
      <c r="BD24" s="19">
        <v>0.05</v>
      </c>
      <c r="BE24" s="19">
        <v>4</v>
      </c>
      <c r="BF24" s="19">
        <v>6</v>
      </c>
      <c r="BG24" s="19">
        <v>0.5</v>
      </c>
      <c r="BH24" s="19">
        <v>10</v>
      </c>
      <c r="BI24" s="19">
        <v>1</v>
      </c>
      <c r="BJ24" s="19">
        <v>1</v>
      </c>
      <c r="BK24" s="19">
        <v>1</v>
      </c>
      <c r="BL24" s="19">
        <v>1</v>
      </c>
      <c r="BM24" s="19">
        <v>0</v>
      </c>
      <c r="BN24" s="19">
        <v>0</v>
      </c>
      <c r="BO24" s="19">
        <v>0</v>
      </c>
      <c r="BP24" s="19">
        <v>0</v>
      </c>
      <c r="BQ24" s="19">
        <v>1</v>
      </c>
      <c r="BR24" s="19">
        <v>1</v>
      </c>
      <c r="BS24" s="19">
        <v>1</v>
      </c>
      <c r="BT24" s="19">
        <v>1</v>
      </c>
    </row>
    <row r="25" spans="1:72" x14ac:dyDescent="0.3">
      <c r="A25" s="26">
        <v>23</v>
      </c>
      <c r="B25" s="19">
        <v>80</v>
      </c>
      <c r="C25" s="19">
        <v>0.77999472618103027</v>
      </c>
      <c r="D25" s="19">
        <v>1.299991210301717E-2</v>
      </c>
      <c r="E25" s="19">
        <v>4</v>
      </c>
      <c r="F25" s="19">
        <v>5.134898976610823E-4</v>
      </c>
      <c r="G25" s="19">
        <v>4.191012985395056E-2</v>
      </c>
      <c r="H25" s="19">
        <v>1.971293000482164E-2</v>
      </c>
      <c r="I25" s="19">
        <v>5.134898976610823E-4</v>
      </c>
      <c r="J25" s="19">
        <f t="shared" si="0"/>
        <v>5.134898976610823E-4</v>
      </c>
      <c r="K25" s="19">
        <v>5.134898976610823E-4</v>
      </c>
      <c r="L25" s="19"/>
      <c r="M25" s="19">
        <v>8.3266726846886741E-17</v>
      </c>
      <c r="N25" s="19">
        <v>-3.3306690738754701E-16</v>
      </c>
      <c r="O25" s="19">
        <v>-8.3266726846886741E-17</v>
      </c>
      <c r="P25" s="19">
        <v>0</v>
      </c>
      <c r="Q25" s="19">
        <v>5.9374999999999997E-2</v>
      </c>
      <c r="R25" s="19">
        <v>-1.5625E-2</v>
      </c>
      <c r="S25" s="19">
        <v>3.125E-2</v>
      </c>
      <c r="T25" s="19">
        <v>0</v>
      </c>
      <c r="U25" s="19">
        <v>0</v>
      </c>
      <c r="V25" s="19">
        <v>-5.6249999999979927E-4</v>
      </c>
      <c r="W25" s="19">
        <v>1.12500000000007E-3</v>
      </c>
      <c r="X25" s="19">
        <v>0.12500000000000011</v>
      </c>
      <c r="Y25" s="19">
        <v>0.625</v>
      </c>
      <c r="Z25" s="19">
        <v>-0.25</v>
      </c>
      <c r="AA25" s="19">
        <v>0</v>
      </c>
      <c r="AB25" s="19">
        <v>5.9374999999999997E-2</v>
      </c>
      <c r="AC25" s="19">
        <v>-1.5625E-2</v>
      </c>
      <c r="AD25" s="19">
        <v>3.125E-2</v>
      </c>
      <c r="AE25" s="19">
        <v>0</v>
      </c>
      <c r="AF25" s="19">
        <v>0.12523437500000001</v>
      </c>
      <c r="AG25" s="19">
        <v>0.62148437499999998</v>
      </c>
      <c r="AH25" s="19">
        <v>-0.24296875000000001</v>
      </c>
      <c r="AI25" s="19">
        <v>0</v>
      </c>
      <c r="AJ25" s="19">
        <v>20</v>
      </c>
      <c r="AK25" s="19">
        <v>10</v>
      </c>
      <c r="AL25" s="19">
        <v>50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 t="s">
        <v>300</v>
      </c>
      <c r="AS25" s="19">
        <v>1</v>
      </c>
      <c r="AT25" s="19">
        <v>0</v>
      </c>
      <c r="AU25" s="19">
        <v>0</v>
      </c>
      <c r="AV25" s="19">
        <v>0</v>
      </c>
      <c r="AW25" s="19">
        <v>0</v>
      </c>
      <c r="AX25" s="19">
        <v>45</v>
      </c>
      <c r="AY25" s="19">
        <v>0</v>
      </c>
      <c r="AZ25" s="19">
        <v>1</v>
      </c>
      <c r="BA25" s="19" t="s">
        <v>89</v>
      </c>
      <c r="BB25" s="19">
        <v>5</v>
      </c>
      <c r="BC25" s="19">
        <v>2</v>
      </c>
      <c r="BD25" s="19">
        <v>0.05</v>
      </c>
      <c r="BE25" s="19">
        <v>4</v>
      </c>
      <c r="BF25" s="19">
        <v>6</v>
      </c>
      <c r="BG25" s="19">
        <v>0.5</v>
      </c>
      <c r="BH25" s="19">
        <v>10</v>
      </c>
      <c r="BI25" s="19">
        <v>1</v>
      </c>
      <c r="BJ25" s="19">
        <v>1</v>
      </c>
      <c r="BK25" s="19">
        <v>1</v>
      </c>
      <c r="BL25" s="19">
        <v>1</v>
      </c>
      <c r="BM25" s="19">
        <v>0</v>
      </c>
      <c r="BN25" s="19">
        <v>0</v>
      </c>
      <c r="BO25" s="19">
        <v>0</v>
      </c>
      <c r="BP25" s="19">
        <v>0</v>
      </c>
      <c r="BQ25" s="19">
        <v>1</v>
      </c>
      <c r="BR25" s="19">
        <v>1</v>
      </c>
      <c r="BS25" s="19">
        <v>1</v>
      </c>
      <c r="BT25" s="19">
        <v>1</v>
      </c>
    </row>
    <row r="26" spans="1:72" x14ac:dyDescent="0.3">
      <c r="A26" s="26">
        <v>24</v>
      </c>
      <c r="B26" s="19">
        <v>80</v>
      </c>
      <c r="C26" s="19">
        <v>0.59279632568359375</v>
      </c>
      <c r="D26" s="19">
        <v>9.8799387613932293E-3</v>
      </c>
      <c r="E26" s="19">
        <v>3</v>
      </c>
      <c r="F26" s="19">
        <v>9.2812500000000464E-3</v>
      </c>
      <c r="G26" s="19">
        <v>9.2812500000000464E-3</v>
      </c>
      <c r="H26" s="19">
        <v>1.021874999999998E-2</v>
      </c>
      <c r="I26" s="19">
        <v>1.021874999999998E-2</v>
      </c>
      <c r="J26" s="19">
        <f t="shared" si="0"/>
        <v>9.2812500000000464E-3</v>
      </c>
      <c r="K26" s="19"/>
      <c r="L26" s="19"/>
      <c r="M26" s="19">
        <v>1.6653345369377351E-16</v>
      </c>
      <c r="N26" s="19">
        <v>-2.2204460492503131E-16</v>
      </c>
      <c r="O26" s="19">
        <v>-2.775557561562891E-17</v>
      </c>
      <c r="P26" s="19">
        <v>0</v>
      </c>
      <c r="Q26" s="19">
        <v>-1.5625E-2</v>
      </c>
      <c r="R26" s="19">
        <v>-1.562500000000001E-2</v>
      </c>
      <c r="S26" s="19">
        <v>3.125E-2</v>
      </c>
      <c r="T26" s="19">
        <v>0</v>
      </c>
      <c r="U26" s="19">
        <v>-9.2812500000000742E-3</v>
      </c>
      <c r="V26" s="19">
        <v>-9.2812500000000187E-3</v>
      </c>
      <c r="W26" s="19">
        <v>1.8562500000000089E-2</v>
      </c>
      <c r="X26" s="19">
        <v>-0.37499999999999989</v>
      </c>
      <c r="Y26" s="19">
        <v>0.625</v>
      </c>
      <c r="Z26" s="19">
        <v>-0.25</v>
      </c>
      <c r="AA26" s="19">
        <v>0</v>
      </c>
      <c r="AB26" s="19">
        <v>-1.5625E-2</v>
      </c>
      <c r="AC26" s="19">
        <v>-1.562500000000001E-2</v>
      </c>
      <c r="AD26" s="19">
        <v>3.125E-2</v>
      </c>
      <c r="AE26" s="19">
        <v>0</v>
      </c>
      <c r="AF26" s="19">
        <v>-0.37851562500000002</v>
      </c>
      <c r="AG26" s="19">
        <v>0.62148437499999998</v>
      </c>
      <c r="AH26" s="19">
        <v>-0.24296875000000001</v>
      </c>
      <c r="AI26" s="19">
        <v>0</v>
      </c>
      <c r="AJ26" s="19">
        <v>0</v>
      </c>
      <c r="AK26" s="19">
        <v>30</v>
      </c>
      <c r="AL26" s="19">
        <v>50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 t="s">
        <v>301</v>
      </c>
      <c r="AS26" s="19">
        <v>1</v>
      </c>
      <c r="AT26" s="19">
        <v>0</v>
      </c>
      <c r="AU26" s="19">
        <v>0</v>
      </c>
      <c r="AV26" s="19">
        <v>0</v>
      </c>
      <c r="AW26" s="19">
        <v>0</v>
      </c>
      <c r="AX26" s="19">
        <v>45</v>
      </c>
      <c r="AY26" s="19">
        <v>0</v>
      </c>
      <c r="AZ26" s="19">
        <v>1</v>
      </c>
      <c r="BA26" s="19" t="s">
        <v>89</v>
      </c>
      <c r="BB26" s="19">
        <v>5</v>
      </c>
      <c r="BC26" s="19">
        <v>2</v>
      </c>
      <c r="BD26" s="19">
        <v>0.05</v>
      </c>
      <c r="BE26" s="19">
        <v>4</v>
      </c>
      <c r="BF26" s="19">
        <v>6</v>
      </c>
      <c r="BG26" s="19">
        <v>0.5</v>
      </c>
      <c r="BH26" s="19">
        <v>10</v>
      </c>
      <c r="BI26" s="19">
        <v>1</v>
      </c>
      <c r="BJ26" s="19">
        <v>1</v>
      </c>
      <c r="BK26" s="19">
        <v>1</v>
      </c>
      <c r="BL26" s="19">
        <v>1</v>
      </c>
      <c r="BM26" s="19">
        <v>0</v>
      </c>
      <c r="BN26" s="19">
        <v>0</v>
      </c>
      <c r="BO26" s="19">
        <v>0</v>
      </c>
      <c r="BP26" s="19">
        <v>0</v>
      </c>
      <c r="BQ26" s="19">
        <v>1</v>
      </c>
      <c r="BR26" s="19">
        <v>1</v>
      </c>
      <c r="BS26" s="19">
        <v>1</v>
      </c>
      <c r="BT26" s="19">
        <v>1</v>
      </c>
    </row>
    <row r="27" spans="1:72" x14ac:dyDescent="0.3">
      <c r="A27" s="26">
        <v>25</v>
      </c>
      <c r="B27" s="19">
        <v>80</v>
      </c>
      <c r="C27" s="19">
        <v>0.98279356956481934</v>
      </c>
      <c r="D27" s="19">
        <v>1.6379892826080319E-2</v>
      </c>
      <c r="E27" s="19">
        <v>5</v>
      </c>
      <c r="F27" s="19">
        <v>1.432054904673209E-4</v>
      </c>
      <c r="G27" s="19">
        <v>4.1372970116369451E-2</v>
      </c>
      <c r="H27" s="19">
        <v>1.9683928247430631E-2</v>
      </c>
      <c r="I27" s="19">
        <v>2.1670923059481958E-3</v>
      </c>
      <c r="J27" s="19">
        <f t="shared" si="0"/>
        <v>2.1670923059481958E-3</v>
      </c>
      <c r="K27" s="19">
        <v>1.432054904673209E-4</v>
      </c>
      <c r="L27" s="19">
        <v>1.432054904673209E-4</v>
      </c>
      <c r="M27" s="19">
        <v>6.9388939039072284E-17</v>
      </c>
      <c r="N27" s="19">
        <v>-3.3306690738754701E-16</v>
      </c>
      <c r="O27" s="19">
        <v>-8.3266726846886741E-17</v>
      </c>
      <c r="P27" s="19">
        <v>0</v>
      </c>
      <c r="Q27" s="19">
        <v>1.5625E-2</v>
      </c>
      <c r="R27" s="19">
        <v>-1.562500000000001E-2</v>
      </c>
      <c r="S27" s="19">
        <v>3.125E-2</v>
      </c>
      <c r="T27" s="19">
        <v>0</v>
      </c>
      <c r="U27" s="19">
        <v>2.8124999999989958E-4</v>
      </c>
      <c r="V27" s="19">
        <v>-9.3749999999781508E-5</v>
      </c>
      <c r="W27" s="19">
        <v>1.8750000000003489E-4</v>
      </c>
      <c r="X27" s="19">
        <v>-0.1249999999999999</v>
      </c>
      <c r="Y27" s="19">
        <v>0.625</v>
      </c>
      <c r="Z27" s="19">
        <v>-0.25</v>
      </c>
      <c r="AA27" s="19">
        <v>0</v>
      </c>
      <c r="AB27" s="19">
        <v>1.5625E-2</v>
      </c>
      <c r="AC27" s="19">
        <v>-1.562500000000001E-2</v>
      </c>
      <c r="AD27" s="19">
        <v>3.125E-2</v>
      </c>
      <c r="AE27" s="19">
        <v>0</v>
      </c>
      <c r="AF27" s="19">
        <v>-0.128046875</v>
      </c>
      <c r="AG27" s="19">
        <v>0.62148437499999998</v>
      </c>
      <c r="AH27" s="19">
        <v>-0.24296875000000001</v>
      </c>
      <c r="AI27" s="19">
        <v>0</v>
      </c>
      <c r="AJ27" s="19">
        <v>10</v>
      </c>
      <c r="AK27" s="19">
        <v>20</v>
      </c>
      <c r="AL27" s="19">
        <v>50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 t="s">
        <v>302</v>
      </c>
      <c r="AS27" s="19">
        <v>1</v>
      </c>
      <c r="AT27" s="19">
        <v>0</v>
      </c>
      <c r="AU27" s="19">
        <v>0</v>
      </c>
      <c r="AV27" s="19">
        <v>0</v>
      </c>
      <c r="AW27" s="19">
        <v>0</v>
      </c>
      <c r="AX27" s="19">
        <v>45</v>
      </c>
      <c r="AY27" s="19">
        <v>0</v>
      </c>
      <c r="AZ27" s="19">
        <v>1</v>
      </c>
      <c r="BA27" s="19" t="s">
        <v>89</v>
      </c>
      <c r="BB27" s="19">
        <v>5</v>
      </c>
      <c r="BC27" s="19">
        <v>2</v>
      </c>
      <c r="BD27" s="19">
        <v>0.05</v>
      </c>
      <c r="BE27" s="19">
        <v>4</v>
      </c>
      <c r="BF27" s="19">
        <v>6</v>
      </c>
      <c r="BG27" s="19">
        <v>0.5</v>
      </c>
      <c r="BH27" s="19">
        <v>10</v>
      </c>
      <c r="BI27" s="19">
        <v>1</v>
      </c>
      <c r="BJ27" s="19">
        <v>1</v>
      </c>
      <c r="BK27" s="19">
        <v>1</v>
      </c>
      <c r="BL27" s="19">
        <v>1</v>
      </c>
      <c r="BM27" s="19">
        <v>0</v>
      </c>
      <c r="BN27" s="19">
        <v>0</v>
      </c>
      <c r="BO27" s="19">
        <v>0</v>
      </c>
      <c r="BP27" s="19">
        <v>0</v>
      </c>
      <c r="BQ27" s="19">
        <v>1</v>
      </c>
      <c r="BR27" s="19">
        <v>1</v>
      </c>
      <c r="BS27" s="19">
        <v>1</v>
      </c>
      <c r="BT27" s="19">
        <v>1</v>
      </c>
    </row>
    <row r="28" spans="1:72" x14ac:dyDescent="0.3">
      <c r="A28" s="26">
        <v>26</v>
      </c>
      <c r="B28" s="19">
        <v>80</v>
      </c>
      <c r="C28" s="19">
        <v>0.38999772071838379</v>
      </c>
      <c r="D28" s="19">
        <v>6.4999620119730629E-3</v>
      </c>
      <c r="E28" s="19">
        <v>2</v>
      </c>
      <c r="F28" s="19">
        <v>7.5781088917354954E-3</v>
      </c>
      <c r="G28" s="19">
        <v>7.5781088917354954E-3</v>
      </c>
      <c r="H28" s="19">
        <v>7.5781088917354954E-3</v>
      </c>
      <c r="I28" s="19"/>
      <c r="J28" s="19">
        <f t="shared" si="0"/>
        <v>7.5781088917354954E-3</v>
      </c>
      <c r="K28" s="19"/>
      <c r="L28" s="19"/>
      <c r="M28" s="19">
        <v>-2.775557561562891E-17</v>
      </c>
      <c r="N28" s="19">
        <v>-1.2325951644078309E-32</v>
      </c>
      <c r="O28" s="19">
        <v>-4.4408920985006262E-16</v>
      </c>
      <c r="P28" s="19">
        <v>0</v>
      </c>
      <c r="Q28" s="19">
        <v>3.125E-2</v>
      </c>
      <c r="R28" s="19">
        <v>-1.9135106236677378E-18</v>
      </c>
      <c r="S28" s="19">
        <v>0</v>
      </c>
      <c r="T28" s="19">
        <v>0</v>
      </c>
      <c r="U28" s="19">
        <v>1.8562500000000089E-2</v>
      </c>
      <c r="V28" s="19">
        <v>-1.136625310458646E-18</v>
      </c>
      <c r="W28" s="19">
        <v>2.2204460492503131E-16</v>
      </c>
      <c r="X28" s="19">
        <v>-0.25</v>
      </c>
      <c r="Y28" s="19">
        <v>7.6540424946709591E-17</v>
      </c>
      <c r="Z28" s="19">
        <v>1</v>
      </c>
      <c r="AA28" s="19">
        <v>0</v>
      </c>
      <c r="AB28" s="19">
        <v>3.125E-2</v>
      </c>
      <c r="AC28" s="19">
        <v>-1.9135106236677378E-18</v>
      </c>
      <c r="AD28" s="19">
        <v>0</v>
      </c>
      <c r="AE28" s="19">
        <v>0</v>
      </c>
      <c r="AF28" s="19">
        <v>-0.24296875000000001</v>
      </c>
      <c r="AG28" s="19">
        <v>7.6109885056384328E-17</v>
      </c>
      <c r="AH28" s="19">
        <v>1</v>
      </c>
      <c r="AI28" s="19">
        <v>0</v>
      </c>
      <c r="AJ28" s="19">
        <v>30</v>
      </c>
      <c r="AK28" s="19">
        <v>50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 t="s">
        <v>303</v>
      </c>
      <c r="AS28" s="19">
        <v>1</v>
      </c>
      <c r="AT28" s="19">
        <v>0</v>
      </c>
      <c r="AU28" s="19">
        <v>0</v>
      </c>
      <c r="AV28" s="19">
        <v>0</v>
      </c>
      <c r="AW28" s="19">
        <v>0</v>
      </c>
      <c r="AX28" s="19">
        <v>45</v>
      </c>
      <c r="AY28" s="19">
        <v>0</v>
      </c>
      <c r="AZ28" s="19">
        <v>1</v>
      </c>
      <c r="BA28" s="19" t="s">
        <v>89</v>
      </c>
      <c r="BB28" s="19">
        <v>5</v>
      </c>
      <c r="BC28" s="19">
        <v>2</v>
      </c>
      <c r="BD28" s="19">
        <v>0.05</v>
      </c>
      <c r="BE28" s="19">
        <v>4</v>
      </c>
      <c r="BF28" s="19">
        <v>6</v>
      </c>
      <c r="BG28" s="19">
        <v>0.5</v>
      </c>
      <c r="BH28" s="19">
        <v>10</v>
      </c>
      <c r="BI28" s="19">
        <v>1</v>
      </c>
      <c r="BJ28" s="19">
        <v>1</v>
      </c>
      <c r="BK28" s="19">
        <v>1</v>
      </c>
      <c r="BL28" s="19">
        <v>1</v>
      </c>
      <c r="BM28" s="19">
        <v>0</v>
      </c>
      <c r="BN28" s="19">
        <v>0</v>
      </c>
      <c r="BO28" s="19">
        <v>0</v>
      </c>
      <c r="BP28" s="19">
        <v>0</v>
      </c>
      <c r="BQ28" s="19">
        <v>1</v>
      </c>
      <c r="BR28" s="19">
        <v>1</v>
      </c>
      <c r="BS28" s="19">
        <v>1</v>
      </c>
      <c r="BT28" s="19">
        <v>1</v>
      </c>
    </row>
    <row r="29" spans="1:72" x14ac:dyDescent="0.3">
      <c r="A29" s="26">
        <v>27</v>
      </c>
      <c r="B29" s="19">
        <v>80</v>
      </c>
      <c r="C29" s="19">
        <v>0.9671938419342041</v>
      </c>
      <c r="D29" s="19">
        <v>1.6119897365570068E-2</v>
      </c>
      <c r="E29" s="19">
        <v>5</v>
      </c>
      <c r="F29" s="19">
        <v>4.5398625048011908E-3</v>
      </c>
      <c r="G29" s="19">
        <v>6.0394212781523987E-2</v>
      </c>
      <c r="H29" s="19">
        <v>2.2176846033644958E-2</v>
      </c>
      <c r="I29" s="19">
        <v>4.5398625048011908E-3</v>
      </c>
      <c r="J29" s="19">
        <f t="shared" si="0"/>
        <v>4.5398625048011908E-3</v>
      </c>
      <c r="K29" s="19">
        <v>5.0668384188268132E-3</v>
      </c>
      <c r="L29" s="19">
        <v>5.0668384188268132E-3</v>
      </c>
      <c r="M29" s="19">
        <v>3.3306690738754701E-16</v>
      </c>
      <c r="N29" s="19">
        <v>-5.5511151231257827E-17</v>
      </c>
      <c r="O29" s="19">
        <v>-3.3306690738754701E-16</v>
      </c>
      <c r="P29" s="19">
        <v>0</v>
      </c>
      <c r="Q29" s="19">
        <v>-6.2500000000000003E-3</v>
      </c>
      <c r="R29" s="19">
        <v>3.7499999999999999E-2</v>
      </c>
      <c r="S29" s="19">
        <v>-7.4999999999999997E-2</v>
      </c>
      <c r="T29" s="19">
        <v>0</v>
      </c>
      <c r="U29" s="19">
        <v>4.6875000000012879E-4</v>
      </c>
      <c r="V29" s="19">
        <v>4.9687500000000773E-3</v>
      </c>
      <c r="W29" s="19">
        <v>-9.937499999999877E-3</v>
      </c>
      <c r="X29" s="19">
        <v>-0.5</v>
      </c>
      <c r="Y29" s="19">
        <v>0.25000000000000011</v>
      </c>
      <c r="Z29" s="19">
        <v>0.5</v>
      </c>
      <c r="AA29" s="19">
        <v>0</v>
      </c>
      <c r="AB29" s="19">
        <v>-6.2500000000000003E-3</v>
      </c>
      <c r="AC29" s="19">
        <v>3.7499999999999999E-2</v>
      </c>
      <c r="AD29" s="19">
        <v>-7.4999999999999997E-2</v>
      </c>
      <c r="AE29" s="19">
        <v>0</v>
      </c>
      <c r="AF29" s="19">
        <v>-0.49484375000000003</v>
      </c>
      <c r="AG29" s="19">
        <v>0.25187500000000013</v>
      </c>
      <c r="AH29" s="19">
        <v>0.49625000000000002</v>
      </c>
      <c r="AI29" s="19">
        <v>0</v>
      </c>
      <c r="AJ29" s="19">
        <v>10</v>
      </c>
      <c r="AK29" s="19">
        <v>50</v>
      </c>
      <c r="AL29" s="19">
        <v>20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 t="s">
        <v>304</v>
      </c>
      <c r="AS29" s="19">
        <v>1</v>
      </c>
      <c r="AT29" s="19">
        <v>0</v>
      </c>
      <c r="AU29" s="19">
        <v>0</v>
      </c>
      <c r="AV29" s="19">
        <v>0</v>
      </c>
      <c r="AW29" s="19">
        <v>0</v>
      </c>
      <c r="AX29" s="19">
        <v>45</v>
      </c>
      <c r="AY29" s="19">
        <v>0</v>
      </c>
      <c r="AZ29" s="19">
        <v>1</v>
      </c>
      <c r="BA29" s="19" t="s">
        <v>89</v>
      </c>
      <c r="BB29" s="19">
        <v>5</v>
      </c>
      <c r="BC29" s="19">
        <v>2</v>
      </c>
      <c r="BD29" s="19">
        <v>0.05</v>
      </c>
      <c r="BE29" s="19">
        <v>4</v>
      </c>
      <c r="BF29" s="19">
        <v>6</v>
      </c>
      <c r="BG29" s="19">
        <v>0.5</v>
      </c>
      <c r="BH29" s="19">
        <v>10</v>
      </c>
      <c r="BI29" s="19">
        <v>1</v>
      </c>
      <c r="BJ29" s="19">
        <v>1</v>
      </c>
      <c r="BK29" s="19">
        <v>1</v>
      </c>
      <c r="BL29" s="19">
        <v>1</v>
      </c>
      <c r="BM29" s="19">
        <v>0</v>
      </c>
      <c r="BN29" s="19">
        <v>0</v>
      </c>
      <c r="BO29" s="19">
        <v>0</v>
      </c>
      <c r="BP29" s="19">
        <v>0</v>
      </c>
      <c r="BQ29" s="19">
        <v>1</v>
      </c>
      <c r="BR29" s="19">
        <v>1</v>
      </c>
      <c r="BS29" s="19">
        <v>1</v>
      </c>
      <c r="BT29" s="19">
        <v>1</v>
      </c>
    </row>
    <row r="30" spans="1:72" x14ac:dyDescent="0.3">
      <c r="A30" s="26">
        <v>28</v>
      </c>
      <c r="B30" s="19">
        <v>80</v>
      </c>
      <c r="C30" s="19">
        <v>0.9671938419342041</v>
      </c>
      <c r="D30" s="19">
        <v>1.6119897365570068E-2</v>
      </c>
      <c r="E30" s="19">
        <v>5</v>
      </c>
      <c r="F30" s="19">
        <v>7.6176321985572991E-3</v>
      </c>
      <c r="G30" s="19">
        <v>7.0596675736184472E-2</v>
      </c>
      <c r="H30" s="19">
        <v>1.4844407880157911E-2</v>
      </c>
      <c r="I30" s="19">
        <v>7.6176321985572991E-3</v>
      </c>
      <c r="J30" s="19">
        <f t="shared" si="0"/>
        <v>7.6176321985572991E-3</v>
      </c>
      <c r="K30" s="19">
        <v>1.095110760665313E-2</v>
      </c>
      <c r="L30" s="19">
        <v>1.095110760665313E-2</v>
      </c>
      <c r="M30" s="19">
        <v>3.3306690738754701E-16</v>
      </c>
      <c r="N30" s="19">
        <v>1.110223024625157E-16</v>
      </c>
      <c r="O30" s="19">
        <v>-5.5511151231257827E-16</v>
      </c>
      <c r="P30" s="19">
        <v>0</v>
      </c>
      <c r="Q30" s="19">
        <v>9.3749999999999997E-3</v>
      </c>
      <c r="R30" s="19">
        <v>2.1874999999999999E-2</v>
      </c>
      <c r="S30" s="19">
        <v>-4.3749999999999997E-2</v>
      </c>
      <c r="T30" s="19">
        <v>0</v>
      </c>
      <c r="U30" s="19">
        <v>-2.8124999999995509E-4</v>
      </c>
      <c r="V30" s="19">
        <v>8.3437500000000664E-3</v>
      </c>
      <c r="W30" s="19">
        <v>-1.6687499999999411E-2</v>
      </c>
      <c r="X30" s="19">
        <v>-0.375</v>
      </c>
      <c r="Y30" s="19">
        <v>0.12500000000000011</v>
      </c>
      <c r="Z30" s="19">
        <v>0.75</v>
      </c>
      <c r="AA30" s="19">
        <v>0</v>
      </c>
      <c r="AB30" s="19">
        <v>9.3749999999999997E-3</v>
      </c>
      <c r="AC30" s="19">
        <v>2.1874999999999999E-2</v>
      </c>
      <c r="AD30" s="19">
        <v>-4.3749999999999997E-2</v>
      </c>
      <c r="AE30" s="19">
        <v>0</v>
      </c>
      <c r="AF30" s="19">
        <v>-0.36960937500000002</v>
      </c>
      <c r="AG30" s="19">
        <v>0.12664062500000009</v>
      </c>
      <c r="AH30" s="19">
        <v>0.74671874999999999</v>
      </c>
      <c r="AI30" s="19">
        <v>0</v>
      </c>
      <c r="AJ30" s="19">
        <v>20</v>
      </c>
      <c r="AK30" s="19">
        <v>50</v>
      </c>
      <c r="AL30" s="19">
        <v>10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 t="s">
        <v>305</v>
      </c>
      <c r="AS30" s="19">
        <v>1</v>
      </c>
      <c r="AT30" s="19">
        <v>0</v>
      </c>
      <c r="AU30" s="19">
        <v>0</v>
      </c>
      <c r="AV30" s="19">
        <v>0</v>
      </c>
      <c r="AW30" s="19">
        <v>0</v>
      </c>
      <c r="AX30" s="19">
        <v>45</v>
      </c>
      <c r="AY30" s="19">
        <v>0</v>
      </c>
      <c r="AZ30" s="19">
        <v>1</v>
      </c>
      <c r="BA30" s="19" t="s">
        <v>89</v>
      </c>
      <c r="BB30" s="19">
        <v>5</v>
      </c>
      <c r="BC30" s="19">
        <v>2</v>
      </c>
      <c r="BD30" s="19">
        <v>0.05</v>
      </c>
      <c r="BE30" s="19">
        <v>4</v>
      </c>
      <c r="BF30" s="19">
        <v>6</v>
      </c>
      <c r="BG30" s="19">
        <v>0.5</v>
      </c>
      <c r="BH30" s="19">
        <v>10</v>
      </c>
      <c r="BI30" s="19">
        <v>1</v>
      </c>
      <c r="BJ30" s="19">
        <v>1</v>
      </c>
      <c r="BK30" s="19">
        <v>1</v>
      </c>
      <c r="BL30" s="19">
        <v>1</v>
      </c>
      <c r="BM30" s="19">
        <v>0</v>
      </c>
      <c r="BN30" s="19">
        <v>0</v>
      </c>
      <c r="BO30" s="19">
        <v>0</v>
      </c>
      <c r="BP30" s="19">
        <v>0</v>
      </c>
      <c r="BQ30" s="19">
        <v>1</v>
      </c>
      <c r="BR30" s="19">
        <v>1</v>
      </c>
      <c r="BS30" s="19">
        <v>1</v>
      </c>
      <c r="BT30" s="19">
        <v>1</v>
      </c>
    </row>
    <row r="31" spans="1:72" x14ac:dyDescent="0.3">
      <c r="A31" s="26">
        <v>29</v>
      </c>
      <c r="B31" s="19">
        <v>80</v>
      </c>
      <c r="C31" s="19">
        <v>0.967193603515625</v>
      </c>
      <c r="D31" s="19">
        <v>1.6119893391927081E-2</v>
      </c>
      <c r="E31" s="19">
        <v>5</v>
      </c>
      <c r="F31" s="19">
        <v>7.6176321985572887E-3</v>
      </c>
      <c r="G31" s="19">
        <v>7.0596675736184472E-2</v>
      </c>
      <c r="H31" s="19">
        <v>1.48444078801579E-2</v>
      </c>
      <c r="I31" s="19">
        <v>7.6176321985572887E-3</v>
      </c>
      <c r="J31" s="19">
        <f t="shared" si="0"/>
        <v>7.6176321985572887E-3</v>
      </c>
      <c r="K31" s="19">
        <v>1.095110760665312E-2</v>
      </c>
      <c r="L31" s="19">
        <v>1.095110760665312E-2</v>
      </c>
      <c r="M31" s="19">
        <v>-3.3306690738754701E-16</v>
      </c>
      <c r="N31" s="19">
        <v>-2.775557561562891E-17</v>
      </c>
      <c r="O31" s="19">
        <v>-5.5511151231257827E-16</v>
      </c>
      <c r="P31" s="19">
        <v>0</v>
      </c>
      <c r="Q31" s="19">
        <v>-5.3124999999999999E-2</v>
      </c>
      <c r="R31" s="19">
        <v>2.1875000000000009E-2</v>
      </c>
      <c r="S31" s="19">
        <v>4.3749999999999997E-2</v>
      </c>
      <c r="T31" s="19">
        <v>0</v>
      </c>
      <c r="U31" s="19">
        <v>2.8124999999995509E-4</v>
      </c>
      <c r="V31" s="19">
        <v>-8.3437500000000109E-3</v>
      </c>
      <c r="W31" s="19">
        <v>-1.6687499999999411E-2</v>
      </c>
      <c r="X31" s="19">
        <v>0.375</v>
      </c>
      <c r="Y31" s="19">
        <v>-0.125</v>
      </c>
      <c r="Z31" s="19">
        <v>0.75</v>
      </c>
      <c r="AA31" s="19">
        <v>0</v>
      </c>
      <c r="AB31" s="19">
        <v>-5.3124999999999999E-2</v>
      </c>
      <c r="AC31" s="19">
        <v>2.1875000000000009E-2</v>
      </c>
      <c r="AD31" s="19">
        <v>4.3749999999999997E-2</v>
      </c>
      <c r="AE31" s="19">
        <v>0</v>
      </c>
      <c r="AF31" s="19">
        <v>0.36960937500000002</v>
      </c>
      <c r="AG31" s="19">
        <v>-0.12664062500000001</v>
      </c>
      <c r="AH31" s="19">
        <v>0.74671874999999999</v>
      </c>
      <c r="AI31" s="19">
        <v>0</v>
      </c>
      <c r="AJ31" s="19">
        <v>50</v>
      </c>
      <c r="AK31" s="19">
        <v>20</v>
      </c>
      <c r="AL31" s="19">
        <v>0</v>
      </c>
      <c r="AM31" s="19">
        <v>10</v>
      </c>
      <c r="AN31" s="19">
        <v>0</v>
      </c>
      <c r="AO31" s="19">
        <v>0</v>
      </c>
      <c r="AP31" s="19">
        <v>0</v>
      </c>
      <c r="AQ31" s="19">
        <v>0</v>
      </c>
      <c r="AR31" s="19" t="s">
        <v>306</v>
      </c>
      <c r="AS31" s="19">
        <v>1</v>
      </c>
      <c r="AT31" s="19">
        <v>0</v>
      </c>
      <c r="AU31" s="19">
        <v>0</v>
      </c>
      <c r="AV31" s="19">
        <v>0</v>
      </c>
      <c r="AW31" s="19">
        <v>0</v>
      </c>
      <c r="AX31" s="19">
        <v>45</v>
      </c>
      <c r="AY31" s="19">
        <v>0</v>
      </c>
      <c r="AZ31" s="19">
        <v>1</v>
      </c>
      <c r="BA31" s="19" t="s">
        <v>89</v>
      </c>
      <c r="BB31" s="19">
        <v>5</v>
      </c>
      <c r="BC31" s="19">
        <v>2</v>
      </c>
      <c r="BD31" s="19">
        <v>0.05</v>
      </c>
      <c r="BE31" s="19">
        <v>4</v>
      </c>
      <c r="BF31" s="19">
        <v>6</v>
      </c>
      <c r="BG31" s="19">
        <v>0.5</v>
      </c>
      <c r="BH31" s="19">
        <v>10</v>
      </c>
      <c r="BI31" s="19">
        <v>1</v>
      </c>
      <c r="BJ31" s="19">
        <v>1</v>
      </c>
      <c r="BK31" s="19">
        <v>1</v>
      </c>
      <c r="BL31" s="19">
        <v>1</v>
      </c>
      <c r="BM31" s="19">
        <v>0</v>
      </c>
      <c r="BN31" s="19">
        <v>0</v>
      </c>
      <c r="BO31" s="19">
        <v>0</v>
      </c>
      <c r="BP31" s="19">
        <v>0</v>
      </c>
      <c r="BQ31" s="19">
        <v>1</v>
      </c>
      <c r="BR31" s="19">
        <v>1</v>
      </c>
      <c r="BS31" s="19">
        <v>1</v>
      </c>
      <c r="BT31" s="19">
        <v>1</v>
      </c>
    </row>
    <row r="32" spans="1:72" x14ac:dyDescent="0.3">
      <c r="A32" s="26">
        <v>30</v>
      </c>
      <c r="B32" s="19">
        <v>80</v>
      </c>
      <c r="C32" s="19">
        <v>0.76639485359191895</v>
      </c>
      <c r="D32" s="19">
        <v>1.277324755986532E-2</v>
      </c>
      <c r="E32" s="19">
        <v>4</v>
      </c>
      <c r="F32" s="19">
        <v>5.134898976610823E-4</v>
      </c>
      <c r="G32" s="19">
        <v>4.191012985395056E-2</v>
      </c>
      <c r="H32" s="19">
        <v>1.971293000482164E-2</v>
      </c>
      <c r="I32" s="19">
        <v>5.134898976610823E-4</v>
      </c>
      <c r="J32" s="19">
        <f t="shared" si="0"/>
        <v>5.134898976610823E-4</v>
      </c>
      <c r="K32" s="19">
        <v>5.134898976610823E-4</v>
      </c>
      <c r="L32" s="19"/>
      <c r="M32" s="19">
        <v>-3.3306690738754701E-16</v>
      </c>
      <c r="N32" s="19">
        <v>0</v>
      </c>
      <c r="O32" s="19">
        <v>8.3266726846886741E-17</v>
      </c>
      <c r="P32" s="19">
        <v>0</v>
      </c>
      <c r="Q32" s="19">
        <v>-1.5625E-2</v>
      </c>
      <c r="R32" s="19">
        <v>5.9374999999999997E-2</v>
      </c>
      <c r="S32" s="19">
        <v>-3.125E-2</v>
      </c>
      <c r="T32" s="19">
        <v>0</v>
      </c>
      <c r="U32" s="19">
        <v>-5.6249999999979927E-4</v>
      </c>
      <c r="V32" s="19">
        <v>0</v>
      </c>
      <c r="W32" s="19">
        <v>-1.12500000000007E-3</v>
      </c>
      <c r="X32" s="19">
        <v>0.625</v>
      </c>
      <c r="Y32" s="19">
        <v>0.125</v>
      </c>
      <c r="Z32" s="19">
        <v>0.25</v>
      </c>
      <c r="AA32" s="19">
        <v>0</v>
      </c>
      <c r="AB32" s="19">
        <v>-1.5625E-2</v>
      </c>
      <c r="AC32" s="19">
        <v>5.9374999999999997E-2</v>
      </c>
      <c r="AD32" s="19">
        <v>-3.125E-2</v>
      </c>
      <c r="AE32" s="19">
        <v>0</v>
      </c>
      <c r="AF32" s="19">
        <v>0.62148437499999998</v>
      </c>
      <c r="AG32" s="19">
        <v>0.12523437500000001</v>
      </c>
      <c r="AH32" s="19">
        <v>0.24296875000000001</v>
      </c>
      <c r="AI32" s="19">
        <v>0</v>
      </c>
      <c r="AJ32" s="19">
        <v>50</v>
      </c>
      <c r="AK32" s="19">
        <v>0</v>
      </c>
      <c r="AL32" s="19">
        <v>20</v>
      </c>
      <c r="AM32" s="19">
        <v>10</v>
      </c>
      <c r="AN32" s="19">
        <v>0</v>
      </c>
      <c r="AO32" s="19">
        <v>0</v>
      </c>
      <c r="AP32" s="19">
        <v>0</v>
      </c>
      <c r="AQ32" s="19">
        <v>0</v>
      </c>
      <c r="AR32" s="19" t="s">
        <v>307</v>
      </c>
      <c r="AS32" s="19">
        <v>1</v>
      </c>
      <c r="AT32" s="19">
        <v>0</v>
      </c>
      <c r="AU32" s="19">
        <v>0</v>
      </c>
      <c r="AV32" s="19">
        <v>0</v>
      </c>
      <c r="AW32" s="19">
        <v>0</v>
      </c>
      <c r="AX32" s="19">
        <v>45</v>
      </c>
      <c r="AY32" s="19">
        <v>0</v>
      </c>
      <c r="AZ32" s="19">
        <v>1</v>
      </c>
      <c r="BA32" s="19" t="s">
        <v>89</v>
      </c>
      <c r="BB32" s="19">
        <v>5</v>
      </c>
      <c r="BC32" s="19">
        <v>2</v>
      </c>
      <c r="BD32" s="19">
        <v>0.05</v>
      </c>
      <c r="BE32" s="19">
        <v>4</v>
      </c>
      <c r="BF32" s="19">
        <v>6</v>
      </c>
      <c r="BG32" s="19">
        <v>0.5</v>
      </c>
      <c r="BH32" s="19">
        <v>10</v>
      </c>
      <c r="BI32" s="19">
        <v>1</v>
      </c>
      <c r="BJ32" s="19">
        <v>1</v>
      </c>
      <c r="BK32" s="19">
        <v>1</v>
      </c>
      <c r="BL32" s="19">
        <v>1</v>
      </c>
      <c r="BM32" s="19">
        <v>0</v>
      </c>
      <c r="BN32" s="19">
        <v>0</v>
      </c>
      <c r="BO32" s="19">
        <v>0</v>
      </c>
      <c r="BP32" s="19">
        <v>0</v>
      </c>
      <c r="BQ32" s="19">
        <v>1</v>
      </c>
      <c r="BR32" s="19">
        <v>1</v>
      </c>
      <c r="BS32" s="19">
        <v>1</v>
      </c>
      <c r="BT32" s="19">
        <v>1</v>
      </c>
    </row>
    <row r="33" spans="1:72" x14ac:dyDescent="0.3">
      <c r="A33" s="26">
        <v>31</v>
      </c>
      <c r="B33" s="19">
        <v>80</v>
      </c>
      <c r="C33" s="19">
        <v>0.76439499855041504</v>
      </c>
      <c r="D33" s="19">
        <v>1.273991664250692E-2</v>
      </c>
      <c r="E33" s="19">
        <v>4</v>
      </c>
      <c r="F33" s="19">
        <v>5.6249999999990563E-4</v>
      </c>
      <c r="G33" s="19">
        <v>6.1213324744716149E-2</v>
      </c>
      <c r="H33" s="19">
        <v>1.1249999999999941E-2</v>
      </c>
      <c r="I33" s="19">
        <v>5.6249999999990563E-4</v>
      </c>
      <c r="J33" s="19">
        <f t="shared" si="0"/>
        <v>5.6249999999990563E-4</v>
      </c>
      <c r="K33" s="19">
        <v>5.6249999999990563E-4</v>
      </c>
      <c r="L33" s="19"/>
      <c r="M33" s="19">
        <v>-5.5511151231257827E-16</v>
      </c>
      <c r="N33" s="19">
        <v>8.3266726846886741E-17</v>
      </c>
      <c r="O33" s="19">
        <v>-4.4408920985006262E-16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-5.6249999999957723E-4</v>
      </c>
      <c r="V33" s="19">
        <v>5.6249999999999356E-4</v>
      </c>
      <c r="W33" s="19">
        <v>-1.124999999999932E-3</v>
      </c>
      <c r="X33" s="19">
        <v>0.75</v>
      </c>
      <c r="Y33" s="19">
        <v>0.25</v>
      </c>
      <c r="Z33" s="19">
        <v>0.5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0.80859375</v>
      </c>
      <c r="AG33" s="19">
        <v>0.19140625</v>
      </c>
      <c r="AH33" s="19">
        <v>0.6171875</v>
      </c>
      <c r="AI33" s="19">
        <v>0</v>
      </c>
      <c r="AJ33" s="19">
        <v>60</v>
      </c>
      <c r="AK33" s="19">
        <v>0</v>
      </c>
      <c r="AL33" s="19">
        <v>20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 t="s">
        <v>308</v>
      </c>
      <c r="AS33" s="19">
        <v>1</v>
      </c>
      <c r="AT33" s="19">
        <v>0</v>
      </c>
      <c r="AU33" s="19">
        <v>0</v>
      </c>
      <c r="AV33" s="19">
        <v>0</v>
      </c>
      <c r="AW33" s="19">
        <v>0</v>
      </c>
      <c r="AX33" s="19">
        <v>45</v>
      </c>
      <c r="AY33" s="19">
        <v>0</v>
      </c>
      <c r="AZ33" s="19">
        <v>1</v>
      </c>
      <c r="BA33" s="19" t="s">
        <v>89</v>
      </c>
      <c r="BB33" s="19">
        <v>5</v>
      </c>
      <c r="BC33" s="19">
        <v>2</v>
      </c>
      <c r="BD33" s="19">
        <v>0.05</v>
      </c>
      <c r="BE33" s="19">
        <v>4</v>
      </c>
      <c r="BF33" s="19">
        <v>6</v>
      </c>
      <c r="BG33" s="19">
        <v>0.5</v>
      </c>
      <c r="BH33" s="19">
        <v>10</v>
      </c>
      <c r="BI33" s="19">
        <v>1</v>
      </c>
      <c r="BJ33" s="19">
        <v>1</v>
      </c>
      <c r="BK33" s="19">
        <v>1</v>
      </c>
      <c r="BL33" s="19">
        <v>1</v>
      </c>
      <c r="BM33" s="19">
        <v>0</v>
      </c>
      <c r="BN33" s="19">
        <v>0</v>
      </c>
      <c r="BO33" s="19">
        <v>0</v>
      </c>
      <c r="BP33" s="19">
        <v>0</v>
      </c>
      <c r="BQ33" s="19">
        <v>1</v>
      </c>
      <c r="BR33" s="19">
        <v>1</v>
      </c>
      <c r="BS33" s="19">
        <v>1</v>
      </c>
      <c r="BT33" s="19">
        <v>1</v>
      </c>
    </row>
    <row r="34" spans="1:72" x14ac:dyDescent="0.3">
      <c r="A34" s="26">
        <v>32</v>
      </c>
      <c r="B34" s="19">
        <v>80</v>
      </c>
      <c r="C34" s="19">
        <v>0.76639509201049805</v>
      </c>
      <c r="D34" s="19">
        <v>1.2773251533508299E-2</v>
      </c>
      <c r="E34" s="19">
        <v>4</v>
      </c>
      <c r="F34" s="19">
        <v>2.29639663385977E-4</v>
      </c>
      <c r="G34" s="19">
        <v>3.4445949507888499E-2</v>
      </c>
      <c r="H34" s="19">
        <v>1.109925039698631E-2</v>
      </c>
      <c r="I34" s="19">
        <v>2.29639663385977E-4</v>
      </c>
      <c r="J34" s="19">
        <f t="shared" si="0"/>
        <v>2.29639663385977E-4</v>
      </c>
      <c r="K34" s="19">
        <v>2.29639663385977E-4</v>
      </c>
      <c r="L34" s="19"/>
      <c r="M34" s="19">
        <v>-2.7755575615628909E-16</v>
      </c>
      <c r="N34" s="19">
        <v>-6.1629758220391547E-33</v>
      </c>
      <c r="O34" s="19">
        <v>0</v>
      </c>
      <c r="P34" s="19">
        <v>0</v>
      </c>
      <c r="Q34" s="19">
        <v>-0.105</v>
      </c>
      <c r="R34" s="19">
        <v>6.429395695523604E-18</v>
      </c>
      <c r="S34" s="19">
        <v>0</v>
      </c>
      <c r="T34" s="19">
        <v>0</v>
      </c>
      <c r="U34" s="19">
        <v>-5.6250000000013234E-4</v>
      </c>
      <c r="V34" s="19">
        <v>3.4443191226011908E-20</v>
      </c>
      <c r="W34" s="19">
        <v>5.5511151231257827E-16</v>
      </c>
      <c r="X34" s="19">
        <v>0.4</v>
      </c>
      <c r="Y34" s="19">
        <v>3.6739403974420589E-17</v>
      </c>
      <c r="Z34" s="19">
        <v>1</v>
      </c>
      <c r="AA34" s="19">
        <v>0</v>
      </c>
      <c r="AB34" s="19">
        <v>-0.105</v>
      </c>
      <c r="AC34" s="19">
        <v>6.429395695523604E-18</v>
      </c>
      <c r="AD34" s="19">
        <v>0</v>
      </c>
      <c r="AE34" s="19">
        <v>0</v>
      </c>
      <c r="AF34" s="19">
        <v>0.39474999999999999</v>
      </c>
      <c r="AG34" s="19">
        <v>3.7060873759196782E-17</v>
      </c>
      <c r="AH34" s="19">
        <v>1</v>
      </c>
      <c r="AI34" s="19">
        <v>0</v>
      </c>
      <c r="AJ34" s="19">
        <v>56</v>
      </c>
      <c r="AK34" s="19">
        <v>24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 t="s">
        <v>309</v>
      </c>
      <c r="AS34" s="19">
        <v>1</v>
      </c>
      <c r="AT34" s="19">
        <v>0</v>
      </c>
      <c r="AU34" s="19">
        <v>0</v>
      </c>
      <c r="AV34" s="19">
        <v>0</v>
      </c>
      <c r="AW34" s="19">
        <v>0</v>
      </c>
      <c r="AX34" s="19">
        <v>45</v>
      </c>
      <c r="AY34" s="19">
        <v>0</v>
      </c>
      <c r="AZ34" s="19">
        <v>1</v>
      </c>
      <c r="BA34" s="19" t="s">
        <v>89</v>
      </c>
      <c r="BB34" s="19">
        <v>5</v>
      </c>
      <c r="BC34" s="19">
        <v>2</v>
      </c>
      <c r="BD34" s="19">
        <v>0.05</v>
      </c>
      <c r="BE34" s="19">
        <v>4</v>
      </c>
      <c r="BF34" s="19">
        <v>6</v>
      </c>
      <c r="BG34" s="19">
        <v>0.5</v>
      </c>
      <c r="BH34" s="19">
        <v>10</v>
      </c>
      <c r="BI34" s="19">
        <v>1</v>
      </c>
      <c r="BJ34" s="19">
        <v>1</v>
      </c>
      <c r="BK34" s="19">
        <v>1</v>
      </c>
      <c r="BL34" s="19">
        <v>1</v>
      </c>
      <c r="BM34" s="19">
        <v>0</v>
      </c>
      <c r="BN34" s="19">
        <v>0</v>
      </c>
      <c r="BO34" s="19">
        <v>0</v>
      </c>
      <c r="BP34" s="19">
        <v>0</v>
      </c>
      <c r="BQ34" s="19">
        <v>1</v>
      </c>
      <c r="BR34" s="19">
        <v>1</v>
      </c>
      <c r="BS34" s="19">
        <v>1</v>
      </c>
      <c r="BT34" s="19">
        <v>1</v>
      </c>
    </row>
    <row r="35" spans="1:72" x14ac:dyDescent="0.3">
      <c r="A35" s="26">
        <v>33</v>
      </c>
      <c r="B35" s="19">
        <v>80</v>
      </c>
      <c r="C35" s="19">
        <v>0.59279608726501465</v>
      </c>
      <c r="D35" s="19">
        <v>9.8799347877502434E-3</v>
      </c>
      <c r="E35" s="19">
        <v>3</v>
      </c>
      <c r="F35" s="19">
        <v>9.0748348592027273E-17</v>
      </c>
      <c r="G35" s="19">
        <v>5.5668055960551431E-2</v>
      </c>
      <c r="H35" s="19">
        <v>9.0748348592027273E-17</v>
      </c>
      <c r="I35" s="19">
        <v>9.0748348592027273E-17</v>
      </c>
      <c r="J35" s="19">
        <f t="shared" si="0"/>
        <v>9.0748348592027273E-17</v>
      </c>
      <c r="K35" s="19"/>
      <c r="L35" s="19"/>
      <c r="M35" s="19">
        <v>0</v>
      </c>
      <c r="N35" s="19">
        <v>0</v>
      </c>
      <c r="O35" s="19">
        <v>0</v>
      </c>
      <c r="P35" s="19">
        <v>0</v>
      </c>
      <c r="Q35" s="19">
        <v>1.2500000000000001E-2</v>
      </c>
      <c r="R35" s="19">
        <v>1.2500000000000001E-2</v>
      </c>
      <c r="S35" s="19">
        <v>-2.5000000000000001E-2</v>
      </c>
      <c r="T35" s="19">
        <v>0</v>
      </c>
      <c r="U35" s="19">
        <v>2.2204460492503131E-16</v>
      </c>
      <c r="V35" s="19">
        <v>0</v>
      </c>
      <c r="W35" s="19">
        <v>1.03812358015487E-17</v>
      </c>
      <c r="X35" s="19">
        <v>-0.5</v>
      </c>
      <c r="Y35" s="19">
        <v>0.50000000000000011</v>
      </c>
      <c r="Z35" s="19">
        <v>0</v>
      </c>
      <c r="AA35" s="19">
        <v>0</v>
      </c>
      <c r="AB35" s="19">
        <v>1.2500000000000001E-2</v>
      </c>
      <c r="AC35" s="19">
        <v>1.2500000000000001E-2</v>
      </c>
      <c r="AD35" s="19">
        <v>-2.5000000000000001E-2</v>
      </c>
      <c r="AE35" s="19">
        <v>0</v>
      </c>
      <c r="AF35" s="19">
        <v>-0.49999999999999989</v>
      </c>
      <c r="AG35" s="19">
        <v>0.50000000000000011</v>
      </c>
      <c r="AH35" s="19">
        <v>0</v>
      </c>
      <c r="AI35" s="19">
        <v>0</v>
      </c>
      <c r="AJ35" s="19">
        <v>0</v>
      </c>
      <c r="AK35" s="19">
        <v>40</v>
      </c>
      <c r="AL35" s="19">
        <v>40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 t="s">
        <v>310</v>
      </c>
      <c r="AS35" s="19">
        <v>1</v>
      </c>
      <c r="AT35" s="19">
        <v>0</v>
      </c>
      <c r="AU35" s="19">
        <v>0</v>
      </c>
      <c r="AV35" s="19">
        <v>0</v>
      </c>
      <c r="AW35" s="19">
        <v>0</v>
      </c>
      <c r="AX35" s="19">
        <v>45</v>
      </c>
      <c r="AY35" s="19">
        <v>0</v>
      </c>
      <c r="AZ35" s="19">
        <v>1</v>
      </c>
      <c r="BA35" s="19" t="s">
        <v>89</v>
      </c>
      <c r="BB35" s="19">
        <v>5</v>
      </c>
      <c r="BC35" s="19">
        <v>2</v>
      </c>
      <c r="BD35" s="19">
        <v>0.05</v>
      </c>
      <c r="BE35" s="19">
        <v>4</v>
      </c>
      <c r="BF35" s="19">
        <v>6</v>
      </c>
      <c r="BG35" s="19">
        <v>0.5</v>
      </c>
      <c r="BH35" s="19">
        <v>10</v>
      </c>
      <c r="BI35" s="19">
        <v>1</v>
      </c>
      <c r="BJ35" s="19">
        <v>1</v>
      </c>
      <c r="BK35" s="19">
        <v>1</v>
      </c>
      <c r="BL35" s="19">
        <v>1</v>
      </c>
      <c r="BM35" s="19">
        <v>0</v>
      </c>
      <c r="BN35" s="19">
        <v>0</v>
      </c>
      <c r="BO35" s="19">
        <v>0</v>
      </c>
      <c r="BP35" s="19">
        <v>0</v>
      </c>
      <c r="BQ35" s="19">
        <v>1</v>
      </c>
      <c r="BR35" s="19">
        <v>1</v>
      </c>
      <c r="BS35" s="19">
        <v>1</v>
      </c>
      <c r="BT35" s="19">
        <v>1</v>
      </c>
    </row>
    <row r="36" spans="1:72" x14ac:dyDescent="0.3">
      <c r="A36" s="26">
        <v>34</v>
      </c>
      <c r="B36" s="19">
        <v>80</v>
      </c>
      <c r="C36" s="19">
        <v>0.59279608726501465</v>
      </c>
      <c r="D36" s="19">
        <v>9.8799347877502434E-3</v>
      </c>
      <c r="E36" s="19">
        <v>3</v>
      </c>
      <c r="F36" s="19">
        <v>9.0748348592027273E-17</v>
      </c>
      <c r="G36" s="19">
        <v>5.5668055960551431E-2</v>
      </c>
      <c r="H36" s="19">
        <v>9.0748348592027273E-17</v>
      </c>
      <c r="I36" s="19">
        <v>9.0748348592027273E-17</v>
      </c>
      <c r="J36" s="19">
        <f t="shared" si="0"/>
        <v>9.0748348592027273E-17</v>
      </c>
      <c r="K36" s="19"/>
      <c r="L36" s="19"/>
      <c r="M36" s="19">
        <v>0</v>
      </c>
      <c r="N36" s="19">
        <v>0</v>
      </c>
      <c r="O36" s="19">
        <v>0</v>
      </c>
      <c r="P36" s="19">
        <v>0</v>
      </c>
      <c r="Q36" s="19">
        <v>-1.2500000000000001E-2</v>
      </c>
      <c r="R36" s="19">
        <v>-1.2500000000000001E-2</v>
      </c>
      <c r="S36" s="19">
        <v>2.5000000000000001E-2</v>
      </c>
      <c r="T36" s="19">
        <v>0</v>
      </c>
      <c r="U36" s="19">
        <v>2.2204460492503131E-16</v>
      </c>
      <c r="V36" s="19">
        <v>0</v>
      </c>
      <c r="W36" s="19">
        <v>1.03812358015487E-17</v>
      </c>
      <c r="X36" s="19">
        <v>-0.5</v>
      </c>
      <c r="Y36" s="19">
        <v>0.50000000000000011</v>
      </c>
      <c r="Z36" s="19">
        <v>0</v>
      </c>
      <c r="AA36" s="19">
        <v>0</v>
      </c>
      <c r="AB36" s="19">
        <v>-1.2500000000000001E-2</v>
      </c>
      <c r="AC36" s="19">
        <v>-1.2500000000000001E-2</v>
      </c>
      <c r="AD36" s="19">
        <v>2.5000000000000001E-2</v>
      </c>
      <c r="AE36" s="19">
        <v>0</v>
      </c>
      <c r="AF36" s="19">
        <v>-0.49999999999999989</v>
      </c>
      <c r="AG36" s="19">
        <v>0.50000000000000011</v>
      </c>
      <c r="AH36" s="19">
        <v>0</v>
      </c>
      <c r="AI36" s="19">
        <v>0</v>
      </c>
      <c r="AJ36" s="19">
        <v>0</v>
      </c>
      <c r="AK36" s="19">
        <v>40</v>
      </c>
      <c r="AL36" s="19">
        <v>40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 t="s">
        <v>310</v>
      </c>
      <c r="AS36" s="19">
        <v>1</v>
      </c>
      <c r="AT36" s="19">
        <v>0</v>
      </c>
      <c r="AU36" s="19">
        <v>0</v>
      </c>
      <c r="AV36" s="19">
        <v>0</v>
      </c>
      <c r="AW36" s="19">
        <v>0</v>
      </c>
      <c r="AX36" s="19">
        <v>45</v>
      </c>
      <c r="AY36" s="19">
        <v>0</v>
      </c>
      <c r="AZ36" s="19">
        <v>1</v>
      </c>
      <c r="BA36" s="19" t="s">
        <v>89</v>
      </c>
      <c r="BB36" s="19">
        <v>5</v>
      </c>
      <c r="BC36" s="19">
        <v>2</v>
      </c>
      <c r="BD36" s="19">
        <v>0.05</v>
      </c>
      <c r="BE36" s="19">
        <v>4</v>
      </c>
      <c r="BF36" s="19">
        <v>6</v>
      </c>
      <c r="BG36" s="19">
        <v>0.5</v>
      </c>
      <c r="BH36" s="19">
        <v>10</v>
      </c>
      <c r="BI36" s="19">
        <v>1</v>
      </c>
      <c r="BJ36" s="19">
        <v>1</v>
      </c>
      <c r="BK36" s="19">
        <v>1</v>
      </c>
      <c r="BL36" s="19">
        <v>1</v>
      </c>
      <c r="BM36" s="19">
        <v>0</v>
      </c>
      <c r="BN36" s="19">
        <v>0</v>
      </c>
      <c r="BO36" s="19">
        <v>0</v>
      </c>
      <c r="BP36" s="19">
        <v>0</v>
      </c>
      <c r="BQ36" s="19">
        <v>1</v>
      </c>
      <c r="BR36" s="19">
        <v>1</v>
      </c>
      <c r="BS36" s="19">
        <v>1</v>
      </c>
      <c r="BT36" s="19">
        <v>1</v>
      </c>
    </row>
    <row r="37" spans="1:72" x14ac:dyDescent="0.3">
      <c r="A37" s="26">
        <v>35</v>
      </c>
      <c r="B37" s="19">
        <v>80</v>
      </c>
      <c r="C37" s="19">
        <v>0.59279608726501465</v>
      </c>
      <c r="D37" s="19">
        <v>9.8799347877502434E-3</v>
      </c>
      <c r="E37" s="19">
        <v>3</v>
      </c>
      <c r="F37" s="19">
        <v>1.087499999999998E-2</v>
      </c>
      <c r="G37" s="19">
        <v>1.087499999999998E-2</v>
      </c>
      <c r="H37" s="19">
        <v>1.181249999999995E-2</v>
      </c>
      <c r="I37" s="19">
        <v>1.181249999999995E-2</v>
      </c>
      <c r="J37" s="19">
        <f t="shared" si="0"/>
        <v>1.087499999999998E-2</v>
      </c>
      <c r="K37" s="19"/>
      <c r="L37" s="19"/>
      <c r="M37" s="19">
        <v>-5.5511151231257827E-17</v>
      </c>
      <c r="N37" s="19">
        <v>-2.2204460492503131E-16</v>
      </c>
      <c r="O37" s="19">
        <v>-2.775557561562891E-17</v>
      </c>
      <c r="P37" s="19">
        <v>0</v>
      </c>
      <c r="Q37" s="19">
        <v>-0.234375</v>
      </c>
      <c r="R37" s="19">
        <v>0.234375</v>
      </c>
      <c r="S37" s="19">
        <v>-0.46875</v>
      </c>
      <c r="T37" s="19">
        <v>0</v>
      </c>
      <c r="U37" s="19">
        <v>1.087499999999997E-2</v>
      </c>
      <c r="V37" s="19">
        <v>-1.087499999999986E-2</v>
      </c>
      <c r="W37" s="19">
        <v>2.1750000000000019E-2</v>
      </c>
      <c r="X37" s="19">
        <v>0.375</v>
      </c>
      <c r="Y37" s="19">
        <v>0.625</v>
      </c>
      <c r="Z37" s="19">
        <v>-0.25</v>
      </c>
      <c r="AA37" s="19">
        <v>0</v>
      </c>
      <c r="AB37" s="19">
        <v>-0.234375</v>
      </c>
      <c r="AC37" s="19">
        <v>0.234375</v>
      </c>
      <c r="AD37" s="19">
        <v>-0.46875</v>
      </c>
      <c r="AE37" s="19">
        <v>0</v>
      </c>
      <c r="AF37" s="19">
        <v>0.404296875</v>
      </c>
      <c r="AG37" s="19">
        <v>0.595703125</v>
      </c>
      <c r="AH37" s="19">
        <v>-0.19140625</v>
      </c>
      <c r="AI37" s="19">
        <v>0</v>
      </c>
      <c r="AJ37" s="19">
        <v>30</v>
      </c>
      <c r="AK37" s="19">
        <v>0</v>
      </c>
      <c r="AL37" s="19">
        <v>50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 t="s">
        <v>311</v>
      </c>
      <c r="AS37" s="19">
        <v>1</v>
      </c>
      <c r="AT37" s="19">
        <v>0</v>
      </c>
      <c r="AU37" s="19">
        <v>0</v>
      </c>
      <c r="AV37" s="19">
        <v>0</v>
      </c>
      <c r="AW37" s="19">
        <v>0</v>
      </c>
      <c r="AX37" s="19">
        <v>45</v>
      </c>
      <c r="AY37" s="19">
        <v>0</v>
      </c>
      <c r="AZ37" s="19">
        <v>1</v>
      </c>
      <c r="BA37" s="19" t="s">
        <v>89</v>
      </c>
      <c r="BB37" s="19">
        <v>5</v>
      </c>
      <c r="BC37" s="19">
        <v>2</v>
      </c>
      <c r="BD37" s="19">
        <v>0.05</v>
      </c>
      <c r="BE37" s="19">
        <v>4</v>
      </c>
      <c r="BF37" s="19">
        <v>6</v>
      </c>
      <c r="BG37" s="19">
        <v>0.5</v>
      </c>
      <c r="BH37" s="19">
        <v>10</v>
      </c>
      <c r="BI37" s="19">
        <v>1</v>
      </c>
      <c r="BJ37" s="19">
        <v>1</v>
      </c>
      <c r="BK37" s="19">
        <v>1</v>
      </c>
      <c r="BL37" s="19">
        <v>1</v>
      </c>
      <c r="BM37" s="19">
        <v>0</v>
      </c>
      <c r="BN37" s="19">
        <v>0</v>
      </c>
      <c r="BO37" s="19">
        <v>0</v>
      </c>
      <c r="BP37" s="19">
        <v>0</v>
      </c>
      <c r="BQ37" s="19">
        <v>1</v>
      </c>
      <c r="BR37" s="19">
        <v>1</v>
      </c>
      <c r="BS37" s="19">
        <v>1</v>
      </c>
      <c r="BT37" s="19">
        <v>1</v>
      </c>
    </row>
    <row r="38" spans="1:72" x14ac:dyDescent="0.3">
      <c r="A38" s="26">
        <v>36</v>
      </c>
      <c r="B38" s="19">
        <v>80</v>
      </c>
      <c r="C38" s="19">
        <v>0.59279632568359375</v>
      </c>
      <c r="D38" s="19">
        <v>9.8799387613932293E-3</v>
      </c>
      <c r="E38" s="19">
        <v>3</v>
      </c>
      <c r="F38" s="19">
        <v>1.087499999999998E-2</v>
      </c>
      <c r="G38" s="19">
        <v>1.087499999999998E-2</v>
      </c>
      <c r="H38" s="19">
        <v>1.181249999999995E-2</v>
      </c>
      <c r="I38" s="19">
        <v>1.181249999999995E-2</v>
      </c>
      <c r="J38" s="19">
        <f t="shared" si="0"/>
        <v>1.087499999999998E-2</v>
      </c>
      <c r="K38" s="19"/>
      <c r="L38" s="19"/>
      <c r="M38" s="19">
        <v>-5.5511151231257827E-17</v>
      </c>
      <c r="N38" s="19">
        <v>-2.2204460492503131E-16</v>
      </c>
      <c r="O38" s="19">
        <v>-2.775557561562891E-17</v>
      </c>
      <c r="P38" s="19">
        <v>0</v>
      </c>
      <c r="Q38" s="19">
        <v>0.234375</v>
      </c>
      <c r="R38" s="19">
        <v>-0.234375</v>
      </c>
      <c r="S38" s="19">
        <v>0.46875</v>
      </c>
      <c r="T38" s="19">
        <v>0</v>
      </c>
      <c r="U38" s="19">
        <v>1.087499999999997E-2</v>
      </c>
      <c r="V38" s="19">
        <v>-1.087499999999986E-2</v>
      </c>
      <c r="W38" s="19">
        <v>2.1750000000000019E-2</v>
      </c>
      <c r="X38" s="19">
        <v>0.375</v>
      </c>
      <c r="Y38" s="19">
        <v>0.625</v>
      </c>
      <c r="Z38" s="19">
        <v>-0.25</v>
      </c>
      <c r="AA38" s="19">
        <v>0</v>
      </c>
      <c r="AB38" s="19">
        <v>0.234375</v>
      </c>
      <c r="AC38" s="19">
        <v>-0.234375</v>
      </c>
      <c r="AD38" s="19">
        <v>0.46875</v>
      </c>
      <c r="AE38" s="19">
        <v>0</v>
      </c>
      <c r="AF38" s="19">
        <v>0.404296875</v>
      </c>
      <c r="AG38" s="19">
        <v>0.595703125</v>
      </c>
      <c r="AH38" s="19">
        <v>-0.19140625</v>
      </c>
      <c r="AI38" s="19">
        <v>0</v>
      </c>
      <c r="AJ38" s="19">
        <v>30</v>
      </c>
      <c r="AK38" s="19">
        <v>0</v>
      </c>
      <c r="AL38" s="19">
        <v>50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 t="s">
        <v>311</v>
      </c>
      <c r="AS38" s="19">
        <v>1</v>
      </c>
      <c r="AT38" s="19">
        <v>0</v>
      </c>
      <c r="AU38" s="19">
        <v>0</v>
      </c>
      <c r="AV38" s="19">
        <v>0</v>
      </c>
      <c r="AW38" s="19">
        <v>0</v>
      </c>
      <c r="AX38" s="19">
        <v>45</v>
      </c>
      <c r="AY38" s="19">
        <v>0</v>
      </c>
      <c r="AZ38" s="19">
        <v>1</v>
      </c>
      <c r="BA38" s="19" t="s">
        <v>89</v>
      </c>
      <c r="BB38" s="19">
        <v>5</v>
      </c>
      <c r="BC38" s="19">
        <v>2</v>
      </c>
      <c r="BD38" s="19">
        <v>0.05</v>
      </c>
      <c r="BE38" s="19">
        <v>4</v>
      </c>
      <c r="BF38" s="19">
        <v>6</v>
      </c>
      <c r="BG38" s="19">
        <v>0.5</v>
      </c>
      <c r="BH38" s="19">
        <v>10</v>
      </c>
      <c r="BI38" s="19">
        <v>1</v>
      </c>
      <c r="BJ38" s="19">
        <v>1</v>
      </c>
      <c r="BK38" s="19">
        <v>1</v>
      </c>
      <c r="BL38" s="19">
        <v>1</v>
      </c>
      <c r="BM38" s="19">
        <v>0</v>
      </c>
      <c r="BN38" s="19">
        <v>0</v>
      </c>
      <c r="BO38" s="19">
        <v>0</v>
      </c>
      <c r="BP38" s="19">
        <v>0</v>
      </c>
      <c r="BQ38" s="19">
        <v>1</v>
      </c>
      <c r="BR38" s="19">
        <v>1</v>
      </c>
      <c r="BS38" s="19">
        <v>1</v>
      </c>
      <c r="BT38" s="19">
        <v>1</v>
      </c>
    </row>
    <row r="39" spans="1:72" x14ac:dyDescent="0.3">
      <c r="A39" s="26">
        <v>37</v>
      </c>
      <c r="B39" s="19">
        <v>80</v>
      </c>
      <c r="C39" s="19">
        <v>0.77999520301818848</v>
      </c>
      <c r="D39" s="19">
        <v>1.299992005030314E-2</v>
      </c>
      <c r="E39" s="19">
        <v>4</v>
      </c>
      <c r="F39" s="19">
        <v>5.6249999999991485E-4</v>
      </c>
      <c r="G39" s="19">
        <v>6.121332474471617E-2</v>
      </c>
      <c r="H39" s="19">
        <v>1.1249999999999949E-2</v>
      </c>
      <c r="I39" s="19">
        <v>5.6249999999991485E-4</v>
      </c>
      <c r="J39" s="19">
        <f t="shared" si="0"/>
        <v>5.6249999999991485E-4</v>
      </c>
      <c r="K39" s="19">
        <v>5.6249999999991485E-4</v>
      </c>
      <c r="L39" s="19"/>
      <c r="M39" s="19">
        <v>-5.5511151231257827E-17</v>
      </c>
      <c r="N39" s="19">
        <v>-5.5511151231257827E-16</v>
      </c>
      <c r="O39" s="19">
        <v>4.4408920985006262E-16</v>
      </c>
      <c r="P39" s="19">
        <v>0</v>
      </c>
      <c r="Q39" s="19">
        <v>4.4408920985006263E-18</v>
      </c>
      <c r="R39" s="19">
        <v>0</v>
      </c>
      <c r="S39" s="19">
        <v>0</v>
      </c>
      <c r="T39" s="19">
        <v>0</v>
      </c>
      <c r="U39" s="19">
        <v>5.6250000000004907E-4</v>
      </c>
      <c r="V39" s="19">
        <v>-5.6249999999957723E-4</v>
      </c>
      <c r="W39" s="19">
        <v>1.124999999999932E-3</v>
      </c>
      <c r="X39" s="19">
        <v>0.25</v>
      </c>
      <c r="Y39" s="19">
        <v>0.75</v>
      </c>
      <c r="Z39" s="19">
        <v>-0.5</v>
      </c>
      <c r="AA39" s="19">
        <v>0</v>
      </c>
      <c r="AB39" s="19">
        <v>4.4408920985006263E-18</v>
      </c>
      <c r="AC39" s="19">
        <v>0</v>
      </c>
      <c r="AD39" s="19">
        <v>0</v>
      </c>
      <c r="AE39" s="19">
        <v>0</v>
      </c>
      <c r="AF39" s="19">
        <v>0.19140625000000011</v>
      </c>
      <c r="AG39" s="19">
        <v>0.80859375</v>
      </c>
      <c r="AH39" s="19">
        <v>-0.6171875</v>
      </c>
      <c r="AI39" s="19">
        <v>0</v>
      </c>
      <c r="AJ39" s="19">
        <v>20</v>
      </c>
      <c r="AK39" s="19">
        <v>0</v>
      </c>
      <c r="AL39" s="19">
        <v>60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 t="s">
        <v>312</v>
      </c>
      <c r="AS39" s="19">
        <v>1</v>
      </c>
      <c r="AT39" s="19">
        <v>0</v>
      </c>
      <c r="AU39" s="19">
        <v>0</v>
      </c>
      <c r="AV39" s="19">
        <v>0</v>
      </c>
      <c r="AW39" s="19">
        <v>0</v>
      </c>
      <c r="AX39" s="19">
        <v>45</v>
      </c>
      <c r="AY39" s="19">
        <v>0</v>
      </c>
      <c r="AZ39" s="19">
        <v>1</v>
      </c>
      <c r="BA39" s="19" t="s">
        <v>89</v>
      </c>
      <c r="BB39" s="19">
        <v>5</v>
      </c>
      <c r="BC39" s="19">
        <v>2</v>
      </c>
      <c r="BD39" s="19">
        <v>0.05</v>
      </c>
      <c r="BE39" s="19">
        <v>4</v>
      </c>
      <c r="BF39" s="19">
        <v>6</v>
      </c>
      <c r="BG39" s="19">
        <v>0.5</v>
      </c>
      <c r="BH39" s="19">
        <v>10</v>
      </c>
      <c r="BI39" s="19">
        <v>1</v>
      </c>
      <c r="BJ39" s="19">
        <v>1</v>
      </c>
      <c r="BK39" s="19">
        <v>1</v>
      </c>
      <c r="BL39" s="19">
        <v>1</v>
      </c>
      <c r="BM39" s="19">
        <v>0</v>
      </c>
      <c r="BN39" s="19">
        <v>0</v>
      </c>
      <c r="BO39" s="19">
        <v>0</v>
      </c>
      <c r="BP39" s="19">
        <v>0</v>
      </c>
      <c r="BQ39" s="19">
        <v>1</v>
      </c>
      <c r="BR39" s="19">
        <v>1</v>
      </c>
      <c r="BS39" s="19">
        <v>1</v>
      </c>
      <c r="BT39" s="19">
        <v>1</v>
      </c>
    </row>
    <row r="40" spans="1:72" x14ac:dyDescent="0.3">
      <c r="A40" s="26">
        <v>38</v>
      </c>
      <c r="B40" s="19">
        <v>80</v>
      </c>
      <c r="C40" s="19">
        <v>0.62399601936340332</v>
      </c>
      <c r="D40" s="19">
        <v>1.0399933656056719E-2</v>
      </c>
      <c r="E40" s="19">
        <v>3</v>
      </c>
      <c r="F40" s="19">
        <v>1.087499999999998E-2</v>
      </c>
      <c r="G40" s="19">
        <v>1.087499999999998E-2</v>
      </c>
      <c r="H40" s="19">
        <v>1.181249999999995E-2</v>
      </c>
      <c r="I40" s="19">
        <v>1.181249999999995E-2</v>
      </c>
      <c r="J40" s="19">
        <f t="shared" si="0"/>
        <v>1.087499999999998E-2</v>
      </c>
      <c r="K40" s="19"/>
      <c r="L40" s="19"/>
      <c r="M40" s="19">
        <v>2.2204460492503131E-16</v>
      </c>
      <c r="N40" s="19">
        <v>1.6653345369377351E-16</v>
      </c>
      <c r="O40" s="19">
        <v>2.775557561562891E-17</v>
      </c>
      <c r="P40" s="19">
        <v>0</v>
      </c>
      <c r="Q40" s="19">
        <v>-0.234375</v>
      </c>
      <c r="R40" s="19">
        <v>0.23437500000000011</v>
      </c>
      <c r="S40" s="19">
        <v>0.46875</v>
      </c>
      <c r="T40" s="19">
        <v>0</v>
      </c>
      <c r="U40" s="19">
        <v>1.087499999999986E-2</v>
      </c>
      <c r="V40" s="19">
        <v>-1.087499999999997E-2</v>
      </c>
      <c r="W40" s="19">
        <v>-2.1750000000000019E-2</v>
      </c>
      <c r="X40" s="19">
        <v>-0.625</v>
      </c>
      <c r="Y40" s="19">
        <v>-0.37499999999999989</v>
      </c>
      <c r="Z40" s="19">
        <v>0.25</v>
      </c>
      <c r="AA40" s="19">
        <v>0</v>
      </c>
      <c r="AB40" s="19">
        <v>-0.234375</v>
      </c>
      <c r="AC40" s="19">
        <v>0.23437500000000011</v>
      </c>
      <c r="AD40" s="19">
        <v>0.46875</v>
      </c>
      <c r="AE40" s="19">
        <v>0</v>
      </c>
      <c r="AF40" s="19">
        <v>-0.595703125</v>
      </c>
      <c r="AG40" s="19">
        <v>-0.404296875</v>
      </c>
      <c r="AH40" s="19">
        <v>0.19140625</v>
      </c>
      <c r="AI40" s="19">
        <v>0</v>
      </c>
      <c r="AJ40" s="19">
        <v>0</v>
      </c>
      <c r="AK40" s="19">
        <v>50</v>
      </c>
      <c r="AL40" s="19">
        <v>0</v>
      </c>
      <c r="AM40" s="19">
        <v>30</v>
      </c>
      <c r="AN40" s="19">
        <v>0</v>
      </c>
      <c r="AO40" s="19">
        <v>0</v>
      </c>
      <c r="AP40" s="19">
        <v>0</v>
      </c>
      <c r="AQ40" s="19">
        <v>0</v>
      </c>
      <c r="AR40" s="19" t="s">
        <v>313</v>
      </c>
      <c r="AS40" s="19">
        <v>1</v>
      </c>
      <c r="AT40" s="19">
        <v>0</v>
      </c>
      <c r="AU40" s="19">
        <v>0</v>
      </c>
      <c r="AV40" s="19">
        <v>0</v>
      </c>
      <c r="AW40" s="19">
        <v>0</v>
      </c>
      <c r="AX40" s="19">
        <v>45</v>
      </c>
      <c r="AY40" s="19">
        <v>0</v>
      </c>
      <c r="AZ40" s="19">
        <v>1</v>
      </c>
      <c r="BA40" s="19" t="s">
        <v>89</v>
      </c>
      <c r="BB40" s="19">
        <v>5</v>
      </c>
      <c r="BC40" s="19">
        <v>2</v>
      </c>
      <c r="BD40" s="19">
        <v>0.05</v>
      </c>
      <c r="BE40" s="19">
        <v>4</v>
      </c>
      <c r="BF40" s="19">
        <v>6</v>
      </c>
      <c r="BG40" s="19">
        <v>0.5</v>
      </c>
      <c r="BH40" s="19">
        <v>10</v>
      </c>
      <c r="BI40" s="19">
        <v>1</v>
      </c>
      <c r="BJ40" s="19">
        <v>1</v>
      </c>
      <c r="BK40" s="19">
        <v>1</v>
      </c>
      <c r="BL40" s="19">
        <v>1</v>
      </c>
      <c r="BM40" s="19">
        <v>0</v>
      </c>
      <c r="BN40" s="19">
        <v>0</v>
      </c>
      <c r="BO40" s="19">
        <v>0</v>
      </c>
      <c r="BP40" s="19">
        <v>0</v>
      </c>
      <c r="BQ40" s="19">
        <v>1</v>
      </c>
      <c r="BR40" s="19">
        <v>1</v>
      </c>
      <c r="BS40" s="19">
        <v>1</v>
      </c>
      <c r="BT40" s="19">
        <v>1</v>
      </c>
    </row>
    <row r="41" spans="1:72" x14ac:dyDescent="0.3">
      <c r="A41" s="26">
        <v>39</v>
      </c>
      <c r="B41" s="19">
        <v>80</v>
      </c>
      <c r="C41" s="19">
        <v>1.045193195343018</v>
      </c>
      <c r="D41" s="19">
        <v>1.741988658905029E-2</v>
      </c>
      <c r="E41" s="19">
        <v>5</v>
      </c>
      <c r="F41" s="19">
        <v>4.7319764964019436E-3</v>
      </c>
      <c r="G41" s="19">
        <v>4.6517480333338183E-2</v>
      </c>
      <c r="H41" s="19">
        <v>2.2492381522695781E-2</v>
      </c>
      <c r="I41" s="19">
        <v>4.7319764964019436E-3</v>
      </c>
      <c r="J41" s="19">
        <f t="shared" si="0"/>
        <v>4.7319764964019436E-3</v>
      </c>
      <c r="K41" s="19">
        <v>7.945185747514032E-3</v>
      </c>
      <c r="L41" s="19">
        <v>7.945185747514032E-3</v>
      </c>
      <c r="M41" s="19">
        <v>-2.775557561562891E-17</v>
      </c>
      <c r="N41" s="19">
        <v>-2.775557561562891E-17</v>
      </c>
      <c r="O41" s="19">
        <v>-2.7755575615628909E-16</v>
      </c>
      <c r="P41" s="19">
        <v>0</v>
      </c>
      <c r="Q41" s="19">
        <v>-3.7499999999999999E-2</v>
      </c>
      <c r="R41" s="19">
        <v>-5.2499999999999998E-2</v>
      </c>
      <c r="S41" s="19">
        <v>5.5E-2</v>
      </c>
      <c r="T41" s="19">
        <v>0</v>
      </c>
      <c r="U41" s="19">
        <v>-4.0312499999999576E-3</v>
      </c>
      <c r="V41" s="19">
        <v>-1.968750000000033E-3</v>
      </c>
      <c r="W41" s="19">
        <v>-1.0687500000000129E-2</v>
      </c>
      <c r="X41" s="19">
        <v>0.1</v>
      </c>
      <c r="Y41" s="19">
        <v>0.1</v>
      </c>
      <c r="Z41" s="19">
        <v>0.4</v>
      </c>
      <c r="AA41" s="19">
        <v>0</v>
      </c>
      <c r="AB41" s="19">
        <v>-3.7499999999999999E-2</v>
      </c>
      <c r="AC41" s="19">
        <v>-5.2499999999999998E-2</v>
      </c>
      <c r="AD41" s="19">
        <v>5.5E-2</v>
      </c>
      <c r="AE41" s="19">
        <v>0</v>
      </c>
      <c r="AF41" s="19">
        <v>9.8125000000000004E-2</v>
      </c>
      <c r="AG41" s="19">
        <v>0.10337499999999999</v>
      </c>
      <c r="AH41" s="19">
        <v>0.39474999999999999</v>
      </c>
      <c r="AI41" s="19">
        <v>0</v>
      </c>
      <c r="AJ41" s="19">
        <v>32</v>
      </c>
      <c r="AK41" s="19">
        <v>24</v>
      </c>
      <c r="AL41" s="19">
        <v>16</v>
      </c>
      <c r="AM41" s="19">
        <v>8</v>
      </c>
      <c r="AN41" s="19">
        <v>0</v>
      </c>
      <c r="AO41" s="19">
        <v>0</v>
      </c>
      <c r="AP41" s="19">
        <v>0</v>
      </c>
      <c r="AQ41" s="19">
        <v>0</v>
      </c>
      <c r="AR41" s="19" t="s">
        <v>314</v>
      </c>
      <c r="AS41" s="19">
        <v>1</v>
      </c>
      <c r="AT41" s="19">
        <v>0</v>
      </c>
      <c r="AU41" s="19">
        <v>0</v>
      </c>
      <c r="AV41" s="19">
        <v>0</v>
      </c>
      <c r="AW41" s="19">
        <v>0</v>
      </c>
      <c r="AX41" s="19">
        <v>45</v>
      </c>
      <c r="AY41" s="19">
        <v>0</v>
      </c>
      <c r="AZ41" s="19">
        <v>1</v>
      </c>
      <c r="BA41" s="19" t="s">
        <v>89</v>
      </c>
      <c r="BB41" s="19">
        <v>5</v>
      </c>
      <c r="BC41" s="19">
        <v>2</v>
      </c>
      <c r="BD41" s="19">
        <v>0.05</v>
      </c>
      <c r="BE41" s="19">
        <v>4</v>
      </c>
      <c r="BF41" s="19">
        <v>6</v>
      </c>
      <c r="BG41" s="19">
        <v>0.5</v>
      </c>
      <c r="BH41" s="19">
        <v>10</v>
      </c>
      <c r="BI41" s="19">
        <v>1</v>
      </c>
      <c r="BJ41" s="19">
        <v>1</v>
      </c>
      <c r="BK41" s="19">
        <v>1</v>
      </c>
      <c r="BL41" s="19">
        <v>1</v>
      </c>
      <c r="BM41" s="19">
        <v>0</v>
      </c>
      <c r="BN41" s="19">
        <v>0</v>
      </c>
      <c r="BO41" s="19">
        <v>0</v>
      </c>
      <c r="BP41" s="19">
        <v>0</v>
      </c>
      <c r="BQ41" s="19">
        <v>1</v>
      </c>
      <c r="BR41" s="19">
        <v>1</v>
      </c>
      <c r="BS41" s="19">
        <v>1</v>
      </c>
      <c r="BT41" s="19">
        <v>1</v>
      </c>
    </row>
    <row r="42" spans="1:72" x14ac:dyDescent="0.3">
      <c r="A42" s="26">
        <v>40</v>
      </c>
      <c r="B42" s="19">
        <v>80</v>
      </c>
      <c r="C42" s="19">
        <v>1.091993093490601</v>
      </c>
      <c r="D42" s="19">
        <v>1.8199884891510011E-2</v>
      </c>
      <c r="E42" s="19">
        <v>5</v>
      </c>
      <c r="F42" s="19">
        <v>5.598897770990065E-4</v>
      </c>
      <c r="G42" s="19">
        <v>2.286186866952265E-2</v>
      </c>
      <c r="H42" s="19">
        <v>1.531954557297646E-2</v>
      </c>
      <c r="I42" s="19">
        <v>7.692833515681799E-4</v>
      </c>
      <c r="J42" s="19">
        <f t="shared" si="0"/>
        <v>7.692833515681799E-4</v>
      </c>
      <c r="K42" s="19">
        <v>5.8044298815643084E-4</v>
      </c>
      <c r="L42" s="19">
        <v>5.598897770990065E-4</v>
      </c>
      <c r="M42" s="19">
        <v>0</v>
      </c>
      <c r="N42" s="19">
        <v>2.7755575615628909E-16</v>
      </c>
      <c r="O42" s="19">
        <v>-4.4408920985006262E-16</v>
      </c>
      <c r="P42" s="19">
        <v>0</v>
      </c>
      <c r="Q42" s="19">
        <v>-7.4999999999999954E-3</v>
      </c>
      <c r="R42" s="19">
        <v>2.7500000000000011E-2</v>
      </c>
      <c r="S42" s="19">
        <v>5.5E-2</v>
      </c>
      <c r="T42" s="19">
        <v>0</v>
      </c>
      <c r="U42" s="19">
        <v>-1.2187499999999911E-3</v>
      </c>
      <c r="V42" s="19">
        <v>2.8124999999995509E-4</v>
      </c>
      <c r="W42" s="19">
        <v>5.6249999999991029E-4</v>
      </c>
      <c r="X42" s="19">
        <v>0.1</v>
      </c>
      <c r="Y42" s="19">
        <v>-0.3</v>
      </c>
      <c r="Z42" s="19">
        <v>0.4</v>
      </c>
      <c r="AA42" s="19">
        <v>0</v>
      </c>
      <c r="AB42" s="19">
        <v>-7.4999999999999954E-3</v>
      </c>
      <c r="AC42" s="19">
        <v>2.7500000000000011E-2</v>
      </c>
      <c r="AD42" s="19">
        <v>5.5E-2</v>
      </c>
      <c r="AE42" s="19">
        <v>0</v>
      </c>
      <c r="AF42" s="19">
        <v>9.5875000000000002E-2</v>
      </c>
      <c r="AG42" s="19">
        <v>-0.30262499999999998</v>
      </c>
      <c r="AH42" s="19">
        <v>0.39474999999999999</v>
      </c>
      <c r="AI42" s="19">
        <v>0</v>
      </c>
      <c r="AJ42" s="19">
        <v>32</v>
      </c>
      <c r="AK42" s="19">
        <v>24</v>
      </c>
      <c r="AL42" s="19">
        <v>0</v>
      </c>
      <c r="AM42" s="19">
        <v>24</v>
      </c>
      <c r="AN42" s="19">
        <v>0</v>
      </c>
      <c r="AO42" s="19">
        <v>0</v>
      </c>
      <c r="AP42" s="19">
        <v>0</v>
      </c>
      <c r="AQ42" s="19">
        <v>0</v>
      </c>
      <c r="AR42" s="19" t="s">
        <v>315</v>
      </c>
      <c r="AS42" s="19">
        <v>1</v>
      </c>
      <c r="AT42" s="19">
        <v>0</v>
      </c>
      <c r="AU42" s="19">
        <v>0</v>
      </c>
      <c r="AV42" s="19">
        <v>0</v>
      </c>
      <c r="AW42" s="19">
        <v>0</v>
      </c>
      <c r="AX42" s="19">
        <v>45</v>
      </c>
      <c r="AY42" s="19">
        <v>0</v>
      </c>
      <c r="AZ42" s="19">
        <v>1</v>
      </c>
      <c r="BA42" s="19" t="s">
        <v>89</v>
      </c>
      <c r="BB42" s="19">
        <v>5</v>
      </c>
      <c r="BC42" s="19">
        <v>2</v>
      </c>
      <c r="BD42" s="19">
        <v>0.05</v>
      </c>
      <c r="BE42" s="19">
        <v>4</v>
      </c>
      <c r="BF42" s="19">
        <v>6</v>
      </c>
      <c r="BG42" s="19">
        <v>0.5</v>
      </c>
      <c r="BH42" s="19">
        <v>10</v>
      </c>
      <c r="BI42" s="19">
        <v>1</v>
      </c>
      <c r="BJ42" s="19">
        <v>1</v>
      </c>
      <c r="BK42" s="19">
        <v>1</v>
      </c>
      <c r="BL42" s="19">
        <v>1</v>
      </c>
      <c r="BM42" s="19">
        <v>0</v>
      </c>
      <c r="BN42" s="19">
        <v>0</v>
      </c>
      <c r="BO42" s="19">
        <v>0</v>
      </c>
      <c r="BP42" s="19">
        <v>0</v>
      </c>
      <c r="BQ42" s="19">
        <v>1</v>
      </c>
      <c r="BR42" s="19">
        <v>1</v>
      </c>
      <c r="BS42" s="19">
        <v>1</v>
      </c>
      <c r="BT42" s="19">
        <v>1</v>
      </c>
    </row>
    <row r="43" spans="1:72" x14ac:dyDescent="0.3">
      <c r="A43" s="26">
        <v>41</v>
      </c>
      <c r="B43" s="19">
        <v>80</v>
      </c>
      <c r="C43" s="19">
        <v>0.88919425010681152</v>
      </c>
      <c r="D43" s="19">
        <v>1.4819904168446861E-2</v>
      </c>
      <c r="E43" s="19">
        <v>4</v>
      </c>
      <c r="F43" s="19">
        <v>1.2933876304109539E-3</v>
      </c>
      <c r="G43" s="19">
        <v>3.1600055008852448E-2</v>
      </c>
      <c r="H43" s="19">
        <v>1.292016501684478E-2</v>
      </c>
      <c r="I43" s="19">
        <v>1.2933876304109539E-3</v>
      </c>
      <c r="J43" s="19">
        <f t="shared" si="0"/>
        <v>1.2933876304109539E-3</v>
      </c>
      <c r="K43" s="19">
        <v>1.2933876304109539E-3</v>
      </c>
      <c r="L43" s="19"/>
      <c r="M43" s="19">
        <v>8.3266726846886741E-17</v>
      </c>
      <c r="N43" s="19">
        <v>-5.5511151231257827E-17</v>
      </c>
      <c r="O43" s="19">
        <v>0</v>
      </c>
      <c r="P43" s="19">
        <v>0</v>
      </c>
      <c r="Q43" s="19">
        <v>-3.5000000000000003E-2</v>
      </c>
      <c r="R43" s="19">
        <v>3.0000000000000009E-2</v>
      </c>
      <c r="S43" s="19">
        <v>0.05</v>
      </c>
      <c r="T43" s="19">
        <v>0</v>
      </c>
      <c r="U43" s="19">
        <v>-2.9062500000000551E-3</v>
      </c>
      <c r="V43" s="19">
        <v>8.4375000000005973E-4</v>
      </c>
      <c r="W43" s="19">
        <v>-9.3749999999998002E-4</v>
      </c>
      <c r="X43" s="19">
        <v>0.2</v>
      </c>
      <c r="Y43" s="19">
        <v>-0.2</v>
      </c>
      <c r="Z43" s="19">
        <v>0.2</v>
      </c>
      <c r="AA43" s="19">
        <v>0</v>
      </c>
      <c r="AB43" s="19">
        <v>-3.5000000000000003E-2</v>
      </c>
      <c r="AC43" s="19">
        <v>3.0000000000000009E-2</v>
      </c>
      <c r="AD43" s="19">
        <v>0.05</v>
      </c>
      <c r="AE43" s="19">
        <v>0</v>
      </c>
      <c r="AF43" s="19">
        <v>0.19662499999999999</v>
      </c>
      <c r="AG43" s="19">
        <v>-0.204125</v>
      </c>
      <c r="AH43" s="19">
        <v>0.19775000000000001</v>
      </c>
      <c r="AI43" s="19">
        <v>0</v>
      </c>
      <c r="AJ43" s="19">
        <v>32</v>
      </c>
      <c r="AK43" s="19">
        <v>16</v>
      </c>
      <c r="AL43" s="19">
        <v>8</v>
      </c>
      <c r="AM43" s="19">
        <v>24</v>
      </c>
      <c r="AN43" s="19">
        <v>0</v>
      </c>
      <c r="AO43" s="19">
        <v>0</v>
      </c>
      <c r="AP43" s="19">
        <v>0</v>
      </c>
      <c r="AQ43" s="19">
        <v>0</v>
      </c>
      <c r="AR43" s="19" t="s">
        <v>316</v>
      </c>
      <c r="AS43" s="19">
        <v>1</v>
      </c>
      <c r="AT43" s="19">
        <v>0</v>
      </c>
      <c r="AU43" s="19">
        <v>0</v>
      </c>
      <c r="AV43" s="19">
        <v>0</v>
      </c>
      <c r="AW43" s="19">
        <v>0</v>
      </c>
      <c r="AX43" s="19">
        <v>45</v>
      </c>
      <c r="AY43" s="19">
        <v>0</v>
      </c>
      <c r="AZ43" s="19">
        <v>1</v>
      </c>
      <c r="BA43" s="19" t="s">
        <v>89</v>
      </c>
      <c r="BB43" s="19">
        <v>5</v>
      </c>
      <c r="BC43" s="19">
        <v>2</v>
      </c>
      <c r="BD43" s="19">
        <v>0.05</v>
      </c>
      <c r="BE43" s="19">
        <v>4</v>
      </c>
      <c r="BF43" s="19">
        <v>6</v>
      </c>
      <c r="BG43" s="19">
        <v>0.5</v>
      </c>
      <c r="BH43" s="19">
        <v>10</v>
      </c>
      <c r="BI43" s="19">
        <v>1</v>
      </c>
      <c r="BJ43" s="19">
        <v>1</v>
      </c>
      <c r="BK43" s="19">
        <v>1</v>
      </c>
      <c r="BL43" s="19">
        <v>1</v>
      </c>
      <c r="BM43" s="19">
        <v>0</v>
      </c>
      <c r="BN43" s="19">
        <v>0</v>
      </c>
      <c r="BO43" s="19">
        <v>0</v>
      </c>
      <c r="BP43" s="19">
        <v>0</v>
      </c>
      <c r="BQ43" s="19">
        <v>1</v>
      </c>
      <c r="BR43" s="19">
        <v>1</v>
      </c>
      <c r="BS43" s="19">
        <v>1</v>
      </c>
      <c r="BT43" s="19">
        <v>1</v>
      </c>
    </row>
    <row r="44" spans="1:72" x14ac:dyDescent="0.3">
      <c r="A44" s="26">
        <v>42</v>
      </c>
      <c r="B44" s="19">
        <v>80</v>
      </c>
      <c r="C44" s="19">
        <v>0.79559469223022461</v>
      </c>
      <c r="D44" s="19">
        <v>1.325991153717041E-2</v>
      </c>
      <c r="E44" s="19">
        <v>4</v>
      </c>
      <c r="F44" s="19">
        <v>7.1602745233684262E-4</v>
      </c>
      <c r="G44" s="19">
        <v>3.2566038675282571E-2</v>
      </c>
      <c r="H44" s="19">
        <v>1.359116354704408E-2</v>
      </c>
      <c r="I44" s="19">
        <v>7.1602745233684262E-4</v>
      </c>
      <c r="J44" s="19">
        <f t="shared" si="0"/>
        <v>7.1602745233684262E-4</v>
      </c>
      <c r="K44" s="19">
        <v>7.1602745233684262E-4</v>
      </c>
      <c r="L44" s="19"/>
      <c r="M44" s="19">
        <v>8.3266726846886741E-17</v>
      </c>
      <c r="N44" s="19">
        <v>-5.5511151231257827E-17</v>
      </c>
      <c r="O44" s="19">
        <v>0</v>
      </c>
      <c r="P44" s="19">
        <v>0</v>
      </c>
      <c r="Q44" s="19">
        <v>-0.02</v>
      </c>
      <c r="R44" s="19">
        <v>1.500000000000002E-2</v>
      </c>
      <c r="S44" s="19">
        <v>0.08</v>
      </c>
      <c r="T44" s="19">
        <v>0</v>
      </c>
      <c r="U44" s="19">
        <v>-4.6875000000001782E-4</v>
      </c>
      <c r="V44" s="19">
        <v>1.5937499999999769E-3</v>
      </c>
      <c r="W44" s="19">
        <v>-5.6249999999999356E-4</v>
      </c>
      <c r="X44" s="19">
        <v>0.2</v>
      </c>
      <c r="Y44" s="19">
        <v>-0.2</v>
      </c>
      <c r="Z44" s="19">
        <v>0.2</v>
      </c>
      <c r="AA44" s="19">
        <v>0</v>
      </c>
      <c r="AB44" s="19">
        <v>-0.02</v>
      </c>
      <c r="AC44" s="19">
        <v>1.500000000000002E-2</v>
      </c>
      <c r="AD44" s="19">
        <v>0.08</v>
      </c>
      <c r="AE44" s="19">
        <v>0</v>
      </c>
      <c r="AF44" s="19">
        <v>0.19550000000000001</v>
      </c>
      <c r="AG44" s="19">
        <v>-0.20300000000000001</v>
      </c>
      <c r="AH44" s="19">
        <v>0.19550000000000001</v>
      </c>
      <c r="AI44" s="19">
        <v>0</v>
      </c>
      <c r="AJ44" s="19">
        <v>32</v>
      </c>
      <c r="AK44" s="19">
        <v>16</v>
      </c>
      <c r="AL44" s="19">
        <v>8</v>
      </c>
      <c r="AM44" s="19">
        <v>24</v>
      </c>
      <c r="AN44" s="19">
        <v>0</v>
      </c>
      <c r="AO44" s="19">
        <v>0</v>
      </c>
      <c r="AP44" s="19">
        <v>0</v>
      </c>
      <c r="AQ44" s="19">
        <v>0</v>
      </c>
      <c r="AR44" s="19" t="s">
        <v>317</v>
      </c>
      <c r="AS44" s="19">
        <v>1</v>
      </c>
      <c r="AT44" s="19">
        <v>0</v>
      </c>
      <c r="AU44" s="19">
        <v>0</v>
      </c>
      <c r="AV44" s="19">
        <v>0</v>
      </c>
      <c r="AW44" s="19">
        <v>0</v>
      </c>
      <c r="AX44" s="19">
        <v>45</v>
      </c>
      <c r="AY44" s="19">
        <v>0</v>
      </c>
      <c r="AZ44" s="19">
        <v>1</v>
      </c>
      <c r="BA44" s="19" t="s">
        <v>89</v>
      </c>
      <c r="BB44" s="19">
        <v>5</v>
      </c>
      <c r="BC44" s="19">
        <v>2</v>
      </c>
      <c r="BD44" s="19">
        <v>0.05</v>
      </c>
      <c r="BE44" s="19">
        <v>4</v>
      </c>
      <c r="BF44" s="19">
        <v>6</v>
      </c>
      <c r="BG44" s="19">
        <v>0.5</v>
      </c>
      <c r="BH44" s="19">
        <v>10</v>
      </c>
      <c r="BI44" s="19">
        <v>1</v>
      </c>
      <c r="BJ44" s="19">
        <v>1</v>
      </c>
      <c r="BK44" s="19">
        <v>1</v>
      </c>
      <c r="BL44" s="19">
        <v>1</v>
      </c>
      <c r="BM44" s="19">
        <v>0</v>
      </c>
      <c r="BN44" s="19">
        <v>0</v>
      </c>
      <c r="BO44" s="19">
        <v>0</v>
      </c>
      <c r="BP44" s="19">
        <v>0</v>
      </c>
      <c r="BQ44" s="19">
        <v>1</v>
      </c>
      <c r="BR44" s="19">
        <v>1</v>
      </c>
      <c r="BS44" s="19">
        <v>1</v>
      </c>
      <c r="BT44" s="19">
        <v>1</v>
      </c>
    </row>
    <row r="45" spans="1:72" x14ac:dyDescent="0.3">
      <c r="A45" s="26">
        <v>43</v>
      </c>
      <c r="B45" s="19">
        <v>80</v>
      </c>
      <c r="C45" s="19">
        <v>0.79559493064880371</v>
      </c>
      <c r="D45" s="19">
        <v>1.3259915510813401E-2</v>
      </c>
      <c r="E45" s="19">
        <v>4</v>
      </c>
      <c r="F45" s="19">
        <v>1.5184316796039829E-2</v>
      </c>
      <c r="G45" s="19">
        <v>7.0940652462991846E-2</v>
      </c>
      <c r="H45" s="19">
        <v>2.3045089973245839E-2</v>
      </c>
      <c r="I45" s="19">
        <v>1.5184316796039829E-2</v>
      </c>
      <c r="J45" s="19">
        <f t="shared" si="0"/>
        <v>1.5184316796039829E-2</v>
      </c>
      <c r="K45" s="19">
        <v>1.5184316796039829E-2</v>
      </c>
      <c r="L45" s="19"/>
      <c r="M45" s="19">
        <v>3.3306690738754701E-16</v>
      </c>
      <c r="N45" s="19">
        <v>1.330566893520347E-17</v>
      </c>
      <c r="O45" s="19">
        <v>-3.3306690738754701E-16</v>
      </c>
      <c r="P45" s="19">
        <v>0</v>
      </c>
      <c r="Q45" s="19">
        <v>0.02</v>
      </c>
      <c r="R45" s="19">
        <v>3.5000000000000003E-2</v>
      </c>
      <c r="S45" s="19">
        <v>0.02</v>
      </c>
      <c r="T45" s="19">
        <v>0</v>
      </c>
      <c r="U45" s="19">
        <v>-6.5625000000002487E-4</v>
      </c>
      <c r="V45" s="19">
        <v>1.340625E-2</v>
      </c>
      <c r="W45" s="19">
        <v>-3.468749999999976E-2</v>
      </c>
      <c r="X45" s="19">
        <v>-0.4</v>
      </c>
      <c r="Y45" s="19">
        <v>8.8817841970012528E-17</v>
      </c>
      <c r="Z45" s="19">
        <v>0.60000000000000009</v>
      </c>
      <c r="AA45" s="19">
        <v>0</v>
      </c>
      <c r="AB45" s="19">
        <v>0.02</v>
      </c>
      <c r="AC45" s="19">
        <v>3.5000000000000003E-2</v>
      </c>
      <c r="AD45" s="19">
        <v>0.02</v>
      </c>
      <c r="AE45" s="19">
        <v>0</v>
      </c>
      <c r="AF45" s="19">
        <v>-0.39962500000000001</v>
      </c>
      <c r="AG45" s="19">
        <v>-2.624999999999936E-3</v>
      </c>
      <c r="AH45" s="19">
        <v>0.59625000000000006</v>
      </c>
      <c r="AI45" s="19">
        <v>0</v>
      </c>
      <c r="AJ45" s="19">
        <v>16</v>
      </c>
      <c r="AK45" s="19">
        <v>48</v>
      </c>
      <c r="AL45" s="19">
        <v>8</v>
      </c>
      <c r="AM45" s="19">
        <v>8</v>
      </c>
      <c r="AN45" s="19">
        <v>0</v>
      </c>
      <c r="AO45" s="19">
        <v>0</v>
      </c>
      <c r="AP45" s="19">
        <v>0</v>
      </c>
      <c r="AQ45" s="19">
        <v>0</v>
      </c>
      <c r="AR45" s="19" t="s">
        <v>318</v>
      </c>
      <c r="AS45" s="19">
        <v>1</v>
      </c>
      <c r="AT45" s="19">
        <v>0</v>
      </c>
      <c r="AU45" s="19">
        <v>0</v>
      </c>
      <c r="AV45" s="19">
        <v>0</v>
      </c>
      <c r="AW45" s="19">
        <v>0</v>
      </c>
      <c r="AX45" s="19">
        <v>45</v>
      </c>
      <c r="AY45" s="19">
        <v>0</v>
      </c>
      <c r="AZ45" s="19">
        <v>1</v>
      </c>
      <c r="BA45" s="19" t="s">
        <v>89</v>
      </c>
      <c r="BB45" s="19">
        <v>5</v>
      </c>
      <c r="BC45" s="19">
        <v>2</v>
      </c>
      <c r="BD45" s="19">
        <v>0.05</v>
      </c>
      <c r="BE45" s="19">
        <v>4</v>
      </c>
      <c r="BF45" s="19">
        <v>6</v>
      </c>
      <c r="BG45" s="19">
        <v>0.5</v>
      </c>
      <c r="BH45" s="19">
        <v>10</v>
      </c>
      <c r="BI45" s="19">
        <v>1</v>
      </c>
      <c r="BJ45" s="19">
        <v>1</v>
      </c>
      <c r="BK45" s="19">
        <v>1</v>
      </c>
      <c r="BL45" s="19">
        <v>1</v>
      </c>
      <c r="BM45" s="19">
        <v>0</v>
      </c>
      <c r="BN45" s="19">
        <v>0</v>
      </c>
      <c r="BO45" s="19">
        <v>0</v>
      </c>
      <c r="BP45" s="19">
        <v>0</v>
      </c>
      <c r="BQ45" s="19">
        <v>1</v>
      </c>
      <c r="BR45" s="19">
        <v>1</v>
      </c>
      <c r="BS45" s="19">
        <v>1</v>
      </c>
      <c r="BT45" s="19">
        <v>1</v>
      </c>
    </row>
    <row r="46" spans="1:72" x14ac:dyDescent="0.3">
      <c r="A46" s="26">
        <v>44</v>
      </c>
      <c r="B46" s="19">
        <v>80</v>
      </c>
      <c r="C46" s="19">
        <v>0.98279380798339844</v>
      </c>
      <c r="D46" s="19">
        <v>1.637989679972331E-2</v>
      </c>
      <c r="E46" s="19">
        <v>5</v>
      </c>
      <c r="F46" s="19">
        <v>1.2612772544132111E-3</v>
      </c>
      <c r="G46" s="19">
        <v>2.523756268565772E-2</v>
      </c>
      <c r="H46" s="19">
        <v>1.550497651965339E-2</v>
      </c>
      <c r="I46" s="19">
        <v>1.780427441655557E-3</v>
      </c>
      <c r="J46" s="19">
        <f t="shared" si="0"/>
        <v>1.780427441655557E-3</v>
      </c>
      <c r="K46" s="19">
        <v>1.2612772544132111E-3</v>
      </c>
      <c r="L46" s="19">
        <v>1.2612772544132111E-3</v>
      </c>
      <c r="M46" s="19">
        <v>2.2204460492503131E-16</v>
      </c>
      <c r="N46" s="19">
        <v>2.7755575615628909E-16</v>
      </c>
      <c r="O46" s="19">
        <v>-4.4408920985006262E-16</v>
      </c>
      <c r="P46" s="19">
        <v>0</v>
      </c>
      <c r="Q46" s="19">
        <v>1.2500000000000001E-2</v>
      </c>
      <c r="R46" s="19">
        <v>2.75E-2</v>
      </c>
      <c r="S46" s="19">
        <v>5.5E-2</v>
      </c>
      <c r="T46" s="19">
        <v>0</v>
      </c>
      <c r="U46" s="19">
        <v>2.9062500000000551E-3</v>
      </c>
      <c r="V46" s="19">
        <v>-4.6875000000007327E-4</v>
      </c>
      <c r="W46" s="19">
        <v>-9.3750000000020206E-4</v>
      </c>
      <c r="X46" s="19">
        <v>-0.3</v>
      </c>
      <c r="Y46" s="19">
        <v>-0.3</v>
      </c>
      <c r="Z46" s="19">
        <v>0.4</v>
      </c>
      <c r="AA46" s="19">
        <v>0</v>
      </c>
      <c r="AB46" s="19">
        <v>1.2500000000000001E-2</v>
      </c>
      <c r="AC46" s="19">
        <v>2.75E-2</v>
      </c>
      <c r="AD46" s="19">
        <v>5.5E-2</v>
      </c>
      <c r="AE46" s="19">
        <v>0</v>
      </c>
      <c r="AF46" s="19">
        <v>-0.298875</v>
      </c>
      <c r="AG46" s="19">
        <v>-0.30262499999999998</v>
      </c>
      <c r="AH46" s="19">
        <v>0.39474999999999999</v>
      </c>
      <c r="AI46" s="19">
        <v>0</v>
      </c>
      <c r="AJ46" s="19">
        <v>16</v>
      </c>
      <c r="AK46" s="19">
        <v>40</v>
      </c>
      <c r="AL46" s="19">
        <v>0</v>
      </c>
      <c r="AM46" s="19">
        <v>24</v>
      </c>
      <c r="AN46" s="19">
        <v>0</v>
      </c>
      <c r="AO46" s="19">
        <v>0</v>
      </c>
      <c r="AP46" s="19">
        <v>0</v>
      </c>
      <c r="AQ46" s="19">
        <v>0</v>
      </c>
      <c r="AR46" s="19" t="s">
        <v>319</v>
      </c>
      <c r="AS46" s="19">
        <v>1</v>
      </c>
      <c r="AT46" s="19">
        <v>0</v>
      </c>
      <c r="AU46" s="19">
        <v>0</v>
      </c>
      <c r="AV46" s="19">
        <v>0</v>
      </c>
      <c r="AW46" s="19">
        <v>0</v>
      </c>
      <c r="AX46" s="19">
        <v>45</v>
      </c>
      <c r="AY46" s="19">
        <v>0</v>
      </c>
      <c r="AZ46" s="19">
        <v>1</v>
      </c>
      <c r="BA46" s="19" t="s">
        <v>89</v>
      </c>
      <c r="BB46" s="19">
        <v>5</v>
      </c>
      <c r="BC46" s="19">
        <v>2</v>
      </c>
      <c r="BD46" s="19">
        <v>0.05</v>
      </c>
      <c r="BE46" s="19">
        <v>4</v>
      </c>
      <c r="BF46" s="19">
        <v>6</v>
      </c>
      <c r="BG46" s="19">
        <v>0.5</v>
      </c>
      <c r="BH46" s="19">
        <v>10</v>
      </c>
      <c r="BI46" s="19">
        <v>1</v>
      </c>
      <c r="BJ46" s="19">
        <v>1</v>
      </c>
      <c r="BK46" s="19">
        <v>1</v>
      </c>
      <c r="BL46" s="19">
        <v>1</v>
      </c>
      <c r="BM46" s="19">
        <v>0</v>
      </c>
      <c r="BN46" s="19">
        <v>0</v>
      </c>
      <c r="BO46" s="19">
        <v>0</v>
      </c>
      <c r="BP46" s="19">
        <v>0</v>
      </c>
      <c r="BQ46" s="19">
        <v>1</v>
      </c>
      <c r="BR46" s="19">
        <v>1</v>
      </c>
      <c r="BS46" s="19">
        <v>1</v>
      </c>
      <c r="BT46" s="19">
        <v>1</v>
      </c>
    </row>
    <row r="47" spans="1:72" x14ac:dyDescent="0.3">
      <c r="A47" s="26">
        <v>45</v>
      </c>
      <c r="B47" s="19">
        <v>80</v>
      </c>
      <c r="C47" s="19">
        <v>0.79559493064880371</v>
      </c>
      <c r="D47" s="19">
        <v>1.3259915510813401E-2</v>
      </c>
      <c r="E47" s="19">
        <v>4</v>
      </c>
      <c r="F47" s="19">
        <v>8.9861547150322796E-3</v>
      </c>
      <c r="G47" s="19">
        <v>7.0356278038103945E-2</v>
      </c>
      <c r="H47" s="19">
        <v>1.4037269031937621E-2</v>
      </c>
      <c r="I47" s="19">
        <v>8.9861547150322796E-3</v>
      </c>
      <c r="J47" s="19">
        <f t="shared" si="0"/>
        <v>8.9861547150322796E-3</v>
      </c>
      <c r="K47" s="19">
        <v>8.9861547150322796E-3</v>
      </c>
      <c r="L47" s="19"/>
      <c r="M47" s="19">
        <v>0</v>
      </c>
      <c r="N47" s="19">
        <v>4.163336342344337E-17</v>
      </c>
      <c r="O47" s="19">
        <v>-6.6613381477509392E-16</v>
      </c>
      <c r="P47" s="19">
        <v>0</v>
      </c>
      <c r="Q47" s="19">
        <v>-2.75E-2</v>
      </c>
      <c r="R47" s="19">
        <v>2.250000000000001E-2</v>
      </c>
      <c r="S47" s="19">
        <v>4.4999999999999998E-2</v>
      </c>
      <c r="T47" s="19">
        <v>0</v>
      </c>
      <c r="U47" s="19">
        <v>-9.3750000000003553E-5</v>
      </c>
      <c r="V47" s="19">
        <v>-9.8437499999999983E-3</v>
      </c>
      <c r="W47" s="19">
        <v>-1.9687499999999521E-2</v>
      </c>
      <c r="X47" s="19">
        <v>0.1</v>
      </c>
      <c r="Y47" s="19">
        <v>-9.9999999999999964E-2</v>
      </c>
      <c r="Z47" s="19">
        <v>0.8</v>
      </c>
      <c r="AA47" s="19">
        <v>0</v>
      </c>
      <c r="AB47" s="19">
        <v>-2.75E-2</v>
      </c>
      <c r="AC47" s="19">
        <v>2.250000000000001E-2</v>
      </c>
      <c r="AD47" s="19">
        <v>4.4999999999999998E-2</v>
      </c>
      <c r="AE47" s="19">
        <v>0</v>
      </c>
      <c r="AF47" s="19">
        <v>9.4750000000000001E-2</v>
      </c>
      <c r="AG47" s="19">
        <v>-0.10224999999999999</v>
      </c>
      <c r="AH47" s="19">
        <v>0.79549999999999998</v>
      </c>
      <c r="AI47" s="19">
        <v>0</v>
      </c>
      <c r="AJ47" s="19">
        <v>40</v>
      </c>
      <c r="AK47" s="19">
        <v>32</v>
      </c>
      <c r="AL47" s="19">
        <v>0</v>
      </c>
      <c r="AM47" s="19">
        <v>8</v>
      </c>
      <c r="AN47" s="19">
        <v>0</v>
      </c>
      <c r="AO47" s="19">
        <v>0</v>
      </c>
      <c r="AP47" s="19">
        <v>0</v>
      </c>
      <c r="AQ47" s="19">
        <v>0</v>
      </c>
      <c r="AR47" s="19" t="s">
        <v>320</v>
      </c>
      <c r="AS47" s="19">
        <v>1</v>
      </c>
      <c r="AT47" s="19">
        <v>0</v>
      </c>
      <c r="AU47" s="19">
        <v>0</v>
      </c>
      <c r="AV47" s="19">
        <v>0</v>
      </c>
      <c r="AW47" s="19">
        <v>0</v>
      </c>
      <c r="AX47" s="19">
        <v>45</v>
      </c>
      <c r="AY47" s="19">
        <v>0</v>
      </c>
      <c r="AZ47" s="19">
        <v>1</v>
      </c>
      <c r="BA47" s="19" t="s">
        <v>89</v>
      </c>
      <c r="BB47" s="19">
        <v>5</v>
      </c>
      <c r="BC47" s="19">
        <v>2</v>
      </c>
      <c r="BD47" s="19">
        <v>0.05</v>
      </c>
      <c r="BE47" s="19">
        <v>4</v>
      </c>
      <c r="BF47" s="19">
        <v>6</v>
      </c>
      <c r="BG47" s="19">
        <v>0.5</v>
      </c>
      <c r="BH47" s="19">
        <v>10</v>
      </c>
      <c r="BI47" s="19">
        <v>1</v>
      </c>
      <c r="BJ47" s="19">
        <v>1</v>
      </c>
      <c r="BK47" s="19">
        <v>1</v>
      </c>
      <c r="BL47" s="19">
        <v>1</v>
      </c>
      <c r="BM47" s="19">
        <v>0</v>
      </c>
      <c r="BN47" s="19">
        <v>0</v>
      </c>
      <c r="BO47" s="19">
        <v>0</v>
      </c>
      <c r="BP47" s="19">
        <v>0</v>
      </c>
      <c r="BQ47" s="19">
        <v>1</v>
      </c>
      <c r="BR47" s="19">
        <v>1</v>
      </c>
      <c r="BS47" s="19">
        <v>1</v>
      </c>
      <c r="BT47" s="19">
        <v>1</v>
      </c>
    </row>
    <row r="48" spans="1:72" x14ac:dyDescent="0.3">
      <c r="A48" s="26">
        <v>46</v>
      </c>
      <c r="B48" s="19">
        <v>80</v>
      </c>
      <c r="C48" s="19">
        <v>0.98279356956481934</v>
      </c>
      <c r="D48" s="19">
        <v>1.6379892826080319E-2</v>
      </c>
      <c r="E48" s="19">
        <v>5</v>
      </c>
      <c r="F48" s="19">
        <v>7.6245517286262412E-3</v>
      </c>
      <c r="G48" s="19">
        <v>6.9122746629184897E-2</v>
      </c>
      <c r="H48" s="19">
        <v>1.2995792588372419E-2</v>
      </c>
      <c r="I48" s="19">
        <v>7.6245517286262412E-3</v>
      </c>
      <c r="J48" s="19">
        <f t="shared" si="0"/>
        <v>7.6245517286262412E-3</v>
      </c>
      <c r="K48" s="19">
        <v>7.6383719837735198E-3</v>
      </c>
      <c r="L48" s="19">
        <v>7.6383719837735198E-3</v>
      </c>
      <c r="M48" s="19">
        <v>-5.5511151231257827E-17</v>
      </c>
      <c r="N48" s="19">
        <v>2.775557561562891E-17</v>
      </c>
      <c r="O48" s="19">
        <v>-6.6613381477509392E-16</v>
      </c>
      <c r="P48" s="19">
        <v>0</v>
      </c>
      <c r="Q48" s="19">
        <v>2.5000000000000001E-3</v>
      </c>
      <c r="R48" s="19">
        <v>1.7500000000000009E-2</v>
      </c>
      <c r="S48" s="19">
        <v>3.5000000000000003E-2</v>
      </c>
      <c r="T48" s="19">
        <v>0</v>
      </c>
      <c r="U48" s="19">
        <v>-8.43750000000143E-4</v>
      </c>
      <c r="V48" s="19">
        <v>-8.3437500000000109E-3</v>
      </c>
      <c r="W48" s="19">
        <v>-1.6687499999999519E-2</v>
      </c>
      <c r="X48" s="19">
        <v>0.3</v>
      </c>
      <c r="Y48" s="19">
        <v>-9.9999999999999978E-2</v>
      </c>
      <c r="Z48" s="19">
        <v>0.8</v>
      </c>
      <c r="AA48" s="19">
        <v>0</v>
      </c>
      <c r="AB48" s="19">
        <v>2.5000000000000001E-3</v>
      </c>
      <c r="AC48" s="19">
        <v>1.7500000000000009E-2</v>
      </c>
      <c r="AD48" s="19">
        <v>3.5000000000000003E-2</v>
      </c>
      <c r="AE48" s="19">
        <v>0</v>
      </c>
      <c r="AF48" s="19">
        <v>0.29249999999999998</v>
      </c>
      <c r="AG48" s="19">
        <v>-0.10075000000000001</v>
      </c>
      <c r="AH48" s="19">
        <v>0.79849999999999999</v>
      </c>
      <c r="AI48" s="19">
        <v>0</v>
      </c>
      <c r="AJ48" s="19">
        <v>48</v>
      </c>
      <c r="AK48" s="19">
        <v>24</v>
      </c>
      <c r="AL48" s="19">
        <v>0</v>
      </c>
      <c r="AM48" s="19">
        <v>8</v>
      </c>
      <c r="AN48" s="19">
        <v>0</v>
      </c>
      <c r="AO48" s="19">
        <v>0</v>
      </c>
      <c r="AP48" s="19">
        <v>0</v>
      </c>
      <c r="AQ48" s="19">
        <v>0</v>
      </c>
      <c r="AR48" s="19" t="s">
        <v>321</v>
      </c>
      <c r="AS48" s="19">
        <v>1</v>
      </c>
      <c r="AT48" s="19">
        <v>0</v>
      </c>
      <c r="AU48" s="19">
        <v>0</v>
      </c>
      <c r="AV48" s="19">
        <v>0</v>
      </c>
      <c r="AW48" s="19">
        <v>0</v>
      </c>
      <c r="AX48" s="19">
        <v>45</v>
      </c>
      <c r="AY48" s="19">
        <v>0</v>
      </c>
      <c r="AZ48" s="19">
        <v>1</v>
      </c>
      <c r="BA48" s="19" t="s">
        <v>89</v>
      </c>
      <c r="BB48" s="19">
        <v>5</v>
      </c>
      <c r="BC48" s="19">
        <v>2</v>
      </c>
      <c r="BD48" s="19">
        <v>0.05</v>
      </c>
      <c r="BE48" s="19">
        <v>4</v>
      </c>
      <c r="BF48" s="19">
        <v>6</v>
      </c>
      <c r="BG48" s="19">
        <v>0.5</v>
      </c>
      <c r="BH48" s="19">
        <v>10</v>
      </c>
      <c r="BI48" s="19">
        <v>1</v>
      </c>
      <c r="BJ48" s="19">
        <v>1</v>
      </c>
      <c r="BK48" s="19">
        <v>1</v>
      </c>
      <c r="BL48" s="19">
        <v>1</v>
      </c>
      <c r="BM48" s="19">
        <v>0</v>
      </c>
      <c r="BN48" s="19">
        <v>0</v>
      </c>
      <c r="BO48" s="19">
        <v>0</v>
      </c>
      <c r="BP48" s="19">
        <v>0</v>
      </c>
      <c r="BQ48" s="19">
        <v>1</v>
      </c>
      <c r="BR48" s="19">
        <v>1</v>
      </c>
      <c r="BS48" s="19">
        <v>1</v>
      </c>
      <c r="BT48" s="19">
        <v>1</v>
      </c>
    </row>
    <row r="49" spans="1:72" x14ac:dyDescent="0.3">
      <c r="A49" s="26">
        <v>47</v>
      </c>
      <c r="B49" s="19">
        <v>80</v>
      </c>
      <c r="C49" s="19">
        <v>0.99839377403259277</v>
      </c>
      <c r="D49" s="19">
        <v>1.6639896233876551E-2</v>
      </c>
      <c r="E49" s="19">
        <v>5</v>
      </c>
      <c r="F49" s="19">
        <v>2.6533071933908278E-3</v>
      </c>
      <c r="G49" s="19">
        <v>4.6530546922156413E-2</v>
      </c>
      <c r="H49" s="19">
        <v>1.208454106751672E-2</v>
      </c>
      <c r="I49" s="19">
        <v>2.6665242474988968E-3</v>
      </c>
      <c r="J49" s="19">
        <f t="shared" si="0"/>
        <v>2.6665242474988968E-3</v>
      </c>
      <c r="K49" s="19">
        <v>2.6533071933908278E-3</v>
      </c>
      <c r="L49" s="19">
        <v>2.6533071933908278E-3</v>
      </c>
      <c r="M49" s="19">
        <v>0</v>
      </c>
      <c r="N49" s="19">
        <v>-5.5511151231257827E-17</v>
      </c>
      <c r="O49" s="19">
        <v>-4.4408920985006262E-16</v>
      </c>
      <c r="P49" s="19">
        <v>0</v>
      </c>
      <c r="Q49" s="19">
        <v>-0.05</v>
      </c>
      <c r="R49" s="19">
        <v>0.04</v>
      </c>
      <c r="S49" s="19">
        <v>0.08</v>
      </c>
      <c r="T49" s="19">
        <v>0</v>
      </c>
      <c r="U49" s="19">
        <v>9.3749999999991843E-5</v>
      </c>
      <c r="V49" s="19">
        <v>-2.906249999999944E-3</v>
      </c>
      <c r="W49" s="19">
        <v>-5.8124999999997762E-3</v>
      </c>
      <c r="X49" s="19">
        <v>0</v>
      </c>
      <c r="Y49" s="19">
        <v>-0.2</v>
      </c>
      <c r="Z49" s="19">
        <v>0.60000000000000009</v>
      </c>
      <c r="AA49" s="19">
        <v>0</v>
      </c>
      <c r="AB49" s="19">
        <v>-0.05</v>
      </c>
      <c r="AC49" s="19">
        <v>0.04</v>
      </c>
      <c r="AD49" s="19">
        <v>0.08</v>
      </c>
      <c r="AE49" s="19">
        <v>0</v>
      </c>
      <c r="AF49" s="19">
        <v>-1.5E-3</v>
      </c>
      <c r="AG49" s="19">
        <v>-0.20300000000000001</v>
      </c>
      <c r="AH49" s="19">
        <v>0.59399999999999997</v>
      </c>
      <c r="AI49" s="19">
        <v>0</v>
      </c>
      <c r="AJ49" s="19">
        <v>32</v>
      </c>
      <c r="AK49" s="19">
        <v>32</v>
      </c>
      <c r="AL49" s="19">
        <v>0</v>
      </c>
      <c r="AM49" s="19">
        <v>16</v>
      </c>
      <c r="AN49" s="19">
        <v>0</v>
      </c>
      <c r="AO49" s="19">
        <v>0</v>
      </c>
      <c r="AP49" s="19">
        <v>0</v>
      </c>
      <c r="AQ49" s="19">
        <v>0</v>
      </c>
      <c r="AR49" s="19" t="s">
        <v>322</v>
      </c>
      <c r="AS49" s="19">
        <v>1</v>
      </c>
      <c r="AT49" s="19">
        <v>0</v>
      </c>
      <c r="AU49" s="19">
        <v>0</v>
      </c>
      <c r="AV49" s="19">
        <v>0</v>
      </c>
      <c r="AW49" s="19">
        <v>0</v>
      </c>
      <c r="AX49" s="19">
        <v>45</v>
      </c>
      <c r="AY49" s="19">
        <v>0</v>
      </c>
      <c r="AZ49" s="19">
        <v>1</v>
      </c>
      <c r="BA49" s="19" t="s">
        <v>89</v>
      </c>
      <c r="BB49" s="19">
        <v>5</v>
      </c>
      <c r="BC49" s="19">
        <v>2</v>
      </c>
      <c r="BD49" s="19">
        <v>0.05</v>
      </c>
      <c r="BE49" s="19">
        <v>4</v>
      </c>
      <c r="BF49" s="19">
        <v>6</v>
      </c>
      <c r="BG49" s="19">
        <v>0.5</v>
      </c>
      <c r="BH49" s="19">
        <v>10</v>
      </c>
      <c r="BI49" s="19">
        <v>1</v>
      </c>
      <c r="BJ49" s="19">
        <v>1</v>
      </c>
      <c r="BK49" s="19">
        <v>1</v>
      </c>
      <c r="BL49" s="19">
        <v>1</v>
      </c>
      <c r="BM49" s="19">
        <v>0</v>
      </c>
      <c r="BN49" s="19">
        <v>0</v>
      </c>
      <c r="BO49" s="19">
        <v>0</v>
      </c>
      <c r="BP49" s="19">
        <v>0</v>
      </c>
      <c r="BQ49" s="19">
        <v>1</v>
      </c>
      <c r="BR49" s="19">
        <v>1</v>
      </c>
      <c r="BS49" s="19">
        <v>1</v>
      </c>
      <c r="BT49" s="19">
        <v>1</v>
      </c>
    </row>
    <row r="50" spans="1:72" x14ac:dyDescent="0.3">
      <c r="A50" s="26">
        <v>48</v>
      </c>
      <c r="B50" s="19">
        <v>80</v>
      </c>
      <c r="C50" s="19">
        <v>0.99839353561401367</v>
      </c>
      <c r="D50" s="19">
        <v>1.663989226023356E-2</v>
      </c>
      <c r="E50" s="19">
        <v>5</v>
      </c>
      <c r="F50" s="19">
        <v>2.836873554196438E-3</v>
      </c>
      <c r="G50" s="19">
        <v>6.0652216828818349E-2</v>
      </c>
      <c r="H50" s="19">
        <v>1.934576928071086E-2</v>
      </c>
      <c r="I50" s="19">
        <v>2.836873554196438E-3</v>
      </c>
      <c r="J50" s="19">
        <f t="shared" si="0"/>
        <v>2.836873554196438E-3</v>
      </c>
      <c r="K50" s="19">
        <v>5.3896058819267317E-3</v>
      </c>
      <c r="L50" s="19">
        <v>5.3896058819267317E-3</v>
      </c>
      <c r="M50" s="19">
        <v>-3.8857805861880479E-16</v>
      </c>
      <c r="N50" s="19">
        <v>-5.5511151231257827E-17</v>
      </c>
      <c r="O50" s="19">
        <v>-3.3306690738754701E-16</v>
      </c>
      <c r="P50" s="19">
        <v>0</v>
      </c>
      <c r="Q50" s="19">
        <v>-5.5E-2</v>
      </c>
      <c r="R50" s="19">
        <v>5.0000000000000088E-3</v>
      </c>
      <c r="S50" s="19">
        <v>0.01</v>
      </c>
      <c r="T50" s="19">
        <v>0</v>
      </c>
      <c r="U50" s="19">
        <v>-6.562500000001914E-4</v>
      </c>
      <c r="V50" s="19">
        <v>-3.093749999999978E-3</v>
      </c>
      <c r="W50" s="19">
        <v>-6.1874999999995683E-3</v>
      </c>
      <c r="X50" s="19">
        <v>0.4</v>
      </c>
      <c r="Y50" s="19">
        <v>-0.2</v>
      </c>
      <c r="Z50" s="19">
        <v>0.60000000000000009</v>
      </c>
      <c r="AA50" s="19">
        <v>0</v>
      </c>
      <c r="AB50" s="19">
        <v>-5.5E-2</v>
      </c>
      <c r="AC50" s="19">
        <v>5.0000000000000088E-3</v>
      </c>
      <c r="AD50" s="19">
        <v>0.01</v>
      </c>
      <c r="AE50" s="19">
        <v>0</v>
      </c>
      <c r="AF50" s="19">
        <v>0.39737499999999998</v>
      </c>
      <c r="AG50" s="19">
        <v>-0.200375</v>
      </c>
      <c r="AH50" s="19">
        <v>0.59925000000000006</v>
      </c>
      <c r="AI50" s="19">
        <v>0</v>
      </c>
      <c r="AJ50" s="19">
        <v>48</v>
      </c>
      <c r="AK50" s="19">
        <v>16</v>
      </c>
      <c r="AL50" s="19">
        <v>0</v>
      </c>
      <c r="AM50" s="19">
        <v>16</v>
      </c>
      <c r="AN50" s="19">
        <v>0</v>
      </c>
      <c r="AO50" s="19">
        <v>0</v>
      </c>
      <c r="AP50" s="19">
        <v>0</v>
      </c>
      <c r="AQ50" s="19">
        <v>0</v>
      </c>
      <c r="AR50" s="19" t="s">
        <v>323</v>
      </c>
      <c r="AS50" s="19">
        <v>1</v>
      </c>
      <c r="AT50" s="19">
        <v>0</v>
      </c>
      <c r="AU50" s="19">
        <v>0</v>
      </c>
      <c r="AV50" s="19">
        <v>0</v>
      </c>
      <c r="AW50" s="19">
        <v>0</v>
      </c>
      <c r="AX50" s="19">
        <v>45</v>
      </c>
      <c r="AY50" s="19">
        <v>0</v>
      </c>
      <c r="AZ50" s="19">
        <v>1</v>
      </c>
      <c r="BA50" s="19" t="s">
        <v>89</v>
      </c>
      <c r="BB50" s="19">
        <v>5</v>
      </c>
      <c r="BC50" s="19">
        <v>2</v>
      </c>
      <c r="BD50" s="19">
        <v>0.05</v>
      </c>
      <c r="BE50" s="19">
        <v>4</v>
      </c>
      <c r="BF50" s="19">
        <v>6</v>
      </c>
      <c r="BG50" s="19">
        <v>0.5</v>
      </c>
      <c r="BH50" s="19">
        <v>10</v>
      </c>
      <c r="BI50" s="19">
        <v>1</v>
      </c>
      <c r="BJ50" s="19">
        <v>1</v>
      </c>
      <c r="BK50" s="19">
        <v>1</v>
      </c>
      <c r="BL50" s="19">
        <v>1</v>
      </c>
      <c r="BM50" s="19">
        <v>0</v>
      </c>
      <c r="BN50" s="19">
        <v>0</v>
      </c>
      <c r="BO50" s="19">
        <v>0</v>
      </c>
      <c r="BP50" s="19">
        <v>0</v>
      </c>
      <c r="BQ50" s="19">
        <v>1</v>
      </c>
      <c r="BR50" s="19">
        <v>1</v>
      </c>
      <c r="BS50" s="19">
        <v>1</v>
      </c>
      <c r="BT50" s="19">
        <v>1</v>
      </c>
    </row>
    <row r="51" spans="1:72" x14ac:dyDescent="0.3">
      <c r="A51" s="26">
        <v>49</v>
      </c>
      <c r="B51" s="19">
        <v>80</v>
      </c>
      <c r="C51" s="19">
        <v>0.77999496459960938</v>
      </c>
      <c r="D51" s="19">
        <v>1.2999916076660159E-2</v>
      </c>
      <c r="E51" s="19">
        <v>4</v>
      </c>
      <c r="F51" s="19">
        <v>7.9368733514946446E-17</v>
      </c>
      <c r="G51" s="19">
        <v>6.2812499999999882E-3</v>
      </c>
      <c r="H51" s="19">
        <v>5.6250000000002132E-4</v>
      </c>
      <c r="I51" s="19">
        <v>7.9368733514946446E-17</v>
      </c>
      <c r="J51" s="19">
        <f t="shared" si="0"/>
        <v>7.9368733514946446E-17</v>
      </c>
      <c r="K51" s="19">
        <v>7.9368733514946446E-17</v>
      </c>
      <c r="L51" s="19"/>
      <c r="M51" s="19">
        <v>0</v>
      </c>
      <c r="N51" s="19">
        <v>-1.110223024625157E-16</v>
      </c>
      <c r="O51" s="19">
        <v>-6.9388939039072284E-18</v>
      </c>
      <c r="P51" s="19">
        <v>0</v>
      </c>
      <c r="Q51" s="19">
        <v>0.125</v>
      </c>
      <c r="R51" s="19">
        <v>-0.125</v>
      </c>
      <c r="S51" s="19">
        <v>0.25</v>
      </c>
      <c r="T51" s="19">
        <v>0</v>
      </c>
      <c r="U51" s="19">
        <v>1.110223024625157E-16</v>
      </c>
      <c r="V51" s="19">
        <v>-1.110223024625157E-16</v>
      </c>
      <c r="W51" s="19">
        <v>2.775557561562891E-17</v>
      </c>
      <c r="X51" s="19">
        <v>0.5</v>
      </c>
      <c r="Y51" s="19">
        <v>0.5</v>
      </c>
      <c r="Z51" s="19">
        <v>0</v>
      </c>
      <c r="AA51" s="19">
        <v>0</v>
      </c>
      <c r="AB51" s="19">
        <v>0.125</v>
      </c>
      <c r="AC51" s="19">
        <v>-0.125</v>
      </c>
      <c r="AD51" s="19">
        <v>0.25</v>
      </c>
      <c r="AE51" s="19">
        <v>0</v>
      </c>
      <c r="AF51" s="19">
        <v>0.5703125</v>
      </c>
      <c r="AG51" s="19">
        <v>0.4296875</v>
      </c>
      <c r="AH51" s="19">
        <v>0.140625</v>
      </c>
      <c r="AI51" s="19">
        <v>0</v>
      </c>
      <c r="AJ51" s="19">
        <v>40</v>
      </c>
      <c r="AK51" s="19">
        <v>0</v>
      </c>
      <c r="AL51" s="19">
        <v>40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 t="s">
        <v>324</v>
      </c>
      <c r="AS51" s="19">
        <v>1</v>
      </c>
      <c r="AT51" s="19">
        <v>0</v>
      </c>
      <c r="AU51" s="19">
        <v>0</v>
      </c>
      <c r="AV51" s="19">
        <v>0</v>
      </c>
      <c r="AW51" s="19">
        <v>0</v>
      </c>
      <c r="AX51" s="19">
        <v>45</v>
      </c>
      <c r="AY51" s="19">
        <v>0</v>
      </c>
      <c r="AZ51" s="19">
        <v>1</v>
      </c>
      <c r="BA51" s="19" t="s">
        <v>89</v>
      </c>
      <c r="BB51" s="19">
        <v>5</v>
      </c>
      <c r="BC51" s="19">
        <v>2</v>
      </c>
      <c r="BD51" s="19">
        <v>0.05</v>
      </c>
      <c r="BE51" s="19">
        <v>4</v>
      </c>
      <c r="BF51" s="19">
        <v>6</v>
      </c>
      <c r="BG51" s="19">
        <v>0.5</v>
      </c>
      <c r="BH51" s="19">
        <v>10</v>
      </c>
      <c r="BI51" s="19">
        <v>1</v>
      </c>
      <c r="BJ51" s="19">
        <v>1</v>
      </c>
      <c r="BK51" s="19">
        <v>1</v>
      </c>
      <c r="BL51" s="19">
        <v>1</v>
      </c>
      <c r="BM51" s="19">
        <v>0</v>
      </c>
      <c r="BN51" s="19">
        <v>0</v>
      </c>
      <c r="BO51" s="19">
        <v>0</v>
      </c>
      <c r="BP51" s="19">
        <v>0</v>
      </c>
      <c r="BQ51" s="19">
        <v>1</v>
      </c>
      <c r="BR51" s="19">
        <v>1</v>
      </c>
      <c r="BS51" s="19">
        <v>1</v>
      </c>
      <c r="BT51" s="19">
        <v>1</v>
      </c>
    </row>
    <row r="52" spans="1:72" x14ac:dyDescent="0.3">
      <c r="A52" s="26">
        <v>50</v>
      </c>
      <c r="B52" s="19">
        <v>80</v>
      </c>
      <c r="C52" s="19">
        <v>0.77999520301818848</v>
      </c>
      <c r="D52" s="19">
        <v>1.299992005030314E-2</v>
      </c>
      <c r="E52" s="19">
        <v>4</v>
      </c>
      <c r="F52" s="19">
        <v>3.3750000000000589E-3</v>
      </c>
      <c r="G52" s="19">
        <v>4.2921121330296089E-2</v>
      </c>
      <c r="H52" s="19">
        <v>8.9207119425806138E-3</v>
      </c>
      <c r="I52" s="19">
        <v>3.3750000000000589E-3</v>
      </c>
      <c r="J52" s="19">
        <f t="shared" si="0"/>
        <v>3.3750000000000589E-3</v>
      </c>
      <c r="K52" s="19">
        <v>3.3750000000000589E-3</v>
      </c>
      <c r="L52" s="19"/>
      <c r="M52" s="19">
        <v>-5.5511151231257827E-17</v>
      </c>
      <c r="N52" s="19">
        <v>-1.110223024625157E-16</v>
      </c>
      <c r="O52" s="19">
        <v>-6.9388939039072284E-18</v>
      </c>
      <c r="P52" s="19">
        <v>0</v>
      </c>
      <c r="Q52" s="19">
        <v>-0.34375</v>
      </c>
      <c r="R52" s="19">
        <v>0.125</v>
      </c>
      <c r="S52" s="19">
        <v>-0.25</v>
      </c>
      <c r="T52" s="19">
        <v>0</v>
      </c>
      <c r="U52" s="19">
        <v>-7.1250000000000757E-3</v>
      </c>
      <c r="V52" s="19">
        <v>-1.875000000000127E-3</v>
      </c>
      <c r="W52" s="19">
        <v>3.7500000000001139E-3</v>
      </c>
      <c r="X52" s="19">
        <v>0.25</v>
      </c>
      <c r="Y52" s="19">
        <v>0.5</v>
      </c>
      <c r="Z52" s="19">
        <v>0</v>
      </c>
      <c r="AA52" s="19">
        <v>0</v>
      </c>
      <c r="AB52" s="19">
        <v>-0.34375</v>
      </c>
      <c r="AC52" s="19">
        <v>0.125</v>
      </c>
      <c r="AD52" s="19">
        <v>-0.25</v>
      </c>
      <c r="AE52" s="19">
        <v>0</v>
      </c>
      <c r="AF52" s="19">
        <v>0.23828125</v>
      </c>
      <c r="AG52" s="19">
        <v>0.4296875</v>
      </c>
      <c r="AH52" s="19">
        <v>0.140625</v>
      </c>
      <c r="AI52" s="19">
        <v>0</v>
      </c>
      <c r="AJ52" s="19">
        <v>30</v>
      </c>
      <c r="AK52" s="19">
        <v>10</v>
      </c>
      <c r="AL52" s="19">
        <v>40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 t="s">
        <v>325</v>
      </c>
      <c r="AS52" s="19">
        <v>1</v>
      </c>
      <c r="AT52" s="19">
        <v>0</v>
      </c>
      <c r="AU52" s="19">
        <v>0</v>
      </c>
      <c r="AV52" s="19">
        <v>0</v>
      </c>
      <c r="AW52" s="19">
        <v>0</v>
      </c>
      <c r="AX52" s="19">
        <v>45</v>
      </c>
      <c r="AY52" s="19">
        <v>0</v>
      </c>
      <c r="AZ52" s="19">
        <v>1</v>
      </c>
      <c r="BA52" s="19" t="s">
        <v>89</v>
      </c>
      <c r="BB52" s="19">
        <v>5</v>
      </c>
      <c r="BC52" s="19">
        <v>2</v>
      </c>
      <c r="BD52" s="19">
        <v>0.05</v>
      </c>
      <c r="BE52" s="19">
        <v>4</v>
      </c>
      <c r="BF52" s="19">
        <v>6</v>
      </c>
      <c r="BG52" s="19">
        <v>0.5</v>
      </c>
      <c r="BH52" s="19">
        <v>10</v>
      </c>
      <c r="BI52" s="19">
        <v>1</v>
      </c>
      <c r="BJ52" s="19">
        <v>1</v>
      </c>
      <c r="BK52" s="19">
        <v>1</v>
      </c>
      <c r="BL52" s="19">
        <v>1</v>
      </c>
      <c r="BM52" s="19">
        <v>0</v>
      </c>
      <c r="BN52" s="19">
        <v>0</v>
      </c>
      <c r="BO52" s="19">
        <v>0</v>
      </c>
      <c r="BP52" s="19">
        <v>0</v>
      </c>
      <c r="BQ52" s="19">
        <v>1</v>
      </c>
      <c r="BR52" s="19">
        <v>1</v>
      </c>
      <c r="BS52" s="19">
        <v>1</v>
      </c>
      <c r="BT52" s="19">
        <v>1</v>
      </c>
    </row>
    <row r="53" spans="1:72" x14ac:dyDescent="0.3">
      <c r="A53" s="26">
        <v>51</v>
      </c>
      <c r="B53" s="19">
        <v>80</v>
      </c>
      <c r="C53" s="19">
        <v>0.77999472618103027</v>
      </c>
      <c r="D53" s="19">
        <v>1.299991210301717E-2</v>
      </c>
      <c r="E53" s="19">
        <v>4</v>
      </c>
      <c r="F53" s="19">
        <v>1.031250000000002E-3</v>
      </c>
      <c r="G53" s="19">
        <v>3.4687500000000339E-3</v>
      </c>
      <c r="H53" s="19">
        <v>2.0624999999999949E-3</v>
      </c>
      <c r="I53" s="19">
        <v>1.031250000000002E-3</v>
      </c>
      <c r="J53" s="19">
        <f t="shared" si="0"/>
        <v>1.031250000000002E-3</v>
      </c>
      <c r="K53" s="19">
        <v>1.031250000000002E-3</v>
      </c>
      <c r="L53" s="19"/>
      <c r="M53" s="19">
        <v>-1.110223024625157E-16</v>
      </c>
      <c r="N53" s="19">
        <v>-1.110223024625157E-16</v>
      </c>
      <c r="O53" s="19">
        <v>6.9388939039072284E-18</v>
      </c>
      <c r="P53" s="19">
        <v>0</v>
      </c>
      <c r="Q53" s="19">
        <v>-0.15625</v>
      </c>
      <c r="R53" s="19">
        <v>0.15625</v>
      </c>
      <c r="S53" s="19">
        <v>-0.3125</v>
      </c>
      <c r="T53" s="19">
        <v>0</v>
      </c>
      <c r="U53" s="19">
        <v>1.0312500000000391E-3</v>
      </c>
      <c r="V53" s="19">
        <v>-1.0312500000000391E-3</v>
      </c>
      <c r="W53" s="19">
        <v>2.0624999999999671E-3</v>
      </c>
      <c r="X53" s="19">
        <v>0.5</v>
      </c>
      <c r="Y53" s="19">
        <v>0.5</v>
      </c>
      <c r="Z53" s="19">
        <v>0</v>
      </c>
      <c r="AA53" s="19">
        <v>0</v>
      </c>
      <c r="AB53" s="19">
        <v>-0.15625</v>
      </c>
      <c r="AC53" s="19">
        <v>0.15625</v>
      </c>
      <c r="AD53" s="19">
        <v>-0.3125</v>
      </c>
      <c r="AE53" s="19">
        <v>0</v>
      </c>
      <c r="AF53" s="19">
        <v>0.53515625</v>
      </c>
      <c r="AG53" s="19">
        <v>0.46484375</v>
      </c>
      <c r="AH53" s="19">
        <v>7.03125E-2</v>
      </c>
      <c r="AI53" s="19">
        <v>0</v>
      </c>
      <c r="AJ53" s="19">
        <v>40</v>
      </c>
      <c r="AK53" s="19">
        <v>0</v>
      </c>
      <c r="AL53" s="19">
        <v>40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 t="s">
        <v>326</v>
      </c>
      <c r="AS53" s="19">
        <v>1</v>
      </c>
      <c r="AT53" s="19">
        <v>0</v>
      </c>
      <c r="AU53" s="19">
        <v>0</v>
      </c>
      <c r="AV53" s="19">
        <v>0</v>
      </c>
      <c r="AW53" s="19">
        <v>0</v>
      </c>
      <c r="AX53" s="19">
        <v>45</v>
      </c>
      <c r="AY53" s="19">
        <v>0</v>
      </c>
      <c r="AZ53" s="19">
        <v>1</v>
      </c>
      <c r="BA53" s="19" t="s">
        <v>89</v>
      </c>
      <c r="BB53" s="19">
        <v>5</v>
      </c>
      <c r="BC53" s="19">
        <v>2</v>
      </c>
      <c r="BD53" s="19">
        <v>0.05</v>
      </c>
      <c r="BE53" s="19">
        <v>4</v>
      </c>
      <c r="BF53" s="19">
        <v>6</v>
      </c>
      <c r="BG53" s="19">
        <v>0.5</v>
      </c>
      <c r="BH53" s="19">
        <v>10</v>
      </c>
      <c r="BI53" s="19">
        <v>1</v>
      </c>
      <c r="BJ53" s="19">
        <v>1</v>
      </c>
      <c r="BK53" s="19">
        <v>1</v>
      </c>
      <c r="BL53" s="19">
        <v>1</v>
      </c>
      <c r="BM53" s="19">
        <v>0</v>
      </c>
      <c r="BN53" s="19">
        <v>0</v>
      </c>
      <c r="BO53" s="19">
        <v>0</v>
      </c>
      <c r="BP53" s="19">
        <v>0</v>
      </c>
      <c r="BQ53" s="19">
        <v>1</v>
      </c>
      <c r="BR53" s="19">
        <v>1</v>
      </c>
      <c r="BS53" s="19">
        <v>1</v>
      </c>
      <c r="BT53" s="19">
        <v>1</v>
      </c>
    </row>
    <row r="54" spans="1:72" x14ac:dyDescent="0.3">
      <c r="A54" s="26">
        <v>52</v>
      </c>
      <c r="B54" s="19">
        <v>80</v>
      </c>
      <c r="C54" s="19">
        <v>0.82679438591003418</v>
      </c>
      <c r="D54" s="19">
        <v>1.37799064318339E-2</v>
      </c>
      <c r="E54" s="19">
        <v>4</v>
      </c>
      <c r="F54" s="19">
        <v>6.987782306461755E-3</v>
      </c>
      <c r="G54" s="19">
        <v>3.4688640183963657E-2</v>
      </c>
      <c r="H54" s="19">
        <v>1.1639356054997191E-2</v>
      </c>
      <c r="I54" s="19">
        <v>6.987782306461755E-3</v>
      </c>
      <c r="J54" s="19">
        <f t="shared" si="0"/>
        <v>6.987782306461755E-3</v>
      </c>
      <c r="K54" s="19">
        <v>6.987782306461755E-3</v>
      </c>
      <c r="L54" s="19"/>
      <c r="M54" s="19">
        <v>-1.110223024625157E-16</v>
      </c>
      <c r="N54" s="19">
        <v>-5.5511151231257827E-17</v>
      </c>
      <c r="O54" s="19">
        <v>6.9388939039072284E-18</v>
      </c>
      <c r="P54" s="19">
        <v>0</v>
      </c>
      <c r="Q54" s="19">
        <v>-0.15625</v>
      </c>
      <c r="R54" s="19">
        <v>-6.25E-2</v>
      </c>
      <c r="S54" s="19">
        <v>-0.3125</v>
      </c>
      <c r="T54" s="19">
        <v>0</v>
      </c>
      <c r="U54" s="19">
        <v>-3.0937499999998952E-3</v>
      </c>
      <c r="V54" s="19">
        <v>-1.565625000000001E-2</v>
      </c>
      <c r="W54" s="19">
        <v>-6.1875000000000116E-3</v>
      </c>
      <c r="X54" s="19">
        <v>0.5</v>
      </c>
      <c r="Y54" s="19">
        <v>0.25</v>
      </c>
      <c r="Z54" s="19">
        <v>0</v>
      </c>
      <c r="AA54" s="19">
        <v>0</v>
      </c>
      <c r="AB54" s="19">
        <v>-0.15625</v>
      </c>
      <c r="AC54" s="19">
        <v>-6.25E-2</v>
      </c>
      <c r="AD54" s="19">
        <v>-0.3125</v>
      </c>
      <c r="AE54" s="19">
        <v>0</v>
      </c>
      <c r="AF54" s="19">
        <v>0.53515625</v>
      </c>
      <c r="AG54" s="19">
        <v>0.1328125</v>
      </c>
      <c r="AH54" s="19">
        <v>7.03125E-2</v>
      </c>
      <c r="AI54" s="19">
        <v>0</v>
      </c>
      <c r="AJ54" s="19">
        <v>40</v>
      </c>
      <c r="AK54" s="19">
        <v>0</v>
      </c>
      <c r="AL54" s="19">
        <v>30</v>
      </c>
      <c r="AM54" s="19">
        <v>10</v>
      </c>
      <c r="AN54" s="19">
        <v>0</v>
      </c>
      <c r="AO54" s="19">
        <v>0</v>
      </c>
      <c r="AP54" s="19">
        <v>0</v>
      </c>
      <c r="AQ54" s="19">
        <v>0</v>
      </c>
      <c r="AR54" s="19" t="s">
        <v>327</v>
      </c>
      <c r="AS54" s="19">
        <v>1</v>
      </c>
      <c r="AT54" s="19">
        <v>0</v>
      </c>
      <c r="AU54" s="19">
        <v>0</v>
      </c>
      <c r="AV54" s="19">
        <v>0</v>
      </c>
      <c r="AW54" s="19">
        <v>0</v>
      </c>
      <c r="AX54" s="19">
        <v>45</v>
      </c>
      <c r="AY54" s="19">
        <v>0</v>
      </c>
      <c r="AZ54" s="19">
        <v>1</v>
      </c>
      <c r="BA54" s="19" t="s">
        <v>89</v>
      </c>
      <c r="BB54" s="19">
        <v>5</v>
      </c>
      <c r="BC54" s="19">
        <v>2</v>
      </c>
      <c r="BD54" s="19">
        <v>0.05</v>
      </c>
      <c r="BE54" s="19">
        <v>4</v>
      </c>
      <c r="BF54" s="19">
        <v>6</v>
      </c>
      <c r="BG54" s="19">
        <v>0.5</v>
      </c>
      <c r="BH54" s="19">
        <v>10</v>
      </c>
      <c r="BI54" s="19">
        <v>1</v>
      </c>
      <c r="BJ54" s="19">
        <v>1</v>
      </c>
      <c r="BK54" s="19">
        <v>1</v>
      </c>
      <c r="BL54" s="19">
        <v>1</v>
      </c>
      <c r="BM54" s="19">
        <v>0</v>
      </c>
      <c r="BN54" s="19">
        <v>0</v>
      </c>
      <c r="BO54" s="19">
        <v>0</v>
      </c>
      <c r="BP54" s="19">
        <v>0</v>
      </c>
      <c r="BQ54" s="19">
        <v>1</v>
      </c>
      <c r="BR54" s="19">
        <v>1</v>
      </c>
      <c r="BS54" s="19">
        <v>1</v>
      </c>
      <c r="BT54" s="19">
        <v>1</v>
      </c>
    </row>
    <row r="55" spans="1:72" x14ac:dyDescent="0.3">
      <c r="A55" s="26">
        <v>53</v>
      </c>
      <c r="B55" s="19">
        <v>80</v>
      </c>
      <c r="C55" s="19">
        <v>1.029593229293823</v>
      </c>
      <c r="D55" s="19">
        <v>1.7159887154897059E-2</v>
      </c>
      <c r="E55" s="19">
        <v>5</v>
      </c>
      <c r="F55" s="19">
        <v>4.6874999999997049E-4</v>
      </c>
      <c r="G55" s="19">
        <v>4.0392906729554617E-2</v>
      </c>
      <c r="H55" s="19">
        <v>7.1463495926241908E-3</v>
      </c>
      <c r="I55" s="19">
        <v>1.5678034993263201E-3</v>
      </c>
      <c r="J55" s="19">
        <f t="shared" si="0"/>
        <v>1.5678034993263201E-3</v>
      </c>
      <c r="K55" s="19">
        <v>4.6874999999997049E-4</v>
      </c>
      <c r="L55" s="19">
        <v>4.6874999999997049E-4</v>
      </c>
      <c r="M55" s="19">
        <v>-2.775557561562891E-17</v>
      </c>
      <c r="N55" s="19">
        <v>2.4980018054066022E-16</v>
      </c>
      <c r="O55" s="19">
        <v>-6.9388939039072284E-18</v>
      </c>
      <c r="P55" s="19">
        <v>0</v>
      </c>
      <c r="Q55" s="19">
        <v>0.3125</v>
      </c>
      <c r="R55" s="19">
        <v>-6.2500000000000042E-2</v>
      </c>
      <c r="S55" s="19">
        <v>-0.3125</v>
      </c>
      <c r="T55" s="19">
        <v>0</v>
      </c>
      <c r="U55" s="19">
        <v>4.6875000000001782E-4</v>
      </c>
      <c r="V55" s="19">
        <v>-1.0312499999999001E-3</v>
      </c>
      <c r="W55" s="19">
        <v>-1.8750000000006259E-4</v>
      </c>
      <c r="X55" s="19">
        <v>-0.25</v>
      </c>
      <c r="Y55" s="19">
        <v>0.25000000000000011</v>
      </c>
      <c r="Z55" s="19">
        <v>0</v>
      </c>
      <c r="AA55" s="19">
        <v>0</v>
      </c>
      <c r="AB55" s="19">
        <v>0.3125</v>
      </c>
      <c r="AC55" s="19">
        <v>-6.2500000000000042E-2</v>
      </c>
      <c r="AD55" s="19">
        <v>-0.3125</v>
      </c>
      <c r="AE55" s="19">
        <v>0</v>
      </c>
      <c r="AF55" s="19">
        <v>-0.2734375</v>
      </c>
      <c r="AG55" s="19">
        <v>0.13281250000000011</v>
      </c>
      <c r="AH55" s="19">
        <v>7.03125E-2</v>
      </c>
      <c r="AI55" s="19">
        <v>0</v>
      </c>
      <c r="AJ55" s="19">
        <v>10</v>
      </c>
      <c r="AK55" s="19">
        <v>30</v>
      </c>
      <c r="AL55" s="19">
        <v>30</v>
      </c>
      <c r="AM55" s="19">
        <v>10</v>
      </c>
      <c r="AN55" s="19">
        <v>0</v>
      </c>
      <c r="AO55" s="19">
        <v>0</v>
      </c>
      <c r="AP55" s="19">
        <v>0</v>
      </c>
      <c r="AQ55" s="19">
        <v>0</v>
      </c>
      <c r="AR55" s="19" t="s">
        <v>328</v>
      </c>
      <c r="AS55" s="19">
        <v>1</v>
      </c>
      <c r="AT55" s="19">
        <v>0</v>
      </c>
      <c r="AU55" s="19">
        <v>0</v>
      </c>
      <c r="AV55" s="19">
        <v>0</v>
      </c>
      <c r="AW55" s="19">
        <v>0</v>
      </c>
      <c r="AX55" s="19">
        <v>45</v>
      </c>
      <c r="AY55" s="19">
        <v>0</v>
      </c>
      <c r="AZ55" s="19">
        <v>1</v>
      </c>
      <c r="BA55" s="19" t="s">
        <v>89</v>
      </c>
      <c r="BB55" s="19">
        <v>5</v>
      </c>
      <c r="BC55" s="19">
        <v>2</v>
      </c>
      <c r="BD55" s="19">
        <v>0.05</v>
      </c>
      <c r="BE55" s="19">
        <v>4</v>
      </c>
      <c r="BF55" s="19">
        <v>6</v>
      </c>
      <c r="BG55" s="19">
        <v>0.5</v>
      </c>
      <c r="BH55" s="19">
        <v>10</v>
      </c>
      <c r="BI55" s="19">
        <v>1</v>
      </c>
      <c r="BJ55" s="19">
        <v>1</v>
      </c>
      <c r="BK55" s="19">
        <v>1</v>
      </c>
      <c r="BL55" s="19">
        <v>1</v>
      </c>
      <c r="BM55" s="19">
        <v>0</v>
      </c>
      <c r="BN55" s="19">
        <v>0</v>
      </c>
      <c r="BO55" s="19">
        <v>0</v>
      </c>
      <c r="BP55" s="19">
        <v>0</v>
      </c>
      <c r="BQ55" s="19">
        <v>1</v>
      </c>
      <c r="BR55" s="19">
        <v>1</v>
      </c>
      <c r="BS55" s="19">
        <v>1</v>
      </c>
      <c r="BT55" s="19">
        <v>1</v>
      </c>
    </row>
    <row r="56" spans="1:72" x14ac:dyDescent="0.3">
      <c r="A56" s="26">
        <v>54</v>
      </c>
      <c r="B56" s="19">
        <v>80</v>
      </c>
      <c r="C56" s="19">
        <v>0.81119489669799805</v>
      </c>
      <c r="D56" s="19">
        <v>1.351991494496663E-2</v>
      </c>
      <c r="E56" s="19">
        <v>4</v>
      </c>
      <c r="F56" s="19">
        <v>1.031250000000002E-3</v>
      </c>
      <c r="G56" s="19">
        <v>3.4687500000000339E-3</v>
      </c>
      <c r="H56" s="19">
        <v>2.0624999999999949E-3</v>
      </c>
      <c r="I56" s="19">
        <v>1.031250000000002E-3</v>
      </c>
      <c r="J56" s="19">
        <f t="shared" si="0"/>
        <v>1.031250000000002E-3</v>
      </c>
      <c r="K56" s="19">
        <v>1.031250000000002E-3</v>
      </c>
      <c r="L56" s="19"/>
      <c r="M56" s="19">
        <v>-1.110223024625157E-16</v>
      </c>
      <c r="N56" s="19">
        <v>1.110223024625157E-16</v>
      </c>
      <c r="O56" s="19">
        <v>6.9388939039072284E-18</v>
      </c>
      <c r="P56" s="19">
        <v>0</v>
      </c>
      <c r="Q56" s="19">
        <v>-0.15625</v>
      </c>
      <c r="R56" s="19">
        <v>-0.15625</v>
      </c>
      <c r="S56" s="19">
        <v>-0.3125</v>
      </c>
      <c r="T56" s="19">
        <v>0</v>
      </c>
      <c r="U56" s="19">
        <v>1.0312500000000391E-3</v>
      </c>
      <c r="V56" s="19">
        <v>1.0312500000000391E-3</v>
      </c>
      <c r="W56" s="19">
        <v>2.0624999999999671E-3</v>
      </c>
      <c r="X56" s="19">
        <v>0.5</v>
      </c>
      <c r="Y56" s="19">
        <v>-0.5</v>
      </c>
      <c r="Z56" s="19">
        <v>0</v>
      </c>
      <c r="AA56" s="19">
        <v>0</v>
      </c>
      <c r="AB56" s="19">
        <v>-0.15625</v>
      </c>
      <c r="AC56" s="19">
        <v>-0.15625</v>
      </c>
      <c r="AD56" s="19">
        <v>-0.3125</v>
      </c>
      <c r="AE56" s="19">
        <v>0</v>
      </c>
      <c r="AF56" s="19">
        <v>0.53515625</v>
      </c>
      <c r="AG56" s="19">
        <v>-0.46484375</v>
      </c>
      <c r="AH56" s="19">
        <v>7.03125E-2</v>
      </c>
      <c r="AI56" s="19">
        <v>0</v>
      </c>
      <c r="AJ56" s="19">
        <v>40</v>
      </c>
      <c r="AK56" s="19">
        <v>0</v>
      </c>
      <c r="AL56" s="19">
        <v>0</v>
      </c>
      <c r="AM56" s="19">
        <v>40</v>
      </c>
      <c r="AN56" s="19">
        <v>0</v>
      </c>
      <c r="AO56" s="19">
        <v>0</v>
      </c>
      <c r="AP56" s="19">
        <v>0</v>
      </c>
      <c r="AQ56" s="19">
        <v>0</v>
      </c>
      <c r="AR56" s="19" t="s">
        <v>329</v>
      </c>
      <c r="AS56" s="19">
        <v>1</v>
      </c>
      <c r="AT56" s="19">
        <v>0</v>
      </c>
      <c r="AU56" s="19">
        <v>0</v>
      </c>
      <c r="AV56" s="19">
        <v>0</v>
      </c>
      <c r="AW56" s="19">
        <v>0</v>
      </c>
      <c r="AX56" s="19">
        <v>45</v>
      </c>
      <c r="AY56" s="19">
        <v>0</v>
      </c>
      <c r="AZ56" s="19">
        <v>1</v>
      </c>
      <c r="BA56" s="19" t="s">
        <v>89</v>
      </c>
      <c r="BB56" s="19">
        <v>5</v>
      </c>
      <c r="BC56" s="19">
        <v>2</v>
      </c>
      <c r="BD56" s="19">
        <v>0.05</v>
      </c>
      <c r="BE56" s="19">
        <v>4</v>
      </c>
      <c r="BF56" s="19">
        <v>6</v>
      </c>
      <c r="BG56" s="19">
        <v>0.5</v>
      </c>
      <c r="BH56" s="19">
        <v>10</v>
      </c>
      <c r="BI56" s="19">
        <v>1</v>
      </c>
      <c r="BJ56" s="19">
        <v>1</v>
      </c>
      <c r="BK56" s="19">
        <v>1</v>
      </c>
      <c r="BL56" s="19">
        <v>1</v>
      </c>
      <c r="BM56" s="19">
        <v>0</v>
      </c>
      <c r="BN56" s="19">
        <v>0</v>
      </c>
      <c r="BO56" s="19">
        <v>0</v>
      </c>
      <c r="BP56" s="19">
        <v>0</v>
      </c>
      <c r="BQ56" s="19">
        <v>1</v>
      </c>
      <c r="BR56" s="19">
        <v>1</v>
      </c>
      <c r="BS56" s="19">
        <v>1</v>
      </c>
      <c r="BT56" s="19">
        <v>1</v>
      </c>
    </row>
    <row r="57" spans="1:72" x14ac:dyDescent="0.3">
      <c r="A57" s="26">
        <v>55</v>
      </c>
      <c r="B57" s="19">
        <v>80</v>
      </c>
      <c r="C57" s="19">
        <v>0.98279380798339844</v>
      </c>
      <c r="D57" s="19">
        <v>1.637989679972331E-2</v>
      </c>
      <c r="E57" s="19">
        <v>5</v>
      </c>
      <c r="F57" s="19">
        <v>5.9907154727125963E-3</v>
      </c>
      <c r="G57" s="19">
        <v>8.6095139507843296E-2</v>
      </c>
      <c r="H57" s="19">
        <v>3.1494140079941682E-2</v>
      </c>
      <c r="I57" s="19">
        <v>1.8143309717358509E-2</v>
      </c>
      <c r="J57" s="19">
        <f t="shared" si="0"/>
        <v>1.8143309717358509E-2</v>
      </c>
      <c r="K57" s="19">
        <v>5.9912044907512634E-3</v>
      </c>
      <c r="L57" s="19">
        <v>5.9907154727125963E-3</v>
      </c>
      <c r="M57" s="19">
        <v>2.775557561562891E-17</v>
      </c>
      <c r="N57" s="19">
        <v>-2.775557561562891E-17</v>
      </c>
      <c r="O57" s="19">
        <v>-6.6613381477509392E-16</v>
      </c>
      <c r="P57" s="19">
        <v>0</v>
      </c>
      <c r="Q57" s="19">
        <v>-0.203125</v>
      </c>
      <c r="R57" s="19">
        <v>-0.109375</v>
      </c>
      <c r="S57" s="19">
        <v>-0.21875</v>
      </c>
      <c r="T57" s="19">
        <v>0</v>
      </c>
      <c r="U57" s="19">
        <v>1.110223024625157E-16</v>
      </c>
      <c r="V57" s="19">
        <v>-6.5624999999999156E-3</v>
      </c>
      <c r="W57" s="19">
        <v>-1.3124999999999609E-2</v>
      </c>
      <c r="X57" s="19">
        <v>0.125</v>
      </c>
      <c r="Y57" s="19">
        <v>-0.125</v>
      </c>
      <c r="Z57" s="19">
        <v>0.75</v>
      </c>
      <c r="AA57" s="19">
        <v>0</v>
      </c>
      <c r="AB57" s="19">
        <v>-0.203125</v>
      </c>
      <c r="AC57" s="19">
        <v>-0.109375</v>
      </c>
      <c r="AD57" s="19">
        <v>-0.21875</v>
      </c>
      <c r="AE57" s="19">
        <v>0</v>
      </c>
      <c r="AF57" s="19">
        <v>0.236328125</v>
      </c>
      <c r="AG57" s="19">
        <v>-0.16601562499999989</v>
      </c>
      <c r="AH57" s="19">
        <v>0.66796875</v>
      </c>
      <c r="AI57" s="19">
        <v>0</v>
      </c>
      <c r="AJ57" s="19">
        <v>40</v>
      </c>
      <c r="AK57" s="19">
        <v>30</v>
      </c>
      <c r="AL57" s="19">
        <v>0</v>
      </c>
      <c r="AM57" s="19">
        <v>10</v>
      </c>
      <c r="AN57" s="19">
        <v>0</v>
      </c>
      <c r="AO57" s="19">
        <v>0</v>
      </c>
      <c r="AP57" s="19">
        <v>0</v>
      </c>
      <c r="AQ57" s="19">
        <v>0</v>
      </c>
      <c r="AR57" s="19" t="s">
        <v>330</v>
      </c>
      <c r="AS57" s="19">
        <v>1</v>
      </c>
      <c r="AT57" s="19">
        <v>0</v>
      </c>
      <c r="AU57" s="19">
        <v>0</v>
      </c>
      <c r="AV57" s="19">
        <v>0</v>
      </c>
      <c r="AW57" s="19">
        <v>0</v>
      </c>
      <c r="AX57" s="19">
        <v>45</v>
      </c>
      <c r="AY57" s="19">
        <v>0</v>
      </c>
      <c r="AZ57" s="19">
        <v>1</v>
      </c>
      <c r="BA57" s="19" t="s">
        <v>89</v>
      </c>
      <c r="BB57" s="19">
        <v>5</v>
      </c>
      <c r="BC57" s="19">
        <v>2</v>
      </c>
      <c r="BD57" s="19">
        <v>0.05</v>
      </c>
      <c r="BE57" s="19">
        <v>4</v>
      </c>
      <c r="BF57" s="19">
        <v>6</v>
      </c>
      <c r="BG57" s="19">
        <v>0.5</v>
      </c>
      <c r="BH57" s="19">
        <v>10</v>
      </c>
      <c r="BI57" s="19">
        <v>1</v>
      </c>
      <c r="BJ57" s="19">
        <v>1</v>
      </c>
      <c r="BK57" s="19">
        <v>1</v>
      </c>
      <c r="BL57" s="19">
        <v>1</v>
      </c>
      <c r="BM57" s="19">
        <v>0</v>
      </c>
      <c r="BN57" s="19">
        <v>0</v>
      </c>
      <c r="BO57" s="19">
        <v>0</v>
      </c>
      <c r="BP57" s="19">
        <v>0</v>
      </c>
      <c r="BQ57" s="19">
        <v>1</v>
      </c>
      <c r="BR57" s="19">
        <v>1</v>
      </c>
      <c r="BS57" s="19">
        <v>1</v>
      </c>
      <c r="BT57" s="19">
        <v>1</v>
      </c>
    </row>
    <row r="58" spans="1:72" x14ac:dyDescent="0.3">
      <c r="A58" s="26">
        <v>56</v>
      </c>
      <c r="B58" s="19">
        <v>80</v>
      </c>
      <c r="C58" s="19">
        <v>0.89119410514831543</v>
      </c>
      <c r="D58" s="19">
        <v>1.485323508580526E-2</v>
      </c>
      <c r="E58" s="19">
        <v>4</v>
      </c>
      <c r="F58" s="19">
        <v>8.3852549156240332E-4</v>
      </c>
      <c r="G58" s="19">
        <v>3.7481714291771689E-2</v>
      </c>
      <c r="H58" s="19">
        <v>9.1381006129556356E-3</v>
      </c>
      <c r="I58" s="19">
        <v>8.3852549156240332E-4</v>
      </c>
      <c r="J58" s="19">
        <f t="shared" si="0"/>
        <v>8.3852549156240332E-4</v>
      </c>
      <c r="K58" s="19">
        <v>8.3852549156240332E-4</v>
      </c>
      <c r="L58" s="19"/>
      <c r="M58" s="19">
        <v>-1.110223024625157E-16</v>
      </c>
      <c r="N58" s="19">
        <v>-5.5511151231257827E-17</v>
      </c>
      <c r="O58" s="19">
        <v>6.9388939039072284E-18</v>
      </c>
      <c r="P58" s="19">
        <v>0</v>
      </c>
      <c r="Q58" s="19">
        <v>-0.125</v>
      </c>
      <c r="R58" s="19">
        <v>3.125E-2</v>
      </c>
      <c r="S58" s="19">
        <v>-0.25</v>
      </c>
      <c r="T58" s="19">
        <v>0</v>
      </c>
      <c r="U58" s="19">
        <v>-3.7499999999990319E-4</v>
      </c>
      <c r="V58" s="19">
        <v>1.87499999999996E-3</v>
      </c>
      <c r="W58" s="19">
        <v>-7.5000000000002842E-4</v>
      </c>
      <c r="X58" s="19">
        <v>0.5</v>
      </c>
      <c r="Y58" s="19">
        <v>-0.25</v>
      </c>
      <c r="Z58" s="19">
        <v>0</v>
      </c>
      <c r="AA58" s="19">
        <v>0</v>
      </c>
      <c r="AB58" s="19">
        <v>-0.125</v>
      </c>
      <c r="AC58" s="19">
        <v>3.125E-2</v>
      </c>
      <c r="AD58" s="19">
        <v>-0.25</v>
      </c>
      <c r="AE58" s="19">
        <v>0</v>
      </c>
      <c r="AF58" s="19">
        <v>0.5703125</v>
      </c>
      <c r="AG58" s="19">
        <v>-0.16796875</v>
      </c>
      <c r="AH58" s="19">
        <v>0.140625</v>
      </c>
      <c r="AI58" s="19">
        <v>0</v>
      </c>
      <c r="AJ58" s="19">
        <v>40</v>
      </c>
      <c r="AK58" s="19">
        <v>0</v>
      </c>
      <c r="AL58" s="19">
        <v>10</v>
      </c>
      <c r="AM58" s="19">
        <v>30</v>
      </c>
      <c r="AN58" s="19">
        <v>0</v>
      </c>
      <c r="AO58" s="19">
        <v>0</v>
      </c>
      <c r="AP58" s="19">
        <v>0</v>
      </c>
      <c r="AQ58" s="19">
        <v>0</v>
      </c>
      <c r="AR58" s="19" t="s">
        <v>331</v>
      </c>
      <c r="AS58" s="19">
        <v>1</v>
      </c>
      <c r="AT58" s="19">
        <v>0</v>
      </c>
      <c r="AU58" s="19">
        <v>0</v>
      </c>
      <c r="AV58" s="19">
        <v>0</v>
      </c>
      <c r="AW58" s="19">
        <v>0</v>
      </c>
      <c r="AX58" s="19">
        <v>45</v>
      </c>
      <c r="AY58" s="19">
        <v>0</v>
      </c>
      <c r="AZ58" s="19">
        <v>1</v>
      </c>
      <c r="BA58" s="19" t="s">
        <v>89</v>
      </c>
      <c r="BB58" s="19">
        <v>5</v>
      </c>
      <c r="BC58" s="19">
        <v>2</v>
      </c>
      <c r="BD58" s="19">
        <v>0.05</v>
      </c>
      <c r="BE58" s="19">
        <v>4</v>
      </c>
      <c r="BF58" s="19">
        <v>6</v>
      </c>
      <c r="BG58" s="19">
        <v>0.5</v>
      </c>
      <c r="BH58" s="19">
        <v>10</v>
      </c>
      <c r="BI58" s="19">
        <v>1</v>
      </c>
      <c r="BJ58" s="19">
        <v>1</v>
      </c>
      <c r="BK58" s="19">
        <v>1</v>
      </c>
      <c r="BL58" s="19">
        <v>1</v>
      </c>
      <c r="BM58" s="19">
        <v>0</v>
      </c>
      <c r="BN58" s="19">
        <v>0</v>
      </c>
      <c r="BO58" s="19">
        <v>0</v>
      </c>
      <c r="BP58" s="19">
        <v>0</v>
      </c>
      <c r="BQ58" s="19">
        <v>1</v>
      </c>
      <c r="BR58" s="19">
        <v>1</v>
      </c>
      <c r="BS58" s="19">
        <v>1</v>
      </c>
      <c r="BT58" s="19">
        <v>1</v>
      </c>
    </row>
    <row r="59" spans="1:72" x14ac:dyDescent="0.3">
      <c r="A59" s="26">
        <v>57</v>
      </c>
      <c r="B59" s="19">
        <v>80</v>
      </c>
      <c r="C59" s="19">
        <v>0.84239459037780762</v>
      </c>
      <c r="D59" s="19">
        <v>1.4039909839630131E-2</v>
      </c>
      <c r="E59" s="19">
        <v>4</v>
      </c>
      <c r="F59" s="19">
        <v>4.4999999999999476E-3</v>
      </c>
      <c r="G59" s="19">
        <v>4.5000000000000012E-2</v>
      </c>
      <c r="H59" s="19">
        <v>2.3249999999999889E-2</v>
      </c>
      <c r="I59" s="19">
        <v>4.4999999999999476E-3</v>
      </c>
      <c r="J59" s="19">
        <f t="shared" si="0"/>
        <v>4.4999999999999476E-3</v>
      </c>
      <c r="K59" s="19">
        <v>4.4999999999999476E-3</v>
      </c>
      <c r="L59" s="19"/>
      <c r="M59" s="19">
        <v>-4.4408920985006262E-16</v>
      </c>
      <c r="N59" s="19">
        <v>-2.2204460492503131E-16</v>
      </c>
      <c r="O59" s="19">
        <v>-4.4408920985006262E-16</v>
      </c>
      <c r="P59" s="19">
        <v>0</v>
      </c>
      <c r="Q59" s="19">
        <v>0.21</v>
      </c>
      <c r="R59" s="19">
        <v>-0.21</v>
      </c>
      <c r="S59" s="19">
        <v>0.42</v>
      </c>
      <c r="T59" s="19">
        <v>0</v>
      </c>
      <c r="U59" s="19">
        <v>-4.4999999999996154E-3</v>
      </c>
      <c r="V59" s="19">
        <v>4.4999999999999476E-3</v>
      </c>
      <c r="W59" s="19">
        <v>-9.0000000000000635E-3</v>
      </c>
      <c r="X59" s="19">
        <v>0.70000000000000007</v>
      </c>
      <c r="Y59" s="19">
        <v>0.3</v>
      </c>
      <c r="Z59" s="19">
        <v>0.4</v>
      </c>
      <c r="AA59" s="19">
        <v>0</v>
      </c>
      <c r="AB59" s="19">
        <v>0.21</v>
      </c>
      <c r="AC59" s="19">
        <v>-0.21</v>
      </c>
      <c r="AD59" s="19">
        <v>0.42</v>
      </c>
      <c r="AE59" s="19">
        <v>0</v>
      </c>
      <c r="AF59" s="19">
        <v>0.65800000000000003</v>
      </c>
      <c r="AG59" s="19">
        <v>0.34200000000000003</v>
      </c>
      <c r="AH59" s="19">
        <v>0.316</v>
      </c>
      <c r="AI59" s="19">
        <v>0</v>
      </c>
      <c r="AJ59" s="19">
        <v>56</v>
      </c>
      <c r="AK59" s="19">
        <v>0</v>
      </c>
      <c r="AL59" s="19">
        <v>24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 t="s">
        <v>332</v>
      </c>
      <c r="AS59" s="19">
        <v>1</v>
      </c>
      <c r="AT59" s="19">
        <v>0</v>
      </c>
      <c r="AU59" s="19">
        <v>0</v>
      </c>
      <c r="AV59" s="19">
        <v>0</v>
      </c>
      <c r="AW59" s="19">
        <v>0</v>
      </c>
      <c r="AX59" s="19">
        <v>45</v>
      </c>
      <c r="AY59" s="19">
        <v>0</v>
      </c>
      <c r="AZ59" s="19">
        <v>1</v>
      </c>
      <c r="BA59" s="19" t="s">
        <v>89</v>
      </c>
      <c r="BB59" s="19">
        <v>5</v>
      </c>
      <c r="BC59" s="19">
        <v>2</v>
      </c>
      <c r="BD59" s="19">
        <v>0.05</v>
      </c>
      <c r="BE59" s="19">
        <v>4</v>
      </c>
      <c r="BF59" s="19">
        <v>6</v>
      </c>
      <c r="BG59" s="19">
        <v>0.5</v>
      </c>
      <c r="BH59" s="19">
        <v>10</v>
      </c>
      <c r="BI59" s="19">
        <v>1</v>
      </c>
      <c r="BJ59" s="19">
        <v>1</v>
      </c>
      <c r="BK59" s="19">
        <v>1</v>
      </c>
      <c r="BL59" s="19">
        <v>1</v>
      </c>
      <c r="BM59" s="19">
        <v>0</v>
      </c>
      <c r="BN59" s="19">
        <v>0</v>
      </c>
      <c r="BO59" s="19">
        <v>0</v>
      </c>
      <c r="BP59" s="19">
        <v>0</v>
      </c>
      <c r="BQ59" s="19">
        <v>1</v>
      </c>
      <c r="BR59" s="19">
        <v>1</v>
      </c>
      <c r="BS59" s="19">
        <v>1</v>
      </c>
      <c r="BT59" s="19">
        <v>1</v>
      </c>
    </row>
    <row r="60" spans="1:72" x14ac:dyDescent="0.3">
      <c r="A60" s="26">
        <v>58</v>
      </c>
      <c r="B60" s="19">
        <v>80</v>
      </c>
      <c r="C60" s="19">
        <v>0.79559516906738281</v>
      </c>
      <c r="D60" s="19">
        <v>1.325991948445638E-2</v>
      </c>
      <c r="E60" s="19">
        <v>4</v>
      </c>
      <c r="F60" s="19">
        <v>4.4999999999999476E-3</v>
      </c>
      <c r="G60" s="19">
        <v>4.5000000000000012E-2</v>
      </c>
      <c r="H60" s="19">
        <v>2.324999999999991E-2</v>
      </c>
      <c r="I60" s="19">
        <v>4.4999999999999476E-3</v>
      </c>
      <c r="J60" s="19">
        <f t="shared" si="0"/>
        <v>4.4999999999999476E-3</v>
      </c>
      <c r="K60" s="19">
        <v>4.4999999999999476E-3</v>
      </c>
      <c r="L60" s="19"/>
      <c r="M60" s="19">
        <v>-2.7755575615628909E-16</v>
      </c>
      <c r="N60" s="19">
        <v>-4.4408920985006262E-16</v>
      </c>
      <c r="O60" s="19">
        <v>4.4408920985006262E-16</v>
      </c>
      <c r="P60" s="19">
        <v>0</v>
      </c>
      <c r="Q60" s="19">
        <v>-0.21</v>
      </c>
      <c r="R60" s="19">
        <v>0.21</v>
      </c>
      <c r="S60" s="19">
        <v>-0.42</v>
      </c>
      <c r="T60" s="19">
        <v>0</v>
      </c>
      <c r="U60" s="19">
        <v>4.4999999999999476E-3</v>
      </c>
      <c r="V60" s="19">
        <v>-4.4999999999996154E-3</v>
      </c>
      <c r="W60" s="19">
        <v>9.0000000000000635E-3</v>
      </c>
      <c r="X60" s="19">
        <v>0.3</v>
      </c>
      <c r="Y60" s="19">
        <v>0.70000000000000007</v>
      </c>
      <c r="Z60" s="19">
        <v>-0.4</v>
      </c>
      <c r="AA60" s="19">
        <v>0</v>
      </c>
      <c r="AB60" s="19">
        <v>-0.21</v>
      </c>
      <c r="AC60" s="19">
        <v>0.21</v>
      </c>
      <c r="AD60" s="19">
        <v>-0.42</v>
      </c>
      <c r="AE60" s="19">
        <v>0</v>
      </c>
      <c r="AF60" s="19">
        <v>0.34200000000000003</v>
      </c>
      <c r="AG60" s="19">
        <v>0.65800000000000003</v>
      </c>
      <c r="AH60" s="19">
        <v>-0.316</v>
      </c>
      <c r="AI60" s="19">
        <v>0</v>
      </c>
      <c r="AJ60" s="19">
        <v>24</v>
      </c>
      <c r="AK60" s="19">
        <v>0</v>
      </c>
      <c r="AL60" s="19">
        <v>56</v>
      </c>
      <c r="AM60" s="19">
        <v>0</v>
      </c>
      <c r="AN60" s="19">
        <v>0</v>
      </c>
      <c r="AO60" s="19">
        <v>0</v>
      </c>
      <c r="AP60" s="19">
        <v>0</v>
      </c>
      <c r="AQ60" s="19">
        <v>0</v>
      </c>
      <c r="AR60" s="19" t="s">
        <v>333</v>
      </c>
      <c r="AS60" s="19">
        <v>1</v>
      </c>
      <c r="AT60" s="19">
        <v>0</v>
      </c>
      <c r="AU60" s="19">
        <v>0</v>
      </c>
      <c r="AV60" s="19">
        <v>0</v>
      </c>
      <c r="AW60" s="19">
        <v>0</v>
      </c>
      <c r="AX60" s="19">
        <v>45</v>
      </c>
      <c r="AY60" s="19">
        <v>0</v>
      </c>
      <c r="AZ60" s="19">
        <v>1</v>
      </c>
      <c r="BA60" s="19" t="s">
        <v>89</v>
      </c>
      <c r="BB60" s="19">
        <v>5</v>
      </c>
      <c r="BC60" s="19">
        <v>2</v>
      </c>
      <c r="BD60" s="19">
        <v>0.05</v>
      </c>
      <c r="BE60" s="19">
        <v>4</v>
      </c>
      <c r="BF60" s="19">
        <v>6</v>
      </c>
      <c r="BG60" s="19">
        <v>0.5</v>
      </c>
      <c r="BH60" s="19">
        <v>10</v>
      </c>
      <c r="BI60" s="19">
        <v>1</v>
      </c>
      <c r="BJ60" s="19">
        <v>1</v>
      </c>
      <c r="BK60" s="19">
        <v>1</v>
      </c>
      <c r="BL60" s="19">
        <v>1</v>
      </c>
      <c r="BM60" s="19">
        <v>0</v>
      </c>
      <c r="BN60" s="19">
        <v>0</v>
      </c>
      <c r="BO60" s="19">
        <v>0</v>
      </c>
      <c r="BP60" s="19">
        <v>0</v>
      </c>
      <c r="BQ60" s="19">
        <v>1</v>
      </c>
      <c r="BR60" s="19">
        <v>1</v>
      </c>
      <c r="BS60" s="19">
        <v>1</v>
      </c>
      <c r="BT60" s="19">
        <v>1</v>
      </c>
    </row>
    <row r="61" spans="1:72" x14ac:dyDescent="0.3">
      <c r="A61" s="26">
        <v>59</v>
      </c>
      <c r="B61" s="19">
        <v>80</v>
      </c>
      <c r="C61" s="19">
        <v>0.77999520301818848</v>
      </c>
      <c r="D61" s="19">
        <v>1.299992005030314E-2</v>
      </c>
      <c r="E61" s="19">
        <v>4</v>
      </c>
      <c r="F61" s="19">
        <v>1.148198316929613E-3</v>
      </c>
      <c r="G61" s="19">
        <v>3.6742346141747678E-2</v>
      </c>
      <c r="H61" s="19">
        <v>9.8745055255946759E-3</v>
      </c>
      <c r="I61" s="19">
        <v>1.148198316929613E-3</v>
      </c>
      <c r="J61" s="19">
        <f t="shared" si="0"/>
        <v>1.148198316929613E-3</v>
      </c>
      <c r="K61" s="19">
        <v>1.148198316929613E-3</v>
      </c>
      <c r="L61" s="19"/>
      <c r="M61" s="19">
        <v>4.4408920985006262E-16</v>
      </c>
      <c r="N61" s="19">
        <v>-1.4791141972893969E-31</v>
      </c>
      <c r="O61" s="19">
        <v>0</v>
      </c>
      <c r="P61" s="19">
        <v>0</v>
      </c>
      <c r="Q61" s="19">
        <v>-0.42</v>
      </c>
      <c r="R61" s="19">
        <v>2.5717582782094419E-17</v>
      </c>
      <c r="S61" s="19">
        <v>0</v>
      </c>
      <c r="T61" s="19">
        <v>0</v>
      </c>
      <c r="U61" s="19">
        <v>2.812499999999996E-3</v>
      </c>
      <c r="V61" s="19">
        <v>-1.7221595613006571E-19</v>
      </c>
      <c r="W61" s="19">
        <v>5.5511151231257827E-16</v>
      </c>
      <c r="X61" s="19">
        <v>-0.4</v>
      </c>
      <c r="Y61" s="19">
        <v>8.5725275940314732E-17</v>
      </c>
      <c r="Z61" s="19">
        <v>1</v>
      </c>
      <c r="AA61" s="19">
        <v>0</v>
      </c>
      <c r="AB61" s="19">
        <v>-0.42</v>
      </c>
      <c r="AC61" s="19">
        <v>2.5717582782094419E-17</v>
      </c>
      <c r="AD61" s="19">
        <v>0</v>
      </c>
      <c r="AE61" s="19">
        <v>0</v>
      </c>
      <c r="AF61" s="19">
        <v>-0.316</v>
      </c>
      <c r="AG61" s="19">
        <v>8.0581759383895847E-17</v>
      </c>
      <c r="AH61" s="19">
        <v>1</v>
      </c>
      <c r="AI61" s="19">
        <v>0</v>
      </c>
      <c r="AJ61" s="19">
        <v>24</v>
      </c>
      <c r="AK61" s="19">
        <v>56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 t="s">
        <v>334</v>
      </c>
      <c r="AS61" s="19">
        <v>1</v>
      </c>
      <c r="AT61" s="19">
        <v>0</v>
      </c>
      <c r="AU61" s="19">
        <v>0</v>
      </c>
      <c r="AV61" s="19">
        <v>0</v>
      </c>
      <c r="AW61" s="19">
        <v>0</v>
      </c>
      <c r="AX61" s="19">
        <v>45</v>
      </c>
      <c r="AY61" s="19">
        <v>0</v>
      </c>
      <c r="AZ61" s="19">
        <v>1</v>
      </c>
      <c r="BA61" s="19" t="s">
        <v>89</v>
      </c>
      <c r="BB61" s="19">
        <v>5</v>
      </c>
      <c r="BC61" s="19">
        <v>2</v>
      </c>
      <c r="BD61" s="19">
        <v>0.05</v>
      </c>
      <c r="BE61" s="19">
        <v>4</v>
      </c>
      <c r="BF61" s="19">
        <v>6</v>
      </c>
      <c r="BG61" s="19">
        <v>0.5</v>
      </c>
      <c r="BH61" s="19">
        <v>10</v>
      </c>
      <c r="BI61" s="19">
        <v>1</v>
      </c>
      <c r="BJ61" s="19">
        <v>1</v>
      </c>
      <c r="BK61" s="19">
        <v>1</v>
      </c>
      <c r="BL61" s="19">
        <v>1</v>
      </c>
      <c r="BM61" s="19">
        <v>0</v>
      </c>
      <c r="BN61" s="19">
        <v>0</v>
      </c>
      <c r="BO61" s="19">
        <v>0</v>
      </c>
      <c r="BP61" s="19">
        <v>0</v>
      </c>
      <c r="BQ61" s="19">
        <v>1</v>
      </c>
      <c r="BR61" s="19">
        <v>1</v>
      </c>
      <c r="BS61" s="19">
        <v>1</v>
      </c>
      <c r="BT61" s="19">
        <v>1</v>
      </c>
    </row>
    <row r="62" spans="1:72" x14ac:dyDescent="0.3">
      <c r="A62" s="26">
        <v>60</v>
      </c>
      <c r="B62" s="19">
        <v>80</v>
      </c>
      <c r="C62" s="19">
        <v>1.029593229293823</v>
      </c>
      <c r="D62" s="19">
        <v>1.7159887154897059E-2</v>
      </c>
      <c r="E62" s="19">
        <v>5</v>
      </c>
      <c r="F62" s="19">
        <v>1.04427849643903E-2</v>
      </c>
      <c r="G62" s="19">
        <v>8.7536047262327804E-2</v>
      </c>
      <c r="H62" s="19">
        <v>3.0619100197017371E-2</v>
      </c>
      <c r="I62" s="19">
        <v>1.073836579745714E-2</v>
      </c>
      <c r="J62" s="19">
        <f t="shared" si="0"/>
        <v>1.073836579745714E-2</v>
      </c>
      <c r="K62" s="19">
        <v>1.04427849643903E-2</v>
      </c>
      <c r="L62" s="19">
        <v>1.04427849643903E-2</v>
      </c>
      <c r="M62" s="19">
        <v>-3.3306690738754701E-16</v>
      </c>
      <c r="N62" s="19">
        <v>0</v>
      </c>
      <c r="O62" s="19">
        <v>-5.5511151231257827E-16</v>
      </c>
      <c r="P62" s="19">
        <v>0</v>
      </c>
      <c r="Q62" s="19">
        <v>0.33750000000000002</v>
      </c>
      <c r="R62" s="19">
        <v>-8.2500000000000018E-2</v>
      </c>
      <c r="S62" s="19">
        <v>0.16500000000000001</v>
      </c>
      <c r="T62" s="19">
        <v>0</v>
      </c>
      <c r="U62" s="19">
        <v>-1.3031249999999991E-2</v>
      </c>
      <c r="V62" s="19">
        <v>9.8437499999999845E-3</v>
      </c>
      <c r="W62" s="19">
        <v>-1.968749999999941E-2</v>
      </c>
      <c r="X62" s="19">
        <v>0.55000000000000004</v>
      </c>
      <c r="Y62" s="19">
        <v>0.15</v>
      </c>
      <c r="Z62" s="19">
        <v>0.70000000000000007</v>
      </c>
      <c r="AA62" s="19">
        <v>0</v>
      </c>
      <c r="AB62" s="19">
        <v>0.33750000000000002</v>
      </c>
      <c r="AC62" s="19">
        <v>-8.2500000000000018E-2</v>
      </c>
      <c r="AD62" s="19">
        <v>0.16500000000000001</v>
      </c>
      <c r="AE62" s="19">
        <v>0</v>
      </c>
      <c r="AF62" s="19">
        <v>0.46337499999999998</v>
      </c>
      <c r="AG62" s="19">
        <v>0.14737500000000001</v>
      </c>
      <c r="AH62" s="19">
        <v>0.70525000000000004</v>
      </c>
      <c r="AI62" s="19">
        <v>0</v>
      </c>
      <c r="AJ62" s="19">
        <v>56</v>
      </c>
      <c r="AK62" s="19">
        <v>12</v>
      </c>
      <c r="AL62" s="19">
        <v>12</v>
      </c>
      <c r="AM62" s="19">
        <v>0</v>
      </c>
      <c r="AN62" s="19">
        <v>0</v>
      </c>
      <c r="AO62" s="19">
        <v>0</v>
      </c>
      <c r="AP62" s="19">
        <v>0</v>
      </c>
      <c r="AQ62" s="19">
        <v>0</v>
      </c>
      <c r="AR62" s="19" t="s">
        <v>335</v>
      </c>
      <c r="AS62" s="19">
        <v>1</v>
      </c>
      <c r="AT62" s="19">
        <v>0</v>
      </c>
      <c r="AU62" s="19">
        <v>0</v>
      </c>
      <c r="AV62" s="19">
        <v>0</v>
      </c>
      <c r="AW62" s="19">
        <v>0</v>
      </c>
      <c r="AX62" s="19">
        <v>45</v>
      </c>
      <c r="AY62" s="19">
        <v>0</v>
      </c>
      <c r="AZ62" s="19">
        <v>1</v>
      </c>
      <c r="BA62" s="19" t="s">
        <v>89</v>
      </c>
      <c r="BB62" s="19">
        <v>5</v>
      </c>
      <c r="BC62" s="19">
        <v>2</v>
      </c>
      <c r="BD62" s="19">
        <v>0.05</v>
      </c>
      <c r="BE62" s="19">
        <v>4</v>
      </c>
      <c r="BF62" s="19">
        <v>6</v>
      </c>
      <c r="BG62" s="19">
        <v>0.5</v>
      </c>
      <c r="BH62" s="19">
        <v>10</v>
      </c>
      <c r="BI62" s="19">
        <v>1</v>
      </c>
      <c r="BJ62" s="19">
        <v>1</v>
      </c>
      <c r="BK62" s="19">
        <v>1</v>
      </c>
      <c r="BL62" s="19">
        <v>1</v>
      </c>
      <c r="BM62" s="19">
        <v>0</v>
      </c>
      <c r="BN62" s="19">
        <v>0</v>
      </c>
      <c r="BO62" s="19">
        <v>0</v>
      </c>
      <c r="BP62" s="19">
        <v>0</v>
      </c>
      <c r="BQ62" s="19">
        <v>1</v>
      </c>
      <c r="BR62" s="19">
        <v>1</v>
      </c>
      <c r="BS62" s="19">
        <v>1</v>
      </c>
      <c r="BT62" s="19">
        <v>1</v>
      </c>
    </row>
    <row r="63" spans="1:72" x14ac:dyDescent="0.3">
      <c r="A63" s="26">
        <v>61</v>
      </c>
      <c r="B63" s="19">
        <v>80</v>
      </c>
      <c r="C63" s="19">
        <v>0.99839353561401367</v>
      </c>
      <c r="D63" s="19">
        <v>1.663989226023356E-2</v>
      </c>
      <c r="E63" s="19">
        <v>5</v>
      </c>
      <c r="F63" s="19">
        <v>7.711851674530528E-4</v>
      </c>
      <c r="G63" s="19">
        <v>7.9942294862059629E-2</v>
      </c>
      <c r="H63" s="19">
        <v>2.4621767712991151E-2</v>
      </c>
      <c r="I63" s="19">
        <v>1.495530450417171E-2</v>
      </c>
      <c r="J63" s="19">
        <f t="shared" si="0"/>
        <v>1.495530450417171E-2</v>
      </c>
      <c r="K63" s="19">
        <v>7.711851674530528E-4</v>
      </c>
      <c r="L63" s="19">
        <v>7.711851674530528E-4</v>
      </c>
      <c r="M63" s="19">
        <v>-2.2204460492503131E-16</v>
      </c>
      <c r="N63" s="19">
        <v>-2.775557561562891E-17</v>
      </c>
      <c r="O63" s="19">
        <v>-6.6613381477509392E-16</v>
      </c>
      <c r="P63" s="19">
        <v>0</v>
      </c>
      <c r="Q63" s="19">
        <v>0.37</v>
      </c>
      <c r="R63" s="19">
        <v>-5.0000000000000017E-2</v>
      </c>
      <c r="S63" s="19">
        <v>0.1</v>
      </c>
      <c r="T63" s="19">
        <v>0</v>
      </c>
      <c r="U63" s="19">
        <v>9.3749999999781508E-5</v>
      </c>
      <c r="V63" s="19">
        <v>8.4375000000000422E-4</v>
      </c>
      <c r="W63" s="19">
        <v>-1.687499999999287E-3</v>
      </c>
      <c r="X63" s="19">
        <v>0.5</v>
      </c>
      <c r="Y63" s="19">
        <v>0.1</v>
      </c>
      <c r="Z63" s="19">
        <v>0.8</v>
      </c>
      <c r="AA63" s="19">
        <v>0</v>
      </c>
      <c r="AB63" s="19">
        <v>0.37</v>
      </c>
      <c r="AC63" s="19">
        <v>-5.0000000000000017E-2</v>
      </c>
      <c r="AD63" s="19">
        <v>0.1</v>
      </c>
      <c r="AE63" s="19">
        <v>0</v>
      </c>
      <c r="AF63" s="19">
        <v>0.41</v>
      </c>
      <c r="AG63" s="19">
        <v>9.4000000000000028E-2</v>
      </c>
      <c r="AH63" s="19">
        <v>0.81200000000000006</v>
      </c>
      <c r="AI63" s="19">
        <v>0</v>
      </c>
      <c r="AJ63" s="19">
        <v>56</v>
      </c>
      <c r="AK63" s="19">
        <v>16</v>
      </c>
      <c r="AL63" s="19">
        <v>8</v>
      </c>
      <c r="AM63" s="19">
        <v>0</v>
      </c>
      <c r="AN63" s="19">
        <v>0</v>
      </c>
      <c r="AO63" s="19">
        <v>0</v>
      </c>
      <c r="AP63" s="19">
        <v>0</v>
      </c>
      <c r="AQ63" s="19">
        <v>0</v>
      </c>
      <c r="AR63" s="19" t="s">
        <v>336</v>
      </c>
      <c r="AS63" s="19">
        <v>1</v>
      </c>
      <c r="AT63" s="19">
        <v>0</v>
      </c>
      <c r="AU63" s="19">
        <v>0</v>
      </c>
      <c r="AV63" s="19">
        <v>0</v>
      </c>
      <c r="AW63" s="19">
        <v>0</v>
      </c>
      <c r="AX63" s="19">
        <v>45</v>
      </c>
      <c r="AY63" s="19">
        <v>0</v>
      </c>
      <c r="AZ63" s="19">
        <v>1</v>
      </c>
      <c r="BA63" s="19" t="s">
        <v>89</v>
      </c>
      <c r="BB63" s="19">
        <v>5</v>
      </c>
      <c r="BC63" s="19">
        <v>2</v>
      </c>
      <c r="BD63" s="19">
        <v>0.05</v>
      </c>
      <c r="BE63" s="19">
        <v>4</v>
      </c>
      <c r="BF63" s="19">
        <v>6</v>
      </c>
      <c r="BG63" s="19">
        <v>0.5</v>
      </c>
      <c r="BH63" s="19">
        <v>10</v>
      </c>
      <c r="BI63" s="19">
        <v>1</v>
      </c>
      <c r="BJ63" s="19">
        <v>1</v>
      </c>
      <c r="BK63" s="19">
        <v>1</v>
      </c>
      <c r="BL63" s="19">
        <v>1</v>
      </c>
      <c r="BM63" s="19">
        <v>0</v>
      </c>
      <c r="BN63" s="19">
        <v>0</v>
      </c>
      <c r="BO63" s="19">
        <v>0</v>
      </c>
      <c r="BP63" s="19">
        <v>0</v>
      </c>
      <c r="BQ63" s="19">
        <v>1</v>
      </c>
      <c r="BR63" s="19">
        <v>1</v>
      </c>
      <c r="BS63" s="19">
        <v>1</v>
      </c>
      <c r="BT63" s="19">
        <v>1</v>
      </c>
    </row>
    <row r="64" spans="1:72" x14ac:dyDescent="0.3">
      <c r="A64" s="26">
        <v>62</v>
      </c>
      <c r="B64" s="19">
        <v>80</v>
      </c>
      <c r="C64" s="19">
        <v>0.90479397773742676</v>
      </c>
      <c r="D64" s="19">
        <v>1.5079899628957109E-2</v>
      </c>
      <c r="E64" s="19">
        <v>4</v>
      </c>
      <c r="F64" s="19">
        <v>1.148198316929613E-3</v>
      </c>
      <c r="G64" s="19">
        <v>3.6742346141747678E-2</v>
      </c>
      <c r="H64" s="19">
        <v>9.8745055255946759E-3</v>
      </c>
      <c r="I64" s="19">
        <v>1.148198316929613E-3</v>
      </c>
      <c r="J64" s="19">
        <f t="shared" si="0"/>
        <v>1.148198316929613E-3</v>
      </c>
      <c r="K64" s="19">
        <v>1.148198316929613E-3</v>
      </c>
      <c r="L64" s="19"/>
      <c r="M64" s="19">
        <v>-8.6281661508548166E-32</v>
      </c>
      <c r="N64" s="19">
        <v>4.4408920985006262E-16</v>
      </c>
      <c r="O64" s="19">
        <v>0</v>
      </c>
      <c r="P64" s="19">
        <v>0</v>
      </c>
      <c r="Q64" s="19">
        <v>4.9303806576313239E-34</v>
      </c>
      <c r="R64" s="19">
        <v>-0.42</v>
      </c>
      <c r="S64" s="19">
        <v>0</v>
      </c>
      <c r="T64" s="19">
        <v>0</v>
      </c>
      <c r="U64" s="19">
        <v>0</v>
      </c>
      <c r="V64" s="19">
        <v>2.812499999999996E-3</v>
      </c>
      <c r="W64" s="19">
        <v>-5.5511151231257827E-16</v>
      </c>
      <c r="X64" s="19">
        <v>6.123233995736766E-17</v>
      </c>
      <c r="Y64" s="19">
        <v>-0.4</v>
      </c>
      <c r="Z64" s="19">
        <v>-1</v>
      </c>
      <c r="AA64" s="19">
        <v>0</v>
      </c>
      <c r="AB64" s="19">
        <v>4.9303806576313239E-34</v>
      </c>
      <c r="AC64" s="19">
        <v>-0.42</v>
      </c>
      <c r="AD64" s="19">
        <v>0</v>
      </c>
      <c r="AE64" s="19">
        <v>0</v>
      </c>
      <c r="AF64" s="19">
        <v>6.123233995736766E-17</v>
      </c>
      <c r="AG64" s="19">
        <v>-0.316</v>
      </c>
      <c r="AH64" s="19">
        <v>-1</v>
      </c>
      <c r="AI64" s="19">
        <v>0</v>
      </c>
      <c r="AJ64" s="19">
        <v>0</v>
      </c>
      <c r="AK64" s="19">
        <v>0</v>
      </c>
      <c r="AL64" s="19">
        <v>24</v>
      </c>
      <c r="AM64" s="19">
        <v>56</v>
      </c>
      <c r="AN64" s="19">
        <v>0</v>
      </c>
      <c r="AO64" s="19">
        <v>0</v>
      </c>
      <c r="AP64" s="19">
        <v>0</v>
      </c>
      <c r="AQ64" s="19">
        <v>0</v>
      </c>
      <c r="AR64" s="19" t="s">
        <v>337</v>
      </c>
      <c r="AS64" s="19">
        <v>1</v>
      </c>
      <c r="AT64" s="19">
        <v>0</v>
      </c>
      <c r="AU64" s="19">
        <v>0</v>
      </c>
      <c r="AV64" s="19">
        <v>0</v>
      </c>
      <c r="AW64" s="19">
        <v>0</v>
      </c>
      <c r="AX64" s="19">
        <v>45</v>
      </c>
      <c r="AY64" s="19">
        <v>0</v>
      </c>
      <c r="AZ64" s="19">
        <v>1</v>
      </c>
      <c r="BA64" s="19" t="s">
        <v>89</v>
      </c>
      <c r="BB64" s="19">
        <v>5</v>
      </c>
      <c r="BC64" s="19">
        <v>2</v>
      </c>
      <c r="BD64" s="19">
        <v>0.05</v>
      </c>
      <c r="BE64" s="19">
        <v>4</v>
      </c>
      <c r="BF64" s="19">
        <v>6</v>
      </c>
      <c r="BG64" s="19">
        <v>0.5</v>
      </c>
      <c r="BH64" s="19">
        <v>10</v>
      </c>
      <c r="BI64" s="19">
        <v>1</v>
      </c>
      <c r="BJ64" s="19">
        <v>1</v>
      </c>
      <c r="BK64" s="19">
        <v>1</v>
      </c>
      <c r="BL64" s="19">
        <v>1</v>
      </c>
      <c r="BM64" s="19">
        <v>0</v>
      </c>
      <c r="BN64" s="19">
        <v>0</v>
      </c>
      <c r="BO64" s="19">
        <v>0</v>
      </c>
      <c r="BP64" s="19">
        <v>0</v>
      </c>
      <c r="BQ64" s="19">
        <v>1</v>
      </c>
      <c r="BR64" s="19">
        <v>1</v>
      </c>
      <c r="BS64" s="19">
        <v>1</v>
      </c>
      <c r="BT64" s="19">
        <v>1</v>
      </c>
    </row>
    <row r="65" spans="1:72" x14ac:dyDescent="0.3">
      <c r="A65" s="26">
        <v>63</v>
      </c>
      <c r="B65" s="19">
        <v>80</v>
      </c>
      <c r="C65" s="19">
        <v>0.59279608726501465</v>
      </c>
      <c r="D65" s="19">
        <v>9.8799347877502434E-3</v>
      </c>
      <c r="E65" s="19">
        <v>3</v>
      </c>
      <c r="F65" s="19">
        <v>6.8020881309888232E-17</v>
      </c>
      <c r="G65" s="19">
        <v>1.3029759490557269E-16</v>
      </c>
      <c r="H65" s="19">
        <v>6.8020881309888232E-17</v>
      </c>
      <c r="I65" s="19">
        <v>6.8020881309888232E-17</v>
      </c>
      <c r="J65" s="19">
        <f t="shared" si="0"/>
        <v>6.8020881309888232E-17</v>
      </c>
      <c r="K65" s="19"/>
      <c r="L65" s="19"/>
      <c r="M65" s="19">
        <v>1.110223024625157E-16</v>
      </c>
      <c r="N65" s="19">
        <v>1.110223024625157E-16</v>
      </c>
      <c r="O65" s="19">
        <v>0</v>
      </c>
      <c r="P65" s="19">
        <v>0</v>
      </c>
      <c r="Q65" s="19">
        <v>0.05</v>
      </c>
      <c r="R65" s="19">
        <v>-0.05</v>
      </c>
      <c r="S65" s="19">
        <v>-0.1</v>
      </c>
      <c r="T65" s="19">
        <v>0</v>
      </c>
      <c r="U65" s="19">
        <v>-5.5511151231257827E-17</v>
      </c>
      <c r="V65" s="19">
        <v>0</v>
      </c>
      <c r="W65" s="19">
        <v>-5.2583805365546973E-18</v>
      </c>
      <c r="X65" s="19">
        <v>-0.49999999999999989</v>
      </c>
      <c r="Y65" s="19">
        <v>-0.49999999999999989</v>
      </c>
      <c r="Z65" s="19">
        <v>0</v>
      </c>
      <c r="AA65" s="19">
        <v>0</v>
      </c>
      <c r="AB65" s="19">
        <v>0.05</v>
      </c>
      <c r="AC65" s="19">
        <v>-0.05</v>
      </c>
      <c r="AD65" s="19">
        <v>-0.1</v>
      </c>
      <c r="AE65" s="19">
        <v>0</v>
      </c>
      <c r="AF65" s="19">
        <v>-0.5</v>
      </c>
      <c r="AG65" s="19">
        <v>-0.49999999999999989</v>
      </c>
      <c r="AH65" s="19">
        <v>0</v>
      </c>
      <c r="AI65" s="19">
        <v>0</v>
      </c>
      <c r="AJ65" s="19">
        <v>0</v>
      </c>
      <c r="AK65" s="19">
        <v>40</v>
      </c>
      <c r="AL65" s="19">
        <v>0</v>
      </c>
      <c r="AM65" s="19">
        <v>40</v>
      </c>
      <c r="AN65" s="19">
        <v>0</v>
      </c>
      <c r="AO65" s="19">
        <v>0</v>
      </c>
      <c r="AP65" s="19">
        <v>0</v>
      </c>
      <c r="AQ65" s="19">
        <v>0</v>
      </c>
      <c r="AR65" s="19" t="s">
        <v>338</v>
      </c>
      <c r="AS65" s="19">
        <v>1</v>
      </c>
      <c r="AT65" s="19">
        <v>0</v>
      </c>
      <c r="AU65" s="19">
        <v>0</v>
      </c>
      <c r="AV65" s="19">
        <v>0</v>
      </c>
      <c r="AW65" s="19">
        <v>0</v>
      </c>
      <c r="AX65" s="19">
        <v>45</v>
      </c>
      <c r="AY65" s="19">
        <v>0</v>
      </c>
      <c r="AZ65" s="19">
        <v>1</v>
      </c>
      <c r="BA65" s="19" t="s">
        <v>89</v>
      </c>
      <c r="BB65" s="19">
        <v>5</v>
      </c>
      <c r="BC65" s="19">
        <v>2</v>
      </c>
      <c r="BD65" s="19">
        <v>0.05</v>
      </c>
      <c r="BE65" s="19">
        <v>4</v>
      </c>
      <c r="BF65" s="19">
        <v>6</v>
      </c>
      <c r="BG65" s="19">
        <v>0.5</v>
      </c>
      <c r="BH65" s="19">
        <v>10</v>
      </c>
      <c r="BI65" s="19">
        <v>1</v>
      </c>
      <c r="BJ65" s="19">
        <v>1</v>
      </c>
      <c r="BK65" s="19">
        <v>1</v>
      </c>
      <c r="BL65" s="19">
        <v>1</v>
      </c>
      <c r="BM65" s="19">
        <v>0</v>
      </c>
      <c r="BN65" s="19">
        <v>0</v>
      </c>
      <c r="BO65" s="19">
        <v>0</v>
      </c>
      <c r="BP65" s="19">
        <v>0</v>
      </c>
      <c r="BQ65" s="19">
        <v>1</v>
      </c>
      <c r="BR65" s="19">
        <v>1</v>
      </c>
      <c r="BS65" s="19">
        <v>1</v>
      </c>
      <c r="BT65" s="19">
        <v>1</v>
      </c>
    </row>
    <row r="66" spans="1:72" x14ac:dyDescent="0.3">
      <c r="A66" s="26">
        <v>64</v>
      </c>
      <c r="B66" s="19">
        <v>80</v>
      </c>
      <c r="C66" s="19">
        <v>0.40559744834899902</v>
      </c>
      <c r="D66" s="19">
        <v>6.7599574724833168E-3</v>
      </c>
      <c r="E66" s="19">
        <v>2</v>
      </c>
      <c r="F66" s="19">
        <v>1.1338205510944541E-16</v>
      </c>
      <c r="G66" s="19">
        <v>1.1338205510944541E-16</v>
      </c>
      <c r="H66" s="19">
        <v>1.1338205510944541E-16</v>
      </c>
      <c r="I66" s="19"/>
      <c r="J66" s="19">
        <f t="shared" si="0"/>
        <v>1.1338205510944541E-16</v>
      </c>
      <c r="K66" s="19"/>
      <c r="L66" s="19"/>
      <c r="M66" s="19">
        <v>2.2204460492503131E-16</v>
      </c>
      <c r="N66" s="19">
        <v>0</v>
      </c>
      <c r="O66" s="19">
        <v>0</v>
      </c>
      <c r="P66" s="19">
        <v>0</v>
      </c>
      <c r="Q66" s="19">
        <v>0.05</v>
      </c>
      <c r="R66" s="19">
        <v>0.05</v>
      </c>
      <c r="S66" s="19">
        <v>-0.1</v>
      </c>
      <c r="T66" s="19">
        <v>0</v>
      </c>
      <c r="U66" s="19">
        <v>0</v>
      </c>
      <c r="V66" s="19">
        <v>1.6653345369377351E-16</v>
      </c>
      <c r="W66" s="19">
        <v>-9.7849246066816775E-18</v>
      </c>
      <c r="X66" s="19">
        <v>-0.49999999999999989</v>
      </c>
      <c r="Y66" s="19">
        <v>0.50000000000000011</v>
      </c>
      <c r="Z66" s="19">
        <v>0</v>
      </c>
      <c r="AA66" s="19">
        <v>0</v>
      </c>
      <c r="AB66" s="19">
        <v>0.05</v>
      </c>
      <c r="AC66" s="19">
        <v>0.05</v>
      </c>
      <c r="AD66" s="19">
        <v>-0.1</v>
      </c>
      <c r="AE66" s="19">
        <v>0</v>
      </c>
      <c r="AF66" s="19">
        <v>-0.5</v>
      </c>
      <c r="AG66" s="19">
        <v>0.50000000000000011</v>
      </c>
      <c r="AH66" s="19">
        <v>0</v>
      </c>
      <c r="AI66" s="19">
        <v>0</v>
      </c>
      <c r="AJ66" s="19">
        <v>0</v>
      </c>
      <c r="AK66" s="19">
        <v>40</v>
      </c>
      <c r="AL66" s="19">
        <v>40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 t="s">
        <v>288</v>
      </c>
      <c r="AS66" s="19">
        <v>1</v>
      </c>
      <c r="AT66" s="19">
        <v>0</v>
      </c>
      <c r="AU66" s="19">
        <v>0</v>
      </c>
      <c r="AV66" s="19">
        <v>0</v>
      </c>
      <c r="AW66" s="19">
        <v>0</v>
      </c>
      <c r="AX66" s="19">
        <v>45</v>
      </c>
      <c r="AY66" s="19">
        <v>0</v>
      </c>
      <c r="AZ66" s="19">
        <v>1</v>
      </c>
      <c r="BA66" s="19" t="s">
        <v>89</v>
      </c>
      <c r="BB66" s="19">
        <v>5</v>
      </c>
      <c r="BC66" s="19">
        <v>2</v>
      </c>
      <c r="BD66" s="19">
        <v>0.05</v>
      </c>
      <c r="BE66" s="19">
        <v>4</v>
      </c>
      <c r="BF66" s="19">
        <v>6</v>
      </c>
      <c r="BG66" s="19">
        <v>0.5</v>
      </c>
      <c r="BH66" s="19">
        <v>10</v>
      </c>
      <c r="BI66" s="19">
        <v>1</v>
      </c>
      <c r="BJ66" s="19">
        <v>1</v>
      </c>
      <c r="BK66" s="19">
        <v>1</v>
      </c>
      <c r="BL66" s="19">
        <v>1</v>
      </c>
      <c r="BM66" s="19">
        <v>0</v>
      </c>
      <c r="BN66" s="19">
        <v>0</v>
      </c>
      <c r="BO66" s="19">
        <v>0</v>
      </c>
      <c r="BP66" s="19">
        <v>0</v>
      </c>
      <c r="BQ66" s="19">
        <v>1</v>
      </c>
      <c r="BR66" s="19">
        <v>1</v>
      </c>
      <c r="BS66" s="19">
        <v>1</v>
      </c>
      <c r="BT66" s="19">
        <v>1</v>
      </c>
    </row>
    <row r="67" spans="1:72" x14ac:dyDescent="0.3">
      <c r="A67" s="26">
        <v>65</v>
      </c>
      <c r="B67" s="19">
        <v>80</v>
      </c>
      <c r="C67" s="19">
        <v>0.57719635963439941</v>
      </c>
      <c r="D67" s="19">
        <v>9.6199393272399895E-3</v>
      </c>
      <c r="E67" s="19">
        <v>3</v>
      </c>
      <c r="F67" s="19">
        <v>4.5375474671430021E-17</v>
      </c>
      <c r="G67" s="19">
        <v>6.8104253353143133E-17</v>
      </c>
      <c r="H67" s="19">
        <v>4.5375474671430021E-17</v>
      </c>
      <c r="I67" s="19">
        <v>4.5375474671430021E-17</v>
      </c>
      <c r="J67" s="19">
        <f t="shared" ref="J67:J130" si="1">MIN(G67:I67)</f>
        <v>4.5375474671430021E-17</v>
      </c>
      <c r="K67" s="19"/>
      <c r="L67" s="19"/>
      <c r="M67" s="19">
        <v>0</v>
      </c>
      <c r="N67" s="19">
        <v>0</v>
      </c>
      <c r="O67" s="19">
        <v>0</v>
      </c>
      <c r="P67" s="19">
        <v>0</v>
      </c>
      <c r="Q67" s="19">
        <v>-0.05</v>
      </c>
      <c r="R67" s="19">
        <v>0.05</v>
      </c>
      <c r="S67" s="19">
        <v>-0.1</v>
      </c>
      <c r="T67" s="19">
        <v>0</v>
      </c>
      <c r="U67" s="19">
        <v>-1.110223024625157E-16</v>
      </c>
      <c r="V67" s="19">
        <v>0</v>
      </c>
      <c r="W67" s="19">
        <v>5.2583805365546973E-18</v>
      </c>
      <c r="X67" s="19">
        <v>0.5</v>
      </c>
      <c r="Y67" s="19">
        <v>0.5</v>
      </c>
      <c r="Z67" s="19">
        <v>0</v>
      </c>
      <c r="AA67" s="19">
        <v>0</v>
      </c>
      <c r="AB67" s="19">
        <v>-0.05</v>
      </c>
      <c r="AC67" s="19">
        <v>0.05</v>
      </c>
      <c r="AD67" s="19">
        <v>-0.1</v>
      </c>
      <c r="AE67" s="19">
        <v>0</v>
      </c>
      <c r="AF67" s="19">
        <v>0.5</v>
      </c>
      <c r="AG67" s="19">
        <v>0.5</v>
      </c>
      <c r="AH67" s="19">
        <v>0</v>
      </c>
      <c r="AI67" s="19">
        <v>0</v>
      </c>
      <c r="AJ67" s="19">
        <v>40</v>
      </c>
      <c r="AK67" s="19">
        <v>0</v>
      </c>
      <c r="AL67" s="19">
        <v>40</v>
      </c>
      <c r="AM67" s="19">
        <v>0</v>
      </c>
      <c r="AN67" s="19">
        <v>0</v>
      </c>
      <c r="AO67" s="19">
        <v>0</v>
      </c>
      <c r="AP67" s="19">
        <v>0</v>
      </c>
      <c r="AQ67" s="19">
        <v>0</v>
      </c>
      <c r="AR67" s="19" t="s">
        <v>339</v>
      </c>
      <c r="AS67" s="19">
        <v>1</v>
      </c>
      <c r="AT67" s="19">
        <v>0</v>
      </c>
      <c r="AU67" s="19">
        <v>0</v>
      </c>
      <c r="AV67" s="19">
        <v>0</v>
      </c>
      <c r="AW67" s="19">
        <v>0</v>
      </c>
      <c r="AX67" s="19">
        <v>45</v>
      </c>
      <c r="AY67" s="19">
        <v>0</v>
      </c>
      <c r="AZ67" s="19">
        <v>1</v>
      </c>
      <c r="BA67" s="19" t="s">
        <v>89</v>
      </c>
      <c r="BB67" s="19">
        <v>5</v>
      </c>
      <c r="BC67" s="19">
        <v>2</v>
      </c>
      <c r="BD67" s="19">
        <v>0.05</v>
      </c>
      <c r="BE67" s="19">
        <v>4</v>
      </c>
      <c r="BF67" s="19">
        <v>6</v>
      </c>
      <c r="BG67" s="19">
        <v>0.5</v>
      </c>
      <c r="BH67" s="19">
        <v>10</v>
      </c>
      <c r="BI67" s="19">
        <v>1</v>
      </c>
      <c r="BJ67" s="19">
        <v>1</v>
      </c>
      <c r="BK67" s="19">
        <v>1</v>
      </c>
      <c r="BL67" s="19">
        <v>1</v>
      </c>
      <c r="BM67" s="19">
        <v>0</v>
      </c>
      <c r="BN67" s="19">
        <v>0</v>
      </c>
      <c r="BO67" s="19">
        <v>0</v>
      </c>
      <c r="BP67" s="19">
        <v>0</v>
      </c>
      <c r="BQ67" s="19">
        <v>1</v>
      </c>
      <c r="BR67" s="19">
        <v>1</v>
      </c>
      <c r="BS67" s="19">
        <v>1</v>
      </c>
      <c r="BT67" s="19">
        <v>1</v>
      </c>
    </row>
    <row r="68" spans="1:72" x14ac:dyDescent="0.3">
      <c r="A68" s="26">
        <v>66</v>
      </c>
      <c r="B68" s="19">
        <v>80</v>
      </c>
      <c r="C68" s="19">
        <v>0.40559744834899902</v>
      </c>
      <c r="D68" s="19">
        <v>6.7599574724833168E-3</v>
      </c>
      <c r="E68" s="19">
        <v>2</v>
      </c>
      <c r="F68" s="19">
        <v>2.027702769338497E-16</v>
      </c>
      <c r="G68" s="19">
        <v>2.027702769338497E-16</v>
      </c>
      <c r="H68" s="19">
        <v>2.027702769338497E-16</v>
      </c>
      <c r="I68" s="19"/>
      <c r="J68" s="19">
        <f t="shared" si="1"/>
        <v>2.027702769338497E-16</v>
      </c>
      <c r="K68" s="19"/>
      <c r="L68" s="19"/>
      <c r="M68" s="19">
        <v>0</v>
      </c>
      <c r="N68" s="19">
        <v>0</v>
      </c>
      <c r="O68" s="19">
        <v>-4.4408920985006262E-16</v>
      </c>
      <c r="P68" s="19">
        <v>0</v>
      </c>
      <c r="Q68" s="19">
        <v>-0.1</v>
      </c>
      <c r="R68" s="19">
        <v>6.1232339957367663E-18</v>
      </c>
      <c r="S68" s="19">
        <v>0</v>
      </c>
      <c r="T68" s="19">
        <v>0</v>
      </c>
      <c r="U68" s="19">
        <v>1.325437155863529E-17</v>
      </c>
      <c r="V68" s="19">
        <v>0</v>
      </c>
      <c r="W68" s="19">
        <v>2.2204460492503131E-16</v>
      </c>
      <c r="X68" s="19">
        <v>0</v>
      </c>
      <c r="Y68" s="19">
        <v>6.123233995736766E-17</v>
      </c>
      <c r="Z68" s="19">
        <v>1</v>
      </c>
      <c r="AA68" s="19">
        <v>0</v>
      </c>
      <c r="AB68" s="19">
        <v>-0.1</v>
      </c>
      <c r="AC68" s="19">
        <v>6.1232339957367663E-18</v>
      </c>
      <c r="AD68" s="19">
        <v>0</v>
      </c>
      <c r="AE68" s="19">
        <v>0</v>
      </c>
      <c r="AF68" s="19">
        <v>0</v>
      </c>
      <c r="AG68" s="19">
        <v>6.123233995736766E-17</v>
      </c>
      <c r="AH68" s="19">
        <v>1</v>
      </c>
      <c r="AI68" s="19">
        <v>0</v>
      </c>
      <c r="AJ68" s="19">
        <v>40</v>
      </c>
      <c r="AK68" s="19">
        <v>40</v>
      </c>
      <c r="AL68" s="19">
        <v>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 t="s">
        <v>287</v>
      </c>
      <c r="AS68" s="19">
        <v>1</v>
      </c>
      <c r="AT68" s="19">
        <v>0</v>
      </c>
      <c r="AU68" s="19">
        <v>0</v>
      </c>
      <c r="AV68" s="19">
        <v>0</v>
      </c>
      <c r="AW68" s="19">
        <v>0</v>
      </c>
      <c r="AX68" s="19">
        <v>45</v>
      </c>
      <c r="AY68" s="19">
        <v>0</v>
      </c>
      <c r="AZ68" s="19">
        <v>1</v>
      </c>
      <c r="BA68" s="19" t="s">
        <v>89</v>
      </c>
      <c r="BB68" s="19">
        <v>5</v>
      </c>
      <c r="BC68" s="19">
        <v>2</v>
      </c>
      <c r="BD68" s="19">
        <v>0.05</v>
      </c>
      <c r="BE68" s="19">
        <v>4</v>
      </c>
      <c r="BF68" s="19">
        <v>6</v>
      </c>
      <c r="BG68" s="19">
        <v>0.5</v>
      </c>
      <c r="BH68" s="19">
        <v>10</v>
      </c>
      <c r="BI68" s="19">
        <v>1</v>
      </c>
      <c r="BJ68" s="19">
        <v>1</v>
      </c>
      <c r="BK68" s="19">
        <v>1</v>
      </c>
      <c r="BL68" s="19">
        <v>1</v>
      </c>
      <c r="BM68" s="19">
        <v>0</v>
      </c>
      <c r="BN68" s="19">
        <v>0</v>
      </c>
      <c r="BO68" s="19">
        <v>0</v>
      </c>
      <c r="BP68" s="19">
        <v>0</v>
      </c>
      <c r="BQ68" s="19">
        <v>1</v>
      </c>
      <c r="BR68" s="19">
        <v>1</v>
      </c>
      <c r="BS68" s="19">
        <v>1</v>
      </c>
      <c r="BT68" s="19">
        <v>1</v>
      </c>
    </row>
    <row r="69" spans="1:72" x14ac:dyDescent="0.3">
      <c r="A69" s="26">
        <v>67</v>
      </c>
      <c r="B69" s="19">
        <v>80</v>
      </c>
      <c r="C69" s="19">
        <v>0.59479641914367676</v>
      </c>
      <c r="D69" s="19">
        <v>9.9132736523946125E-3</v>
      </c>
      <c r="E69" s="19">
        <v>3</v>
      </c>
      <c r="F69" s="19">
        <v>4.5375474671430021E-17</v>
      </c>
      <c r="G69" s="19">
        <v>6.8104253353143133E-17</v>
      </c>
      <c r="H69" s="19">
        <v>4.5375474671430021E-17</v>
      </c>
      <c r="I69" s="19">
        <v>4.5375474671430021E-17</v>
      </c>
      <c r="J69" s="19">
        <f t="shared" si="1"/>
        <v>4.5375474671430021E-17</v>
      </c>
      <c r="K69" s="19"/>
      <c r="L69" s="19"/>
      <c r="M69" s="19">
        <v>0</v>
      </c>
      <c r="N69" s="19">
        <v>0</v>
      </c>
      <c r="O69" s="19">
        <v>0</v>
      </c>
      <c r="P69" s="19">
        <v>0</v>
      </c>
      <c r="Q69" s="19">
        <v>0.05</v>
      </c>
      <c r="R69" s="19">
        <v>-0.05</v>
      </c>
      <c r="S69" s="19">
        <v>0.1</v>
      </c>
      <c r="T69" s="19">
        <v>0</v>
      </c>
      <c r="U69" s="19">
        <v>-1.110223024625157E-16</v>
      </c>
      <c r="V69" s="19">
        <v>0</v>
      </c>
      <c r="W69" s="19">
        <v>5.2583805365546973E-18</v>
      </c>
      <c r="X69" s="19">
        <v>0.5</v>
      </c>
      <c r="Y69" s="19">
        <v>0.5</v>
      </c>
      <c r="Z69" s="19">
        <v>0</v>
      </c>
      <c r="AA69" s="19">
        <v>0</v>
      </c>
      <c r="AB69" s="19">
        <v>0.05</v>
      </c>
      <c r="AC69" s="19">
        <v>-0.05</v>
      </c>
      <c r="AD69" s="19">
        <v>0.1</v>
      </c>
      <c r="AE69" s="19">
        <v>0</v>
      </c>
      <c r="AF69" s="19">
        <v>0.5</v>
      </c>
      <c r="AG69" s="19">
        <v>0.5</v>
      </c>
      <c r="AH69" s="19">
        <v>0</v>
      </c>
      <c r="AI69" s="19">
        <v>0</v>
      </c>
      <c r="AJ69" s="19">
        <v>40</v>
      </c>
      <c r="AK69" s="19">
        <v>0</v>
      </c>
      <c r="AL69" s="19">
        <v>40</v>
      </c>
      <c r="AM69" s="19">
        <v>0</v>
      </c>
      <c r="AN69" s="19">
        <v>0</v>
      </c>
      <c r="AO69" s="19">
        <v>0</v>
      </c>
      <c r="AP69" s="19">
        <v>0</v>
      </c>
      <c r="AQ69" s="19">
        <v>0</v>
      </c>
      <c r="AR69" s="19" t="s">
        <v>339</v>
      </c>
      <c r="AS69" s="19">
        <v>1</v>
      </c>
      <c r="AT69" s="19">
        <v>0</v>
      </c>
      <c r="AU69" s="19">
        <v>0</v>
      </c>
      <c r="AV69" s="19">
        <v>0</v>
      </c>
      <c r="AW69" s="19">
        <v>0</v>
      </c>
      <c r="AX69" s="19">
        <v>45</v>
      </c>
      <c r="AY69" s="19">
        <v>0</v>
      </c>
      <c r="AZ69" s="19">
        <v>1</v>
      </c>
      <c r="BA69" s="19" t="s">
        <v>89</v>
      </c>
      <c r="BB69" s="19">
        <v>5</v>
      </c>
      <c r="BC69" s="19">
        <v>2</v>
      </c>
      <c r="BD69" s="19">
        <v>0.05</v>
      </c>
      <c r="BE69" s="19">
        <v>4</v>
      </c>
      <c r="BF69" s="19">
        <v>6</v>
      </c>
      <c r="BG69" s="19">
        <v>0.5</v>
      </c>
      <c r="BH69" s="19">
        <v>10</v>
      </c>
      <c r="BI69" s="19">
        <v>1</v>
      </c>
      <c r="BJ69" s="19">
        <v>1</v>
      </c>
      <c r="BK69" s="19">
        <v>1</v>
      </c>
      <c r="BL69" s="19">
        <v>1</v>
      </c>
      <c r="BM69" s="19">
        <v>0</v>
      </c>
      <c r="BN69" s="19">
        <v>0</v>
      </c>
      <c r="BO69" s="19">
        <v>0</v>
      </c>
      <c r="BP69" s="19">
        <v>0</v>
      </c>
      <c r="BQ69" s="19">
        <v>1</v>
      </c>
      <c r="BR69" s="19">
        <v>1</v>
      </c>
      <c r="BS69" s="19">
        <v>1</v>
      </c>
      <c r="BT69" s="19">
        <v>1</v>
      </c>
    </row>
    <row r="70" spans="1:72" x14ac:dyDescent="0.3">
      <c r="A70" s="26">
        <v>68</v>
      </c>
      <c r="B70" s="19">
        <v>80</v>
      </c>
      <c r="C70" s="19">
        <v>0.38999748229980469</v>
      </c>
      <c r="D70" s="19">
        <v>6.499958038330078E-3</v>
      </c>
      <c r="E70" s="19">
        <v>2</v>
      </c>
      <c r="F70" s="19">
        <v>6.8007527436747009E-17</v>
      </c>
      <c r="G70" s="19">
        <v>6.8007527436747009E-17</v>
      </c>
      <c r="H70" s="19">
        <v>6.8007527436747009E-17</v>
      </c>
      <c r="I70" s="19"/>
      <c r="J70" s="19">
        <f t="shared" si="1"/>
        <v>6.8007527436747009E-17</v>
      </c>
      <c r="K70" s="19"/>
      <c r="L70" s="19"/>
      <c r="M70" s="19">
        <v>-1.110223024625157E-16</v>
      </c>
      <c r="N70" s="19">
        <v>1.110223024625157E-16</v>
      </c>
      <c r="O70" s="19">
        <v>0</v>
      </c>
      <c r="P70" s="19">
        <v>0</v>
      </c>
      <c r="Q70" s="19">
        <v>0.05</v>
      </c>
      <c r="R70" s="19">
        <v>0.05</v>
      </c>
      <c r="S70" s="19">
        <v>0.1</v>
      </c>
      <c r="T70" s="19">
        <v>0</v>
      </c>
      <c r="U70" s="19">
        <v>0</v>
      </c>
      <c r="V70" s="19">
        <v>-5.5511151231257827E-17</v>
      </c>
      <c r="W70" s="19">
        <v>4.0928632011327792E-18</v>
      </c>
      <c r="X70" s="19">
        <v>0.5</v>
      </c>
      <c r="Y70" s="19">
        <v>-0.5</v>
      </c>
      <c r="Z70" s="19">
        <v>0</v>
      </c>
      <c r="AA70" s="19">
        <v>0</v>
      </c>
      <c r="AB70" s="19">
        <v>0.05</v>
      </c>
      <c r="AC70" s="19">
        <v>0.05</v>
      </c>
      <c r="AD70" s="19">
        <v>0.1</v>
      </c>
      <c r="AE70" s="19">
        <v>0</v>
      </c>
      <c r="AF70" s="19">
        <v>0.5</v>
      </c>
      <c r="AG70" s="19">
        <v>-0.5</v>
      </c>
      <c r="AH70" s="19">
        <v>0</v>
      </c>
      <c r="AI70" s="19">
        <v>0</v>
      </c>
      <c r="AJ70" s="19">
        <v>40</v>
      </c>
      <c r="AK70" s="19">
        <v>0</v>
      </c>
      <c r="AL70" s="19">
        <v>0</v>
      </c>
      <c r="AM70" s="19">
        <v>40</v>
      </c>
      <c r="AN70" s="19">
        <v>0</v>
      </c>
      <c r="AO70" s="19">
        <v>0</v>
      </c>
      <c r="AP70" s="19">
        <v>0</v>
      </c>
      <c r="AQ70" s="19">
        <v>0</v>
      </c>
      <c r="AR70" s="19" t="s">
        <v>286</v>
      </c>
      <c r="AS70" s="19">
        <v>1</v>
      </c>
      <c r="AT70" s="19">
        <v>0</v>
      </c>
      <c r="AU70" s="19">
        <v>0</v>
      </c>
      <c r="AV70" s="19">
        <v>0</v>
      </c>
      <c r="AW70" s="19">
        <v>0</v>
      </c>
      <c r="AX70" s="19">
        <v>45</v>
      </c>
      <c r="AY70" s="19">
        <v>0</v>
      </c>
      <c r="AZ70" s="19">
        <v>1</v>
      </c>
      <c r="BA70" s="19" t="s">
        <v>89</v>
      </c>
      <c r="BB70" s="19">
        <v>5</v>
      </c>
      <c r="BC70" s="19">
        <v>2</v>
      </c>
      <c r="BD70" s="19">
        <v>0.05</v>
      </c>
      <c r="BE70" s="19">
        <v>4</v>
      </c>
      <c r="BF70" s="19">
        <v>6</v>
      </c>
      <c r="BG70" s="19">
        <v>0.5</v>
      </c>
      <c r="BH70" s="19">
        <v>10</v>
      </c>
      <c r="BI70" s="19">
        <v>1</v>
      </c>
      <c r="BJ70" s="19">
        <v>1</v>
      </c>
      <c r="BK70" s="19">
        <v>1</v>
      </c>
      <c r="BL70" s="19">
        <v>1</v>
      </c>
      <c r="BM70" s="19">
        <v>0</v>
      </c>
      <c r="BN70" s="19">
        <v>0</v>
      </c>
      <c r="BO70" s="19">
        <v>0</v>
      </c>
      <c r="BP70" s="19">
        <v>0</v>
      </c>
      <c r="BQ70" s="19">
        <v>1</v>
      </c>
      <c r="BR70" s="19">
        <v>1</v>
      </c>
      <c r="BS70" s="19">
        <v>1</v>
      </c>
      <c r="BT70" s="19">
        <v>1</v>
      </c>
    </row>
    <row r="71" spans="1:72" x14ac:dyDescent="0.3">
      <c r="A71" s="26">
        <v>69</v>
      </c>
      <c r="B71" s="19">
        <v>80</v>
      </c>
      <c r="C71" s="19">
        <v>0.40559720993041992</v>
      </c>
      <c r="D71" s="19">
        <v>6.7599534988403319E-3</v>
      </c>
      <c r="E71" s="19">
        <v>2</v>
      </c>
      <c r="F71" s="19">
        <v>1.302217913142149E-16</v>
      </c>
      <c r="G71" s="19">
        <v>1.302217913142149E-16</v>
      </c>
      <c r="H71" s="19">
        <v>1.302217913142149E-16</v>
      </c>
      <c r="I71" s="19"/>
      <c r="J71" s="19">
        <f t="shared" si="1"/>
        <v>1.302217913142149E-16</v>
      </c>
      <c r="K71" s="19"/>
      <c r="L71" s="19"/>
      <c r="M71" s="19">
        <v>2.2204460492503131E-16</v>
      </c>
      <c r="N71" s="19">
        <v>2.2204460492503131E-16</v>
      </c>
      <c r="O71" s="19">
        <v>0</v>
      </c>
      <c r="P71" s="19">
        <v>0</v>
      </c>
      <c r="Q71" s="19">
        <v>-0.05</v>
      </c>
      <c r="R71" s="19">
        <v>4.9999999999999982E-2</v>
      </c>
      <c r="S71" s="19">
        <v>0.1</v>
      </c>
      <c r="T71" s="19">
        <v>0</v>
      </c>
      <c r="U71" s="19">
        <v>0</v>
      </c>
      <c r="V71" s="19">
        <v>-5.5511151231257827E-17</v>
      </c>
      <c r="W71" s="19">
        <v>7.5623101530863934E-18</v>
      </c>
      <c r="X71" s="19">
        <v>-0.49999999999999989</v>
      </c>
      <c r="Y71" s="19">
        <v>-0.49999999999999989</v>
      </c>
      <c r="Z71" s="19">
        <v>0</v>
      </c>
      <c r="AA71" s="19">
        <v>0</v>
      </c>
      <c r="AB71" s="19">
        <v>-0.05</v>
      </c>
      <c r="AC71" s="19">
        <v>4.9999999999999982E-2</v>
      </c>
      <c r="AD71" s="19">
        <v>0.1</v>
      </c>
      <c r="AE71" s="19">
        <v>0</v>
      </c>
      <c r="AF71" s="19">
        <v>-0.5</v>
      </c>
      <c r="AG71" s="19">
        <v>-0.5</v>
      </c>
      <c r="AH71" s="19">
        <v>0</v>
      </c>
      <c r="AI71" s="19">
        <v>0</v>
      </c>
      <c r="AJ71" s="19">
        <v>0</v>
      </c>
      <c r="AK71" s="19">
        <v>40</v>
      </c>
      <c r="AL71" s="19">
        <v>0</v>
      </c>
      <c r="AM71" s="19">
        <v>40</v>
      </c>
      <c r="AN71" s="19">
        <v>0</v>
      </c>
      <c r="AO71" s="19">
        <v>0</v>
      </c>
      <c r="AP71" s="19">
        <v>0</v>
      </c>
      <c r="AQ71" s="19">
        <v>0</v>
      </c>
      <c r="AR71" s="19" t="s">
        <v>340</v>
      </c>
      <c r="AS71" s="19">
        <v>1</v>
      </c>
      <c r="AT71" s="19">
        <v>0</v>
      </c>
      <c r="AU71" s="19">
        <v>0</v>
      </c>
      <c r="AV71" s="19">
        <v>0</v>
      </c>
      <c r="AW71" s="19">
        <v>0</v>
      </c>
      <c r="AX71" s="19">
        <v>45</v>
      </c>
      <c r="AY71" s="19">
        <v>0</v>
      </c>
      <c r="AZ71" s="19">
        <v>1</v>
      </c>
      <c r="BA71" s="19" t="s">
        <v>89</v>
      </c>
      <c r="BB71" s="19">
        <v>5</v>
      </c>
      <c r="BC71" s="19">
        <v>2</v>
      </c>
      <c r="BD71" s="19">
        <v>0.05</v>
      </c>
      <c r="BE71" s="19">
        <v>4</v>
      </c>
      <c r="BF71" s="19">
        <v>6</v>
      </c>
      <c r="BG71" s="19">
        <v>0.5</v>
      </c>
      <c r="BH71" s="19">
        <v>10</v>
      </c>
      <c r="BI71" s="19">
        <v>1</v>
      </c>
      <c r="BJ71" s="19">
        <v>1</v>
      </c>
      <c r="BK71" s="19">
        <v>1</v>
      </c>
      <c r="BL71" s="19">
        <v>1</v>
      </c>
      <c r="BM71" s="19">
        <v>0</v>
      </c>
      <c r="BN71" s="19">
        <v>0</v>
      </c>
      <c r="BO71" s="19">
        <v>0</v>
      </c>
      <c r="BP71" s="19">
        <v>0</v>
      </c>
      <c r="BQ71" s="19">
        <v>1</v>
      </c>
      <c r="BR71" s="19">
        <v>1</v>
      </c>
      <c r="BS71" s="19">
        <v>1</v>
      </c>
      <c r="BT71" s="19">
        <v>1</v>
      </c>
    </row>
    <row r="72" spans="1:72" x14ac:dyDescent="0.3">
      <c r="A72" s="26">
        <v>70</v>
      </c>
      <c r="B72" s="19">
        <v>80</v>
      </c>
      <c r="C72" s="19">
        <v>0.40559720993041992</v>
      </c>
      <c r="D72" s="19">
        <v>6.7599534988403319E-3</v>
      </c>
      <c r="E72" s="19">
        <v>2</v>
      </c>
      <c r="F72" s="19">
        <v>2.027702769338497E-16</v>
      </c>
      <c r="G72" s="19">
        <v>2.027702769338497E-16</v>
      </c>
      <c r="H72" s="19">
        <v>2.027702769338497E-16</v>
      </c>
      <c r="I72" s="19"/>
      <c r="J72" s="19">
        <f t="shared" si="1"/>
        <v>2.027702769338497E-16</v>
      </c>
      <c r="K72" s="19"/>
      <c r="L72" s="19"/>
      <c r="M72" s="19">
        <v>-4.9303806576313238E-32</v>
      </c>
      <c r="N72" s="19">
        <v>0</v>
      </c>
      <c r="O72" s="19">
        <v>4.4408920985006262E-16</v>
      </c>
      <c r="P72" s="19">
        <v>0</v>
      </c>
      <c r="Q72" s="19">
        <v>4.9303806576313239E-34</v>
      </c>
      <c r="R72" s="19">
        <v>-0.1</v>
      </c>
      <c r="S72" s="19">
        <v>0</v>
      </c>
      <c r="T72" s="19">
        <v>0</v>
      </c>
      <c r="U72" s="19">
        <v>0</v>
      </c>
      <c r="V72" s="19">
        <v>-1.325437155863529E-17</v>
      </c>
      <c r="W72" s="19">
        <v>-2.2204460492503131E-16</v>
      </c>
      <c r="X72" s="19">
        <v>6.123233995736766E-17</v>
      </c>
      <c r="Y72" s="19">
        <v>0</v>
      </c>
      <c r="Z72" s="19">
        <v>-1</v>
      </c>
      <c r="AA72" s="19">
        <v>0</v>
      </c>
      <c r="AB72" s="19">
        <v>4.9303806576313239E-34</v>
      </c>
      <c r="AC72" s="19">
        <v>-0.1</v>
      </c>
      <c r="AD72" s="19">
        <v>0</v>
      </c>
      <c r="AE72" s="19">
        <v>0</v>
      </c>
      <c r="AF72" s="19">
        <v>6.123233995736766E-17</v>
      </c>
      <c r="AG72" s="19">
        <v>0</v>
      </c>
      <c r="AH72" s="19">
        <v>-1</v>
      </c>
      <c r="AI72" s="19">
        <v>0</v>
      </c>
      <c r="AJ72" s="19">
        <v>0</v>
      </c>
      <c r="AK72" s="19">
        <v>0</v>
      </c>
      <c r="AL72" s="19">
        <v>40</v>
      </c>
      <c r="AM72" s="19">
        <v>40</v>
      </c>
      <c r="AN72" s="19">
        <v>0</v>
      </c>
      <c r="AO72" s="19">
        <v>0</v>
      </c>
      <c r="AP72" s="19">
        <v>0</v>
      </c>
      <c r="AQ72" s="19">
        <v>0</v>
      </c>
      <c r="AR72" s="19" t="s">
        <v>289</v>
      </c>
      <c r="AS72" s="19">
        <v>1</v>
      </c>
      <c r="AT72" s="19">
        <v>0</v>
      </c>
      <c r="AU72" s="19">
        <v>0</v>
      </c>
      <c r="AV72" s="19">
        <v>0</v>
      </c>
      <c r="AW72" s="19">
        <v>0</v>
      </c>
      <c r="AX72" s="19">
        <v>45</v>
      </c>
      <c r="AY72" s="19">
        <v>0</v>
      </c>
      <c r="AZ72" s="19">
        <v>1</v>
      </c>
      <c r="BA72" s="19" t="s">
        <v>89</v>
      </c>
      <c r="BB72" s="19">
        <v>5</v>
      </c>
      <c r="BC72" s="19">
        <v>2</v>
      </c>
      <c r="BD72" s="19">
        <v>0.05</v>
      </c>
      <c r="BE72" s="19">
        <v>4</v>
      </c>
      <c r="BF72" s="19">
        <v>6</v>
      </c>
      <c r="BG72" s="19">
        <v>0.5</v>
      </c>
      <c r="BH72" s="19">
        <v>10</v>
      </c>
      <c r="BI72" s="19">
        <v>1</v>
      </c>
      <c r="BJ72" s="19">
        <v>1</v>
      </c>
      <c r="BK72" s="19">
        <v>1</v>
      </c>
      <c r="BL72" s="19">
        <v>1</v>
      </c>
      <c r="BM72" s="19">
        <v>0</v>
      </c>
      <c r="BN72" s="19">
        <v>0</v>
      </c>
      <c r="BO72" s="19">
        <v>0</v>
      </c>
      <c r="BP72" s="19">
        <v>0</v>
      </c>
      <c r="BQ72" s="19">
        <v>1</v>
      </c>
      <c r="BR72" s="19">
        <v>1</v>
      </c>
      <c r="BS72" s="19">
        <v>1</v>
      </c>
      <c r="BT72" s="19">
        <v>1</v>
      </c>
    </row>
    <row r="73" spans="1:72" x14ac:dyDescent="0.3">
      <c r="A73" s="26">
        <v>71</v>
      </c>
      <c r="B73" s="19">
        <v>80</v>
      </c>
      <c r="C73" s="19">
        <v>0.96919417381286621</v>
      </c>
      <c r="D73" s="19">
        <v>1.6153236230214439E-2</v>
      </c>
      <c r="E73" s="19">
        <v>5</v>
      </c>
      <c r="F73" s="19">
        <v>1.124999999999908E-3</v>
      </c>
      <c r="G73" s="19">
        <v>5.0062499999999961E-2</v>
      </c>
      <c r="H73" s="19">
        <v>1.8656249999999871E-2</v>
      </c>
      <c r="I73" s="19">
        <v>3.0937499999999282E-3</v>
      </c>
      <c r="J73" s="19">
        <f t="shared" si="1"/>
        <v>3.0937499999999282E-3</v>
      </c>
      <c r="K73" s="19">
        <v>1.124999999999908E-3</v>
      </c>
      <c r="L73" s="19">
        <v>1.124999999999908E-3</v>
      </c>
      <c r="M73" s="19">
        <v>6.6613381477509392E-16</v>
      </c>
      <c r="N73" s="19">
        <v>5.5511151231257827E-17</v>
      </c>
      <c r="O73" s="19">
        <v>-3.3306690738754701E-16</v>
      </c>
      <c r="P73" s="19">
        <v>0</v>
      </c>
      <c r="Q73" s="19">
        <v>-1.8749999999999999E-2</v>
      </c>
      <c r="R73" s="19">
        <v>1.8749999999999999E-2</v>
      </c>
      <c r="S73" s="19">
        <v>3.7499999999999999E-2</v>
      </c>
      <c r="T73" s="19">
        <v>0</v>
      </c>
      <c r="U73" s="19">
        <v>1.124999999999488E-3</v>
      </c>
      <c r="V73" s="19">
        <v>-1.1249999999999041E-3</v>
      </c>
      <c r="W73" s="19">
        <v>-2.2500000000000302E-3</v>
      </c>
      <c r="X73" s="19">
        <v>-0.75</v>
      </c>
      <c r="Y73" s="19">
        <v>-0.24999999999999989</v>
      </c>
      <c r="Z73" s="19">
        <v>0.5</v>
      </c>
      <c r="AA73" s="19">
        <v>0</v>
      </c>
      <c r="AB73" s="19">
        <v>-1.8749999999999999E-2</v>
      </c>
      <c r="AC73" s="19">
        <v>1.8749999999999999E-2</v>
      </c>
      <c r="AD73" s="19">
        <v>3.7499999999999999E-2</v>
      </c>
      <c r="AE73" s="19">
        <v>0</v>
      </c>
      <c r="AF73" s="19">
        <v>-0.74953124999999998</v>
      </c>
      <c r="AG73" s="19">
        <v>-0.25046874999999991</v>
      </c>
      <c r="AH73" s="19">
        <v>0.49906250000000002</v>
      </c>
      <c r="AI73" s="19">
        <v>0</v>
      </c>
      <c r="AJ73" s="19">
        <v>0</v>
      </c>
      <c r="AK73" s="19">
        <v>60</v>
      </c>
      <c r="AL73" s="19">
        <v>0</v>
      </c>
      <c r="AM73" s="19">
        <v>20</v>
      </c>
      <c r="AN73" s="19">
        <v>0</v>
      </c>
      <c r="AO73" s="19">
        <v>0</v>
      </c>
      <c r="AP73" s="19">
        <v>0</v>
      </c>
      <c r="AQ73" s="19">
        <v>0</v>
      </c>
      <c r="AR73" s="19" t="s">
        <v>341</v>
      </c>
      <c r="AS73" s="19">
        <v>1</v>
      </c>
      <c r="AT73" s="19">
        <v>0</v>
      </c>
      <c r="AU73" s="19">
        <v>0</v>
      </c>
      <c r="AV73" s="19">
        <v>0</v>
      </c>
      <c r="AW73" s="19">
        <v>0</v>
      </c>
      <c r="AX73" s="19">
        <v>45</v>
      </c>
      <c r="AY73" s="19">
        <v>0</v>
      </c>
      <c r="AZ73" s="19">
        <v>1</v>
      </c>
      <c r="BA73" s="19" t="s">
        <v>89</v>
      </c>
      <c r="BB73" s="19">
        <v>5</v>
      </c>
      <c r="BC73" s="19">
        <v>2</v>
      </c>
      <c r="BD73" s="19">
        <v>0.05</v>
      </c>
      <c r="BE73" s="19">
        <v>4</v>
      </c>
      <c r="BF73" s="19">
        <v>6</v>
      </c>
      <c r="BG73" s="19">
        <v>0.5</v>
      </c>
      <c r="BH73" s="19">
        <v>10</v>
      </c>
      <c r="BI73" s="19">
        <v>1</v>
      </c>
      <c r="BJ73" s="19">
        <v>1</v>
      </c>
      <c r="BK73" s="19">
        <v>1</v>
      </c>
      <c r="BL73" s="19">
        <v>1</v>
      </c>
      <c r="BM73" s="19">
        <v>0</v>
      </c>
      <c r="BN73" s="19">
        <v>0</v>
      </c>
      <c r="BO73" s="19">
        <v>0</v>
      </c>
      <c r="BP73" s="19">
        <v>0</v>
      </c>
      <c r="BQ73" s="19">
        <v>1</v>
      </c>
      <c r="BR73" s="19">
        <v>1</v>
      </c>
      <c r="BS73" s="19">
        <v>1</v>
      </c>
      <c r="BT73" s="19">
        <v>1</v>
      </c>
    </row>
    <row r="74" spans="1:72" x14ac:dyDescent="0.3">
      <c r="A74" s="26">
        <v>72</v>
      </c>
      <c r="B74" s="19">
        <v>80</v>
      </c>
      <c r="C74" s="19">
        <v>0.9671938419342041</v>
      </c>
      <c r="D74" s="19">
        <v>1.6119897365570068E-2</v>
      </c>
      <c r="E74" s="19">
        <v>5</v>
      </c>
      <c r="F74" s="19">
        <v>1.124999999999932E-3</v>
      </c>
      <c r="G74" s="19">
        <v>5.0062499999999968E-2</v>
      </c>
      <c r="H74" s="19">
        <v>1.8656249999999919E-2</v>
      </c>
      <c r="I74" s="19">
        <v>3.093749999999965E-3</v>
      </c>
      <c r="J74" s="19">
        <f t="shared" si="1"/>
        <v>3.093749999999965E-3</v>
      </c>
      <c r="K74" s="19">
        <v>1.124999999999932E-3</v>
      </c>
      <c r="L74" s="19">
        <v>1.124999999999932E-3</v>
      </c>
      <c r="M74" s="19">
        <v>6.6613381477509392E-16</v>
      </c>
      <c r="N74" s="19">
        <v>-5.5511151231257827E-17</v>
      </c>
      <c r="O74" s="19">
        <v>-3.3306690738754701E-16</v>
      </c>
      <c r="P74" s="19">
        <v>0</v>
      </c>
      <c r="Q74" s="19">
        <v>-1.8749999999999999E-2</v>
      </c>
      <c r="R74" s="19">
        <v>-1.8749999999999999E-2</v>
      </c>
      <c r="S74" s="19">
        <v>3.7499999999999999E-2</v>
      </c>
      <c r="T74" s="19">
        <v>0</v>
      </c>
      <c r="U74" s="19">
        <v>1.124999999999488E-3</v>
      </c>
      <c r="V74" s="19">
        <v>1.1250000000000431E-3</v>
      </c>
      <c r="W74" s="19">
        <v>-2.2500000000000302E-3</v>
      </c>
      <c r="X74" s="19">
        <v>-0.75</v>
      </c>
      <c r="Y74" s="19">
        <v>0.25000000000000011</v>
      </c>
      <c r="Z74" s="19">
        <v>0.5</v>
      </c>
      <c r="AA74" s="19">
        <v>0</v>
      </c>
      <c r="AB74" s="19">
        <v>-1.8749999999999999E-2</v>
      </c>
      <c r="AC74" s="19">
        <v>-1.8749999999999999E-2</v>
      </c>
      <c r="AD74" s="19">
        <v>3.7499999999999999E-2</v>
      </c>
      <c r="AE74" s="19">
        <v>0</v>
      </c>
      <c r="AF74" s="19">
        <v>-0.74953124999999998</v>
      </c>
      <c r="AG74" s="19">
        <v>0.25046875000000007</v>
      </c>
      <c r="AH74" s="19">
        <v>0.49906250000000002</v>
      </c>
      <c r="AI74" s="19">
        <v>0</v>
      </c>
      <c r="AJ74" s="19">
        <v>0</v>
      </c>
      <c r="AK74" s="19">
        <v>60</v>
      </c>
      <c r="AL74" s="19">
        <v>20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 t="s">
        <v>342</v>
      </c>
      <c r="AS74" s="19">
        <v>1</v>
      </c>
      <c r="AT74" s="19">
        <v>0</v>
      </c>
      <c r="AU74" s="19">
        <v>0</v>
      </c>
      <c r="AV74" s="19">
        <v>0</v>
      </c>
      <c r="AW74" s="19">
        <v>0</v>
      </c>
      <c r="AX74" s="19">
        <v>45</v>
      </c>
      <c r="AY74" s="19">
        <v>0</v>
      </c>
      <c r="AZ74" s="19">
        <v>1</v>
      </c>
      <c r="BA74" s="19" t="s">
        <v>89</v>
      </c>
      <c r="BB74" s="19">
        <v>5</v>
      </c>
      <c r="BC74" s="19">
        <v>2</v>
      </c>
      <c r="BD74" s="19">
        <v>0.05</v>
      </c>
      <c r="BE74" s="19">
        <v>4</v>
      </c>
      <c r="BF74" s="19">
        <v>6</v>
      </c>
      <c r="BG74" s="19">
        <v>0.5</v>
      </c>
      <c r="BH74" s="19">
        <v>10</v>
      </c>
      <c r="BI74" s="19">
        <v>1</v>
      </c>
      <c r="BJ74" s="19">
        <v>1</v>
      </c>
      <c r="BK74" s="19">
        <v>1</v>
      </c>
      <c r="BL74" s="19">
        <v>1</v>
      </c>
      <c r="BM74" s="19">
        <v>0</v>
      </c>
      <c r="BN74" s="19">
        <v>0</v>
      </c>
      <c r="BO74" s="19">
        <v>0</v>
      </c>
      <c r="BP74" s="19">
        <v>0</v>
      </c>
      <c r="BQ74" s="19">
        <v>1</v>
      </c>
      <c r="BR74" s="19">
        <v>1</v>
      </c>
      <c r="BS74" s="19">
        <v>1</v>
      </c>
      <c r="BT74" s="19">
        <v>1</v>
      </c>
    </row>
    <row r="75" spans="1:72" x14ac:dyDescent="0.3">
      <c r="A75" s="26">
        <v>73</v>
      </c>
      <c r="B75" s="19">
        <v>80</v>
      </c>
      <c r="C75" s="19">
        <v>0.98379349708557129</v>
      </c>
      <c r="D75" s="19">
        <v>1.639655828475952E-2</v>
      </c>
      <c r="E75" s="19">
        <v>5</v>
      </c>
      <c r="F75" s="19">
        <v>1.1249999999999179E-3</v>
      </c>
      <c r="G75" s="19">
        <v>5.0062499999999968E-2</v>
      </c>
      <c r="H75" s="19">
        <v>1.8656249999999899E-2</v>
      </c>
      <c r="I75" s="19">
        <v>3.0937499999999459E-3</v>
      </c>
      <c r="J75" s="19">
        <f t="shared" si="1"/>
        <v>3.0937499999999459E-3</v>
      </c>
      <c r="K75" s="19">
        <v>1.1249999999999179E-3</v>
      </c>
      <c r="L75" s="19">
        <v>1.1249999999999179E-3</v>
      </c>
      <c r="M75" s="19">
        <v>-6.6613381477509392E-16</v>
      </c>
      <c r="N75" s="19">
        <v>0</v>
      </c>
      <c r="O75" s="19">
        <v>-3.3306690738754701E-16</v>
      </c>
      <c r="P75" s="19">
        <v>0</v>
      </c>
      <c r="Q75" s="19">
        <v>1.8749999999999999E-2</v>
      </c>
      <c r="R75" s="19">
        <v>-1.8749999999999999E-2</v>
      </c>
      <c r="S75" s="19">
        <v>3.7499999999999999E-2</v>
      </c>
      <c r="T75" s="19">
        <v>0</v>
      </c>
      <c r="U75" s="19">
        <v>-1.124999999999488E-3</v>
      </c>
      <c r="V75" s="19">
        <v>1.1249999999999589E-3</v>
      </c>
      <c r="W75" s="19">
        <v>-2.2500000000000302E-3</v>
      </c>
      <c r="X75" s="19">
        <v>0.75</v>
      </c>
      <c r="Y75" s="19">
        <v>0.25</v>
      </c>
      <c r="Z75" s="19">
        <v>0.5</v>
      </c>
      <c r="AA75" s="19">
        <v>0</v>
      </c>
      <c r="AB75" s="19">
        <v>1.8749999999999999E-2</v>
      </c>
      <c r="AC75" s="19">
        <v>-1.8749999999999999E-2</v>
      </c>
      <c r="AD75" s="19">
        <v>3.7499999999999999E-2</v>
      </c>
      <c r="AE75" s="19">
        <v>0</v>
      </c>
      <c r="AF75" s="19">
        <v>0.74953124999999998</v>
      </c>
      <c r="AG75" s="19">
        <v>0.25046875000000002</v>
      </c>
      <c r="AH75" s="19">
        <v>0.49906250000000002</v>
      </c>
      <c r="AI75" s="19">
        <v>0</v>
      </c>
      <c r="AJ75" s="19">
        <v>60</v>
      </c>
      <c r="AK75" s="19">
        <v>0</v>
      </c>
      <c r="AL75" s="19">
        <v>20</v>
      </c>
      <c r="AM75" s="19">
        <v>0</v>
      </c>
      <c r="AN75" s="19">
        <v>0</v>
      </c>
      <c r="AO75" s="19">
        <v>0</v>
      </c>
      <c r="AP75" s="19">
        <v>0</v>
      </c>
      <c r="AQ75" s="19">
        <v>0</v>
      </c>
      <c r="AR75" s="19" t="s">
        <v>343</v>
      </c>
      <c r="AS75" s="19">
        <v>1</v>
      </c>
      <c r="AT75" s="19">
        <v>0</v>
      </c>
      <c r="AU75" s="19">
        <v>0</v>
      </c>
      <c r="AV75" s="19">
        <v>0</v>
      </c>
      <c r="AW75" s="19">
        <v>0</v>
      </c>
      <c r="AX75" s="19">
        <v>45</v>
      </c>
      <c r="AY75" s="19">
        <v>0</v>
      </c>
      <c r="AZ75" s="19">
        <v>1</v>
      </c>
      <c r="BA75" s="19" t="s">
        <v>89</v>
      </c>
      <c r="BB75" s="19">
        <v>5</v>
      </c>
      <c r="BC75" s="19">
        <v>2</v>
      </c>
      <c r="BD75" s="19">
        <v>0.05</v>
      </c>
      <c r="BE75" s="19">
        <v>4</v>
      </c>
      <c r="BF75" s="19">
        <v>6</v>
      </c>
      <c r="BG75" s="19">
        <v>0.5</v>
      </c>
      <c r="BH75" s="19">
        <v>10</v>
      </c>
      <c r="BI75" s="19">
        <v>1</v>
      </c>
      <c r="BJ75" s="19">
        <v>1</v>
      </c>
      <c r="BK75" s="19">
        <v>1</v>
      </c>
      <c r="BL75" s="19">
        <v>1</v>
      </c>
      <c r="BM75" s="19">
        <v>0</v>
      </c>
      <c r="BN75" s="19">
        <v>0</v>
      </c>
      <c r="BO75" s="19">
        <v>0</v>
      </c>
      <c r="BP75" s="19">
        <v>0</v>
      </c>
      <c r="BQ75" s="19">
        <v>1</v>
      </c>
      <c r="BR75" s="19">
        <v>1</v>
      </c>
      <c r="BS75" s="19">
        <v>1</v>
      </c>
      <c r="BT75" s="19">
        <v>1</v>
      </c>
    </row>
    <row r="76" spans="1:72" x14ac:dyDescent="0.3">
      <c r="A76" s="26">
        <v>74</v>
      </c>
      <c r="B76" s="19">
        <v>80</v>
      </c>
      <c r="C76" s="19">
        <v>0.77999496459960938</v>
      </c>
      <c r="D76" s="19">
        <v>1.2999916076660159E-2</v>
      </c>
      <c r="E76" s="19">
        <v>4</v>
      </c>
      <c r="F76" s="19">
        <v>2.6814433536895159E-16</v>
      </c>
      <c r="G76" s="19">
        <v>4.0569673864846348E-2</v>
      </c>
      <c r="H76" s="19">
        <v>1.132889006037211E-2</v>
      </c>
      <c r="I76" s="19">
        <v>2.6814433536895159E-16</v>
      </c>
      <c r="J76" s="19">
        <f t="shared" si="1"/>
        <v>2.6814433536895159E-16</v>
      </c>
      <c r="K76" s="19">
        <v>2.6814433536895159E-16</v>
      </c>
      <c r="L76" s="19"/>
      <c r="M76" s="19">
        <v>-3.3306690738754701E-16</v>
      </c>
      <c r="N76" s="19">
        <v>0</v>
      </c>
      <c r="O76" s="19">
        <v>0</v>
      </c>
      <c r="P76" s="19">
        <v>0</v>
      </c>
      <c r="Q76" s="19">
        <v>3.7499999999999999E-2</v>
      </c>
      <c r="R76" s="19">
        <v>-2.2962127484012899E-18</v>
      </c>
      <c r="S76" s="19">
        <v>0</v>
      </c>
      <c r="T76" s="19">
        <v>0</v>
      </c>
      <c r="U76" s="19">
        <v>-1.110223024625157E-16</v>
      </c>
      <c r="V76" s="19">
        <v>0</v>
      </c>
      <c r="W76" s="19">
        <v>5.5511151231257827E-16</v>
      </c>
      <c r="X76" s="19">
        <v>0.5</v>
      </c>
      <c r="Y76" s="19">
        <v>3.061616997868383E-17</v>
      </c>
      <c r="Z76" s="19">
        <v>1</v>
      </c>
      <c r="AA76" s="19">
        <v>0</v>
      </c>
      <c r="AB76" s="19">
        <v>3.7499999999999999E-2</v>
      </c>
      <c r="AC76" s="19">
        <v>-2.2962127484012899E-18</v>
      </c>
      <c r="AD76" s="19">
        <v>0</v>
      </c>
      <c r="AE76" s="19">
        <v>0</v>
      </c>
      <c r="AF76" s="19">
        <v>0.49906250000000002</v>
      </c>
      <c r="AG76" s="19">
        <v>3.067357529739386E-17</v>
      </c>
      <c r="AH76" s="19">
        <v>1</v>
      </c>
      <c r="AI76" s="19">
        <v>0</v>
      </c>
      <c r="AJ76" s="19">
        <v>60</v>
      </c>
      <c r="AK76" s="19">
        <v>20</v>
      </c>
      <c r="AL76" s="19">
        <v>0</v>
      </c>
      <c r="AM76" s="19">
        <v>0</v>
      </c>
      <c r="AN76" s="19">
        <v>0</v>
      </c>
      <c r="AO76" s="19">
        <v>0</v>
      </c>
      <c r="AP76" s="19">
        <v>0</v>
      </c>
      <c r="AQ76" s="19">
        <v>0</v>
      </c>
      <c r="AR76" s="19" t="s">
        <v>344</v>
      </c>
      <c r="AS76" s="19">
        <v>1</v>
      </c>
      <c r="AT76" s="19">
        <v>0</v>
      </c>
      <c r="AU76" s="19">
        <v>0</v>
      </c>
      <c r="AV76" s="19">
        <v>0</v>
      </c>
      <c r="AW76" s="19">
        <v>0</v>
      </c>
      <c r="AX76" s="19">
        <v>45</v>
      </c>
      <c r="AY76" s="19">
        <v>0</v>
      </c>
      <c r="AZ76" s="19">
        <v>1</v>
      </c>
      <c r="BA76" s="19" t="s">
        <v>89</v>
      </c>
      <c r="BB76" s="19">
        <v>5</v>
      </c>
      <c r="BC76" s="19">
        <v>2</v>
      </c>
      <c r="BD76" s="19">
        <v>0.05</v>
      </c>
      <c r="BE76" s="19">
        <v>4</v>
      </c>
      <c r="BF76" s="19">
        <v>6</v>
      </c>
      <c r="BG76" s="19">
        <v>0.5</v>
      </c>
      <c r="BH76" s="19">
        <v>10</v>
      </c>
      <c r="BI76" s="19">
        <v>1</v>
      </c>
      <c r="BJ76" s="19">
        <v>1</v>
      </c>
      <c r="BK76" s="19">
        <v>1</v>
      </c>
      <c r="BL76" s="19">
        <v>1</v>
      </c>
      <c r="BM76" s="19">
        <v>0</v>
      </c>
      <c r="BN76" s="19">
        <v>0</v>
      </c>
      <c r="BO76" s="19">
        <v>0</v>
      </c>
      <c r="BP76" s="19">
        <v>0</v>
      </c>
      <c r="BQ76" s="19">
        <v>1</v>
      </c>
      <c r="BR76" s="19">
        <v>1</v>
      </c>
      <c r="BS76" s="19">
        <v>1</v>
      </c>
      <c r="BT76" s="19">
        <v>1</v>
      </c>
    </row>
    <row r="77" spans="1:72" x14ac:dyDescent="0.3">
      <c r="A77" s="26">
        <v>75</v>
      </c>
      <c r="B77" s="19">
        <v>80</v>
      </c>
      <c r="C77" s="19">
        <v>0.95159387588500977</v>
      </c>
      <c r="D77" s="19">
        <v>1.585989793141683E-2</v>
      </c>
      <c r="E77" s="19">
        <v>5</v>
      </c>
      <c r="F77" s="19">
        <v>1.1249999999999359E-3</v>
      </c>
      <c r="G77" s="19">
        <v>5.0062499999999982E-2</v>
      </c>
      <c r="H77" s="19">
        <v>1.8656249999999909E-2</v>
      </c>
      <c r="I77" s="19">
        <v>3.093749999999965E-3</v>
      </c>
      <c r="J77" s="19">
        <f t="shared" si="1"/>
        <v>3.093749999999965E-3</v>
      </c>
      <c r="K77" s="19">
        <v>1.1249999999999359E-3</v>
      </c>
      <c r="L77" s="19">
        <v>1.1249999999999359E-3</v>
      </c>
      <c r="M77" s="19">
        <v>2.2204460492503131E-16</v>
      </c>
      <c r="N77" s="19">
        <v>-6.6613381477509392E-16</v>
      </c>
      <c r="O77" s="19">
        <v>3.3306690738754701E-16</v>
      </c>
      <c r="P77" s="19">
        <v>0</v>
      </c>
      <c r="Q77" s="19">
        <v>-1.8749999999999999E-2</v>
      </c>
      <c r="R77" s="19">
        <v>1.8749999999999999E-2</v>
      </c>
      <c r="S77" s="19">
        <v>-3.7499999999999999E-2</v>
      </c>
      <c r="T77" s="19">
        <v>0</v>
      </c>
      <c r="U77" s="19">
        <v>1.12500000000007E-3</v>
      </c>
      <c r="V77" s="19">
        <v>-1.124999999999488E-3</v>
      </c>
      <c r="W77" s="19">
        <v>2.2500000000000302E-3</v>
      </c>
      <c r="X77" s="19">
        <v>0.25000000000000011</v>
      </c>
      <c r="Y77" s="19">
        <v>0.75</v>
      </c>
      <c r="Z77" s="19">
        <v>-0.5</v>
      </c>
      <c r="AA77" s="19">
        <v>0</v>
      </c>
      <c r="AB77" s="19">
        <v>-1.8749999999999999E-2</v>
      </c>
      <c r="AC77" s="19">
        <v>1.8749999999999999E-2</v>
      </c>
      <c r="AD77" s="19">
        <v>-3.7499999999999999E-2</v>
      </c>
      <c r="AE77" s="19">
        <v>0</v>
      </c>
      <c r="AF77" s="19">
        <v>0.25046875000000007</v>
      </c>
      <c r="AG77" s="19">
        <v>0.74953124999999998</v>
      </c>
      <c r="AH77" s="19">
        <v>-0.49906250000000002</v>
      </c>
      <c r="AI77" s="19">
        <v>0</v>
      </c>
      <c r="AJ77" s="19">
        <v>20</v>
      </c>
      <c r="AK77" s="19">
        <v>0</v>
      </c>
      <c r="AL77" s="19">
        <v>60</v>
      </c>
      <c r="AM77" s="19">
        <v>0</v>
      </c>
      <c r="AN77" s="19">
        <v>0</v>
      </c>
      <c r="AO77" s="19">
        <v>0</v>
      </c>
      <c r="AP77" s="19">
        <v>0</v>
      </c>
      <c r="AQ77" s="19">
        <v>0</v>
      </c>
      <c r="AR77" s="19" t="s">
        <v>345</v>
      </c>
      <c r="AS77" s="19">
        <v>1</v>
      </c>
      <c r="AT77" s="19">
        <v>0</v>
      </c>
      <c r="AU77" s="19">
        <v>0</v>
      </c>
      <c r="AV77" s="19">
        <v>0</v>
      </c>
      <c r="AW77" s="19">
        <v>0</v>
      </c>
      <c r="AX77" s="19">
        <v>45</v>
      </c>
      <c r="AY77" s="19">
        <v>0</v>
      </c>
      <c r="AZ77" s="19">
        <v>1</v>
      </c>
      <c r="BA77" s="19" t="s">
        <v>89</v>
      </c>
      <c r="BB77" s="19">
        <v>5</v>
      </c>
      <c r="BC77" s="19">
        <v>2</v>
      </c>
      <c r="BD77" s="19">
        <v>0.05</v>
      </c>
      <c r="BE77" s="19">
        <v>4</v>
      </c>
      <c r="BF77" s="19">
        <v>6</v>
      </c>
      <c r="BG77" s="19">
        <v>0.5</v>
      </c>
      <c r="BH77" s="19">
        <v>10</v>
      </c>
      <c r="BI77" s="19">
        <v>1</v>
      </c>
      <c r="BJ77" s="19">
        <v>1</v>
      </c>
      <c r="BK77" s="19">
        <v>1</v>
      </c>
      <c r="BL77" s="19">
        <v>1</v>
      </c>
      <c r="BM77" s="19">
        <v>0</v>
      </c>
      <c r="BN77" s="19">
        <v>0</v>
      </c>
      <c r="BO77" s="19">
        <v>0</v>
      </c>
      <c r="BP77" s="19">
        <v>0</v>
      </c>
      <c r="BQ77" s="19">
        <v>1</v>
      </c>
      <c r="BR77" s="19">
        <v>1</v>
      </c>
      <c r="BS77" s="19">
        <v>1</v>
      </c>
      <c r="BT77" s="19">
        <v>1</v>
      </c>
    </row>
    <row r="78" spans="1:72" x14ac:dyDescent="0.3">
      <c r="A78" s="26">
        <v>76</v>
      </c>
      <c r="B78" s="19">
        <v>80</v>
      </c>
      <c r="C78" s="19">
        <v>0.99839377403259277</v>
      </c>
      <c r="D78" s="19">
        <v>1.6639896233876551E-2</v>
      </c>
      <c r="E78" s="19">
        <v>5</v>
      </c>
      <c r="F78" s="19">
        <v>1.1249999999999359E-3</v>
      </c>
      <c r="G78" s="19">
        <v>5.0062499999999982E-2</v>
      </c>
      <c r="H78" s="19">
        <v>1.8656249999999909E-2</v>
      </c>
      <c r="I78" s="19">
        <v>3.093749999999965E-3</v>
      </c>
      <c r="J78" s="19">
        <f t="shared" si="1"/>
        <v>3.093749999999965E-3</v>
      </c>
      <c r="K78" s="19">
        <v>1.1249999999999359E-3</v>
      </c>
      <c r="L78" s="19">
        <v>1.1249999999999359E-3</v>
      </c>
      <c r="M78" s="19">
        <v>2.2204460492503131E-16</v>
      </c>
      <c r="N78" s="19">
        <v>6.6613381477509392E-16</v>
      </c>
      <c r="O78" s="19">
        <v>3.3306690738754701E-16</v>
      </c>
      <c r="P78" s="19">
        <v>0</v>
      </c>
      <c r="Q78" s="19">
        <v>-1.8749999999999999E-2</v>
      </c>
      <c r="R78" s="19">
        <v>-1.8749999999999999E-2</v>
      </c>
      <c r="S78" s="19">
        <v>-3.7499999999999999E-2</v>
      </c>
      <c r="T78" s="19">
        <v>0</v>
      </c>
      <c r="U78" s="19">
        <v>1.12500000000007E-3</v>
      </c>
      <c r="V78" s="19">
        <v>1.124999999999488E-3</v>
      </c>
      <c r="W78" s="19">
        <v>2.2500000000000302E-3</v>
      </c>
      <c r="X78" s="19">
        <v>0.25000000000000011</v>
      </c>
      <c r="Y78" s="19">
        <v>-0.75</v>
      </c>
      <c r="Z78" s="19">
        <v>-0.5</v>
      </c>
      <c r="AA78" s="19">
        <v>0</v>
      </c>
      <c r="AB78" s="19">
        <v>-1.8749999999999999E-2</v>
      </c>
      <c r="AC78" s="19">
        <v>-1.8749999999999999E-2</v>
      </c>
      <c r="AD78" s="19">
        <v>-3.7499999999999999E-2</v>
      </c>
      <c r="AE78" s="19">
        <v>0</v>
      </c>
      <c r="AF78" s="19">
        <v>0.25046875000000007</v>
      </c>
      <c r="AG78" s="19">
        <v>-0.74953124999999998</v>
      </c>
      <c r="AH78" s="19">
        <v>-0.49906250000000002</v>
      </c>
      <c r="AI78" s="19">
        <v>0</v>
      </c>
      <c r="AJ78" s="19">
        <v>20</v>
      </c>
      <c r="AK78" s="19">
        <v>0</v>
      </c>
      <c r="AL78" s="19">
        <v>0</v>
      </c>
      <c r="AM78" s="19">
        <v>60</v>
      </c>
      <c r="AN78" s="19">
        <v>0</v>
      </c>
      <c r="AO78" s="19">
        <v>0</v>
      </c>
      <c r="AP78" s="19">
        <v>0</v>
      </c>
      <c r="AQ78" s="19">
        <v>0</v>
      </c>
      <c r="AR78" s="19" t="s">
        <v>346</v>
      </c>
      <c r="AS78" s="19">
        <v>1</v>
      </c>
      <c r="AT78" s="19">
        <v>0</v>
      </c>
      <c r="AU78" s="19">
        <v>0</v>
      </c>
      <c r="AV78" s="19">
        <v>0</v>
      </c>
      <c r="AW78" s="19">
        <v>0</v>
      </c>
      <c r="AX78" s="19">
        <v>45</v>
      </c>
      <c r="AY78" s="19">
        <v>0</v>
      </c>
      <c r="AZ78" s="19">
        <v>1</v>
      </c>
      <c r="BA78" s="19" t="s">
        <v>89</v>
      </c>
      <c r="BB78" s="19">
        <v>5</v>
      </c>
      <c r="BC78" s="19">
        <v>2</v>
      </c>
      <c r="BD78" s="19">
        <v>0.05</v>
      </c>
      <c r="BE78" s="19">
        <v>4</v>
      </c>
      <c r="BF78" s="19">
        <v>6</v>
      </c>
      <c r="BG78" s="19">
        <v>0.5</v>
      </c>
      <c r="BH78" s="19">
        <v>10</v>
      </c>
      <c r="BI78" s="19">
        <v>1</v>
      </c>
      <c r="BJ78" s="19">
        <v>1</v>
      </c>
      <c r="BK78" s="19">
        <v>1</v>
      </c>
      <c r="BL78" s="19">
        <v>1</v>
      </c>
      <c r="BM78" s="19">
        <v>0</v>
      </c>
      <c r="BN78" s="19">
        <v>0</v>
      </c>
      <c r="BO78" s="19">
        <v>0</v>
      </c>
      <c r="BP78" s="19">
        <v>0</v>
      </c>
      <c r="BQ78" s="19">
        <v>1</v>
      </c>
      <c r="BR78" s="19">
        <v>1</v>
      </c>
      <c r="BS78" s="19">
        <v>1</v>
      </c>
      <c r="BT78" s="19">
        <v>1</v>
      </c>
    </row>
    <row r="79" spans="1:72" x14ac:dyDescent="0.3">
      <c r="A79" s="26">
        <v>77</v>
      </c>
      <c r="B79" s="19">
        <v>80</v>
      </c>
      <c r="C79" s="19">
        <v>1.0295934677124019</v>
      </c>
      <c r="D79" s="19">
        <v>1.715989112854004E-2</v>
      </c>
      <c r="E79" s="19">
        <v>5</v>
      </c>
      <c r="F79" s="19">
        <v>1.1249999999999271E-3</v>
      </c>
      <c r="G79" s="19">
        <v>5.0062499999999947E-2</v>
      </c>
      <c r="H79" s="19">
        <v>1.8656249999999899E-2</v>
      </c>
      <c r="I79" s="19">
        <v>3.0937499999999459E-3</v>
      </c>
      <c r="J79" s="19">
        <f t="shared" si="1"/>
        <v>3.0937499999999459E-3</v>
      </c>
      <c r="K79" s="19">
        <v>1.1249999999999271E-3</v>
      </c>
      <c r="L79" s="19">
        <v>1.1249999999999271E-3</v>
      </c>
      <c r="M79" s="19">
        <v>-5.5511151231257827E-17</v>
      </c>
      <c r="N79" s="19">
        <v>6.6613381477509392E-16</v>
      </c>
      <c r="O79" s="19">
        <v>3.3306690738754701E-16</v>
      </c>
      <c r="P79" s="19">
        <v>0</v>
      </c>
      <c r="Q79" s="19">
        <v>1.8749999999999999E-2</v>
      </c>
      <c r="R79" s="19">
        <v>-1.8749999999999999E-2</v>
      </c>
      <c r="S79" s="19">
        <v>-3.7499999999999999E-2</v>
      </c>
      <c r="T79" s="19">
        <v>0</v>
      </c>
      <c r="U79" s="19">
        <v>-1.1250000000000151E-3</v>
      </c>
      <c r="V79" s="19">
        <v>1.124999999999488E-3</v>
      </c>
      <c r="W79" s="19">
        <v>2.2500000000000302E-3</v>
      </c>
      <c r="X79" s="19">
        <v>-0.25</v>
      </c>
      <c r="Y79" s="19">
        <v>-0.75</v>
      </c>
      <c r="Z79" s="19">
        <v>-0.5</v>
      </c>
      <c r="AA79" s="19">
        <v>0</v>
      </c>
      <c r="AB79" s="19">
        <v>1.8749999999999999E-2</v>
      </c>
      <c r="AC79" s="19">
        <v>-1.8749999999999999E-2</v>
      </c>
      <c r="AD79" s="19">
        <v>-3.7499999999999999E-2</v>
      </c>
      <c r="AE79" s="19">
        <v>0</v>
      </c>
      <c r="AF79" s="19">
        <v>-0.25046875000000002</v>
      </c>
      <c r="AG79" s="19">
        <v>-0.74953124999999998</v>
      </c>
      <c r="AH79" s="19">
        <v>-0.49906250000000002</v>
      </c>
      <c r="AI79" s="19">
        <v>0</v>
      </c>
      <c r="AJ79" s="19">
        <v>0</v>
      </c>
      <c r="AK79" s="19">
        <v>20</v>
      </c>
      <c r="AL79" s="19">
        <v>0</v>
      </c>
      <c r="AM79" s="19">
        <v>60</v>
      </c>
      <c r="AN79" s="19">
        <v>0</v>
      </c>
      <c r="AO79" s="19">
        <v>0</v>
      </c>
      <c r="AP79" s="19">
        <v>0</v>
      </c>
      <c r="AQ79" s="19">
        <v>0</v>
      </c>
      <c r="AR79" s="19" t="s">
        <v>347</v>
      </c>
      <c r="AS79" s="19">
        <v>1</v>
      </c>
      <c r="AT79" s="19">
        <v>0</v>
      </c>
      <c r="AU79" s="19">
        <v>0</v>
      </c>
      <c r="AV79" s="19">
        <v>0</v>
      </c>
      <c r="AW79" s="19">
        <v>0</v>
      </c>
      <c r="AX79" s="19">
        <v>45</v>
      </c>
      <c r="AY79" s="19">
        <v>0</v>
      </c>
      <c r="AZ79" s="19">
        <v>1</v>
      </c>
      <c r="BA79" s="19" t="s">
        <v>89</v>
      </c>
      <c r="BB79" s="19">
        <v>5</v>
      </c>
      <c r="BC79" s="19">
        <v>2</v>
      </c>
      <c r="BD79" s="19">
        <v>0.05</v>
      </c>
      <c r="BE79" s="19">
        <v>4</v>
      </c>
      <c r="BF79" s="19">
        <v>6</v>
      </c>
      <c r="BG79" s="19">
        <v>0.5</v>
      </c>
      <c r="BH79" s="19">
        <v>10</v>
      </c>
      <c r="BI79" s="19">
        <v>1</v>
      </c>
      <c r="BJ79" s="19">
        <v>1</v>
      </c>
      <c r="BK79" s="19">
        <v>1</v>
      </c>
      <c r="BL79" s="19">
        <v>1</v>
      </c>
      <c r="BM79" s="19">
        <v>0</v>
      </c>
      <c r="BN79" s="19">
        <v>0</v>
      </c>
      <c r="BO79" s="19">
        <v>0</v>
      </c>
      <c r="BP79" s="19">
        <v>0</v>
      </c>
      <c r="BQ79" s="19">
        <v>1</v>
      </c>
      <c r="BR79" s="19">
        <v>1</v>
      </c>
      <c r="BS79" s="19">
        <v>1</v>
      </c>
      <c r="BT79" s="19">
        <v>1</v>
      </c>
    </row>
    <row r="80" spans="1:72" x14ac:dyDescent="0.3">
      <c r="A80" s="26">
        <v>78</v>
      </c>
      <c r="B80" s="19">
        <v>80</v>
      </c>
      <c r="C80" s="19">
        <v>0.81119465827941895</v>
      </c>
      <c r="D80" s="19">
        <v>1.351991097132365E-2</v>
      </c>
      <c r="E80" s="19">
        <v>4</v>
      </c>
      <c r="F80" s="19">
        <v>2.6814433536895159E-16</v>
      </c>
      <c r="G80" s="19">
        <v>4.0569673864846348E-2</v>
      </c>
      <c r="H80" s="19">
        <v>1.132889006037211E-2</v>
      </c>
      <c r="I80" s="19">
        <v>2.6814433536895159E-16</v>
      </c>
      <c r="J80" s="19">
        <f t="shared" si="1"/>
        <v>2.6814433536895159E-16</v>
      </c>
      <c r="K80" s="19">
        <v>2.6814433536895159E-16</v>
      </c>
      <c r="L80" s="19"/>
      <c r="M80" s="19">
        <v>-8.6281661508548166E-32</v>
      </c>
      <c r="N80" s="19">
        <v>-3.3306690738754701E-16</v>
      </c>
      <c r="O80" s="19">
        <v>0</v>
      </c>
      <c r="P80" s="19">
        <v>0</v>
      </c>
      <c r="Q80" s="19">
        <v>4.9303806576313239E-34</v>
      </c>
      <c r="R80" s="19">
        <v>3.7499999999999999E-2</v>
      </c>
      <c r="S80" s="19">
        <v>0</v>
      </c>
      <c r="T80" s="19">
        <v>0</v>
      </c>
      <c r="U80" s="19">
        <v>0</v>
      </c>
      <c r="V80" s="19">
        <v>-1.110223024625157E-16</v>
      </c>
      <c r="W80" s="19">
        <v>-5.5511151231257827E-16</v>
      </c>
      <c r="X80" s="19">
        <v>6.123233995736766E-17</v>
      </c>
      <c r="Y80" s="19">
        <v>0.5</v>
      </c>
      <c r="Z80" s="19">
        <v>-1</v>
      </c>
      <c r="AA80" s="19">
        <v>0</v>
      </c>
      <c r="AB80" s="19">
        <v>4.9303806576313239E-34</v>
      </c>
      <c r="AC80" s="19">
        <v>3.7499999999999999E-2</v>
      </c>
      <c r="AD80" s="19">
        <v>0</v>
      </c>
      <c r="AE80" s="19">
        <v>0</v>
      </c>
      <c r="AF80" s="19">
        <v>6.123233995736766E-17</v>
      </c>
      <c r="AG80" s="19">
        <v>0.49906250000000002</v>
      </c>
      <c r="AH80" s="19">
        <v>-1</v>
      </c>
      <c r="AI80" s="19">
        <v>0</v>
      </c>
      <c r="AJ80" s="19">
        <v>0</v>
      </c>
      <c r="AK80" s="19">
        <v>0</v>
      </c>
      <c r="AL80" s="19">
        <v>60</v>
      </c>
      <c r="AM80" s="19">
        <v>20</v>
      </c>
      <c r="AN80" s="19">
        <v>0</v>
      </c>
      <c r="AO80" s="19">
        <v>0</v>
      </c>
      <c r="AP80" s="19">
        <v>0</v>
      </c>
      <c r="AQ80" s="19">
        <v>0</v>
      </c>
      <c r="AR80" s="19" t="s">
        <v>348</v>
      </c>
      <c r="AS80" s="19">
        <v>1</v>
      </c>
      <c r="AT80" s="19">
        <v>0</v>
      </c>
      <c r="AU80" s="19">
        <v>0</v>
      </c>
      <c r="AV80" s="19">
        <v>0</v>
      </c>
      <c r="AW80" s="19">
        <v>0</v>
      </c>
      <c r="AX80" s="19">
        <v>45</v>
      </c>
      <c r="AY80" s="19">
        <v>0</v>
      </c>
      <c r="AZ80" s="19">
        <v>1</v>
      </c>
      <c r="BA80" s="19" t="s">
        <v>89</v>
      </c>
      <c r="BB80" s="19">
        <v>5</v>
      </c>
      <c r="BC80" s="19">
        <v>2</v>
      </c>
      <c r="BD80" s="19">
        <v>0.05</v>
      </c>
      <c r="BE80" s="19">
        <v>4</v>
      </c>
      <c r="BF80" s="19">
        <v>6</v>
      </c>
      <c r="BG80" s="19">
        <v>0.5</v>
      </c>
      <c r="BH80" s="19">
        <v>10</v>
      </c>
      <c r="BI80" s="19">
        <v>1</v>
      </c>
      <c r="BJ80" s="19">
        <v>1</v>
      </c>
      <c r="BK80" s="19">
        <v>1</v>
      </c>
      <c r="BL80" s="19">
        <v>1</v>
      </c>
      <c r="BM80" s="19">
        <v>0</v>
      </c>
      <c r="BN80" s="19">
        <v>0</v>
      </c>
      <c r="BO80" s="19">
        <v>0</v>
      </c>
      <c r="BP80" s="19">
        <v>0</v>
      </c>
      <c r="BQ80" s="19">
        <v>1</v>
      </c>
      <c r="BR80" s="19">
        <v>1</v>
      </c>
      <c r="BS80" s="19">
        <v>1</v>
      </c>
      <c r="BT80" s="19">
        <v>1</v>
      </c>
    </row>
    <row r="81" spans="1:72" x14ac:dyDescent="0.3">
      <c r="A81" s="26">
        <v>79</v>
      </c>
      <c r="B81" s="19">
        <v>80</v>
      </c>
      <c r="C81" s="19">
        <v>0.40559744834899902</v>
      </c>
      <c r="D81" s="19">
        <v>6.7599574724833168E-3</v>
      </c>
      <c r="E81" s="19">
        <v>2</v>
      </c>
      <c r="F81" s="19">
        <v>2.027702769338497E-16</v>
      </c>
      <c r="G81" s="19">
        <v>2.027702769338497E-16</v>
      </c>
      <c r="H81" s="19">
        <v>2.027702769338497E-16</v>
      </c>
      <c r="I81" s="19"/>
      <c r="J81" s="19">
        <f t="shared" si="1"/>
        <v>2.027702769338497E-16</v>
      </c>
      <c r="K81" s="19"/>
      <c r="L81" s="19"/>
      <c r="M81" s="19">
        <v>-4.9303806576313238E-32</v>
      </c>
      <c r="N81" s="19">
        <v>0</v>
      </c>
      <c r="O81" s="19">
        <v>4.4408920985006262E-16</v>
      </c>
      <c r="P81" s="19">
        <v>0</v>
      </c>
      <c r="Q81" s="19">
        <v>4.9303806576313239E-34</v>
      </c>
      <c r="R81" s="19">
        <v>2.5000000000000001E-2</v>
      </c>
      <c r="S81" s="19">
        <v>0</v>
      </c>
      <c r="T81" s="19">
        <v>0</v>
      </c>
      <c r="U81" s="19">
        <v>0</v>
      </c>
      <c r="V81" s="19">
        <v>-1.325437155863529E-17</v>
      </c>
      <c r="W81" s="19">
        <v>-2.2204460492503131E-16</v>
      </c>
      <c r="X81" s="19">
        <v>6.123233995736766E-17</v>
      </c>
      <c r="Y81" s="19">
        <v>0</v>
      </c>
      <c r="Z81" s="19">
        <v>-1</v>
      </c>
      <c r="AA81" s="19">
        <v>0</v>
      </c>
      <c r="AB81" s="19">
        <v>4.9303806576313239E-34</v>
      </c>
      <c r="AC81" s="19">
        <v>2.5000000000000001E-2</v>
      </c>
      <c r="AD81" s="19">
        <v>0</v>
      </c>
      <c r="AE81" s="19">
        <v>0</v>
      </c>
      <c r="AF81" s="19">
        <v>6.123233995736766E-17</v>
      </c>
      <c r="AG81" s="19">
        <v>0</v>
      </c>
      <c r="AH81" s="19">
        <v>-1</v>
      </c>
      <c r="AI81" s="19">
        <v>0</v>
      </c>
      <c r="AJ81" s="19">
        <v>0</v>
      </c>
      <c r="AK81" s="19">
        <v>0</v>
      </c>
      <c r="AL81" s="19">
        <v>40</v>
      </c>
      <c r="AM81" s="19">
        <v>40</v>
      </c>
      <c r="AN81" s="19">
        <v>0</v>
      </c>
      <c r="AO81" s="19">
        <v>0</v>
      </c>
      <c r="AP81" s="19">
        <v>0</v>
      </c>
      <c r="AQ81" s="19">
        <v>0</v>
      </c>
      <c r="AR81" s="19" t="s">
        <v>289</v>
      </c>
      <c r="AS81" s="19">
        <v>1</v>
      </c>
      <c r="AT81" s="19">
        <v>0</v>
      </c>
      <c r="AU81" s="19">
        <v>0</v>
      </c>
      <c r="AV81" s="19">
        <v>0</v>
      </c>
      <c r="AW81" s="19">
        <v>0</v>
      </c>
      <c r="AX81" s="19">
        <v>45</v>
      </c>
      <c r="AY81" s="19">
        <v>0</v>
      </c>
      <c r="AZ81" s="19">
        <v>1</v>
      </c>
      <c r="BA81" s="19" t="s">
        <v>89</v>
      </c>
      <c r="BB81" s="19">
        <v>5</v>
      </c>
      <c r="BC81" s="19">
        <v>2</v>
      </c>
      <c r="BD81" s="19">
        <v>0.05</v>
      </c>
      <c r="BE81" s="19">
        <v>4</v>
      </c>
      <c r="BF81" s="19">
        <v>6</v>
      </c>
      <c r="BG81" s="19">
        <v>0.5</v>
      </c>
      <c r="BH81" s="19">
        <v>10</v>
      </c>
      <c r="BI81" s="19">
        <v>1</v>
      </c>
      <c r="BJ81" s="19">
        <v>1</v>
      </c>
      <c r="BK81" s="19">
        <v>1</v>
      </c>
      <c r="BL81" s="19">
        <v>1</v>
      </c>
      <c r="BM81" s="19">
        <v>0</v>
      </c>
      <c r="BN81" s="19">
        <v>0</v>
      </c>
      <c r="BO81" s="19">
        <v>0</v>
      </c>
      <c r="BP81" s="19">
        <v>0</v>
      </c>
      <c r="BQ81" s="19">
        <v>1</v>
      </c>
      <c r="BR81" s="19">
        <v>1</v>
      </c>
      <c r="BS81" s="19">
        <v>1</v>
      </c>
      <c r="BT81" s="19">
        <v>1</v>
      </c>
    </row>
    <row r="82" spans="1:72" x14ac:dyDescent="0.3">
      <c r="A82" s="26">
        <v>80</v>
      </c>
      <c r="B82" s="19">
        <v>80</v>
      </c>
      <c r="C82" s="19">
        <v>0.57719635963439941</v>
      </c>
      <c r="D82" s="19">
        <v>9.6199393272399895E-3</v>
      </c>
      <c r="E82" s="19">
        <v>3</v>
      </c>
      <c r="F82" s="19">
        <v>3.843750000000271E-3</v>
      </c>
      <c r="G82" s="19">
        <v>4.3781249999999897E-2</v>
      </c>
      <c r="H82" s="19">
        <v>3.843750000000271E-3</v>
      </c>
      <c r="I82" s="19">
        <v>3.843750000000271E-3</v>
      </c>
      <c r="J82" s="19">
        <f t="shared" si="1"/>
        <v>3.843750000000271E-3</v>
      </c>
      <c r="K82" s="19"/>
      <c r="L82" s="19"/>
      <c r="M82" s="19">
        <v>5.5511151231257827E-17</v>
      </c>
      <c r="N82" s="19">
        <v>-7.7715611723760958E-16</v>
      </c>
      <c r="O82" s="19">
        <v>5.5511151231257827E-16</v>
      </c>
      <c r="P82" s="19">
        <v>0</v>
      </c>
      <c r="Q82" s="19">
        <v>-2.1874999999999999E-2</v>
      </c>
      <c r="R82" s="19">
        <v>2.1874999999999999E-2</v>
      </c>
      <c r="S82" s="19">
        <v>-4.3749999999999997E-2</v>
      </c>
      <c r="T82" s="19">
        <v>0</v>
      </c>
      <c r="U82" s="19">
        <v>-3.8437500000000069E-3</v>
      </c>
      <c r="V82" s="19">
        <v>3.8437500000005902E-3</v>
      </c>
      <c r="W82" s="19">
        <v>-7.6875000000005134E-3</v>
      </c>
      <c r="X82" s="19">
        <v>0.12500000000000011</v>
      </c>
      <c r="Y82" s="19">
        <v>0.875</v>
      </c>
      <c r="Z82" s="19">
        <v>-0.75</v>
      </c>
      <c r="AA82" s="19">
        <v>0</v>
      </c>
      <c r="AB82" s="19">
        <v>-2.1874999999999999E-2</v>
      </c>
      <c r="AC82" s="19">
        <v>2.1874999999999999E-2</v>
      </c>
      <c r="AD82" s="19">
        <v>-4.3749999999999997E-2</v>
      </c>
      <c r="AE82" s="19">
        <v>0</v>
      </c>
      <c r="AF82" s="19">
        <v>0.12664062500000001</v>
      </c>
      <c r="AG82" s="19">
        <v>0.87335937500000005</v>
      </c>
      <c r="AH82" s="19">
        <v>-0.74671874999999999</v>
      </c>
      <c r="AI82" s="19">
        <v>0</v>
      </c>
      <c r="AJ82" s="19">
        <v>10</v>
      </c>
      <c r="AK82" s="19">
        <v>0</v>
      </c>
      <c r="AL82" s="19">
        <v>70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 t="s">
        <v>349</v>
      </c>
      <c r="AS82" s="19">
        <v>1</v>
      </c>
      <c r="AT82" s="19">
        <v>0</v>
      </c>
      <c r="AU82" s="19">
        <v>0</v>
      </c>
      <c r="AV82" s="19">
        <v>0</v>
      </c>
      <c r="AW82" s="19">
        <v>0</v>
      </c>
      <c r="AX82" s="19">
        <v>45</v>
      </c>
      <c r="AY82" s="19">
        <v>0</v>
      </c>
      <c r="AZ82" s="19">
        <v>1</v>
      </c>
      <c r="BA82" s="19" t="s">
        <v>89</v>
      </c>
      <c r="BB82" s="19">
        <v>5</v>
      </c>
      <c r="BC82" s="19">
        <v>2</v>
      </c>
      <c r="BD82" s="19">
        <v>0.05</v>
      </c>
      <c r="BE82" s="19">
        <v>4</v>
      </c>
      <c r="BF82" s="19">
        <v>6</v>
      </c>
      <c r="BG82" s="19">
        <v>0.5</v>
      </c>
      <c r="BH82" s="19">
        <v>10</v>
      </c>
      <c r="BI82" s="19">
        <v>1</v>
      </c>
      <c r="BJ82" s="19">
        <v>1</v>
      </c>
      <c r="BK82" s="19">
        <v>1</v>
      </c>
      <c r="BL82" s="19">
        <v>1</v>
      </c>
      <c r="BM82" s="19">
        <v>0</v>
      </c>
      <c r="BN82" s="19">
        <v>0</v>
      </c>
      <c r="BO82" s="19">
        <v>0</v>
      </c>
      <c r="BP82" s="19">
        <v>0</v>
      </c>
      <c r="BQ82" s="19">
        <v>1</v>
      </c>
      <c r="BR82" s="19">
        <v>1</v>
      </c>
      <c r="BS82" s="19">
        <v>1</v>
      </c>
      <c r="BT82" s="19">
        <v>1</v>
      </c>
    </row>
    <row r="83" spans="1:72" x14ac:dyDescent="0.3">
      <c r="A83" s="26">
        <v>81</v>
      </c>
      <c r="B83" s="19">
        <v>80</v>
      </c>
      <c r="C83" s="19">
        <v>0.57719635963439941</v>
      </c>
      <c r="D83" s="19">
        <v>9.6199393272399895E-3</v>
      </c>
      <c r="E83" s="19">
        <v>3</v>
      </c>
      <c r="F83" s="19">
        <v>3.843750000000271E-3</v>
      </c>
      <c r="G83" s="19">
        <v>4.3781249999999897E-2</v>
      </c>
      <c r="H83" s="19">
        <v>3.843750000000271E-3</v>
      </c>
      <c r="I83" s="19">
        <v>3.843750000000271E-3</v>
      </c>
      <c r="J83" s="19">
        <f t="shared" si="1"/>
        <v>3.843750000000271E-3</v>
      </c>
      <c r="K83" s="19"/>
      <c r="L83" s="19"/>
      <c r="M83" s="19">
        <v>5.5511151231257827E-17</v>
      </c>
      <c r="N83" s="19">
        <v>7.7715611723760958E-16</v>
      </c>
      <c r="O83" s="19">
        <v>5.5511151231257827E-16</v>
      </c>
      <c r="P83" s="19">
        <v>0</v>
      </c>
      <c r="Q83" s="19">
        <v>-2.1874999999999999E-2</v>
      </c>
      <c r="R83" s="19">
        <v>-2.1874999999999999E-2</v>
      </c>
      <c r="S83" s="19">
        <v>-4.3749999999999997E-2</v>
      </c>
      <c r="T83" s="19">
        <v>0</v>
      </c>
      <c r="U83" s="19">
        <v>-3.8437500000000069E-3</v>
      </c>
      <c r="V83" s="19">
        <v>-3.8437500000005902E-3</v>
      </c>
      <c r="W83" s="19">
        <v>-7.6875000000005134E-3</v>
      </c>
      <c r="X83" s="19">
        <v>0.12500000000000011</v>
      </c>
      <c r="Y83" s="19">
        <v>-0.875</v>
      </c>
      <c r="Z83" s="19">
        <v>-0.75</v>
      </c>
      <c r="AA83" s="19">
        <v>0</v>
      </c>
      <c r="AB83" s="19">
        <v>-2.1874999999999999E-2</v>
      </c>
      <c r="AC83" s="19">
        <v>-2.1874999999999999E-2</v>
      </c>
      <c r="AD83" s="19">
        <v>-4.3749999999999997E-2</v>
      </c>
      <c r="AE83" s="19">
        <v>0</v>
      </c>
      <c r="AF83" s="19">
        <v>0.12664062500000001</v>
      </c>
      <c r="AG83" s="19">
        <v>-0.87335937500000005</v>
      </c>
      <c r="AH83" s="19">
        <v>-0.74671874999999999</v>
      </c>
      <c r="AI83" s="19">
        <v>0</v>
      </c>
      <c r="AJ83" s="19">
        <v>10</v>
      </c>
      <c r="AK83" s="19">
        <v>0</v>
      </c>
      <c r="AL83" s="19">
        <v>0</v>
      </c>
      <c r="AM83" s="19">
        <v>70</v>
      </c>
      <c r="AN83" s="19">
        <v>0</v>
      </c>
      <c r="AO83" s="19">
        <v>0</v>
      </c>
      <c r="AP83" s="19">
        <v>0</v>
      </c>
      <c r="AQ83" s="19">
        <v>0</v>
      </c>
      <c r="AR83" s="19" t="s">
        <v>350</v>
      </c>
      <c r="AS83" s="19">
        <v>1</v>
      </c>
      <c r="AT83" s="19">
        <v>0</v>
      </c>
      <c r="AU83" s="19">
        <v>0</v>
      </c>
      <c r="AV83" s="19">
        <v>0</v>
      </c>
      <c r="AW83" s="19">
        <v>0</v>
      </c>
      <c r="AX83" s="19">
        <v>45</v>
      </c>
      <c r="AY83" s="19">
        <v>0</v>
      </c>
      <c r="AZ83" s="19">
        <v>1</v>
      </c>
      <c r="BA83" s="19" t="s">
        <v>89</v>
      </c>
      <c r="BB83" s="19">
        <v>5</v>
      </c>
      <c r="BC83" s="19">
        <v>2</v>
      </c>
      <c r="BD83" s="19">
        <v>0.05</v>
      </c>
      <c r="BE83" s="19">
        <v>4</v>
      </c>
      <c r="BF83" s="19">
        <v>6</v>
      </c>
      <c r="BG83" s="19">
        <v>0.5</v>
      </c>
      <c r="BH83" s="19">
        <v>10</v>
      </c>
      <c r="BI83" s="19">
        <v>1</v>
      </c>
      <c r="BJ83" s="19">
        <v>1</v>
      </c>
      <c r="BK83" s="19">
        <v>1</v>
      </c>
      <c r="BL83" s="19">
        <v>1</v>
      </c>
      <c r="BM83" s="19">
        <v>0</v>
      </c>
      <c r="BN83" s="19">
        <v>0</v>
      </c>
      <c r="BO83" s="19">
        <v>0</v>
      </c>
      <c r="BP83" s="19">
        <v>0</v>
      </c>
      <c r="BQ83" s="19">
        <v>1</v>
      </c>
      <c r="BR83" s="19">
        <v>1</v>
      </c>
      <c r="BS83" s="19">
        <v>1</v>
      </c>
      <c r="BT83" s="19">
        <v>1</v>
      </c>
    </row>
    <row r="84" spans="1:72" x14ac:dyDescent="0.3">
      <c r="A84" s="26">
        <v>82</v>
      </c>
      <c r="B84" s="19">
        <v>80</v>
      </c>
      <c r="C84" s="19">
        <v>0.57719635963439941</v>
      </c>
      <c r="D84" s="19">
        <v>9.6199393272399895E-3</v>
      </c>
      <c r="E84" s="19">
        <v>3</v>
      </c>
      <c r="F84" s="19">
        <v>3.843750000000261E-3</v>
      </c>
      <c r="G84" s="19">
        <v>4.3781249999999897E-2</v>
      </c>
      <c r="H84" s="19">
        <v>3.843750000000261E-3</v>
      </c>
      <c r="I84" s="19">
        <v>3.843750000000261E-3</v>
      </c>
      <c r="J84" s="19">
        <f t="shared" si="1"/>
        <v>3.843750000000261E-3</v>
      </c>
      <c r="K84" s="19"/>
      <c r="L84" s="19"/>
      <c r="M84" s="19">
        <v>4.163336342344337E-17</v>
      </c>
      <c r="N84" s="19">
        <v>7.7715611723760958E-16</v>
      </c>
      <c r="O84" s="19">
        <v>5.5511151231257827E-16</v>
      </c>
      <c r="P84" s="19">
        <v>0</v>
      </c>
      <c r="Q84" s="19">
        <v>2.1874999999999999E-2</v>
      </c>
      <c r="R84" s="19">
        <v>-2.1874999999999999E-2</v>
      </c>
      <c r="S84" s="19">
        <v>-4.3749999999999997E-2</v>
      </c>
      <c r="T84" s="19">
        <v>0</v>
      </c>
      <c r="U84" s="19">
        <v>3.8437499999999509E-3</v>
      </c>
      <c r="V84" s="19">
        <v>-3.8437500000005902E-3</v>
      </c>
      <c r="W84" s="19">
        <v>-7.6875000000005134E-3</v>
      </c>
      <c r="X84" s="19">
        <v>-0.1249999999999999</v>
      </c>
      <c r="Y84" s="19">
        <v>-0.875</v>
      </c>
      <c r="Z84" s="19">
        <v>-0.75</v>
      </c>
      <c r="AA84" s="19">
        <v>0</v>
      </c>
      <c r="AB84" s="19">
        <v>2.1874999999999999E-2</v>
      </c>
      <c r="AC84" s="19">
        <v>-2.1874999999999999E-2</v>
      </c>
      <c r="AD84" s="19">
        <v>-4.3749999999999997E-2</v>
      </c>
      <c r="AE84" s="19">
        <v>0</v>
      </c>
      <c r="AF84" s="19">
        <v>-0.12664062500000001</v>
      </c>
      <c r="AG84" s="19">
        <v>-0.87335937500000005</v>
      </c>
      <c r="AH84" s="19">
        <v>-0.74671874999999999</v>
      </c>
      <c r="AI84" s="19">
        <v>0</v>
      </c>
      <c r="AJ84" s="19">
        <v>0</v>
      </c>
      <c r="AK84" s="19">
        <v>10</v>
      </c>
      <c r="AL84" s="19">
        <v>0</v>
      </c>
      <c r="AM84" s="19">
        <v>70</v>
      </c>
      <c r="AN84" s="19">
        <v>0</v>
      </c>
      <c r="AO84" s="19">
        <v>0</v>
      </c>
      <c r="AP84" s="19">
        <v>0</v>
      </c>
      <c r="AQ84" s="19">
        <v>0</v>
      </c>
      <c r="AR84" s="19" t="s">
        <v>351</v>
      </c>
      <c r="AS84" s="19">
        <v>1</v>
      </c>
      <c r="AT84" s="19">
        <v>0</v>
      </c>
      <c r="AU84" s="19">
        <v>0</v>
      </c>
      <c r="AV84" s="19">
        <v>0</v>
      </c>
      <c r="AW84" s="19">
        <v>0</v>
      </c>
      <c r="AX84" s="19">
        <v>45</v>
      </c>
      <c r="AY84" s="19">
        <v>0</v>
      </c>
      <c r="AZ84" s="19">
        <v>1</v>
      </c>
      <c r="BA84" s="19" t="s">
        <v>89</v>
      </c>
      <c r="BB84" s="19">
        <v>5</v>
      </c>
      <c r="BC84" s="19">
        <v>2</v>
      </c>
      <c r="BD84" s="19">
        <v>0.05</v>
      </c>
      <c r="BE84" s="19">
        <v>4</v>
      </c>
      <c r="BF84" s="19">
        <v>6</v>
      </c>
      <c r="BG84" s="19">
        <v>0.5</v>
      </c>
      <c r="BH84" s="19">
        <v>10</v>
      </c>
      <c r="BI84" s="19">
        <v>1</v>
      </c>
      <c r="BJ84" s="19">
        <v>1</v>
      </c>
      <c r="BK84" s="19">
        <v>1</v>
      </c>
      <c r="BL84" s="19">
        <v>1</v>
      </c>
      <c r="BM84" s="19">
        <v>0</v>
      </c>
      <c r="BN84" s="19">
        <v>0</v>
      </c>
      <c r="BO84" s="19">
        <v>0</v>
      </c>
      <c r="BP84" s="19">
        <v>0</v>
      </c>
      <c r="BQ84" s="19">
        <v>1</v>
      </c>
      <c r="BR84" s="19">
        <v>1</v>
      </c>
      <c r="BS84" s="19">
        <v>1</v>
      </c>
      <c r="BT84" s="19">
        <v>1</v>
      </c>
    </row>
    <row r="85" spans="1:72" x14ac:dyDescent="0.3">
      <c r="A85" s="26">
        <v>83</v>
      </c>
      <c r="B85" s="19">
        <v>80</v>
      </c>
      <c r="C85" s="19">
        <v>0.57719635963439941</v>
      </c>
      <c r="D85" s="19">
        <v>9.6199393272399895E-3</v>
      </c>
      <c r="E85" s="19">
        <v>3</v>
      </c>
      <c r="F85" s="19">
        <v>3.1384087329411571E-3</v>
      </c>
      <c r="G85" s="19">
        <v>3.5441054715894052E-2</v>
      </c>
      <c r="H85" s="19">
        <v>3.1384087329411571E-3</v>
      </c>
      <c r="I85" s="19">
        <v>3.1384087329411571E-3</v>
      </c>
      <c r="J85" s="19">
        <f t="shared" si="1"/>
        <v>3.1384087329411571E-3</v>
      </c>
      <c r="K85" s="19"/>
      <c r="L85" s="19"/>
      <c r="M85" s="19">
        <v>-5.5511151231257827E-16</v>
      </c>
      <c r="N85" s="19">
        <v>3.081487911019577E-33</v>
      </c>
      <c r="O85" s="19">
        <v>0</v>
      </c>
      <c r="P85" s="19">
        <v>0</v>
      </c>
      <c r="Q85" s="19">
        <v>4.3749999999999997E-2</v>
      </c>
      <c r="R85" s="19">
        <v>-2.6789148731348338E-18</v>
      </c>
      <c r="S85" s="19">
        <v>0</v>
      </c>
      <c r="T85" s="19">
        <v>0</v>
      </c>
      <c r="U85" s="19">
        <v>7.6875000000005134E-3</v>
      </c>
      <c r="V85" s="19">
        <v>-4.7072361342225938E-19</v>
      </c>
      <c r="W85" s="19">
        <v>5.5511151231257827E-16</v>
      </c>
      <c r="X85" s="19">
        <v>0.75</v>
      </c>
      <c r="Y85" s="19">
        <v>1.5308084989341921E-17</v>
      </c>
      <c r="Z85" s="19">
        <v>1</v>
      </c>
      <c r="AA85" s="19">
        <v>0</v>
      </c>
      <c r="AB85" s="19">
        <v>4.3749999999999997E-2</v>
      </c>
      <c r="AC85" s="19">
        <v>-2.6789148731348338E-18</v>
      </c>
      <c r="AD85" s="19">
        <v>0</v>
      </c>
      <c r="AE85" s="19">
        <v>0</v>
      </c>
      <c r="AF85" s="19">
        <v>0.74671874999999999</v>
      </c>
      <c r="AG85" s="19">
        <v>1.550900360482703E-17</v>
      </c>
      <c r="AH85" s="19">
        <v>1</v>
      </c>
      <c r="AI85" s="19">
        <v>0</v>
      </c>
      <c r="AJ85" s="19">
        <v>70</v>
      </c>
      <c r="AK85" s="19">
        <v>10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 t="s">
        <v>352</v>
      </c>
      <c r="AS85" s="19">
        <v>1</v>
      </c>
      <c r="AT85" s="19">
        <v>0</v>
      </c>
      <c r="AU85" s="19">
        <v>0</v>
      </c>
      <c r="AV85" s="19">
        <v>0</v>
      </c>
      <c r="AW85" s="19">
        <v>0</v>
      </c>
      <c r="AX85" s="19">
        <v>45</v>
      </c>
      <c r="AY85" s="19">
        <v>0</v>
      </c>
      <c r="AZ85" s="19">
        <v>1</v>
      </c>
      <c r="BA85" s="19" t="s">
        <v>89</v>
      </c>
      <c r="BB85" s="19">
        <v>5</v>
      </c>
      <c r="BC85" s="19">
        <v>2</v>
      </c>
      <c r="BD85" s="19">
        <v>0.05</v>
      </c>
      <c r="BE85" s="19">
        <v>4</v>
      </c>
      <c r="BF85" s="19">
        <v>6</v>
      </c>
      <c r="BG85" s="19">
        <v>0.5</v>
      </c>
      <c r="BH85" s="19">
        <v>10</v>
      </c>
      <c r="BI85" s="19">
        <v>1</v>
      </c>
      <c r="BJ85" s="19">
        <v>1</v>
      </c>
      <c r="BK85" s="19">
        <v>1</v>
      </c>
      <c r="BL85" s="19">
        <v>1</v>
      </c>
      <c r="BM85" s="19">
        <v>0</v>
      </c>
      <c r="BN85" s="19">
        <v>0</v>
      </c>
      <c r="BO85" s="19">
        <v>0</v>
      </c>
      <c r="BP85" s="19">
        <v>0</v>
      </c>
      <c r="BQ85" s="19">
        <v>1</v>
      </c>
      <c r="BR85" s="19">
        <v>1</v>
      </c>
      <c r="BS85" s="19">
        <v>1</v>
      </c>
      <c r="BT85" s="19">
        <v>1</v>
      </c>
    </row>
    <row r="86" spans="1:72" x14ac:dyDescent="0.3">
      <c r="A86" s="26">
        <v>84</v>
      </c>
      <c r="B86" s="19">
        <v>80</v>
      </c>
      <c r="C86" s="19">
        <v>0.59279608726501465</v>
      </c>
      <c r="D86" s="19">
        <v>9.8799347877502434E-3</v>
      </c>
      <c r="E86" s="19">
        <v>3</v>
      </c>
      <c r="F86" s="19">
        <v>3.8437500000002801E-3</v>
      </c>
      <c r="G86" s="19">
        <v>4.378124999999989E-2</v>
      </c>
      <c r="H86" s="19">
        <v>3.8437500000002801E-3</v>
      </c>
      <c r="I86" s="19">
        <v>3.8437500000002801E-3</v>
      </c>
      <c r="J86" s="19">
        <f t="shared" si="1"/>
        <v>3.8437500000002801E-3</v>
      </c>
      <c r="K86" s="19"/>
      <c r="L86" s="19"/>
      <c r="M86" s="19">
        <v>7.7715611723760958E-16</v>
      </c>
      <c r="N86" s="19">
        <v>1.2490009027033011E-16</v>
      </c>
      <c r="O86" s="19">
        <v>-5.5511151231257827E-16</v>
      </c>
      <c r="P86" s="19">
        <v>0</v>
      </c>
      <c r="Q86" s="19">
        <v>-2.1874999999999999E-2</v>
      </c>
      <c r="R86" s="19">
        <v>2.1874999999999999E-2</v>
      </c>
      <c r="S86" s="19">
        <v>4.3749999999999997E-2</v>
      </c>
      <c r="T86" s="19">
        <v>0</v>
      </c>
      <c r="U86" s="19">
        <v>-3.8437500000005902E-3</v>
      </c>
      <c r="V86" s="19">
        <v>3.843750000000062E-3</v>
      </c>
      <c r="W86" s="19">
        <v>7.6875000000005134E-3</v>
      </c>
      <c r="X86" s="19">
        <v>-0.875</v>
      </c>
      <c r="Y86" s="19">
        <v>-0.1249999999999999</v>
      </c>
      <c r="Z86" s="19">
        <v>0.75</v>
      </c>
      <c r="AA86" s="19">
        <v>0</v>
      </c>
      <c r="AB86" s="19">
        <v>-2.1874999999999999E-2</v>
      </c>
      <c r="AC86" s="19">
        <v>2.1874999999999999E-2</v>
      </c>
      <c r="AD86" s="19">
        <v>4.3749999999999997E-2</v>
      </c>
      <c r="AE86" s="19">
        <v>0</v>
      </c>
      <c r="AF86" s="19">
        <v>-0.87335937500000005</v>
      </c>
      <c r="AG86" s="19">
        <v>-0.1266406249999999</v>
      </c>
      <c r="AH86" s="19">
        <v>0.74671874999999999</v>
      </c>
      <c r="AI86" s="19">
        <v>0</v>
      </c>
      <c r="AJ86" s="19">
        <v>0</v>
      </c>
      <c r="AK86" s="19">
        <v>70</v>
      </c>
      <c r="AL86" s="19">
        <v>0</v>
      </c>
      <c r="AM86" s="19">
        <v>10</v>
      </c>
      <c r="AN86" s="19">
        <v>0</v>
      </c>
      <c r="AO86" s="19">
        <v>0</v>
      </c>
      <c r="AP86" s="19">
        <v>0</v>
      </c>
      <c r="AQ86" s="19">
        <v>0</v>
      </c>
      <c r="AR86" s="19" t="s">
        <v>353</v>
      </c>
      <c r="AS86" s="19">
        <v>1</v>
      </c>
      <c r="AT86" s="19">
        <v>0</v>
      </c>
      <c r="AU86" s="19">
        <v>0</v>
      </c>
      <c r="AV86" s="19">
        <v>0</v>
      </c>
      <c r="AW86" s="19">
        <v>0</v>
      </c>
      <c r="AX86" s="19">
        <v>45</v>
      </c>
      <c r="AY86" s="19">
        <v>0</v>
      </c>
      <c r="AZ86" s="19">
        <v>1</v>
      </c>
      <c r="BA86" s="19" t="s">
        <v>89</v>
      </c>
      <c r="BB86" s="19">
        <v>5</v>
      </c>
      <c r="BC86" s="19">
        <v>2</v>
      </c>
      <c r="BD86" s="19">
        <v>0.05</v>
      </c>
      <c r="BE86" s="19">
        <v>4</v>
      </c>
      <c r="BF86" s="19">
        <v>6</v>
      </c>
      <c r="BG86" s="19">
        <v>0.5</v>
      </c>
      <c r="BH86" s="19">
        <v>10</v>
      </c>
      <c r="BI86" s="19">
        <v>1</v>
      </c>
      <c r="BJ86" s="19">
        <v>1</v>
      </c>
      <c r="BK86" s="19">
        <v>1</v>
      </c>
      <c r="BL86" s="19">
        <v>1</v>
      </c>
      <c r="BM86" s="19">
        <v>0</v>
      </c>
      <c r="BN86" s="19">
        <v>0</v>
      </c>
      <c r="BO86" s="19">
        <v>0</v>
      </c>
      <c r="BP86" s="19">
        <v>0</v>
      </c>
      <c r="BQ86" s="19">
        <v>1</v>
      </c>
      <c r="BR86" s="19">
        <v>1</v>
      </c>
      <c r="BS86" s="19">
        <v>1</v>
      </c>
      <c r="BT86" s="19">
        <v>1</v>
      </c>
    </row>
    <row r="87" spans="1:72" x14ac:dyDescent="0.3">
      <c r="A87" s="26">
        <v>85</v>
      </c>
      <c r="B87" s="19">
        <v>80</v>
      </c>
      <c r="C87" s="19">
        <v>0.63959622383117676</v>
      </c>
      <c r="D87" s="19">
        <v>1.065993706385295E-2</v>
      </c>
      <c r="E87" s="19">
        <v>3</v>
      </c>
      <c r="F87" s="19">
        <v>3.8437500000002571E-3</v>
      </c>
      <c r="G87" s="19">
        <v>4.3781249999999897E-2</v>
      </c>
      <c r="H87" s="19">
        <v>3.8437500000002571E-3</v>
      </c>
      <c r="I87" s="19">
        <v>3.8437500000002571E-3</v>
      </c>
      <c r="J87" s="19">
        <f t="shared" si="1"/>
        <v>3.8437500000002571E-3</v>
      </c>
      <c r="K87" s="19"/>
      <c r="L87" s="19"/>
      <c r="M87" s="19">
        <v>7.7715611723760958E-16</v>
      </c>
      <c r="N87" s="19">
        <v>1.3877787807814459E-16</v>
      </c>
      <c r="O87" s="19">
        <v>-5.5511151231257827E-16</v>
      </c>
      <c r="P87" s="19">
        <v>0</v>
      </c>
      <c r="Q87" s="19">
        <v>-2.1874999999999999E-2</v>
      </c>
      <c r="R87" s="19">
        <v>-2.1874999999999999E-2</v>
      </c>
      <c r="S87" s="19">
        <v>4.3749999999999997E-2</v>
      </c>
      <c r="T87" s="19">
        <v>0</v>
      </c>
      <c r="U87" s="19">
        <v>-3.8437500000005902E-3</v>
      </c>
      <c r="V87" s="19">
        <v>-3.8437499999999241E-3</v>
      </c>
      <c r="W87" s="19">
        <v>7.6875000000005134E-3</v>
      </c>
      <c r="X87" s="19">
        <v>-0.875</v>
      </c>
      <c r="Y87" s="19">
        <v>0.12500000000000011</v>
      </c>
      <c r="Z87" s="19">
        <v>0.75</v>
      </c>
      <c r="AA87" s="19">
        <v>0</v>
      </c>
      <c r="AB87" s="19">
        <v>-2.1874999999999999E-2</v>
      </c>
      <c r="AC87" s="19">
        <v>-2.1874999999999999E-2</v>
      </c>
      <c r="AD87" s="19">
        <v>4.3749999999999997E-2</v>
      </c>
      <c r="AE87" s="19">
        <v>0</v>
      </c>
      <c r="AF87" s="19">
        <v>-0.87335937500000005</v>
      </c>
      <c r="AG87" s="19">
        <v>0.12664062500000009</v>
      </c>
      <c r="AH87" s="19">
        <v>0.74671874999999999</v>
      </c>
      <c r="AI87" s="19">
        <v>0</v>
      </c>
      <c r="AJ87" s="19">
        <v>0</v>
      </c>
      <c r="AK87" s="19">
        <v>70</v>
      </c>
      <c r="AL87" s="19">
        <v>10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 t="s">
        <v>354</v>
      </c>
      <c r="AS87" s="19">
        <v>1</v>
      </c>
      <c r="AT87" s="19">
        <v>0</v>
      </c>
      <c r="AU87" s="19">
        <v>0</v>
      </c>
      <c r="AV87" s="19">
        <v>0</v>
      </c>
      <c r="AW87" s="19">
        <v>0</v>
      </c>
      <c r="AX87" s="19">
        <v>45</v>
      </c>
      <c r="AY87" s="19">
        <v>0</v>
      </c>
      <c r="AZ87" s="19">
        <v>1</v>
      </c>
      <c r="BA87" s="19" t="s">
        <v>89</v>
      </c>
      <c r="BB87" s="19">
        <v>5</v>
      </c>
      <c r="BC87" s="19">
        <v>2</v>
      </c>
      <c r="BD87" s="19">
        <v>0.05</v>
      </c>
      <c r="BE87" s="19">
        <v>4</v>
      </c>
      <c r="BF87" s="19">
        <v>6</v>
      </c>
      <c r="BG87" s="19">
        <v>0.5</v>
      </c>
      <c r="BH87" s="19">
        <v>10</v>
      </c>
      <c r="BI87" s="19">
        <v>1</v>
      </c>
      <c r="BJ87" s="19">
        <v>1</v>
      </c>
      <c r="BK87" s="19">
        <v>1</v>
      </c>
      <c r="BL87" s="19">
        <v>1</v>
      </c>
      <c r="BM87" s="19">
        <v>0</v>
      </c>
      <c r="BN87" s="19">
        <v>0</v>
      </c>
      <c r="BO87" s="19">
        <v>0</v>
      </c>
      <c r="BP87" s="19">
        <v>0</v>
      </c>
      <c r="BQ87" s="19">
        <v>1</v>
      </c>
      <c r="BR87" s="19">
        <v>1</v>
      </c>
      <c r="BS87" s="19">
        <v>1</v>
      </c>
      <c r="BT87" s="19">
        <v>1</v>
      </c>
    </row>
    <row r="88" spans="1:72" x14ac:dyDescent="0.3">
      <c r="A88" s="26">
        <v>86</v>
      </c>
      <c r="B88" s="19">
        <v>80</v>
      </c>
      <c r="C88" s="19">
        <v>0.60839605331420898</v>
      </c>
      <c r="D88" s="19">
        <v>1.013993422190348E-2</v>
      </c>
      <c r="E88" s="19">
        <v>3</v>
      </c>
      <c r="F88" s="19">
        <v>3.8437500000002658E-3</v>
      </c>
      <c r="G88" s="19">
        <v>4.3781249999999897E-2</v>
      </c>
      <c r="H88" s="19">
        <v>3.8437500000002658E-3</v>
      </c>
      <c r="I88" s="19">
        <v>3.8437500000002658E-3</v>
      </c>
      <c r="J88" s="19">
        <f t="shared" si="1"/>
        <v>3.8437500000002658E-3</v>
      </c>
      <c r="K88" s="19"/>
      <c r="L88" s="19"/>
      <c r="M88" s="19">
        <v>-7.7715611723760958E-16</v>
      </c>
      <c r="N88" s="19">
        <v>0</v>
      </c>
      <c r="O88" s="19">
        <v>-5.5511151231257827E-16</v>
      </c>
      <c r="P88" s="19">
        <v>0</v>
      </c>
      <c r="Q88" s="19">
        <v>2.1874999999999999E-2</v>
      </c>
      <c r="R88" s="19">
        <v>-2.1874999999999999E-2</v>
      </c>
      <c r="S88" s="19">
        <v>4.3749999999999997E-2</v>
      </c>
      <c r="T88" s="19">
        <v>0</v>
      </c>
      <c r="U88" s="19">
        <v>3.8437500000005902E-3</v>
      </c>
      <c r="V88" s="19">
        <v>-3.8437499999999791E-3</v>
      </c>
      <c r="W88" s="19">
        <v>7.6875000000005134E-3</v>
      </c>
      <c r="X88" s="19">
        <v>0.875</v>
      </c>
      <c r="Y88" s="19">
        <v>0.125</v>
      </c>
      <c r="Z88" s="19">
        <v>0.75</v>
      </c>
      <c r="AA88" s="19">
        <v>0</v>
      </c>
      <c r="AB88" s="19">
        <v>2.1874999999999999E-2</v>
      </c>
      <c r="AC88" s="19">
        <v>-2.1874999999999999E-2</v>
      </c>
      <c r="AD88" s="19">
        <v>4.3749999999999997E-2</v>
      </c>
      <c r="AE88" s="19">
        <v>0</v>
      </c>
      <c r="AF88" s="19">
        <v>0.87335937500000005</v>
      </c>
      <c r="AG88" s="19">
        <v>0.12664062500000001</v>
      </c>
      <c r="AH88" s="19">
        <v>0.74671874999999999</v>
      </c>
      <c r="AI88" s="19">
        <v>0</v>
      </c>
      <c r="AJ88" s="19">
        <v>70</v>
      </c>
      <c r="AK88" s="19">
        <v>0</v>
      </c>
      <c r="AL88" s="19">
        <v>10</v>
      </c>
      <c r="AM88" s="19">
        <v>0</v>
      </c>
      <c r="AN88" s="19">
        <v>0</v>
      </c>
      <c r="AO88" s="19">
        <v>0</v>
      </c>
      <c r="AP88" s="19">
        <v>0</v>
      </c>
      <c r="AQ88" s="19">
        <v>0</v>
      </c>
      <c r="AR88" s="19" t="s">
        <v>355</v>
      </c>
      <c r="AS88" s="19">
        <v>1</v>
      </c>
      <c r="AT88" s="19">
        <v>0</v>
      </c>
      <c r="AU88" s="19">
        <v>0</v>
      </c>
      <c r="AV88" s="19">
        <v>0</v>
      </c>
      <c r="AW88" s="19">
        <v>0</v>
      </c>
      <c r="AX88" s="19">
        <v>45</v>
      </c>
      <c r="AY88" s="19">
        <v>0</v>
      </c>
      <c r="AZ88" s="19">
        <v>1</v>
      </c>
      <c r="BA88" s="19" t="s">
        <v>89</v>
      </c>
      <c r="BB88" s="19">
        <v>5</v>
      </c>
      <c r="BC88" s="19">
        <v>2</v>
      </c>
      <c r="BD88" s="19">
        <v>0.05</v>
      </c>
      <c r="BE88" s="19">
        <v>4</v>
      </c>
      <c r="BF88" s="19">
        <v>6</v>
      </c>
      <c r="BG88" s="19">
        <v>0.5</v>
      </c>
      <c r="BH88" s="19">
        <v>10</v>
      </c>
      <c r="BI88" s="19">
        <v>1</v>
      </c>
      <c r="BJ88" s="19">
        <v>1</v>
      </c>
      <c r="BK88" s="19">
        <v>1</v>
      </c>
      <c r="BL88" s="19">
        <v>1</v>
      </c>
      <c r="BM88" s="19">
        <v>0</v>
      </c>
      <c r="BN88" s="19">
        <v>0</v>
      </c>
      <c r="BO88" s="19">
        <v>0</v>
      </c>
      <c r="BP88" s="19">
        <v>0</v>
      </c>
      <c r="BQ88" s="19">
        <v>1</v>
      </c>
      <c r="BR88" s="19">
        <v>1</v>
      </c>
      <c r="BS88" s="19">
        <v>1</v>
      </c>
      <c r="BT88" s="19">
        <v>1</v>
      </c>
    </row>
    <row r="89" spans="1:72" x14ac:dyDescent="0.3">
      <c r="A89" s="26">
        <v>87</v>
      </c>
      <c r="B89" s="19">
        <v>80</v>
      </c>
      <c r="C89" s="19">
        <v>1.013993501663208</v>
      </c>
      <c r="D89" s="19">
        <v>1.6899891694386798E-2</v>
      </c>
      <c r="E89" s="19">
        <v>5</v>
      </c>
      <c r="F89" s="19">
        <v>4.53986250480117E-3</v>
      </c>
      <c r="G89" s="19">
        <v>6.0394212781523987E-2</v>
      </c>
      <c r="H89" s="19">
        <v>2.2176846033644979E-2</v>
      </c>
      <c r="I89" s="19">
        <v>4.53986250480117E-3</v>
      </c>
      <c r="J89" s="19">
        <f t="shared" si="1"/>
        <v>4.53986250480117E-3</v>
      </c>
      <c r="K89" s="19">
        <v>5.0668384188268037E-3</v>
      </c>
      <c r="L89" s="19">
        <v>5.0668384188268037E-3</v>
      </c>
      <c r="M89" s="19">
        <v>5.5511151231257827E-17</v>
      </c>
      <c r="N89" s="19">
        <v>-4.4408920985006262E-16</v>
      </c>
      <c r="O89" s="19">
        <v>3.3306690738754701E-16</v>
      </c>
      <c r="P89" s="19">
        <v>0</v>
      </c>
      <c r="Q89" s="19">
        <v>-3.7499999999999999E-2</v>
      </c>
      <c r="R89" s="19">
        <v>6.2499999999999917E-3</v>
      </c>
      <c r="S89" s="19">
        <v>7.4999999999999997E-2</v>
      </c>
      <c r="T89" s="19">
        <v>0</v>
      </c>
      <c r="U89" s="19">
        <v>-4.9687499999999662E-3</v>
      </c>
      <c r="V89" s="19">
        <v>-4.6875000000012879E-4</v>
      </c>
      <c r="W89" s="19">
        <v>9.937499999999877E-3</v>
      </c>
      <c r="X89" s="19">
        <v>-0.24999999999999989</v>
      </c>
      <c r="Y89" s="19">
        <v>0.5</v>
      </c>
      <c r="Z89" s="19">
        <v>-0.5</v>
      </c>
      <c r="AA89" s="19">
        <v>0</v>
      </c>
      <c r="AB89" s="19">
        <v>-3.7499999999999999E-2</v>
      </c>
      <c r="AC89" s="19">
        <v>6.2499999999999917E-3</v>
      </c>
      <c r="AD89" s="19">
        <v>7.4999999999999997E-2</v>
      </c>
      <c r="AE89" s="19">
        <v>0</v>
      </c>
      <c r="AF89" s="19">
        <v>-0.25187500000000002</v>
      </c>
      <c r="AG89" s="19">
        <v>0.49484375000000003</v>
      </c>
      <c r="AH89" s="19">
        <v>-0.49625000000000002</v>
      </c>
      <c r="AI89" s="19">
        <v>0</v>
      </c>
      <c r="AJ89" s="19">
        <v>0</v>
      </c>
      <c r="AK89" s="19">
        <v>20</v>
      </c>
      <c r="AL89" s="19">
        <v>50</v>
      </c>
      <c r="AM89" s="19">
        <v>10</v>
      </c>
      <c r="AN89" s="19">
        <v>0</v>
      </c>
      <c r="AO89" s="19">
        <v>0</v>
      </c>
      <c r="AP89" s="19">
        <v>0</v>
      </c>
      <c r="AQ89" s="19">
        <v>0</v>
      </c>
      <c r="AR89" s="19" t="s">
        <v>356</v>
      </c>
      <c r="AS89" s="19">
        <v>1</v>
      </c>
      <c r="AT89" s="19">
        <v>0</v>
      </c>
      <c r="AU89" s="19">
        <v>0</v>
      </c>
      <c r="AV89" s="19">
        <v>0</v>
      </c>
      <c r="AW89" s="19">
        <v>0</v>
      </c>
      <c r="AX89" s="19">
        <v>45</v>
      </c>
      <c r="AY89" s="19">
        <v>0</v>
      </c>
      <c r="AZ89" s="19">
        <v>1</v>
      </c>
      <c r="BA89" s="19" t="s">
        <v>89</v>
      </c>
      <c r="BB89" s="19">
        <v>5</v>
      </c>
      <c r="BC89" s="19">
        <v>2</v>
      </c>
      <c r="BD89" s="19">
        <v>0.05</v>
      </c>
      <c r="BE89" s="19">
        <v>4</v>
      </c>
      <c r="BF89" s="19">
        <v>6</v>
      </c>
      <c r="BG89" s="19">
        <v>0.5</v>
      </c>
      <c r="BH89" s="19">
        <v>10</v>
      </c>
      <c r="BI89" s="19">
        <v>1</v>
      </c>
      <c r="BJ89" s="19">
        <v>1</v>
      </c>
      <c r="BK89" s="19">
        <v>1</v>
      </c>
      <c r="BL89" s="19">
        <v>1</v>
      </c>
      <c r="BM89" s="19">
        <v>0</v>
      </c>
      <c r="BN89" s="19">
        <v>0</v>
      </c>
      <c r="BO89" s="19">
        <v>0</v>
      </c>
      <c r="BP89" s="19">
        <v>0</v>
      </c>
      <c r="BQ89" s="19">
        <v>1</v>
      </c>
      <c r="BR89" s="19">
        <v>1</v>
      </c>
      <c r="BS89" s="19">
        <v>1</v>
      </c>
      <c r="BT89" s="19">
        <v>1</v>
      </c>
    </row>
    <row r="90" spans="1:72" x14ac:dyDescent="0.3">
      <c r="A90" s="26">
        <v>88</v>
      </c>
      <c r="B90" s="19">
        <v>80</v>
      </c>
      <c r="C90" s="19">
        <v>1.060793399810791</v>
      </c>
      <c r="D90" s="19">
        <v>1.7679889996846519E-2</v>
      </c>
      <c r="E90" s="19">
        <v>5</v>
      </c>
      <c r="F90" s="19">
        <v>4.53986250480117E-3</v>
      </c>
      <c r="G90" s="19">
        <v>6.0394212781523987E-2</v>
      </c>
      <c r="H90" s="19">
        <v>2.2176846033644951E-2</v>
      </c>
      <c r="I90" s="19">
        <v>4.53986250480117E-3</v>
      </c>
      <c r="J90" s="19">
        <f t="shared" si="1"/>
        <v>4.53986250480117E-3</v>
      </c>
      <c r="K90" s="19">
        <v>5.0668384188267933E-3</v>
      </c>
      <c r="L90" s="19">
        <v>5.0668384188267933E-3</v>
      </c>
      <c r="M90" s="19">
        <v>5.5511151231257827E-17</v>
      </c>
      <c r="N90" s="19">
        <v>-3.3306690738754701E-16</v>
      </c>
      <c r="O90" s="19">
        <v>3.3306690738754701E-16</v>
      </c>
      <c r="P90" s="19">
        <v>0</v>
      </c>
      <c r="Q90" s="19">
        <v>3.7499999999999999E-2</v>
      </c>
      <c r="R90" s="19">
        <v>6.2500000000000003E-3</v>
      </c>
      <c r="S90" s="19">
        <v>7.4999999999999997E-2</v>
      </c>
      <c r="T90" s="19">
        <v>0</v>
      </c>
      <c r="U90" s="19">
        <v>4.9687499999999662E-3</v>
      </c>
      <c r="V90" s="19">
        <v>-4.6875000000012879E-4</v>
      </c>
      <c r="W90" s="19">
        <v>9.937499999999877E-3</v>
      </c>
      <c r="X90" s="19">
        <v>0.25000000000000011</v>
      </c>
      <c r="Y90" s="19">
        <v>0.5</v>
      </c>
      <c r="Z90" s="19">
        <v>-0.5</v>
      </c>
      <c r="AA90" s="19">
        <v>0</v>
      </c>
      <c r="AB90" s="19">
        <v>3.7499999999999999E-2</v>
      </c>
      <c r="AC90" s="19">
        <v>6.2500000000000003E-3</v>
      </c>
      <c r="AD90" s="19">
        <v>7.4999999999999997E-2</v>
      </c>
      <c r="AE90" s="19">
        <v>0</v>
      </c>
      <c r="AF90" s="19">
        <v>0.25187500000000002</v>
      </c>
      <c r="AG90" s="19">
        <v>0.49484375000000003</v>
      </c>
      <c r="AH90" s="19">
        <v>-0.49625000000000002</v>
      </c>
      <c r="AI90" s="19">
        <v>0</v>
      </c>
      <c r="AJ90" s="19">
        <v>20</v>
      </c>
      <c r="AK90" s="19">
        <v>0</v>
      </c>
      <c r="AL90" s="19">
        <v>50</v>
      </c>
      <c r="AM90" s="19">
        <v>10</v>
      </c>
      <c r="AN90" s="19">
        <v>0</v>
      </c>
      <c r="AO90" s="19">
        <v>0</v>
      </c>
      <c r="AP90" s="19">
        <v>0</v>
      </c>
      <c r="AQ90" s="19">
        <v>0</v>
      </c>
      <c r="AR90" s="19" t="s">
        <v>357</v>
      </c>
      <c r="AS90" s="19">
        <v>1</v>
      </c>
      <c r="AT90" s="19">
        <v>0</v>
      </c>
      <c r="AU90" s="19">
        <v>0</v>
      </c>
      <c r="AV90" s="19">
        <v>0</v>
      </c>
      <c r="AW90" s="19">
        <v>0</v>
      </c>
      <c r="AX90" s="19">
        <v>45</v>
      </c>
      <c r="AY90" s="19">
        <v>0</v>
      </c>
      <c r="AZ90" s="19">
        <v>1</v>
      </c>
      <c r="BA90" s="19" t="s">
        <v>89</v>
      </c>
      <c r="BB90" s="19">
        <v>5</v>
      </c>
      <c r="BC90" s="19">
        <v>2</v>
      </c>
      <c r="BD90" s="19">
        <v>0.05</v>
      </c>
      <c r="BE90" s="19">
        <v>4</v>
      </c>
      <c r="BF90" s="19">
        <v>6</v>
      </c>
      <c r="BG90" s="19">
        <v>0.5</v>
      </c>
      <c r="BH90" s="19">
        <v>10</v>
      </c>
      <c r="BI90" s="19">
        <v>1</v>
      </c>
      <c r="BJ90" s="19">
        <v>1</v>
      </c>
      <c r="BK90" s="19">
        <v>1</v>
      </c>
      <c r="BL90" s="19">
        <v>1</v>
      </c>
      <c r="BM90" s="19">
        <v>0</v>
      </c>
      <c r="BN90" s="19">
        <v>0</v>
      </c>
      <c r="BO90" s="19">
        <v>0</v>
      </c>
      <c r="BP90" s="19">
        <v>0</v>
      </c>
      <c r="BQ90" s="19">
        <v>1</v>
      </c>
      <c r="BR90" s="19">
        <v>1</v>
      </c>
      <c r="BS90" s="19">
        <v>1</v>
      </c>
      <c r="BT90" s="19">
        <v>1</v>
      </c>
    </row>
    <row r="91" spans="1:72" x14ac:dyDescent="0.3">
      <c r="A91" s="26">
        <v>89</v>
      </c>
      <c r="B91" s="19">
        <v>80</v>
      </c>
      <c r="C91" s="19">
        <v>0.79559493064880371</v>
      </c>
      <c r="D91" s="19">
        <v>1.3259915510813401E-2</v>
      </c>
      <c r="E91" s="19">
        <v>4</v>
      </c>
      <c r="F91" s="19">
        <v>1.289076704467189E-2</v>
      </c>
      <c r="G91" s="19">
        <v>7.0060506773609504E-2</v>
      </c>
      <c r="H91" s="19">
        <v>2.287006862828557E-2</v>
      </c>
      <c r="I91" s="19">
        <v>1.289076704467189E-2</v>
      </c>
      <c r="J91" s="19">
        <f t="shared" si="1"/>
        <v>1.289076704467189E-2</v>
      </c>
      <c r="K91" s="19">
        <v>1.289076704467189E-2</v>
      </c>
      <c r="L91" s="19"/>
      <c r="M91" s="19">
        <v>1.3533735454848241E-17</v>
      </c>
      <c r="N91" s="19">
        <v>2.2204460492503131E-16</v>
      </c>
      <c r="O91" s="19">
        <v>2.2204460492503131E-16</v>
      </c>
      <c r="P91" s="19">
        <v>0</v>
      </c>
      <c r="Q91" s="19">
        <v>6.2499999999999986E-3</v>
      </c>
      <c r="R91" s="19">
        <v>-6.2500000000000047E-3</v>
      </c>
      <c r="S91" s="19">
        <v>7.4999999999999997E-2</v>
      </c>
      <c r="T91" s="19">
        <v>0</v>
      </c>
      <c r="U91" s="19">
        <v>7.1557343384043293E-18</v>
      </c>
      <c r="V91" s="19">
        <v>2.5124999999999949E-2</v>
      </c>
      <c r="W91" s="19">
        <v>1.9124999999999889E-2</v>
      </c>
      <c r="X91" s="19">
        <v>5.2820630471186962E-17</v>
      </c>
      <c r="Y91" s="19">
        <v>-0.5</v>
      </c>
      <c r="Z91" s="19">
        <v>-0.5</v>
      </c>
      <c r="AA91" s="19">
        <v>0</v>
      </c>
      <c r="AB91" s="19">
        <v>6.2499999999999986E-3</v>
      </c>
      <c r="AC91" s="19">
        <v>-6.2500000000000047E-3</v>
      </c>
      <c r="AD91" s="19">
        <v>7.4999999999999997E-2</v>
      </c>
      <c r="AE91" s="19">
        <v>0</v>
      </c>
      <c r="AF91" s="19">
        <v>1.406250000000031E-3</v>
      </c>
      <c r="AG91" s="19">
        <v>-0.49484375000000003</v>
      </c>
      <c r="AH91" s="19">
        <v>-0.49625000000000002</v>
      </c>
      <c r="AI91" s="19">
        <v>0</v>
      </c>
      <c r="AJ91" s="19">
        <v>10</v>
      </c>
      <c r="AK91" s="19">
        <v>10</v>
      </c>
      <c r="AL91" s="19">
        <v>10</v>
      </c>
      <c r="AM91" s="19">
        <v>50</v>
      </c>
      <c r="AN91" s="19">
        <v>0</v>
      </c>
      <c r="AO91" s="19">
        <v>0</v>
      </c>
      <c r="AP91" s="19">
        <v>0</v>
      </c>
      <c r="AQ91" s="19">
        <v>0</v>
      </c>
      <c r="AR91" s="19" t="s">
        <v>358</v>
      </c>
      <c r="AS91" s="19">
        <v>1</v>
      </c>
      <c r="AT91" s="19">
        <v>0</v>
      </c>
      <c r="AU91" s="19">
        <v>0</v>
      </c>
      <c r="AV91" s="19">
        <v>0</v>
      </c>
      <c r="AW91" s="19">
        <v>0</v>
      </c>
      <c r="AX91" s="19">
        <v>45</v>
      </c>
      <c r="AY91" s="19">
        <v>0</v>
      </c>
      <c r="AZ91" s="19">
        <v>1</v>
      </c>
      <c r="BA91" s="19" t="s">
        <v>89</v>
      </c>
      <c r="BB91" s="19">
        <v>5</v>
      </c>
      <c r="BC91" s="19">
        <v>2</v>
      </c>
      <c r="BD91" s="19">
        <v>0.05</v>
      </c>
      <c r="BE91" s="19">
        <v>4</v>
      </c>
      <c r="BF91" s="19">
        <v>6</v>
      </c>
      <c r="BG91" s="19">
        <v>0.5</v>
      </c>
      <c r="BH91" s="19">
        <v>10</v>
      </c>
      <c r="BI91" s="19">
        <v>1</v>
      </c>
      <c r="BJ91" s="19">
        <v>1</v>
      </c>
      <c r="BK91" s="19">
        <v>1</v>
      </c>
      <c r="BL91" s="19">
        <v>1</v>
      </c>
      <c r="BM91" s="19">
        <v>0</v>
      </c>
      <c r="BN91" s="19">
        <v>0</v>
      </c>
      <c r="BO91" s="19">
        <v>0</v>
      </c>
      <c r="BP91" s="19">
        <v>0</v>
      </c>
      <c r="BQ91" s="19">
        <v>1</v>
      </c>
      <c r="BR91" s="19">
        <v>1</v>
      </c>
      <c r="BS91" s="19">
        <v>1</v>
      </c>
      <c r="BT91" s="19">
        <v>1</v>
      </c>
    </row>
    <row r="92" spans="1:72" x14ac:dyDescent="0.3">
      <c r="A92" s="26">
        <v>90</v>
      </c>
      <c r="B92" s="19">
        <v>80</v>
      </c>
      <c r="C92" s="19">
        <v>0.81119441986083984</v>
      </c>
      <c r="D92" s="19">
        <v>1.351990699768066E-2</v>
      </c>
      <c r="E92" s="19">
        <v>4</v>
      </c>
      <c r="F92" s="19">
        <v>1.289076704467189E-2</v>
      </c>
      <c r="G92" s="19">
        <v>7.0060506773609504E-2</v>
      </c>
      <c r="H92" s="19">
        <v>2.287006862828557E-2</v>
      </c>
      <c r="I92" s="19">
        <v>1.289076704467189E-2</v>
      </c>
      <c r="J92" s="19">
        <f t="shared" si="1"/>
        <v>1.289076704467189E-2</v>
      </c>
      <c r="K92" s="19">
        <v>1.289076704467189E-2</v>
      </c>
      <c r="L92" s="19"/>
      <c r="M92" s="19">
        <v>1.3533735454848241E-17</v>
      </c>
      <c r="N92" s="19">
        <v>-2.2204460492503131E-16</v>
      </c>
      <c r="O92" s="19">
        <v>2.2204460492503131E-16</v>
      </c>
      <c r="P92" s="19">
        <v>0</v>
      </c>
      <c r="Q92" s="19">
        <v>6.2499999999999986E-3</v>
      </c>
      <c r="R92" s="19">
        <v>6.249999999999996E-3</v>
      </c>
      <c r="S92" s="19">
        <v>7.4999999999999997E-2</v>
      </c>
      <c r="T92" s="19">
        <v>0</v>
      </c>
      <c r="U92" s="19">
        <v>7.1557343384043293E-18</v>
      </c>
      <c r="V92" s="19">
        <v>-2.5124999999999949E-2</v>
      </c>
      <c r="W92" s="19">
        <v>1.9124999999999889E-2</v>
      </c>
      <c r="X92" s="19">
        <v>5.2820630471186962E-17</v>
      </c>
      <c r="Y92" s="19">
        <v>0.5</v>
      </c>
      <c r="Z92" s="19">
        <v>-0.5</v>
      </c>
      <c r="AA92" s="19">
        <v>0</v>
      </c>
      <c r="AB92" s="19">
        <v>6.2499999999999986E-3</v>
      </c>
      <c r="AC92" s="19">
        <v>6.249999999999996E-3</v>
      </c>
      <c r="AD92" s="19">
        <v>7.4999999999999997E-2</v>
      </c>
      <c r="AE92" s="19">
        <v>0</v>
      </c>
      <c r="AF92" s="19">
        <v>1.406250000000031E-3</v>
      </c>
      <c r="AG92" s="19">
        <v>0.49484375000000003</v>
      </c>
      <c r="AH92" s="19">
        <v>-0.49625000000000002</v>
      </c>
      <c r="AI92" s="19">
        <v>0</v>
      </c>
      <c r="AJ92" s="19">
        <v>10</v>
      </c>
      <c r="AK92" s="19">
        <v>10</v>
      </c>
      <c r="AL92" s="19">
        <v>50</v>
      </c>
      <c r="AM92" s="19">
        <v>10</v>
      </c>
      <c r="AN92" s="19">
        <v>0</v>
      </c>
      <c r="AO92" s="19">
        <v>0</v>
      </c>
      <c r="AP92" s="19">
        <v>0</v>
      </c>
      <c r="AQ92" s="19">
        <v>0</v>
      </c>
      <c r="AR92" s="19" t="s">
        <v>359</v>
      </c>
      <c r="AS92" s="19">
        <v>1</v>
      </c>
      <c r="AT92" s="19">
        <v>0</v>
      </c>
      <c r="AU92" s="19">
        <v>0</v>
      </c>
      <c r="AV92" s="19">
        <v>0</v>
      </c>
      <c r="AW92" s="19">
        <v>0</v>
      </c>
      <c r="AX92" s="19">
        <v>45</v>
      </c>
      <c r="AY92" s="19">
        <v>0</v>
      </c>
      <c r="AZ92" s="19">
        <v>1</v>
      </c>
      <c r="BA92" s="19" t="s">
        <v>89</v>
      </c>
      <c r="BB92" s="19">
        <v>5</v>
      </c>
      <c r="BC92" s="19">
        <v>2</v>
      </c>
      <c r="BD92" s="19">
        <v>0.05</v>
      </c>
      <c r="BE92" s="19">
        <v>4</v>
      </c>
      <c r="BF92" s="19">
        <v>6</v>
      </c>
      <c r="BG92" s="19">
        <v>0.5</v>
      </c>
      <c r="BH92" s="19">
        <v>10</v>
      </c>
      <c r="BI92" s="19">
        <v>1</v>
      </c>
      <c r="BJ92" s="19">
        <v>1</v>
      </c>
      <c r="BK92" s="19">
        <v>1</v>
      </c>
      <c r="BL92" s="19">
        <v>1</v>
      </c>
      <c r="BM92" s="19">
        <v>0</v>
      </c>
      <c r="BN92" s="19">
        <v>0</v>
      </c>
      <c r="BO92" s="19">
        <v>0</v>
      </c>
      <c r="BP92" s="19">
        <v>0</v>
      </c>
      <c r="BQ92" s="19">
        <v>1</v>
      </c>
      <c r="BR92" s="19">
        <v>1</v>
      </c>
      <c r="BS92" s="19">
        <v>1</v>
      </c>
      <c r="BT92" s="19">
        <v>1</v>
      </c>
    </row>
    <row r="93" spans="1:72" x14ac:dyDescent="0.3">
      <c r="A93" s="26">
        <v>91</v>
      </c>
      <c r="B93" s="19">
        <v>80</v>
      </c>
      <c r="C93" s="19">
        <v>0.77999520301818848</v>
      </c>
      <c r="D93" s="19">
        <v>1.299992005030314E-2</v>
      </c>
      <c r="E93" s="19">
        <v>4</v>
      </c>
      <c r="F93" s="19">
        <v>1.289076704467189E-2</v>
      </c>
      <c r="G93" s="19">
        <v>7.0060506773609504E-2</v>
      </c>
      <c r="H93" s="19">
        <v>2.287006862828557E-2</v>
      </c>
      <c r="I93" s="19">
        <v>1.289076704467189E-2</v>
      </c>
      <c r="J93" s="19">
        <f t="shared" si="1"/>
        <v>1.289076704467189E-2</v>
      </c>
      <c r="K93" s="19">
        <v>1.289076704467189E-2</v>
      </c>
      <c r="L93" s="19"/>
      <c r="M93" s="19">
        <v>6.5948415509410091E-18</v>
      </c>
      <c r="N93" s="19">
        <v>-2.2204460492503131E-16</v>
      </c>
      <c r="O93" s="19">
        <v>2.2204460492503131E-16</v>
      </c>
      <c r="P93" s="19">
        <v>0</v>
      </c>
      <c r="Q93" s="19">
        <v>-6.2500000000000012E-3</v>
      </c>
      <c r="R93" s="19">
        <v>6.249999999999996E-3</v>
      </c>
      <c r="S93" s="19">
        <v>7.4999999999999997E-2</v>
      </c>
      <c r="T93" s="19">
        <v>0</v>
      </c>
      <c r="U93" s="19">
        <v>-2.0166160408230379E-17</v>
      </c>
      <c r="V93" s="19">
        <v>-2.5124999999999949E-2</v>
      </c>
      <c r="W93" s="19">
        <v>1.9124999999999889E-2</v>
      </c>
      <c r="X93" s="19">
        <v>5.2820630471186962E-17</v>
      </c>
      <c r="Y93" s="19">
        <v>0.5</v>
      </c>
      <c r="Z93" s="19">
        <v>-0.5</v>
      </c>
      <c r="AA93" s="19">
        <v>0</v>
      </c>
      <c r="AB93" s="19">
        <v>-6.2500000000000012E-3</v>
      </c>
      <c r="AC93" s="19">
        <v>6.249999999999996E-3</v>
      </c>
      <c r="AD93" s="19">
        <v>7.4999999999999997E-2</v>
      </c>
      <c r="AE93" s="19">
        <v>0</v>
      </c>
      <c r="AF93" s="19">
        <v>-1.4062499999999689E-3</v>
      </c>
      <c r="AG93" s="19">
        <v>0.49484375000000003</v>
      </c>
      <c r="AH93" s="19">
        <v>-0.49625000000000002</v>
      </c>
      <c r="AI93" s="19">
        <v>0</v>
      </c>
      <c r="AJ93" s="19">
        <v>10</v>
      </c>
      <c r="AK93" s="19">
        <v>10</v>
      </c>
      <c r="AL93" s="19">
        <v>50</v>
      </c>
      <c r="AM93" s="19">
        <v>10</v>
      </c>
      <c r="AN93" s="19">
        <v>0</v>
      </c>
      <c r="AO93" s="19">
        <v>0</v>
      </c>
      <c r="AP93" s="19">
        <v>0</v>
      </c>
      <c r="AQ93" s="19">
        <v>0</v>
      </c>
      <c r="AR93" s="19" t="s">
        <v>360</v>
      </c>
      <c r="AS93" s="19">
        <v>1</v>
      </c>
      <c r="AT93" s="19">
        <v>0</v>
      </c>
      <c r="AU93" s="19">
        <v>0</v>
      </c>
      <c r="AV93" s="19">
        <v>0</v>
      </c>
      <c r="AW93" s="19">
        <v>0</v>
      </c>
      <c r="AX93" s="19">
        <v>45</v>
      </c>
      <c r="AY93" s="19">
        <v>0</v>
      </c>
      <c r="AZ93" s="19">
        <v>1</v>
      </c>
      <c r="BA93" s="19" t="s">
        <v>89</v>
      </c>
      <c r="BB93" s="19">
        <v>5</v>
      </c>
      <c r="BC93" s="19">
        <v>2</v>
      </c>
      <c r="BD93" s="19">
        <v>0.05</v>
      </c>
      <c r="BE93" s="19">
        <v>4</v>
      </c>
      <c r="BF93" s="19">
        <v>6</v>
      </c>
      <c r="BG93" s="19">
        <v>0.5</v>
      </c>
      <c r="BH93" s="19">
        <v>10</v>
      </c>
      <c r="BI93" s="19">
        <v>1</v>
      </c>
      <c r="BJ93" s="19">
        <v>1</v>
      </c>
      <c r="BK93" s="19">
        <v>1</v>
      </c>
      <c r="BL93" s="19">
        <v>1</v>
      </c>
      <c r="BM93" s="19">
        <v>0</v>
      </c>
      <c r="BN93" s="19">
        <v>0</v>
      </c>
      <c r="BO93" s="19">
        <v>0</v>
      </c>
      <c r="BP93" s="19">
        <v>0</v>
      </c>
      <c r="BQ93" s="19">
        <v>1</v>
      </c>
      <c r="BR93" s="19">
        <v>1</v>
      </c>
      <c r="BS93" s="19">
        <v>1</v>
      </c>
      <c r="BT93" s="19">
        <v>1</v>
      </c>
    </row>
    <row r="94" spans="1:72" x14ac:dyDescent="0.3">
      <c r="A94" s="26">
        <v>92</v>
      </c>
      <c r="B94" s="19">
        <v>80</v>
      </c>
      <c r="C94" s="19">
        <v>0.76439499855041504</v>
      </c>
      <c r="D94" s="19">
        <v>1.273991664250692E-2</v>
      </c>
      <c r="E94" s="19">
        <v>4</v>
      </c>
      <c r="F94" s="19">
        <v>5.134898976610823E-4</v>
      </c>
      <c r="G94" s="19">
        <v>4.1910129853950581E-2</v>
      </c>
      <c r="H94" s="19">
        <v>1.971293000482164E-2</v>
      </c>
      <c r="I94" s="19">
        <v>5.134898976610823E-4</v>
      </c>
      <c r="J94" s="19">
        <f t="shared" si="1"/>
        <v>5.134898976610823E-4</v>
      </c>
      <c r="K94" s="19">
        <v>5.134898976610823E-4</v>
      </c>
      <c r="L94" s="19"/>
      <c r="M94" s="19">
        <v>6.9388939039072284E-17</v>
      </c>
      <c r="N94" s="19">
        <v>-3.3306690738754701E-16</v>
      </c>
      <c r="O94" s="19">
        <v>-8.3266726846886741E-17</v>
      </c>
      <c r="P94" s="19">
        <v>0</v>
      </c>
      <c r="Q94" s="19">
        <v>-5.9374999999999997E-2</v>
      </c>
      <c r="R94" s="19">
        <v>-1.562500000000001E-2</v>
      </c>
      <c r="S94" s="19">
        <v>3.125E-2</v>
      </c>
      <c r="T94" s="19">
        <v>0</v>
      </c>
      <c r="U94" s="19">
        <v>0</v>
      </c>
      <c r="V94" s="19">
        <v>-5.6249999999979927E-4</v>
      </c>
      <c r="W94" s="19">
        <v>1.12500000000007E-3</v>
      </c>
      <c r="X94" s="19">
        <v>-0.1249999999999999</v>
      </c>
      <c r="Y94" s="19">
        <v>0.625</v>
      </c>
      <c r="Z94" s="19">
        <v>-0.25</v>
      </c>
      <c r="AA94" s="19">
        <v>0</v>
      </c>
      <c r="AB94" s="19">
        <v>-5.9374999999999997E-2</v>
      </c>
      <c r="AC94" s="19">
        <v>-1.562500000000001E-2</v>
      </c>
      <c r="AD94" s="19">
        <v>3.125E-2</v>
      </c>
      <c r="AE94" s="19">
        <v>0</v>
      </c>
      <c r="AF94" s="19">
        <v>-0.12523437500000001</v>
      </c>
      <c r="AG94" s="19">
        <v>0.62148437499999998</v>
      </c>
      <c r="AH94" s="19">
        <v>-0.24296875000000001</v>
      </c>
      <c r="AI94" s="19">
        <v>0</v>
      </c>
      <c r="AJ94" s="19">
        <v>10</v>
      </c>
      <c r="AK94" s="19">
        <v>20</v>
      </c>
      <c r="AL94" s="19">
        <v>50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 t="s">
        <v>361</v>
      </c>
      <c r="AS94" s="19">
        <v>1</v>
      </c>
      <c r="AT94" s="19">
        <v>0</v>
      </c>
      <c r="AU94" s="19">
        <v>0</v>
      </c>
      <c r="AV94" s="19">
        <v>0</v>
      </c>
      <c r="AW94" s="19">
        <v>0</v>
      </c>
      <c r="AX94" s="19">
        <v>45</v>
      </c>
      <c r="AY94" s="19">
        <v>0</v>
      </c>
      <c r="AZ94" s="19">
        <v>1</v>
      </c>
      <c r="BA94" s="19" t="s">
        <v>89</v>
      </c>
      <c r="BB94" s="19">
        <v>5</v>
      </c>
      <c r="BC94" s="19">
        <v>2</v>
      </c>
      <c r="BD94" s="19">
        <v>0.05</v>
      </c>
      <c r="BE94" s="19">
        <v>4</v>
      </c>
      <c r="BF94" s="19">
        <v>6</v>
      </c>
      <c r="BG94" s="19">
        <v>0.5</v>
      </c>
      <c r="BH94" s="19">
        <v>10</v>
      </c>
      <c r="BI94" s="19">
        <v>1</v>
      </c>
      <c r="BJ94" s="19">
        <v>1</v>
      </c>
      <c r="BK94" s="19">
        <v>1</v>
      </c>
      <c r="BL94" s="19">
        <v>1</v>
      </c>
      <c r="BM94" s="19">
        <v>0</v>
      </c>
      <c r="BN94" s="19">
        <v>0</v>
      </c>
      <c r="BO94" s="19">
        <v>0</v>
      </c>
      <c r="BP94" s="19">
        <v>0</v>
      </c>
      <c r="BQ94" s="19">
        <v>1</v>
      </c>
      <c r="BR94" s="19">
        <v>1</v>
      </c>
      <c r="BS94" s="19">
        <v>1</v>
      </c>
      <c r="BT94" s="19">
        <v>1</v>
      </c>
    </row>
    <row r="95" spans="1:72" x14ac:dyDescent="0.3">
      <c r="A95" s="26">
        <v>93</v>
      </c>
      <c r="B95" s="19">
        <v>80</v>
      </c>
      <c r="C95" s="19">
        <v>0.76439523696899414</v>
      </c>
      <c r="D95" s="19">
        <v>1.27399206161499E-2</v>
      </c>
      <c r="E95" s="19">
        <v>4</v>
      </c>
      <c r="F95" s="19">
        <v>5.134898976610823E-4</v>
      </c>
      <c r="G95" s="19">
        <v>4.191012985395056E-2</v>
      </c>
      <c r="H95" s="19">
        <v>1.971293000482164E-2</v>
      </c>
      <c r="I95" s="19">
        <v>5.134898976610823E-4</v>
      </c>
      <c r="J95" s="19">
        <f t="shared" si="1"/>
        <v>5.134898976610823E-4</v>
      </c>
      <c r="K95" s="19">
        <v>5.134898976610823E-4</v>
      </c>
      <c r="L95" s="19"/>
      <c r="M95" s="19">
        <v>6.9388939039072284E-17</v>
      </c>
      <c r="N95" s="19">
        <v>3.3306690738754701E-16</v>
      </c>
      <c r="O95" s="19">
        <v>-8.3266726846886741E-17</v>
      </c>
      <c r="P95" s="19">
        <v>0</v>
      </c>
      <c r="Q95" s="19">
        <v>-5.9374999999999997E-2</v>
      </c>
      <c r="R95" s="19">
        <v>1.562499999999999E-2</v>
      </c>
      <c r="S95" s="19">
        <v>3.125E-2</v>
      </c>
      <c r="T95" s="19">
        <v>0</v>
      </c>
      <c r="U95" s="19">
        <v>0</v>
      </c>
      <c r="V95" s="19">
        <v>5.6249999999979927E-4</v>
      </c>
      <c r="W95" s="19">
        <v>1.12500000000007E-3</v>
      </c>
      <c r="X95" s="19">
        <v>-0.1249999999999999</v>
      </c>
      <c r="Y95" s="19">
        <v>-0.625</v>
      </c>
      <c r="Z95" s="19">
        <v>-0.25</v>
      </c>
      <c r="AA95" s="19">
        <v>0</v>
      </c>
      <c r="AB95" s="19">
        <v>-5.9374999999999997E-2</v>
      </c>
      <c r="AC95" s="19">
        <v>1.562499999999999E-2</v>
      </c>
      <c r="AD95" s="19">
        <v>3.125E-2</v>
      </c>
      <c r="AE95" s="19">
        <v>0</v>
      </c>
      <c r="AF95" s="19">
        <v>-0.12523437500000001</v>
      </c>
      <c r="AG95" s="19">
        <v>-0.62148437499999998</v>
      </c>
      <c r="AH95" s="19">
        <v>-0.24296875000000001</v>
      </c>
      <c r="AI95" s="19">
        <v>0</v>
      </c>
      <c r="AJ95" s="19">
        <v>10</v>
      </c>
      <c r="AK95" s="19">
        <v>20</v>
      </c>
      <c r="AL95" s="19">
        <v>0</v>
      </c>
      <c r="AM95" s="19">
        <v>50</v>
      </c>
      <c r="AN95" s="19">
        <v>0</v>
      </c>
      <c r="AO95" s="19">
        <v>0</v>
      </c>
      <c r="AP95" s="19">
        <v>0</v>
      </c>
      <c r="AQ95" s="19">
        <v>0</v>
      </c>
      <c r="AR95" s="19" t="s">
        <v>362</v>
      </c>
      <c r="AS95" s="19">
        <v>1</v>
      </c>
      <c r="AT95" s="19">
        <v>0</v>
      </c>
      <c r="AU95" s="19">
        <v>0</v>
      </c>
      <c r="AV95" s="19">
        <v>0</v>
      </c>
      <c r="AW95" s="19">
        <v>0</v>
      </c>
      <c r="AX95" s="19">
        <v>45</v>
      </c>
      <c r="AY95" s="19">
        <v>0</v>
      </c>
      <c r="AZ95" s="19">
        <v>1</v>
      </c>
      <c r="BA95" s="19" t="s">
        <v>89</v>
      </c>
      <c r="BB95" s="19">
        <v>5</v>
      </c>
      <c r="BC95" s="19">
        <v>2</v>
      </c>
      <c r="BD95" s="19">
        <v>0.05</v>
      </c>
      <c r="BE95" s="19">
        <v>4</v>
      </c>
      <c r="BF95" s="19">
        <v>6</v>
      </c>
      <c r="BG95" s="19">
        <v>0.5</v>
      </c>
      <c r="BH95" s="19">
        <v>10</v>
      </c>
      <c r="BI95" s="19">
        <v>1</v>
      </c>
      <c r="BJ95" s="19">
        <v>1</v>
      </c>
      <c r="BK95" s="19">
        <v>1</v>
      </c>
      <c r="BL95" s="19">
        <v>1</v>
      </c>
      <c r="BM95" s="19">
        <v>0</v>
      </c>
      <c r="BN95" s="19">
        <v>0</v>
      </c>
      <c r="BO95" s="19">
        <v>0</v>
      </c>
      <c r="BP95" s="19">
        <v>0</v>
      </c>
      <c r="BQ95" s="19">
        <v>1</v>
      </c>
      <c r="BR95" s="19">
        <v>1</v>
      </c>
      <c r="BS95" s="19">
        <v>1</v>
      </c>
      <c r="BT95" s="19">
        <v>1</v>
      </c>
    </row>
    <row r="96" spans="1:72" x14ac:dyDescent="0.3">
      <c r="A96" s="26">
        <v>94</v>
      </c>
      <c r="B96" s="19">
        <v>80</v>
      </c>
      <c r="C96" s="19">
        <v>0.77999472618103027</v>
      </c>
      <c r="D96" s="19">
        <v>1.299991210301717E-2</v>
      </c>
      <c r="E96" s="19">
        <v>4</v>
      </c>
      <c r="F96" s="19">
        <v>5.134898976610823E-4</v>
      </c>
      <c r="G96" s="19">
        <v>4.191012985395056E-2</v>
      </c>
      <c r="H96" s="19">
        <v>1.971293000482164E-2</v>
      </c>
      <c r="I96" s="19">
        <v>5.134898976610823E-4</v>
      </c>
      <c r="J96" s="19">
        <f t="shared" si="1"/>
        <v>5.134898976610823E-4</v>
      </c>
      <c r="K96" s="19">
        <v>5.134898976610823E-4</v>
      </c>
      <c r="L96" s="19"/>
      <c r="M96" s="19">
        <v>8.3266726846886741E-17</v>
      </c>
      <c r="N96" s="19">
        <v>3.3306690738754701E-16</v>
      </c>
      <c r="O96" s="19">
        <v>-8.3266726846886741E-17</v>
      </c>
      <c r="P96" s="19">
        <v>0</v>
      </c>
      <c r="Q96" s="19">
        <v>5.9374999999999997E-2</v>
      </c>
      <c r="R96" s="19">
        <v>1.5625E-2</v>
      </c>
      <c r="S96" s="19">
        <v>3.125E-2</v>
      </c>
      <c r="T96" s="19">
        <v>0</v>
      </c>
      <c r="U96" s="19">
        <v>0</v>
      </c>
      <c r="V96" s="19">
        <v>5.6249999999979927E-4</v>
      </c>
      <c r="W96" s="19">
        <v>1.12500000000007E-3</v>
      </c>
      <c r="X96" s="19">
        <v>0.12500000000000011</v>
      </c>
      <c r="Y96" s="19">
        <v>-0.625</v>
      </c>
      <c r="Z96" s="19">
        <v>-0.25</v>
      </c>
      <c r="AA96" s="19">
        <v>0</v>
      </c>
      <c r="AB96" s="19">
        <v>5.9374999999999997E-2</v>
      </c>
      <c r="AC96" s="19">
        <v>1.5625E-2</v>
      </c>
      <c r="AD96" s="19">
        <v>3.125E-2</v>
      </c>
      <c r="AE96" s="19">
        <v>0</v>
      </c>
      <c r="AF96" s="19">
        <v>0.12523437500000001</v>
      </c>
      <c r="AG96" s="19">
        <v>-0.62148437499999998</v>
      </c>
      <c r="AH96" s="19">
        <v>-0.24296875000000001</v>
      </c>
      <c r="AI96" s="19">
        <v>0</v>
      </c>
      <c r="AJ96" s="19">
        <v>20</v>
      </c>
      <c r="AK96" s="19">
        <v>10</v>
      </c>
      <c r="AL96" s="19">
        <v>0</v>
      </c>
      <c r="AM96" s="19">
        <v>50</v>
      </c>
      <c r="AN96" s="19">
        <v>0</v>
      </c>
      <c r="AO96" s="19">
        <v>0</v>
      </c>
      <c r="AP96" s="19">
        <v>0</v>
      </c>
      <c r="AQ96" s="19">
        <v>0</v>
      </c>
      <c r="AR96" s="19" t="s">
        <v>363</v>
      </c>
      <c r="AS96" s="19">
        <v>1</v>
      </c>
      <c r="AT96" s="19">
        <v>0</v>
      </c>
      <c r="AU96" s="19">
        <v>0</v>
      </c>
      <c r="AV96" s="19">
        <v>0</v>
      </c>
      <c r="AW96" s="19">
        <v>0</v>
      </c>
      <c r="AX96" s="19">
        <v>45</v>
      </c>
      <c r="AY96" s="19">
        <v>0</v>
      </c>
      <c r="AZ96" s="19">
        <v>1</v>
      </c>
      <c r="BA96" s="19" t="s">
        <v>89</v>
      </c>
      <c r="BB96" s="19">
        <v>5</v>
      </c>
      <c r="BC96" s="19">
        <v>2</v>
      </c>
      <c r="BD96" s="19">
        <v>0.05</v>
      </c>
      <c r="BE96" s="19">
        <v>4</v>
      </c>
      <c r="BF96" s="19">
        <v>6</v>
      </c>
      <c r="BG96" s="19">
        <v>0.5</v>
      </c>
      <c r="BH96" s="19">
        <v>10</v>
      </c>
      <c r="BI96" s="19">
        <v>1</v>
      </c>
      <c r="BJ96" s="19">
        <v>1</v>
      </c>
      <c r="BK96" s="19">
        <v>1</v>
      </c>
      <c r="BL96" s="19">
        <v>1</v>
      </c>
      <c r="BM96" s="19">
        <v>0</v>
      </c>
      <c r="BN96" s="19">
        <v>0</v>
      </c>
      <c r="BO96" s="19">
        <v>0</v>
      </c>
      <c r="BP96" s="19">
        <v>0</v>
      </c>
      <c r="BQ96" s="19">
        <v>1</v>
      </c>
      <c r="BR96" s="19">
        <v>1</v>
      </c>
      <c r="BS96" s="19">
        <v>1</v>
      </c>
      <c r="BT96" s="19">
        <v>1</v>
      </c>
    </row>
    <row r="97" spans="1:72" x14ac:dyDescent="0.3">
      <c r="A97" s="26">
        <v>95</v>
      </c>
      <c r="B97" s="19">
        <v>80</v>
      </c>
      <c r="C97" s="19">
        <v>0.57719635963439941</v>
      </c>
      <c r="D97" s="19">
        <v>9.6199393272399895E-3</v>
      </c>
      <c r="E97" s="19">
        <v>3</v>
      </c>
      <c r="F97" s="19">
        <v>9.2812500000000464E-3</v>
      </c>
      <c r="G97" s="19">
        <v>9.2812500000000464E-3</v>
      </c>
      <c r="H97" s="19">
        <v>1.021874999999998E-2</v>
      </c>
      <c r="I97" s="19">
        <v>1.021874999999998E-2</v>
      </c>
      <c r="J97" s="19">
        <f t="shared" si="1"/>
        <v>9.2812500000000464E-3</v>
      </c>
      <c r="K97" s="19"/>
      <c r="L97" s="19"/>
      <c r="M97" s="19">
        <v>-5.5511151231257827E-17</v>
      </c>
      <c r="N97" s="19">
        <v>-2.2204460492503131E-16</v>
      </c>
      <c r="O97" s="19">
        <v>-2.775557561562891E-17</v>
      </c>
      <c r="P97" s="19">
        <v>0</v>
      </c>
      <c r="Q97" s="19">
        <v>1.5625E-2</v>
      </c>
      <c r="R97" s="19">
        <v>-1.5625E-2</v>
      </c>
      <c r="S97" s="19">
        <v>3.125E-2</v>
      </c>
      <c r="T97" s="19">
        <v>0</v>
      </c>
      <c r="U97" s="19">
        <v>9.2812500000000742E-3</v>
      </c>
      <c r="V97" s="19">
        <v>-9.2812500000000187E-3</v>
      </c>
      <c r="W97" s="19">
        <v>1.8562500000000089E-2</v>
      </c>
      <c r="X97" s="19">
        <v>0.375</v>
      </c>
      <c r="Y97" s="19">
        <v>0.625</v>
      </c>
      <c r="Z97" s="19">
        <v>-0.25</v>
      </c>
      <c r="AA97" s="19">
        <v>0</v>
      </c>
      <c r="AB97" s="19">
        <v>1.5625E-2</v>
      </c>
      <c r="AC97" s="19">
        <v>-1.5625E-2</v>
      </c>
      <c r="AD97" s="19">
        <v>3.125E-2</v>
      </c>
      <c r="AE97" s="19">
        <v>0</v>
      </c>
      <c r="AF97" s="19">
        <v>0.37851562500000002</v>
      </c>
      <c r="AG97" s="19">
        <v>0.62148437499999998</v>
      </c>
      <c r="AH97" s="19">
        <v>-0.24296875000000001</v>
      </c>
      <c r="AI97" s="19">
        <v>0</v>
      </c>
      <c r="AJ97" s="19">
        <v>30</v>
      </c>
      <c r="AK97" s="19">
        <v>0</v>
      </c>
      <c r="AL97" s="19">
        <v>50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 t="s">
        <v>364</v>
      </c>
      <c r="AS97" s="19">
        <v>1</v>
      </c>
      <c r="AT97" s="19">
        <v>0</v>
      </c>
      <c r="AU97" s="19">
        <v>0</v>
      </c>
      <c r="AV97" s="19">
        <v>0</v>
      </c>
      <c r="AW97" s="19">
        <v>0</v>
      </c>
      <c r="AX97" s="19">
        <v>45</v>
      </c>
      <c r="AY97" s="19">
        <v>0</v>
      </c>
      <c r="AZ97" s="19">
        <v>1</v>
      </c>
      <c r="BA97" s="19" t="s">
        <v>89</v>
      </c>
      <c r="BB97" s="19">
        <v>5</v>
      </c>
      <c r="BC97" s="19">
        <v>2</v>
      </c>
      <c r="BD97" s="19">
        <v>0.05</v>
      </c>
      <c r="BE97" s="19">
        <v>4</v>
      </c>
      <c r="BF97" s="19">
        <v>6</v>
      </c>
      <c r="BG97" s="19">
        <v>0.5</v>
      </c>
      <c r="BH97" s="19">
        <v>10</v>
      </c>
      <c r="BI97" s="19">
        <v>1</v>
      </c>
      <c r="BJ97" s="19">
        <v>1</v>
      </c>
      <c r="BK97" s="19">
        <v>1</v>
      </c>
      <c r="BL97" s="19">
        <v>1</v>
      </c>
      <c r="BM97" s="19">
        <v>0</v>
      </c>
      <c r="BN97" s="19">
        <v>0</v>
      </c>
      <c r="BO97" s="19">
        <v>0</v>
      </c>
      <c r="BP97" s="19">
        <v>0</v>
      </c>
      <c r="BQ97" s="19">
        <v>1</v>
      </c>
      <c r="BR97" s="19">
        <v>1</v>
      </c>
      <c r="BS97" s="19">
        <v>1</v>
      </c>
      <c r="BT97" s="19">
        <v>1</v>
      </c>
    </row>
    <row r="98" spans="1:72" x14ac:dyDescent="0.3">
      <c r="A98" s="26">
        <v>96</v>
      </c>
      <c r="B98" s="19">
        <v>80</v>
      </c>
      <c r="C98" s="19">
        <v>0.59279632568359375</v>
      </c>
      <c r="D98" s="19">
        <v>9.8799387613932293E-3</v>
      </c>
      <c r="E98" s="19">
        <v>3</v>
      </c>
      <c r="F98" s="19">
        <v>9.2812500000000464E-3</v>
      </c>
      <c r="G98" s="19">
        <v>9.2812500000000464E-3</v>
      </c>
      <c r="H98" s="19">
        <v>1.021874999999998E-2</v>
      </c>
      <c r="I98" s="19">
        <v>1.021874999999998E-2</v>
      </c>
      <c r="J98" s="19">
        <f t="shared" si="1"/>
        <v>9.2812500000000464E-3</v>
      </c>
      <c r="K98" s="19"/>
      <c r="L98" s="19"/>
      <c r="M98" s="19">
        <v>-5.5511151231257827E-17</v>
      </c>
      <c r="N98" s="19">
        <v>2.2204460492503131E-16</v>
      </c>
      <c r="O98" s="19">
        <v>-2.775557561562891E-17</v>
      </c>
      <c r="P98" s="19">
        <v>0</v>
      </c>
      <c r="Q98" s="19">
        <v>1.5625E-2</v>
      </c>
      <c r="R98" s="19">
        <v>1.5625E-2</v>
      </c>
      <c r="S98" s="19">
        <v>3.125E-2</v>
      </c>
      <c r="T98" s="19">
        <v>0</v>
      </c>
      <c r="U98" s="19">
        <v>9.2812500000000742E-3</v>
      </c>
      <c r="V98" s="19">
        <v>9.2812500000000187E-3</v>
      </c>
      <c r="W98" s="19">
        <v>1.8562500000000089E-2</v>
      </c>
      <c r="X98" s="19">
        <v>0.375</v>
      </c>
      <c r="Y98" s="19">
        <v>-0.625</v>
      </c>
      <c r="Z98" s="19">
        <v>-0.25</v>
      </c>
      <c r="AA98" s="19">
        <v>0</v>
      </c>
      <c r="AB98" s="19">
        <v>1.5625E-2</v>
      </c>
      <c r="AC98" s="19">
        <v>1.5625E-2</v>
      </c>
      <c r="AD98" s="19">
        <v>3.125E-2</v>
      </c>
      <c r="AE98" s="19">
        <v>0</v>
      </c>
      <c r="AF98" s="19">
        <v>0.37851562500000002</v>
      </c>
      <c r="AG98" s="19">
        <v>-0.62148437499999998</v>
      </c>
      <c r="AH98" s="19">
        <v>-0.24296875000000001</v>
      </c>
      <c r="AI98" s="19">
        <v>0</v>
      </c>
      <c r="AJ98" s="19">
        <v>30</v>
      </c>
      <c r="AK98" s="19">
        <v>0</v>
      </c>
      <c r="AL98" s="19">
        <v>0</v>
      </c>
      <c r="AM98" s="19">
        <v>50</v>
      </c>
      <c r="AN98" s="19">
        <v>0</v>
      </c>
      <c r="AO98" s="19">
        <v>0</v>
      </c>
      <c r="AP98" s="19">
        <v>0</v>
      </c>
      <c r="AQ98" s="19">
        <v>0</v>
      </c>
      <c r="AR98" s="19" t="s">
        <v>365</v>
      </c>
      <c r="AS98" s="19">
        <v>1</v>
      </c>
      <c r="AT98" s="19">
        <v>0</v>
      </c>
      <c r="AU98" s="19">
        <v>0</v>
      </c>
      <c r="AV98" s="19">
        <v>0</v>
      </c>
      <c r="AW98" s="19">
        <v>0</v>
      </c>
      <c r="AX98" s="19">
        <v>45</v>
      </c>
      <c r="AY98" s="19">
        <v>0</v>
      </c>
      <c r="AZ98" s="19">
        <v>1</v>
      </c>
      <c r="BA98" s="19" t="s">
        <v>89</v>
      </c>
      <c r="BB98" s="19">
        <v>5</v>
      </c>
      <c r="BC98" s="19">
        <v>2</v>
      </c>
      <c r="BD98" s="19">
        <v>0.05</v>
      </c>
      <c r="BE98" s="19">
        <v>4</v>
      </c>
      <c r="BF98" s="19">
        <v>6</v>
      </c>
      <c r="BG98" s="19">
        <v>0.5</v>
      </c>
      <c r="BH98" s="19">
        <v>10</v>
      </c>
      <c r="BI98" s="19">
        <v>1</v>
      </c>
      <c r="BJ98" s="19">
        <v>1</v>
      </c>
      <c r="BK98" s="19">
        <v>1</v>
      </c>
      <c r="BL98" s="19">
        <v>1</v>
      </c>
      <c r="BM98" s="19">
        <v>0</v>
      </c>
      <c r="BN98" s="19">
        <v>0</v>
      </c>
      <c r="BO98" s="19">
        <v>0</v>
      </c>
      <c r="BP98" s="19">
        <v>0</v>
      </c>
      <c r="BQ98" s="19">
        <v>1</v>
      </c>
      <c r="BR98" s="19">
        <v>1</v>
      </c>
      <c r="BS98" s="19">
        <v>1</v>
      </c>
      <c r="BT98" s="19">
        <v>1</v>
      </c>
    </row>
    <row r="99" spans="1:72" x14ac:dyDescent="0.3">
      <c r="A99" s="26">
        <v>97</v>
      </c>
      <c r="B99" s="19">
        <v>80</v>
      </c>
      <c r="C99" s="19">
        <v>0.57919597625732422</v>
      </c>
      <c r="D99" s="19">
        <v>9.6532662709554028E-3</v>
      </c>
      <c r="E99" s="19">
        <v>3</v>
      </c>
      <c r="F99" s="19">
        <v>9.2812500000000464E-3</v>
      </c>
      <c r="G99" s="19">
        <v>9.2812500000000464E-3</v>
      </c>
      <c r="H99" s="19">
        <v>1.021874999999998E-2</v>
      </c>
      <c r="I99" s="19">
        <v>1.021874999999998E-2</v>
      </c>
      <c r="J99" s="19">
        <f t="shared" si="1"/>
        <v>9.2812500000000464E-3</v>
      </c>
      <c r="K99" s="19"/>
      <c r="L99" s="19"/>
      <c r="M99" s="19">
        <v>1.6653345369377351E-16</v>
      </c>
      <c r="N99" s="19">
        <v>2.2204460492503131E-16</v>
      </c>
      <c r="O99" s="19">
        <v>-2.775557561562891E-17</v>
      </c>
      <c r="P99" s="19">
        <v>0</v>
      </c>
      <c r="Q99" s="19">
        <v>-1.5625E-2</v>
      </c>
      <c r="R99" s="19">
        <v>1.562499999999999E-2</v>
      </c>
      <c r="S99" s="19">
        <v>3.125E-2</v>
      </c>
      <c r="T99" s="19">
        <v>0</v>
      </c>
      <c r="U99" s="19">
        <v>-9.2812500000000742E-3</v>
      </c>
      <c r="V99" s="19">
        <v>9.2812500000000187E-3</v>
      </c>
      <c r="W99" s="19">
        <v>1.8562500000000089E-2</v>
      </c>
      <c r="X99" s="19">
        <v>-0.37499999999999989</v>
      </c>
      <c r="Y99" s="19">
        <v>-0.625</v>
      </c>
      <c r="Z99" s="19">
        <v>-0.25</v>
      </c>
      <c r="AA99" s="19">
        <v>0</v>
      </c>
      <c r="AB99" s="19">
        <v>-1.5625E-2</v>
      </c>
      <c r="AC99" s="19">
        <v>1.562499999999999E-2</v>
      </c>
      <c r="AD99" s="19">
        <v>3.125E-2</v>
      </c>
      <c r="AE99" s="19">
        <v>0</v>
      </c>
      <c r="AF99" s="19">
        <v>-0.37851562500000002</v>
      </c>
      <c r="AG99" s="19">
        <v>-0.62148437499999998</v>
      </c>
      <c r="AH99" s="19">
        <v>-0.24296875000000001</v>
      </c>
      <c r="AI99" s="19">
        <v>0</v>
      </c>
      <c r="AJ99" s="19">
        <v>0</v>
      </c>
      <c r="AK99" s="19">
        <v>30</v>
      </c>
      <c r="AL99" s="19">
        <v>0</v>
      </c>
      <c r="AM99" s="19">
        <v>50</v>
      </c>
      <c r="AN99" s="19">
        <v>0</v>
      </c>
      <c r="AO99" s="19">
        <v>0</v>
      </c>
      <c r="AP99" s="19">
        <v>0</v>
      </c>
      <c r="AQ99" s="19">
        <v>0</v>
      </c>
      <c r="AR99" s="19" t="s">
        <v>366</v>
      </c>
      <c r="AS99" s="19">
        <v>1</v>
      </c>
      <c r="AT99" s="19">
        <v>0</v>
      </c>
      <c r="AU99" s="19">
        <v>0</v>
      </c>
      <c r="AV99" s="19">
        <v>0</v>
      </c>
      <c r="AW99" s="19">
        <v>0</v>
      </c>
      <c r="AX99" s="19">
        <v>45</v>
      </c>
      <c r="AY99" s="19">
        <v>0</v>
      </c>
      <c r="AZ99" s="19">
        <v>1</v>
      </c>
      <c r="BA99" s="19" t="s">
        <v>89</v>
      </c>
      <c r="BB99" s="19">
        <v>5</v>
      </c>
      <c r="BC99" s="19">
        <v>2</v>
      </c>
      <c r="BD99" s="19">
        <v>0.05</v>
      </c>
      <c r="BE99" s="19">
        <v>4</v>
      </c>
      <c r="BF99" s="19">
        <v>6</v>
      </c>
      <c r="BG99" s="19">
        <v>0.5</v>
      </c>
      <c r="BH99" s="19">
        <v>10</v>
      </c>
      <c r="BI99" s="19">
        <v>1</v>
      </c>
      <c r="BJ99" s="19">
        <v>1</v>
      </c>
      <c r="BK99" s="19">
        <v>1</v>
      </c>
      <c r="BL99" s="19">
        <v>1</v>
      </c>
      <c r="BM99" s="19">
        <v>0</v>
      </c>
      <c r="BN99" s="19">
        <v>0</v>
      </c>
      <c r="BO99" s="19">
        <v>0</v>
      </c>
      <c r="BP99" s="19">
        <v>0</v>
      </c>
      <c r="BQ99" s="19">
        <v>1</v>
      </c>
      <c r="BR99" s="19">
        <v>1</v>
      </c>
      <c r="BS99" s="19">
        <v>1</v>
      </c>
      <c r="BT99" s="19">
        <v>1</v>
      </c>
    </row>
    <row r="100" spans="1:72" x14ac:dyDescent="0.3">
      <c r="A100" s="26">
        <v>98</v>
      </c>
      <c r="B100" s="19">
        <v>80</v>
      </c>
      <c r="C100" s="19">
        <v>0.98279380798339844</v>
      </c>
      <c r="D100" s="19">
        <v>1.637989679972331E-2</v>
      </c>
      <c r="E100" s="19">
        <v>5</v>
      </c>
      <c r="F100" s="19">
        <v>1.4320549046733909E-4</v>
      </c>
      <c r="G100" s="19">
        <v>4.137297011636943E-2</v>
      </c>
      <c r="H100" s="19">
        <v>1.9683928247430631E-2</v>
      </c>
      <c r="I100" s="19">
        <v>2.1670923059481958E-3</v>
      </c>
      <c r="J100" s="19">
        <f t="shared" si="1"/>
        <v>2.1670923059481958E-3</v>
      </c>
      <c r="K100" s="19">
        <v>1.4320549046733909E-4</v>
      </c>
      <c r="L100" s="19">
        <v>1.4320549046733909E-4</v>
      </c>
      <c r="M100" s="19">
        <v>8.3266726846886741E-17</v>
      </c>
      <c r="N100" s="19">
        <v>-3.3306690738754701E-16</v>
      </c>
      <c r="O100" s="19">
        <v>-8.3266726846886741E-17</v>
      </c>
      <c r="P100" s="19">
        <v>0</v>
      </c>
      <c r="Q100" s="19">
        <v>-1.5625E-2</v>
      </c>
      <c r="R100" s="19">
        <v>-1.5625E-2</v>
      </c>
      <c r="S100" s="19">
        <v>3.125E-2</v>
      </c>
      <c r="T100" s="19">
        <v>0</v>
      </c>
      <c r="U100" s="19">
        <v>-2.8124999999995509E-4</v>
      </c>
      <c r="V100" s="19">
        <v>-9.3749999999781508E-5</v>
      </c>
      <c r="W100" s="19">
        <v>1.8750000000003489E-4</v>
      </c>
      <c r="X100" s="19">
        <v>0.12500000000000011</v>
      </c>
      <c r="Y100" s="19">
        <v>0.625</v>
      </c>
      <c r="Z100" s="19">
        <v>-0.25</v>
      </c>
      <c r="AA100" s="19">
        <v>0</v>
      </c>
      <c r="AB100" s="19">
        <v>-1.5625E-2</v>
      </c>
      <c r="AC100" s="19">
        <v>-1.5625E-2</v>
      </c>
      <c r="AD100" s="19">
        <v>3.125E-2</v>
      </c>
      <c r="AE100" s="19">
        <v>0</v>
      </c>
      <c r="AF100" s="19">
        <v>0.128046875</v>
      </c>
      <c r="AG100" s="19">
        <v>0.62148437499999998</v>
      </c>
      <c r="AH100" s="19">
        <v>-0.24296875000000001</v>
      </c>
      <c r="AI100" s="19">
        <v>0</v>
      </c>
      <c r="AJ100" s="19">
        <v>20</v>
      </c>
      <c r="AK100" s="19">
        <v>10</v>
      </c>
      <c r="AL100" s="19">
        <v>50</v>
      </c>
      <c r="AM100" s="19">
        <v>0</v>
      </c>
      <c r="AN100" s="19">
        <v>0</v>
      </c>
      <c r="AO100" s="19">
        <v>0</v>
      </c>
      <c r="AP100" s="19">
        <v>0</v>
      </c>
      <c r="AQ100" s="19">
        <v>0</v>
      </c>
      <c r="AR100" s="19" t="s">
        <v>367</v>
      </c>
      <c r="AS100" s="19">
        <v>1</v>
      </c>
      <c r="AT100" s="19">
        <v>0</v>
      </c>
      <c r="AU100" s="19">
        <v>0</v>
      </c>
      <c r="AV100" s="19">
        <v>0</v>
      </c>
      <c r="AW100" s="19">
        <v>0</v>
      </c>
      <c r="AX100" s="19">
        <v>45</v>
      </c>
      <c r="AY100" s="19">
        <v>0</v>
      </c>
      <c r="AZ100" s="19">
        <v>1</v>
      </c>
      <c r="BA100" s="19" t="s">
        <v>89</v>
      </c>
      <c r="BB100" s="19">
        <v>5</v>
      </c>
      <c r="BC100" s="19">
        <v>2</v>
      </c>
      <c r="BD100" s="19">
        <v>0.05</v>
      </c>
      <c r="BE100" s="19">
        <v>4</v>
      </c>
      <c r="BF100" s="19">
        <v>6</v>
      </c>
      <c r="BG100" s="19">
        <v>0.5</v>
      </c>
      <c r="BH100" s="19">
        <v>10</v>
      </c>
      <c r="BI100" s="19">
        <v>1</v>
      </c>
      <c r="BJ100" s="19">
        <v>1</v>
      </c>
      <c r="BK100" s="19">
        <v>1</v>
      </c>
      <c r="BL100" s="19">
        <v>1</v>
      </c>
      <c r="BM100" s="19">
        <v>0</v>
      </c>
      <c r="BN100" s="19">
        <v>0</v>
      </c>
      <c r="BO100" s="19">
        <v>0</v>
      </c>
      <c r="BP100" s="19">
        <v>0</v>
      </c>
      <c r="BQ100" s="19">
        <v>1</v>
      </c>
      <c r="BR100" s="19">
        <v>1</v>
      </c>
      <c r="BS100" s="19">
        <v>1</v>
      </c>
      <c r="BT100" s="19">
        <v>1</v>
      </c>
    </row>
    <row r="101" spans="1:72" x14ac:dyDescent="0.3">
      <c r="A101" s="26">
        <v>99</v>
      </c>
      <c r="B101" s="19">
        <v>80</v>
      </c>
      <c r="C101" s="19">
        <v>1.030593633651733</v>
      </c>
      <c r="D101" s="19">
        <v>1.7176560560862222E-2</v>
      </c>
      <c r="E101" s="19">
        <v>5</v>
      </c>
      <c r="F101" s="19">
        <v>1.4320549046733909E-4</v>
      </c>
      <c r="G101" s="19">
        <v>4.137297011636943E-2</v>
      </c>
      <c r="H101" s="19">
        <v>1.9683928247430631E-2</v>
      </c>
      <c r="I101" s="19">
        <v>2.1670923059481958E-3</v>
      </c>
      <c r="J101" s="19">
        <f t="shared" si="1"/>
        <v>2.1670923059481958E-3</v>
      </c>
      <c r="K101" s="19">
        <v>1.4320549046733909E-4</v>
      </c>
      <c r="L101" s="19">
        <v>1.4320549046733909E-4</v>
      </c>
      <c r="M101" s="19">
        <v>8.3266726846886741E-17</v>
      </c>
      <c r="N101" s="19">
        <v>3.3306690738754701E-16</v>
      </c>
      <c r="O101" s="19">
        <v>-8.3266726846886741E-17</v>
      </c>
      <c r="P101" s="19">
        <v>0</v>
      </c>
      <c r="Q101" s="19">
        <v>-1.5625E-2</v>
      </c>
      <c r="R101" s="19">
        <v>1.5625E-2</v>
      </c>
      <c r="S101" s="19">
        <v>3.125E-2</v>
      </c>
      <c r="T101" s="19">
        <v>0</v>
      </c>
      <c r="U101" s="19">
        <v>-2.8124999999995509E-4</v>
      </c>
      <c r="V101" s="19">
        <v>9.3749999999781508E-5</v>
      </c>
      <c r="W101" s="19">
        <v>1.8750000000003489E-4</v>
      </c>
      <c r="X101" s="19">
        <v>0.12500000000000011</v>
      </c>
      <c r="Y101" s="19">
        <v>-0.625</v>
      </c>
      <c r="Z101" s="19">
        <v>-0.25</v>
      </c>
      <c r="AA101" s="19">
        <v>0</v>
      </c>
      <c r="AB101" s="19">
        <v>-1.5625E-2</v>
      </c>
      <c r="AC101" s="19">
        <v>1.5625E-2</v>
      </c>
      <c r="AD101" s="19">
        <v>3.125E-2</v>
      </c>
      <c r="AE101" s="19">
        <v>0</v>
      </c>
      <c r="AF101" s="19">
        <v>0.128046875</v>
      </c>
      <c r="AG101" s="19">
        <v>-0.62148437499999998</v>
      </c>
      <c r="AH101" s="19">
        <v>-0.24296875000000001</v>
      </c>
      <c r="AI101" s="19">
        <v>0</v>
      </c>
      <c r="AJ101" s="19">
        <v>20</v>
      </c>
      <c r="AK101" s="19">
        <v>10</v>
      </c>
      <c r="AL101" s="19">
        <v>0</v>
      </c>
      <c r="AM101" s="19">
        <v>50</v>
      </c>
      <c r="AN101" s="19">
        <v>0</v>
      </c>
      <c r="AO101" s="19">
        <v>0</v>
      </c>
      <c r="AP101" s="19">
        <v>0</v>
      </c>
      <c r="AQ101" s="19">
        <v>0</v>
      </c>
      <c r="AR101" s="19" t="s">
        <v>368</v>
      </c>
      <c r="AS101" s="19">
        <v>1</v>
      </c>
      <c r="AT101" s="19">
        <v>0</v>
      </c>
      <c r="AU101" s="19">
        <v>0</v>
      </c>
      <c r="AV101" s="19">
        <v>0</v>
      </c>
      <c r="AW101" s="19">
        <v>0</v>
      </c>
      <c r="AX101" s="19">
        <v>45</v>
      </c>
      <c r="AY101" s="19">
        <v>0</v>
      </c>
      <c r="AZ101" s="19">
        <v>1</v>
      </c>
      <c r="BA101" s="19" t="s">
        <v>89</v>
      </c>
      <c r="BB101" s="19">
        <v>5</v>
      </c>
      <c r="BC101" s="19">
        <v>2</v>
      </c>
      <c r="BD101" s="19">
        <v>0.05</v>
      </c>
      <c r="BE101" s="19">
        <v>4</v>
      </c>
      <c r="BF101" s="19">
        <v>6</v>
      </c>
      <c r="BG101" s="19">
        <v>0.5</v>
      </c>
      <c r="BH101" s="19">
        <v>10</v>
      </c>
      <c r="BI101" s="19">
        <v>1</v>
      </c>
      <c r="BJ101" s="19">
        <v>1</v>
      </c>
      <c r="BK101" s="19">
        <v>1</v>
      </c>
      <c r="BL101" s="19">
        <v>1</v>
      </c>
      <c r="BM101" s="19">
        <v>0</v>
      </c>
      <c r="BN101" s="19">
        <v>0</v>
      </c>
      <c r="BO101" s="19">
        <v>0</v>
      </c>
      <c r="BP101" s="19">
        <v>0</v>
      </c>
      <c r="BQ101" s="19">
        <v>1</v>
      </c>
      <c r="BR101" s="19">
        <v>1</v>
      </c>
      <c r="BS101" s="19">
        <v>1</v>
      </c>
      <c r="BT101" s="19">
        <v>1</v>
      </c>
    </row>
    <row r="102" spans="1:72" x14ac:dyDescent="0.3">
      <c r="A102" s="26">
        <v>100</v>
      </c>
      <c r="B102" s="19">
        <v>80</v>
      </c>
      <c r="C102" s="19">
        <v>1.0763928890228269</v>
      </c>
      <c r="D102" s="19">
        <v>1.7939881483713789E-2</v>
      </c>
      <c r="E102" s="19">
        <v>5</v>
      </c>
      <c r="F102" s="19">
        <v>1.432054904673209E-4</v>
      </c>
      <c r="G102" s="19">
        <v>4.137297011636943E-2</v>
      </c>
      <c r="H102" s="19">
        <v>1.9683928247430631E-2</v>
      </c>
      <c r="I102" s="19">
        <v>2.1670923059481958E-3</v>
      </c>
      <c r="J102" s="19">
        <f t="shared" si="1"/>
        <v>2.1670923059481958E-3</v>
      </c>
      <c r="K102" s="19">
        <v>1.432054904673209E-4</v>
      </c>
      <c r="L102" s="19">
        <v>1.432054904673209E-4</v>
      </c>
      <c r="M102" s="19">
        <v>6.9388939039072284E-17</v>
      </c>
      <c r="N102" s="19">
        <v>3.3306690738754701E-16</v>
      </c>
      <c r="O102" s="19">
        <v>-8.3266726846886741E-17</v>
      </c>
      <c r="P102" s="19">
        <v>0</v>
      </c>
      <c r="Q102" s="19">
        <v>1.5625E-2</v>
      </c>
      <c r="R102" s="19">
        <v>1.562499999999999E-2</v>
      </c>
      <c r="S102" s="19">
        <v>3.125E-2</v>
      </c>
      <c r="T102" s="19">
        <v>0</v>
      </c>
      <c r="U102" s="19">
        <v>2.8124999999989958E-4</v>
      </c>
      <c r="V102" s="19">
        <v>9.3749999999781508E-5</v>
      </c>
      <c r="W102" s="19">
        <v>1.8750000000003489E-4</v>
      </c>
      <c r="X102" s="19">
        <v>-0.1249999999999999</v>
      </c>
      <c r="Y102" s="19">
        <v>-0.625</v>
      </c>
      <c r="Z102" s="19">
        <v>-0.25</v>
      </c>
      <c r="AA102" s="19">
        <v>0</v>
      </c>
      <c r="AB102" s="19">
        <v>1.5625E-2</v>
      </c>
      <c r="AC102" s="19">
        <v>1.562499999999999E-2</v>
      </c>
      <c r="AD102" s="19">
        <v>3.125E-2</v>
      </c>
      <c r="AE102" s="19">
        <v>0</v>
      </c>
      <c r="AF102" s="19">
        <v>-0.128046875</v>
      </c>
      <c r="AG102" s="19">
        <v>-0.62148437499999998</v>
      </c>
      <c r="AH102" s="19">
        <v>-0.24296875000000001</v>
      </c>
      <c r="AI102" s="19">
        <v>0</v>
      </c>
      <c r="AJ102" s="19">
        <v>10</v>
      </c>
      <c r="AK102" s="19">
        <v>20</v>
      </c>
      <c r="AL102" s="19">
        <v>0</v>
      </c>
      <c r="AM102" s="19">
        <v>50</v>
      </c>
      <c r="AN102" s="19">
        <v>0</v>
      </c>
      <c r="AO102" s="19">
        <v>0</v>
      </c>
      <c r="AP102" s="19">
        <v>0</v>
      </c>
      <c r="AQ102" s="19">
        <v>0</v>
      </c>
      <c r="AR102" s="19" t="s">
        <v>369</v>
      </c>
      <c r="AS102" s="19">
        <v>1</v>
      </c>
      <c r="AT102" s="19">
        <v>0</v>
      </c>
      <c r="AU102" s="19">
        <v>0</v>
      </c>
      <c r="AV102" s="19">
        <v>0</v>
      </c>
      <c r="AW102" s="19">
        <v>0</v>
      </c>
      <c r="AX102" s="19">
        <v>45</v>
      </c>
      <c r="AY102" s="19">
        <v>0</v>
      </c>
      <c r="AZ102" s="19">
        <v>1</v>
      </c>
      <c r="BA102" s="19" t="s">
        <v>89</v>
      </c>
      <c r="BB102" s="19">
        <v>5</v>
      </c>
      <c r="BC102" s="19">
        <v>2</v>
      </c>
      <c r="BD102" s="19">
        <v>0.05</v>
      </c>
      <c r="BE102" s="19">
        <v>4</v>
      </c>
      <c r="BF102" s="19">
        <v>6</v>
      </c>
      <c r="BG102" s="19">
        <v>0.5</v>
      </c>
      <c r="BH102" s="19">
        <v>10</v>
      </c>
      <c r="BI102" s="19">
        <v>1</v>
      </c>
      <c r="BJ102" s="19">
        <v>1</v>
      </c>
      <c r="BK102" s="19">
        <v>1</v>
      </c>
      <c r="BL102" s="19">
        <v>1</v>
      </c>
      <c r="BM102" s="19">
        <v>0</v>
      </c>
      <c r="BN102" s="19">
        <v>0</v>
      </c>
      <c r="BO102" s="19">
        <v>0</v>
      </c>
      <c r="BP102" s="19">
        <v>0</v>
      </c>
      <c r="BQ102" s="19">
        <v>1</v>
      </c>
      <c r="BR102" s="19">
        <v>1</v>
      </c>
      <c r="BS102" s="19">
        <v>1</v>
      </c>
      <c r="BT102" s="19">
        <v>1</v>
      </c>
    </row>
    <row r="103" spans="1:72" x14ac:dyDescent="0.3">
      <c r="A103" s="26">
        <v>101</v>
      </c>
      <c r="B103" s="19">
        <v>80</v>
      </c>
      <c r="C103" s="19">
        <v>0.38999724388122559</v>
      </c>
      <c r="D103" s="19">
        <v>6.499954064687093E-3</v>
      </c>
      <c r="E103" s="19">
        <v>2</v>
      </c>
      <c r="F103" s="19">
        <v>7.5781088917354954E-3</v>
      </c>
      <c r="G103" s="19">
        <v>7.5781088917354954E-3</v>
      </c>
      <c r="H103" s="19">
        <v>7.5781088917354954E-3</v>
      </c>
      <c r="I103" s="19"/>
      <c r="J103" s="19">
        <f t="shared" si="1"/>
        <v>7.5781088917354954E-3</v>
      </c>
      <c r="K103" s="19"/>
      <c r="L103" s="19"/>
      <c r="M103" s="19">
        <v>2.775557561562891E-17</v>
      </c>
      <c r="N103" s="19">
        <v>6.1629758220391547E-33</v>
      </c>
      <c r="O103" s="19">
        <v>-4.4408920985006262E-16</v>
      </c>
      <c r="P103" s="19">
        <v>0</v>
      </c>
      <c r="Q103" s="19">
        <v>-3.125E-2</v>
      </c>
      <c r="R103" s="19">
        <v>1.9135106236677421E-18</v>
      </c>
      <c r="S103" s="19">
        <v>0</v>
      </c>
      <c r="T103" s="19">
        <v>0</v>
      </c>
      <c r="U103" s="19">
        <v>-1.8562500000000089E-2</v>
      </c>
      <c r="V103" s="19">
        <v>1.136625310458646E-18</v>
      </c>
      <c r="W103" s="19">
        <v>2.2204460492503131E-16</v>
      </c>
      <c r="X103" s="19">
        <v>0.25</v>
      </c>
      <c r="Y103" s="19">
        <v>4.5924254968025748E-17</v>
      </c>
      <c r="Z103" s="19">
        <v>1</v>
      </c>
      <c r="AA103" s="19">
        <v>0</v>
      </c>
      <c r="AB103" s="19">
        <v>-3.125E-2</v>
      </c>
      <c r="AC103" s="19">
        <v>1.9135106236677421E-18</v>
      </c>
      <c r="AD103" s="19">
        <v>0</v>
      </c>
      <c r="AE103" s="19">
        <v>0</v>
      </c>
      <c r="AF103" s="19">
        <v>0.24296875000000001</v>
      </c>
      <c r="AG103" s="19">
        <v>4.6354794858350993E-17</v>
      </c>
      <c r="AH103" s="19">
        <v>1</v>
      </c>
      <c r="AI103" s="19">
        <v>0</v>
      </c>
      <c r="AJ103" s="19">
        <v>50</v>
      </c>
      <c r="AK103" s="19">
        <v>30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 t="s">
        <v>370</v>
      </c>
      <c r="AS103" s="19">
        <v>1</v>
      </c>
      <c r="AT103" s="19">
        <v>0</v>
      </c>
      <c r="AU103" s="19">
        <v>0</v>
      </c>
      <c r="AV103" s="19">
        <v>0</v>
      </c>
      <c r="AW103" s="19">
        <v>0</v>
      </c>
      <c r="AX103" s="19">
        <v>45</v>
      </c>
      <c r="AY103" s="19">
        <v>0</v>
      </c>
      <c r="AZ103" s="19">
        <v>1</v>
      </c>
      <c r="BA103" s="19" t="s">
        <v>89</v>
      </c>
      <c r="BB103" s="19">
        <v>5</v>
      </c>
      <c r="BC103" s="19">
        <v>2</v>
      </c>
      <c r="BD103" s="19">
        <v>0.05</v>
      </c>
      <c r="BE103" s="19">
        <v>4</v>
      </c>
      <c r="BF103" s="19">
        <v>6</v>
      </c>
      <c r="BG103" s="19">
        <v>0.5</v>
      </c>
      <c r="BH103" s="19">
        <v>10</v>
      </c>
      <c r="BI103" s="19">
        <v>1</v>
      </c>
      <c r="BJ103" s="19">
        <v>1</v>
      </c>
      <c r="BK103" s="19">
        <v>1</v>
      </c>
      <c r="BL103" s="19">
        <v>1</v>
      </c>
      <c r="BM103" s="19">
        <v>0</v>
      </c>
      <c r="BN103" s="19">
        <v>0</v>
      </c>
      <c r="BO103" s="19">
        <v>0</v>
      </c>
      <c r="BP103" s="19">
        <v>0</v>
      </c>
      <c r="BQ103" s="19">
        <v>1</v>
      </c>
      <c r="BR103" s="19">
        <v>1</v>
      </c>
      <c r="BS103" s="19">
        <v>1</v>
      </c>
      <c r="BT103" s="19">
        <v>1</v>
      </c>
    </row>
    <row r="104" spans="1:72" x14ac:dyDescent="0.3">
      <c r="A104" s="26">
        <v>102</v>
      </c>
      <c r="B104" s="19">
        <v>80</v>
      </c>
      <c r="C104" s="19">
        <v>1.0139937400817871</v>
      </c>
      <c r="D104" s="19">
        <v>1.6899895668029789E-2</v>
      </c>
      <c r="E104" s="19">
        <v>5</v>
      </c>
      <c r="F104" s="19">
        <v>4.53986250480117E-3</v>
      </c>
      <c r="G104" s="19">
        <v>6.0394212781523987E-2</v>
      </c>
      <c r="H104" s="19">
        <v>2.2176846033644941E-2</v>
      </c>
      <c r="I104" s="19">
        <v>4.53986250480117E-3</v>
      </c>
      <c r="J104" s="19">
        <f t="shared" si="1"/>
        <v>4.53986250480117E-3</v>
      </c>
      <c r="K104" s="19">
        <v>5.0668384188268037E-3</v>
      </c>
      <c r="L104" s="19">
        <v>5.0668384188268037E-3</v>
      </c>
      <c r="M104" s="19">
        <v>-3.3306690738754701E-16</v>
      </c>
      <c r="N104" s="19">
        <v>1.110223024625157E-16</v>
      </c>
      <c r="O104" s="19">
        <v>-3.3306690738754701E-16</v>
      </c>
      <c r="P104" s="19">
        <v>0</v>
      </c>
      <c r="Q104" s="19">
        <v>6.2500000000000003E-3</v>
      </c>
      <c r="R104" s="19">
        <v>3.7499999999999999E-2</v>
      </c>
      <c r="S104" s="19">
        <v>-7.4999999999999997E-2</v>
      </c>
      <c r="T104" s="19">
        <v>0</v>
      </c>
      <c r="U104" s="19">
        <v>-4.6875000000012879E-4</v>
      </c>
      <c r="V104" s="19">
        <v>4.9687499999999662E-3</v>
      </c>
      <c r="W104" s="19">
        <v>-9.937499999999877E-3</v>
      </c>
      <c r="X104" s="19">
        <v>0.5</v>
      </c>
      <c r="Y104" s="19">
        <v>0.25</v>
      </c>
      <c r="Z104" s="19">
        <v>0.5</v>
      </c>
      <c r="AA104" s="19">
        <v>0</v>
      </c>
      <c r="AB104" s="19">
        <v>6.2500000000000003E-3</v>
      </c>
      <c r="AC104" s="19">
        <v>3.7499999999999999E-2</v>
      </c>
      <c r="AD104" s="19">
        <v>-7.4999999999999997E-2</v>
      </c>
      <c r="AE104" s="19">
        <v>0</v>
      </c>
      <c r="AF104" s="19">
        <v>0.49484375000000003</v>
      </c>
      <c r="AG104" s="19">
        <v>0.25187500000000002</v>
      </c>
      <c r="AH104" s="19">
        <v>0.49625000000000002</v>
      </c>
      <c r="AI104" s="19">
        <v>0</v>
      </c>
      <c r="AJ104" s="19">
        <v>50</v>
      </c>
      <c r="AK104" s="19">
        <v>10</v>
      </c>
      <c r="AL104" s="19">
        <v>20</v>
      </c>
      <c r="AM104" s="19">
        <v>0</v>
      </c>
      <c r="AN104" s="19">
        <v>0</v>
      </c>
      <c r="AO104" s="19">
        <v>0</v>
      </c>
      <c r="AP104" s="19">
        <v>0</v>
      </c>
      <c r="AQ104" s="19">
        <v>0</v>
      </c>
      <c r="AR104" s="19" t="s">
        <v>371</v>
      </c>
      <c r="AS104" s="19">
        <v>1</v>
      </c>
      <c r="AT104" s="19">
        <v>0</v>
      </c>
      <c r="AU104" s="19">
        <v>0</v>
      </c>
      <c r="AV104" s="19">
        <v>0</v>
      </c>
      <c r="AW104" s="19">
        <v>0</v>
      </c>
      <c r="AX104" s="19">
        <v>45</v>
      </c>
      <c r="AY104" s="19">
        <v>0</v>
      </c>
      <c r="AZ104" s="19">
        <v>1</v>
      </c>
      <c r="BA104" s="19" t="s">
        <v>89</v>
      </c>
      <c r="BB104" s="19">
        <v>5</v>
      </c>
      <c r="BC104" s="19">
        <v>2</v>
      </c>
      <c r="BD104" s="19">
        <v>0.05</v>
      </c>
      <c r="BE104" s="19">
        <v>4</v>
      </c>
      <c r="BF104" s="19">
        <v>6</v>
      </c>
      <c r="BG104" s="19">
        <v>0.5</v>
      </c>
      <c r="BH104" s="19">
        <v>10</v>
      </c>
      <c r="BI104" s="19">
        <v>1</v>
      </c>
      <c r="BJ104" s="19">
        <v>1</v>
      </c>
      <c r="BK104" s="19">
        <v>1</v>
      </c>
      <c r="BL104" s="19">
        <v>1</v>
      </c>
      <c r="BM104" s="19">
        <v>0</v>
      </c>
      <c r="BN104" s="19">
        <v>0</v>
      </c>
      <c r="BO104" s="19">
        <v>0</v>
      </c>
      <c r="BP104" s="19">
        <v>0</v>
      </c>
      <c r="BQ104" s="19">
        <v>1</v>
      </c>
      <c r="BR104" s="19">
        <v>1</v>
      </c>
      <c r="BS104" s="19">
        <v>1</v>
      </c>
      <c r="BT104" s="19">
        <v>1</v>
      </c>
    </row>
    <row r="105" spans="1:72" x14ac:dyDescent="0.3">
      <c r="A105" s="26">
        <v>103</v>
      </c>
      <c r="B105" s="19">
        <v>80</v>
      </c>
      <c r="C105" s="19">
        <v>0.98279380798339844</v>
      </c>
      <c r="D105" s="19">
        <v>1.637989679972331E-2</v>
      </c>
      <c r="E105" s="19">
        <v>5</v>
      </c>
      <c r="F105" s="19">
        <v>4.53986250480117E-3</v>
      </c>
      <c r="G105" s="19">
        <v>6.0394212781523987E-2</v>
      </c>
      <c r="H105" s="19">
        <v>2.2176846033644941E-2</v>
      </c>
      <c r="I105" s="19">
        <v>4.53986250480117E-3</v>
      </c>
      <c r="J105" s="19">
        <f t="shared" si="1"/>
        <v>4.53986250480117E-3</v>
      </c>
      <c r="K105" s="19">
        <v>5.0668384188267976E-3</v>
      </c>
      <c r="L105" s="19">
        <v>5.0668384188267976E-3</v>
      </c>
      <c r="M105" s="19">
        <v>-3.3306690738754701E-16</v>
      </c>
      <c r="N105" s="19">
        <v>0</v>
      </c>
      <c r="O105" s="19">
        <v>-3.3306690738754701E-16</v>
      </c>
      <c r="P105" s="19">
        <v>0</v>
      </c>
      <c r="Q105" s="19">
        <v>6.2500000000000003E-3</v>
      </c>
      <c r="R105" s="19">
        <v>-3.7500000000000012E-2</v>
      </c>
      <c r="S105" s="19">
        <v>-7.4999999999999997E-2</v>
      </c>
      <c r="T105" s="19">
        <v>0</v>
      </c>
      <c r="U105" s="19">
        <v>-4.6875000000012879E-4</v>
      </c>
      <c r="V105" s="19">
        <v>-4.9687499999999662E-3</v>
      </c>
      <c r="W105" s="19">
        <v>-9.937499999999877E-3</v>
      </c>
      <c r="X105" s="19">
        <v>0.5</v>
      </c>
      <c r="Y105" s="19">
        <v>-0.25</v>
      </c>
      <c r="Z105" s="19">
        <v>0.5</v>
      </c>
      <c r="AA105" s="19">
        <v>0</v>
      </c>
      <c r="AB105" s="19">
        <v>6.2500000000000003E-3</v>
      </c>
      <c r="AC105" s="19">
        <v>-3.7500000000000012E-2</v>
      </c>
      <c r="AD105" s="19">
        <v>-7.4999999999999997E-2</v>
      </c>
      <c r="AE105" s="19">
        <v>0</v>
      </c>
      <c r="AF105" s="19">
        <v>0.49484375000000003</v>
      </c>
      <c r="AG105" s="19">
        <v>-0.25187500000000002</v>
      </c>
      <c r="AH105" s="19">
        <v>0.49625000000000002</v>
      </c>
      <c r="AI105" s="19">
        <v>0</v>
      </c>
      <c r="AJ105" s="19">
        <v>50</v>
      </c>
      <c r="AK105" s="19">
        <v>10</v>
      </c>
      <c r="AL105" s="19">
        <v>0</v>
      </c>
      <c r="AM105" s="19">
        <v>20</v>
      </c>
      <c r="AN105" s="19">
        <v>0</v>
      </c>
      <c r="AO105" s="19">
        <v>0</v>
      </c>
      <c r="AP105" s="19">
        <v>0</v>
      </c>
      <c r="AQ105" s="19">
        <v>0</v>
      </c>
      <c r="AR105" s="19" t="s">
        <v>372</v>
      </c>
      <c r="AS105" s="19">
        <v>1</v>
      </c>
      <c r="AT105" s="19">
        <v>0</v>
      </c>
      <c r="AU105" s="19">
        <v>0</v>
      </c>
      <c r="AV105" s="19">
        <v>0</v>
      </c>
      <c r="AW105" s="19">
        <v>0</v>
      </c>
      <c r="AX105" s="19">
        <v>45</v>
      </c>
      <c r="AY105" s="19">
        <v>0</v>
      </c>
      <c r="AZ105" s="19">
        <v>1</v>
      </c>
      <c r="BA105" s="19" t="s">
        <v>89</v>
      </c>
      <c r="BB105" s="19">
        <v>5</v>
      </c>
      <c r="BC105" s="19">
        <v>2</v>
      </c>
      <c r="BD105" s="19">
        <v>0.05</v>
      </c>
      <c r="BE105" s="19">
        <v>4</v>
      </c>
      <c r="BF105" s="19">
        <v>6</v>
      </c>
      <c r="BG105" s="19">
        <v>0.5</v>
      </c>
      <c r="BH105" s="19">
        <v>10</v>
      </c>
      <c r="BI105" s="19">
        <v>1</v>
      </c>
      <c r="BJ105" s="19">
        <v>1</v>
      </c>
      <c r="BK105" s="19">
        <v>1</v>
      </c>
      <c r="BL105" s="19">
        <v>1</v>
      </c>
      <c r="BM105" s="19">
        <v>0</v>
      </c>
      <c r="BN105" s="19">
        <v>0</v>
      </c>
      <c r="BO105" s="19">
        <v>0</v>
      </c>
      <c r="BP105" s="19">
        <v>0</v>
      </c>
      <c r="BQ105" s="19">
        <v>1</v>
      </c>
      <c r="BR105" s="19">
        <v>1</v>
      </c>
      <c r="BS105" s="19">
        <v>1</v>
      </c>
      <c r="BT105" s="19">
        <v>1</v>
      </c>
    </row>
    <row r="106" spans="1:72" x14ac:dyDescent="0.3">
      <c r="A106" s="26">
        <v>104</v>
      </c>
      <c r="B106" s="19">
        <v>80</v>
      </c>
      <c r="C106" s="19">
        <v>0.99839353561401367</v>
      </c>
      <c r="D106" s="19">
        <v>1.663989226023356E-2</v>
      </c>
      <c r="E106" s="19">
        <v>5</v>
      </c>
      <c r="F106" s="19">
        <v>4.5398625048011449E-3</v>
      </c>
      <c r="G106" s="19">
        <v>6.039421278152398E-2</v>
      </c>
      <c r="H106" s="19">
        <v>2.2176846033644931E-2</v>
      </c>
      <c r="I106" s="19">
        <v>4.5398625048011449E-3</v>
      </c>
      <c r="J106" s="19">
        <f t="shared" si="1"/>
        <v>4.5398625048011449E-3</v>
      </c>
      <c r="K106" s="19">
        <v>5.0668384188267794E-3</v>
      </c>
      <c r="L106" s="19">
        <v>5.0668384188267794E-3</v>
      </c>
      <c r="M106" s="19">
        <v>3.3306690738754701E-16</v>
      </c>
      <c r="N106" s="19">
        <v>5.5511151231257827E-17</v>
      </c>
      <c r="O106" s="19">
        <v>-3.3306690738754701E-16</v>
      </c>
      <c r="P106" s="19">
        <v>0</v>
      </c>
      <c r="Q106" s="19">
        <v>-6.2500000000000003E-3</v>
      </c>
      <c r="R106" s="19">
        <v>-3.7499999999999999E-2</v>
      </c>
      <c r="S106" s="19">
        <v>-7.4999999999999997E-2</v>
      </c>
      <c r="T106" s="19">
        <v>0</v>
      </c>
      <c r="U106" s="19">
        <v>4.6875000000012879E-4</v>
      </c>
      <c r="V106" s="19">
        <v>-4.9687499999998266E-3</v>
      </c>
      <c r="W106" s="19">
        <v>-9.937499999999877E-3</v>
      </c>
      <c r="X106" s="19">
        <v>-0.5</v>
      </c>
      <c r="Y106" s="19">
        <v>-0.24999999999999989</v>
      </c>
      <c r="Z106" s="19">
        <v>0.5</v>
      </c>
      <c r="AA106" s="19">
        <v>0</v>
      </c>
      <c r="AB106" s="19">
        <v>-6.2500000000000003E-3</v>
      </c>
      <c r="AC106" s="19">
        <v>-3.7499999999999999E-2</v>
      </c>
      <c r="AD106" s="19">
        <v>-7.4999999999999997E-2</v>
      </c>
      <c r="AE106" s="19">
        <v>0</v>
      </c>
      <c r="AF106" s="19">
        <v>-0.49484375000000003</v>
      </c>
      <c r="AG106" s="19">
        <v>-0.2518749999999999</v>
      </c>
      <c r="AH106" s="19">
        <v>0.49625000000000002</v>
      </c>
      <c r="AI106" s="19">
        <v>0</v>
      </c>
      <c r="AJ106" s="19">
        <v>10</v>
      </c>
      <c r="AK106" s="19">
        <v>50</v>
      </c>
      <c r="AL106" s="19">
        <v>0</v>
      </c>
      <c r="AM106" s="19">
        <v>20</v>
      </c>
      <c r="AN106" s="19">
        <v>0</v>
      </c>
      <c r="AO106" s="19">
        <v>0</v>
      </c>
      <c r="AP106" s="19">
        <v>0</v>
      </c>
      <c r="AQ106" s="19">
        <v>0</v>
      </c>
      <c r="AR106" s="19" t="s">
        <v>373</v>
      </c>
      <c r="AS106" s="19">
        <v>1</v>
      </c>
      <c r="AT106" s="19">
        <v>0</v>
      </c>
      <c r="AU106" s="19">
        <v>0</v>
      </c>
      <c r="AV106" s="19">
        <v>0</v>
      </c>
      <c r="AW106" s="19">
        <v>0</v>
      </c>
      <c r="AX106" s="19">
        <v>45</v>
      </c>
      <c r="AY106" s="19">
        <v>0</v>
      </c>
      <c r="AZ106" s="19">
        <v>1</v>
      </c>
      <c r="BA106" s="19" t="s">
        <v>89</v>
      </c>
      <c r="BB106" s="19">
        <v>5</v>
      </c>
      <c r="BC106" s="19">
        <v>2</v>
      </c>
      <c r="BD106" s="19">
        <v>0.05</v>
      </c>
      <c r="BE106" s="19">
        <v>4</v>
      </c>
      <c r="BF106" s="19">
        <v>6</v>
      </c>
      <c r="BG106" s="19">
        <v>0.5</v>
      </c>
      <c r="BH106" s="19">
        <v>10</v>
      </c>
      <c r="BI106" s="19">
        <v>1</v>
      </c>
      <c r="BJ106" s="19">
        <v>1</v>
      </c>
      <c r="BK106" s="19">
        <v>1</v>
      </c>
      <c r="BL106" s="19">
        <v>1</v>
      </c>
      <c r="BM106" s="19">
        <v>0</v>
      </c>
      <c r="BN106" s="19">
        <v>0</v>
      </c>
      <c r="BO106" s="19">
        <v>0</v>
      </c>
      <c r="BP106" s="19">
        <v>0</v>
      </c>
      <c r="BQ106" s="19">
        <v>1</v>
      </c>
      <c r="BR106" s="19">
        <v>1</v>
      </c>
      <c r="BS106" s="19">
        <v>1</v>
      </c>
      <c r="BT106" s="19">
        <v>1</v>
      </c>
    </row>
    <row r="107" spans="1:72" x14ac:dyDescent="0.3">
      <c r="A107" s="26">
        <v>105</v>
      </c>
      <c r="B107" s="19">
        <v>80</v>
      </c>
      <c r="C107" s="19">
        <v>1.0295934677124019</v>
      </c>
      <c r="D107" s="19">
        <v>1.715989112854004E-2</v>
      </c>
      <c r="E107" s="19">
        <v>5</v>
      </c>
      <c r="F107" s="19">
        <v>7.6176321985572844E-3</v>
      </c>
      <c r="G107" s="19">
        <v>7.0596675736184472E-2</v>
      </c>
      <c r="H107" s="19">
        <v>1.48444078801579E-2</v>
      </c>
      <c r="I107" s="19">
        <v>7.6176321985572844E-3</v>
      </c>
      <c r="J107" s="19">
        <f t="shared" si="1"/>
        <v>7.6176321985572844E-3</v>
      </c>
      <c r="K107" s="19">
        <v>1.095110760665311E-2</v>
      </c>
      <c r="L107" s="19">
        <v>1.095110760665311E-2</v>
      </c>
      <c r="M107" s="19">
        <v>-3.3306690738754701E-16</v>
      </c>
      <c r="N107" s="19">
        <v>8.3266726846886741E-17</v>
      </c>
      <c r="O107" s="19">
        <v>-5.5511151231257827E-16</v>
      </c>
      <c r="P107" s="19">
        <v>0</v>
      </c>
      <c r="Q107" s="19">
        <v>-9.3749999999999997E-3</v>
      </c>
      <c r="R107" s="19">
        <v>2.1874999999999999E-2</v>
      </c>
      <c r="S107" s="19">
        <v>-4.3749999999999997E-2</v>
      </c>
      <c r="T107" s="19">
        <v>0</v>
      </c>
      <c r="U107" s="19">
        <v>2.8124999999995509E-4</v>
      </c>
      <c r="V107" s="19">
        <v>8.3437499999999831E-3</v>
      </c>
      <c r="W107" s="19">
        <v>-1.6687499999999411E-2</v>
      </c>
      <c r="X107" s="19">
        <v>0.375</v>
      </c>
      <c r="Y107" s="19">
        <v>0.12500000000000011</v>
      </c>
      <c r="Z107" s="19">
        <v>0.75</v>
      </c>
      <c r="AA107" s="19">
        <v>0</v>
      </c>
      <c r="AB107" s="19">
        <v>-9.3749999999999997E-3</v>
      </c>
      <c r="AC107" s="19">
        <v>2.1874999999999999E-2</v>
      </c>
      <c r="AD107" s="19">
        <v>-4.3749999999999997E-2</v>
      </c>
      <c r="AE107" s="19">
        <v>0</v>
      </c>
      <c r="AF107" s="19">
        <v>0.36960937500000002</v>
      </c>
      <c r="AG107" s="19">
        <v>0.12664062500000001</v>
      </c>
      <c r="AH107" s="19">
        <v>0.74671874999999999</v>
      </c>
      <c r="AI107" s="19">
        <v>0</v>
      </c>
      <c r="AJ107" s="19">
        <v>50</v>
      </c>
      <c r="AK107" s="19">
        <v>20</v>
      </c>
      <c r="AL107" s="19">
        <v>10</v>
      </c>
      <c r="AM107" s="19">
        <v>0</v>
      </c>
      <c r="AN107" s="19">
        <v>0</v>
      </c>
      <c r="AO107" s="19">
        <v>0</v>
      </c>
      <c r="AP107" s="19">
        <v>0</v>
      </c>
      <c r="AQ107" s="19">
        <v>0</v>
      </c>
      <c r="AR107" s="19" t="s">
        <v>374</v>
      </c>
      <c r="AS107" s="19">
        <v>1</v>
      </c>
      <c r="AT107" s="19">
        <v>0</v>
      </c>
      <c r="AU107" s="19">
        <v>0</v>
      </c>
      <c r="AV107" s="19">
        <v>0</v>
      </c>
      <c r="AW107" s="19">
        <v>0</v>
      </c>
      <c r="AX107" s="19">
        <v>45</v>
      </c>
      <c r="AY107" s="19">
        <v>0</v>
      </c>
      <c r="AZ107" s="19">
        <v>1</v>
      </c>
      <c r="BA107" s="19" t="s">
        <v>89</v>
      </c>
      <c r="BB107" s="19">
        <v>5</v>
      </c>
      <c r="BC107" s="19">
        <v>2</v>
      </c>
      <c r="BD107" s="19">
        <v>0.05</v>
      </c>
      <c r="BE107" s="19">
        <v>4</v>
      </c>
      <c r="BF107" s="19">
        <v>6</v>
      </c>
      <c r="BG107" s="19">
        <v>0.5</v>
      </c>
      <c r="BH107" s="19">
        <v>10</v>
      </c>
      <c r="BI107" s="19">
        <v>1</v>
      </c>
      <c r="BJ107" s="19">
        <v>1</v>
      </c>
      <c r="BK107" s="19">
        <v>1</v>
      </c>
      <c r="BL107" s="19">
        <v>1</v>
      </c>
      <c r="BM107" s="19">
        <v>0</v>
      </c>
      <c r="BN107" s="19">
        <v>0</v>
      </c>
      <c r="BO107" s="19">
        <v>0</v>
      </c>
      <c r="BP107" s="19">
        <v>0</v>
      </c>
      <c r="BQ107" s="19">
        <v>1</v>
      </c>
      <c r="BR107" s="19">
        <v>1</v>
      </c>
      <c r="BS107" s="19">
        <v>1</v>
      </c>
      <c r="BT107" s="19">
        <v>1</v>
      </c>
    </row>
    <row r="108" spans="1:72" x14ac:dyDescent="0.3">
      <c r="A108" s="26">
        <v>106</v>
      </c>
      <c r="B108" s="19">
        <v>80</v>
      </c>
      <c r="C108" s="19">
        <v>1.040993452072144</v>
      </c>
      <c r="D108" s="19">
        <v>1.7349890867869061E-2</v>
      </c>
      <c r="E108" s="19">
        <v>5</v>
      </c>
      <c r="F108" s="19">
        <v>7.6176321985572887E-3</v>
      </c>
      <c r="G108" s="19">
        <v>7.0596675736184472E-2</v>
      </c>
      <c r="H108" s="19">
        <v>1.48444078801579E-2</v>
      </c>
      <c r="I108" s="19">
        <v>7.6176321985572887E-3</v>
      </c>
      <c r="J108" s="19">
        <f t="shared" si="1"/>
        <v>7.6176321985572887E-3</v>
      </c>
      <c r="K108" s="19">
        <v>1.095110760665312E-2</v>
      </c>
      <c r="L108" s="19">
        <v>1.095110760665312E-2</v>
      </c>
      <c r="M108" s="19">
        <v>-3.3306690738754701E-16</v>
      </c>
      <c r="N108" s="19">
        <v>-2.775557561562891E-17</v>
      </c>
      <c r="O108" s="19">
        <v>-5.5511151231257827E-16</v>
      </c>
      <c r="P108" s="19">
        <v>0</v>
      </c>
      <c r="Q108" s="19">
        <v>-9.3749999999999997E-3</v>
      </c>
      <c r="R108" s="19">
        <v>-2.1875000000000009E-2</v>
      </c>
      <c r="S108" s="19">
        <v>-4.3749999999999997E-2</v>
      </c>
      <c r="T108" s="19">
        <v>0</v>
      </c>
      <c r="U108" s="19">
        <v>2.8124999999995509E-4</v>
      </c>
      <c r="V108" s="19">
        <v>-8.3437500000000109E-3</v>
      </c>
      <c r="W108" s="19">
        <v>-1.6687499999999411E-2</v>
      </c>
      <c r="X108" s="19">
        <v>0.375</v>
      </c>
      <c r="Y108" s="19">
        <v>-0.125</v>
      </c>
      <c r="Z108" s="19">
        <v>0.75</v>
      </c>
      <c r="AA108" s="19">
        <v>0</v>
      </c>
      <c r="AB108" s="19">
        <v>-9.3749999999999997E-3</v>
      </c>
      <c r="AC108" s="19">
        <v>-2.1875000000000009E-2</v>
      </c>
      <c r="AD108" s="19">
        <v>-4.3749999999999997E-2</v>
      </c>
      <c r="AE108" s="19">
        <v>0</v>
      </c>
      <c r="AF108" s="19">
        <v>0.36960937500000002</v>
      </c>
      <c r="AG108" s="19">
        <v>-0.12664062500000001</v>
      </c>
      <c r="AH108" s="19">
        <v>0.74671874999999999</v>
      </c>
      <c r="AI108" s="19">
        <v>0</v>
      </c>
      <c r="AJ108" s="19">
        <v>50</v>
      </c>
      <c r="AK108" s="19">
        <v>20</v>
      </c>
      <c r="AL108" s="19">
        <v>0</v>
      </c>
      <c r="AM108" s="19">
        <v>10</v>
      </c>
      <c r="AN108" s="19">
        <v>0</v>
      </c>
      <c r="AO108" s="19">
        <v>0</v>
      </c>
      <c r="AP108" s="19">
        <v>0</v>
      </c>
      <c r="AQ108" s="19">
        <v>0</v>
      </c>
      <c r="AR108" s="19" t="s">
        <v>306</v>
      </c>
      <c r="AS108" s="19">
        <v>1</v>
      </c>
      <c r="AT108" s="19">
        <v>0</v>
      </c>
      <c r="AU108" s="19">
        <v>0</v>
      </c>
      <c r="AV108" s="19">
        <v>0</v>
      </c>
      <c r="AW108" s="19">
        <v>0</v>
      </c>
      <c r="AX108" s="19">
        <v>45</v>
      </c>
      <c r="AY108" s="19">
        <v>0</v>
      </c>
      <c r="AZ108" s="19">
        <v>1</v>
      </c>
      <c r="BA108" s="19" t="s">
        <v>89</v>
      </c>
      <c r="BB108" s="19">
        <v>5</v>
      </c>
      <c r="BC108" s="19">
        <v>2</v>
      </c>
      <c r="BD108" s="19">
        <v>0.05</v>
      </c>
      <c r="BE108" s="19">
        <v>4</v>
      </c>
      <c r="BF108" s="19">
        <v>6</v>
      </c>
      <c r="BG108" s="19">
        <v>0.5</v>
      </c>
      <c r="BH108" s="19">
        <v>10</v>
      </c>
      <c r="BI108" s="19">
        <v>1</v>
      </c>
      <c r="BJ108" s="19">
        <v>1</v>
      </c>
      <c r="BK108" s="19">
        <v>1</v>
      </c>
      <c r="BL108" s="19">
        <v>1</v>
      </c>
      <c r="BM108" s="19">
        <v>0</v>
      </c>
      <c r="BN108" s="19">
        <v>0</v>
      </c>
      <c r="BO108" s="19">
        <v>0</v>
      </c>
      <c r="BP108" s="19">
        <v>0</v>
      </c>
      <c r="BQ108" s="19">
        <v>1</v>
      </c>
      <c r="BR108" s="19">
        <v>1</v>
      </c>
      <c r="BS108" s="19">
        <v>1</v>
      </c>
      <c r="BT108" s="19">
        <v>1</v>
      </c>
    </row>
    <row r="109" spans="1:72" x14ac:dyDescent="0.3">
      <c r="A109" s="26">
        <v>107</v>
      </c>
      <c r="B109" s="19">
        <v>80</v>
      </c>
      <c r="C109" s="19">
        <v>1.045193195343018</v>
      </c>
      <c r="D109" s="19">
        <v>1.741988658905029E-2</v>
      </c>
      <c r="E109" s="19">
        <v>5</v>
      </c>
      <c r="F109" s="19">
        <v>7.6176321985572731E-3</v>
      </c>
      <c r="G109" s="19">
        <v>7.0596675736184472E-2</v>
      </c>
      <c r="H109" s="19">
        <v>1.484440788015789E-2</v>
      </c>
      <c r="I109" s="19">
        <v>7.6176321985572731E-3</v>
      </c>
      <c r="J109" s="19">
        <f t="shared" si="1"/>
        <v>7.6176321985572731E-3</v>
      </c>
      <c r="K109" s="19">
        <v>1.0951107606653099E-2</v>
      </c>
      <c r="L109" s="19">
        <v>1.0951107606653099E-2</v>
      </c>
      <c r="M109" s="19">
        <v>3.3306690738754701E-16</v>
      </c>
      <c r="N109" s="19">
        <v>6.9388939039072284E-17</v>
      </c>
      <c r="O109" s="19">
        <v>-5.5511151231257827E-16</v>
      </c>
      <c r="P109" s="19">
        <v>0</v>
      </c>
      <c r="Q109" s="19">
        <v>9.3749999999999997E-3</v>
      </c>
      <c r="R109" s="19">
        <v>-2.1874999999999999E-2</v>
      </c>
      <c r="S109" s="19">
        <v>-4.3749999999999997E-2</v>
      </c>
      <c r="T109" s="19">
        <v>0</v>
      </c>
      <c r="U109" s="19">
        <v>-2.8124999999995509E-4</v>
      </c>
      <c r="V109" s="19">
        <v>-8.3437499999999276E-3</v>
      </c>
      <c r="W109" s="19">
        <v>-1.6687499999999411E-2</v>
      </c>
      <c r="X109" s="19">
        <v>-0.375</v>
      </c>
      <c r="Y109" s="19">
        <v>-0.1249999999999999</v>
      </c>
      <c r="Z109" s="19">
        <v>0.75</v>
      </c>
      <c r="AA109" s="19">
        <v>0</v>
      </c>
      <c r="AB109" s="19">
        <v>9.3749999999999997E-3</v>
      </c>
      <c r="AC109" s="19">
        <v>-2.1874999999999999E-2</v>
      </c>
      <c r="AD109" s="19">
        <v>-4.3749999999999997E-2</v>
      </c>
      <c r="AE109" s="19">
        <v>0</v>
      </c>
      <c r="AF109" s="19">
        <v>-0.36960937500000002</v>
      </c>
      <c r="AG109" s="19">
        <v>-0.1266406249999999</v>
      </c>
      <c r="AH109" s="19">
        <v>0.74671874999999999</v>
      </c>
      <c r="AI109" s="19">
        <v>0</v>
      </c>
      <c r="AJ109" s="19">
        <v>20</v>
      </c>
      <c r="AK109" s="19">
        <v>50</v>
      </c>
      <c r="AL109" s="19">
        <v>0</v>
      </c>
      <c r="AM109" s="19">
        <v>10</v>
      </c>
      <c r="AN109" s="19">
        <v>0</v>
      </c>
      <c r="AO109" s="19">
        <v>0</v>
      </c>
      <c r="AP109" s="19">
        <v>0</v>
      </c>
      <c r="AQ109" s="19">
        <v>0</v>
      </c>
      <c r="AR109" s="19" t="s">
        <v>375</v>
      </c>
      <c r="AS109" s="19">
        <v>1</v>
      </c>
      <c r="AT109" s="19">
        <v>0</v>
      </c>
      <c r="AU109" s="19">
        <v>0</v>
      </c>
      <c r="AV109" s="19">
        <v>0</v>
      </c>
      <c r="AW109" s="19">
        <v>0</v>
      </c>
      <c r="AX109" s="19">
        <v>45</v>
      </c>
      <c r="AY109" s="19">
        <v>0</v>
      </c>
      <c r="AZ109" s="19">
        <v>1</v>
      </c>
      <c r="BA109" s="19" t="s">
        <v>89</v>
      </c>
      <c r="BB109" s="19">
        <v>5</v>
      </c>
      <c r="BC109" s="19">
        <v>2</v>
      </c>
      <c r="BD109" s="19">
        <v>0.05</v>
      </c>
      <c r="BE109" s="19">
        <v>4</v>
      </c>
      <c r="BF109" s="19">
        <v>6</v>
      </c>
      <c r="BG109" s="19">
        <v>0.5</v>
      </c>
      <c r="BH109" s="19">
        <v>10</v>
      </c>
      <c r="BI109" s="19">
        <v>1</v>
      </c>
      <c r="BJ109" s="19">
        <v>1</v>
      </c>
      <c r="BK109" s="19">
        <v>1</v>
      </c>
      <c r="BL109" s="19">
        <v>1</v>
      </c>
      <c r="BM109" s="19">
        <v>0</v>
      </c>
      <c r="BN109" s="19">
        <v>0</v>
      </c>
      <c r="BO109" s="19">
        <v>0</v>
      </c>
      <c r="BP109" s="19">
        <v>0</v>
      </c>
      <c r="BQ109" s="19">
        <v>1</v>
      </c>
      <c r="BR109" s="19">
        <v>1</v>
      </c>
      <c r="BS109" s="19">
        <v>1</v>
      </c>
      <c r="BT109" s="19">
        <v>1</v>
      </c>
    </row>
    <row r="110" spans="1:72" x14ac:dyDescent="0.3">
      <c r="A110" s="26">
        <v>108</v>
      </c>
      <c r="B110" s="19">
        <v>80</v>
      </c>
      <c r="C110" s="19">
        <v>1.015993595123291</v>
      </c>
      <c r="D110" s="19">
        <v>1.6933226585388182E-2</v>
      </c>
      <c r="E110" s="19">
        <v>5</v>
      </c>
      <c r="F110" s="19">
        <v>7.6176321985572731E-3</v>
      </c>
      <c r="G110" s="19">
        <v>7.0596675736184472E-2</v>
      </c>
      <c r="H110" s="19">
        <v>1.484440788015789E-2</v>
      </c>
      <c r="I110" s="19">
        <v>7.6176321985572731E-3</v>
      </c>
      <c r="J110" s="19">
        <f t="shared" si="1"/>
        <v>7.6176321985572731E-3</v>
      </c>
      <c r="K110" s="19">
        <v>1.0951107606653099E-2</v>
      </c>
      <c r="L110" s="19">
        <v>1.0951107606653099E-2</v>
      </c>
      <c r="M110" s="19">
        <v>3.3306690738754701E-16</v>
      </c>
      <c r="N110" s="19">
        <v>6.9388939039072284E-17</v>
      </c>
      <c r="O110" s="19">
        <v>-5.5511151231257827E-16</v>
      </c>
      <c r="P110" s="19">
        <v>0</v>
      </c>
      <c r="Q110" s="19">
        <v>5.3124999999999999E-2</v>
      </c>
      <c r="R110" s="19">
        <v>2.1874999999999999E-2</v>
      </c>
      <c r="S110" s="19">
        <v>4.3749999999999997E-2</v>
      </c>
      <c r="T110" s="19">
        <v>0</v>
      </c>
      <c r="U110" s="19">
        <v>-2.8124999999995509E-4</v>
      </c>
      <c r="V110" s="19">
        <v>-8.3437499999999276E-3</v>
      </c>
      <c r="W110" s="19">
        <v>-1.6687499999999411E-2</v>
      </c>
      <c r="X110" s="19">
        <v>-0.375</v>
      </c>
      <c r="Y110" s="19">
        <v>-0.1249999999999999</v>
      </c>
      <c r="Z110" s="19">
        <v>0.75</v>
      </c>
      <c r="AA110" s="19">
        <v>0</v>
      </c>
      <c r="AB110" s="19">
        <v>5.3124999999999999E-2</v>
      </c>
      <c r="AC110" s="19">
        <v>2.1874999999999999E-2</v>
      </c>
      <c r="AD110" s="19">
        <v>4.3749999999999997E-2</v>
      </c>
      <c r="AE110" s="19">
        <v>0</v>
      </c>
      <c r="AF110" s="19">
        <v>-0.36960937500000002</v>
      </c>
      <c r="AG110" s="19">
        <v>-0.1266406249999999</v>
      </c>
      <c r="AH110" s="19">
        <v>0.74671874999999999</v>
      </c>
      <c r="AI110" s="19">
        <v>0</v>
      </c>
      <c r="AJ110" s="19">
        <v>20</v>
      </c>
      <c r="AK110" s="19">
        <v>50</v>
      </c>
      <c r="AL110" s="19">
        <v>0</v>
      </c>
      <c r="AM110" s="19">
        <v>10</v>
      </c>
      <c r="AN110" s="19">
        <v>0</v>
      </c>
      <c r="AO110" s="19">
        <v>0</v>
      </c>
      <c r="AP110" s="19">
        <v>0</v>
      </c>
      <c r="AQ110" s="19">
        <v>0</v>
      </c>
      <c r="AR110" s="19" t="s">
        <v>375</v>
      </c>
      <c r="AS110" s="19">
        <v>1</v>
      </c>
      <c r="AT110" s="19">
        <v>0</v>
      </c>
      <c r="AU110" s="19">
        <v>0</v>
      </c>
      <c r="AV110" s="19">
        <v>0</v>
      </c>
      <c r="AW110" s="19">
        <v>0</v>
      </c>
      <c r="AX110" s="19">
        <v>45</v>
      </c>
      <c r="AY110" s="19">
        <v>0</v>
      </c>
      <c r="AZ110" s="19">
        <v>1</v>
      </c>
      <c r="BA110" s="19" t="s">
        <v>89</v>
      </c>
      <c r="BB110" s="19">
        <v>5</v>
      </c>
      <c r="BC110" s="19">
        <v>2</v>
      </c>
      <c r="BD110" s="19">
        <v>0.05</v>
      </c>
      <c r="BE110" s="19">
        <v>4</v>
      </c>
      <c r="BF110" s="19">
        <v>6</v>
      </c>
      <c r="BG110" s="19">
        <v>0.5</v>
      </c>
      <c r="BH110" s="19">
        <v>10</v>
      </c>
      <c r="BI110" s="19">
        <v>1</v>
      </c>
      <c r="BJ110" s="19">
        <v>1</v>
      </c>
      <c r="BK110" s="19">
        <v>1</v>
      </c>
      <c r="BL110" s="19">
        <v>1</v>
      </c>
      <c r="BM110" s="19">
        <v>0</v>
      </c>
      <c r="BN110" s="19">
        <v>0</v>
      </c>
      <c r="BO110" s="19">
        <v>0</v>
      </c>
      <c r="BP110" s="19">
        <v>0</v>
      </c>
      <c r="BQ110" s="19">
        <v>1</v>
      </c>
      <c r="BR110" s="19">
        <v>1</v>
      </c>
      <c r="BS110" s="19">
        <v>1</v>
      </c>
      <c r="BT110" s="19">
        <v>1</v>
      </c>
    </row>
    <row r="111" spans="1:72" x14ac:dyDescent="0.3">
      <c r="A111" s="26">
        <v>109</v>
      </c>
      <c r="B111" s="19">
        <v>80</v>
      </c>
      <c r="C111" s="19">
        <v>1.0139932632446289</v>
      </c>
      <c r="D111" s="19">
        <v>1.6899887720743811E-2</v>
      </c>
      <c r="E111" s="19">
        <v>5</v>
      </c>
      <c r="F111" s="19">
        <v>7.6176321985572991E-3</v>
      </c>
      <c r="G111" s="19">
        <v>7.0596675736184472E-2</v>
      </c>
      <c r="H111" s="19">
        <v>1.4844407880157911E-2</v>
      </c>
      <c r="I111" s="19">
        <v>7.6176321985572991E-3</v>
      </c>
      <c r="J111" s="19">
        <f t="shared" si="1"/>
        <v>7.6176321985572991E-3</v>
      </c>
      <c r="K111" s="19">
        <v>1.095110760665313E-2</v>
      </c>
      <c r="L111" s="19">
        <v>1.095110760665313E-2</v>
      </c>
      <c r="M111" s="19">
        <v>3.3306690738754701E-16</v>
      </c>
      <c r="N111" s="19">
        <v>1.110223024625157E-16</v>
      </c>
      <c r="O111" s="19">
        <v>-5.5511151231257827E-16</v>
      </c>
      <c r="P111" s="19">
        <v>0</v>
      </c>
      <c r="Q111" s="19">
        <v>5.3124999999999999E-2</v>
      </c>
      <c r="R111" s="19">
        <v>-2.1875000000000009E-2</v>
      </c>
      <c r="S111" s="19">
        <v>4.3749999999999997E-2</v>
      </c>
      <c r="T111" s="19">
        <v>0</v>
      </c>
      <c r="U111" s="19">
        <v>-2.8124999999995509E-4</v>
      </c>
      <c r="V111" s="19">
        <v>8.3437500000000664E-3</v>
      </c>
      <c r="W111" s="19">
        <v>-1.6687499999999411E-2</v>
      </c>
      <c r="X111" s="19">
        <v>-0.375</v>
      </c>
      <c r="Y111" s="19">
        <v>0.12500000000000011</v>
      </c>
      <c r="Z111" s="19">
        <v>0.75</v>
      </c>
      <c r="AA111" s="19">
        <v>0</v>
      </c>
      <c r="AB111" s="19">
        <v>5.3124999999999999E-2</v>
      </c>
      <c r="AC111" s="19">
        <v>-2.1875000000000009E-2</v>
      </c>
      <c r="AD111" s="19">
        <v>4.3749999999999997E-2</v>
      </c>
      <c r="AE111" s="19">
        <v>0</v>
      </c>
      <c r="AF111" s="19">
        <v>-0.36960937500000002</v>
      </c>
      <c r="AG111" s="19">
        <v>0.12664062500000009</v>
      </c>
      <c r="AH111" s="19">
        <v>0.74671874999999999</v>
      </c>
      <c r="AI111" s="19">
        <v>0</v>
      </c>
      <c r="AJ111" s="19">
        <v>20</v>
      </c>
      <c r="AK111" s="19">
        <v>50</v>
      </c>
      <c r="AL111" s="19">
        <v>10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 t="s">
        <v>305</v>
      </c>
      <c r="AS111" s="19">
        <v>1</v>
      </c>
      <c r="AT111" s="19">
        <v>0</v>
      </c>
      <c r="AU111" s="19">
        <v>0</v>
      </c>
      <c r="AV111" s="19">
        <v>0</v>
      </c>
      <c r="AW111" s="19">
        <v>0</v>
      </c>
      <c r="AX111" s="19">
        <v>45</v>
      </c>
      <c r="AY111" s="19">
        <v>0</v>
      </c>
      <c r="AZ111" s="19">
        <v>1</v>
      </c>
      <c r="BA111" s="19" t="s">
        <v>89</v>
      </c>
      <c r="BB111" s="19">
        <v>5</v>
      </c>
      <c r="BC111" s="19">
        <v>2</v>
      </c>
      <c r="BD111" s="19">
        <v>0.05</v>
      </c>
      <c r="BE111" s="19">
        <v>4</v>
      </c>
      <c r="BF111" s="19">
        <v>6</v>
      </c>
      <c r="BG111" s="19">
        <v>0.5</v>
      </c>
      <c r="BH111" s="19">
        <v>10</v>
      </c>
      <c r="BI111" s="19">
        <v>1</v>
      </c>
      <c r="BJ111" s="19">
        <v>1</v>
      </c>
      <c r="BK111" s="19">
        <v>1</v>
      </c>
      <c r="BL111" s="19">
        <v>1</v>
      </c>
      <c r="BM111" s="19">
        <v>0</v>
      </c>
      <c r="BN111" s="19">
        <v>0</v>
      </c>
      <c r="BO111" s="19">
        <v>0</v>
      </c>
      <c r="BP111" s="19">
        <v>0</v>
      </c>
      <c r="BQ111" s="19">
        <v>1</v>
      </c>
      <c r="BR111" s="19">
        <v>1</v>
      </c>
      <c r="BS111" s="19">
        <v>1</v>
      </c>
      <c r="BT111" s="19">
        <v>1</v>
      </c>
    </row>
    <row r="112" spans="1:72" x14ac:dyDescent="0.3">
      <c r="A112" s="26">
        <v>110</v>
      </c>
      <c r="B112" s="19">
        <v>80</v>
      </c>
      <c r="C112" s="19">
        <v>1.0149936676025391</v>
      </c>
      <c r="D112" s="19">
        <v>1.691656112670898E-2</v>
      </c>
      <c r="E112" s="19">
        <v>5</v>
      </c>
      <c r="F112" s="19">
        <v>7.6176321985572844E-3</v>
      </c>
      <c r="G112" s="19">
        <v>7.0596675736184472E-2</v>
      </c>
      <c r="H112" s="19">
        <v>1.48444078801579E-2</v>
      </c>
      <c r="I112" s="19">
        <v>7.6176321985572844E-3</v>
      </c>
      <c r="J112" s="19">
        <f t="shared" si="1"/>
        <v>7.6176321985572844E-3</v>
      </c>
      <c r="K112" s="19">
        <v>1.095110760665311E-2</v>
      </c>
      <c r="L112" s="19">
        <v>1.095110760665311E-2</v>
      </c>
      <c r="M112" s="19">
        <v>-3.3306690738754701E-16</v>
      </c>
      <c r="N112" s="19">
        <v>-2.775557561562891E-17</v>
      </c>
      <c r="O112" s="19">
        <v>-5.5511151231257827E-16</v>
      </c>
      <c r="P112" s="19">
        <v>0</v>
      </c>
      <c r="Q112" s="19">
        <v>-5.3124999999999999E-2</v>
      </c>
      <c r="R112" s="19">
        <v>-2.1874999999999999E-2</v>
      </c>
      <c r="S112" s="19">
        <v>4.3749999999999997E-2</v>
      </c>
      <c r="T112" s="19">
        <v>0</v>
      </c>
      <c r="U112" s="19">
        <v>2.8124999999995509E-4</v>
      </c>
      <c r="V112" s="19">
        <v>8.3437499999999831E-3</v>
      </c>
      <c r="W112" s="19">
        <v>-1.6687499999999411E-2</v>
      </c>
      <c r="X112" s="19">
        <v>0.375</v>
      </c>
      <c r="Y112" s="19">
        <v>0.125</v>
      </c>
      <c r="Z112" s="19">
        <v>0.75</v>
      </c>
      <c r="AA112" s="19">
        <v>0</v>
      </c>
      <c r="AB112" s="19">
        <v>-5.3124999999999999E-2</v>
      </c>
      <c r="AC112" s="19">
        <v>-2.1874999999999999E-2</v>
      </c>
      <c r="AD112" s="19">
        <v>4.3749999999999997E-2</v>
      </c>
      <c r="AE112" s="19">
        <v>0</v>
      </c>
      <c r="AF112" s="19">
        <v>0.36960937500000002</v>
      </c>
      <c r="AG112" s="19">
        <v>0.12664062500000001</v>
      </c>
      <c r="AH112" s="19">
        <v>0.74671874999999999</v>
      </c>
      <c r="AI112" s="19">
        <v>0</v>
      </c>
      <c r="AJ112" s="19">
        <v>50</v>
      </c>
      <c r="AK112" s="19">
        <v>20</v>
      </c>
      <c r="AL112" s="19">
        <v>10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 t="s">
        <v>374</v>
      </c>
      <c r="AS112" s="19">
        <v>1</v>
      </c>
      <c r="AT112" s="19">
        <v>0</v>
      </c>
      <c r="AU112" s="19">
        <v>0</v>
      </c>
      <c r="AV112" s="19">
        <v>0</v>
      </c>
      <c r="AW112" s="19">
        <v>0</v>
      </c>
      <c r="AX112" s="19">
        <v>45</v>
      </c>
      <c r="AY112" s="19">
        <v>0</v>
      </c>
      <c r="AZ112" s="19">
        <v>1</v>
      </c>
      <c r="BA112" s="19" t="s">
        <v>89</v>
      </c>
      <c r="BB112" s="19">
        <v>5</v>
      </c>
      <c r="BC112" s="19">
        <v>2</v>
      </c>
      <c r="BD112" s="19">
        <v>0.05</v>
      </c>
      <c r="BE112" s="19">
        <v>4</v>
      </c>
      <c r="BF112" s="19">
        <v>6</v>
      </c>
      <c r="BG112" s="19">
        <v>0.5</v>
      </c>
      <c r="BH112" s="19">
        <v>10</v>
      </c>
      <c r="BI112" s="19">
        <v>1</v>
      </c>
      <c r="BJ112" s="19">
        <v>1</v>
      </c>
      <c r="BK112" s="19">
        <v>1</v>
      </c>
      <c r="BL112" s="19">
        <v>1</v>
      </c>
      <c r="BM112" s="19">
        <v>0</v>
      </c>
      <c r="BN112" s="19">
        <v>0</v>
      </c>
      <c r="BO112" s="19">
        <v>0</v>
      </c>
      <c r="BP112" s="19">
        <v>0</v>
      </c>
      <c r="BQ112" s="19">
        <v>1</v>
      </c>
      <c r="BR112" s="19">
        <v>1</v>
      </c>
      <c r="BS112" s="19">
        <v>1</v>
      </c>
      <c r="BT112" s="19">
        <v>1</v>
      </c>
    </row>
    <row r="113" spans="1:72" x14ac:dyDescent="0.3">
      <c r="A113" s="26">
        <v>111</v>
      </c>
      <c r="B113" s="19">
        <v>80</v>
      </c>
      <c r="C113" s="19">
        <v>0.77999472618103027</v>
      </c>
      <c r="D113" s="19">
        <v>1.299991210301717E-2</v>
      </c>
      <c r="E113" s="19">
        <v>4</v>
      </c>
      <c r="F113" s="19">
        <v>5.134898976610823E-4</v>
      </c>
      <c r="G113" s="19">
        <v>4.1910129853950553E-2</v>
      </c>
      <c r="H113" s="19">
        <v>1.971293000482164E-2</v>
      </c>
      <c r="I113" s="19">
        <v>5.134898976610823E-4</v>
      </c>
      <c r="J113" s="19">
        <f t="shared" si="1"/>
        <v>5.134898976610823E-4</v>
      </c>
      <c r="K113" s="19">
        <v>5.134898976610823E-4</v>
      </c>
      <c r="L113" s="19"/>
      <c r="M113" s="19">
        <v>5.5511151231257827E-16</v>
      </c>
      <c r="N113" s="19">
        <v>8.3266726846886741E-17</v>
      </c>
      <c r="O113" s="19">
        <v>8.3266726846886741E-17</v>
      </c>
      <c r="P113" s="19">
        <v>0</v>
      </c>
      <c r="Q113" s="19">
        <v>1.5625E-2</v>
      </c>
      <c r="R113" s="19">
        <v>5.9374999999999997E-2</v>
      </c>
      <c r="S113" s="19">
        <v>-3.125E-2</v>
      </c>
      <c r="T113" s="19">
        <v>0</v>
      </c>
      <c r="U113" s="19">
        <v>5.6249999999979927E-4</v>
      </c>
      <c r="V113" s="19">
        <v>5.5511151231257827E-17</v>
      </c>
      <c r="W113" s="19">
        <v>-1.12500000000007E-3</v>
      </c>
      <c r="X113" s="19">
        <v>-0.625</v>
      </c>
      <c r="Y113" s="19">
        <v>0.12500000000000011</v>
      </c>
      <c r="Z113" s="19">
        <v>0.25</v>
      </c>
      <c r="AA113" s="19">
        <v>0</v>
      </c>
      <c r="AB113" s="19">
        <v>1.5625E-2</v>
      </c>
      <c r="AC113" s="19">
        <v>5.9374999999999997E-2</v>
      </c>
      <c r="AD113" s="19">
        <v>-3.125E-2</v>
      </c>
      <c r="AE113" s="19">
        <v>0</v>
      </c>
      <c r="AF113" s="19">
        <v>-0.62148437499999998</v>
      </c>
      <c r="AG113" s="19">
        <v>0.12523437500000009</v>
      </c>
      <c r="AH113" s="19">
        <v>0.24296875000000001</v>
      </c>
      <c r="AI113" s="19">
        <v>0</v>
      </c>
      <c r="AJ113" s="19">
        <v>0</v>
      </c>
      <c r="AK113" s="19">
        <v>50</v>
      </c>
      <c r="AL113" s="19">
        <v>20</v>
      </c>
      <c r="AM113" s="19">
        <v>10</v>
      </c>
      <c r="AN113" s="19">
        <v>0</v>
      </c>
      <c r="AO113" s="19">
        <v>0</v>
      </c>
      <c r="AP113" s="19">
        <v>0</v>
      </c>
      <c r="AQ113" s="19">
        <v>0</v>
      </c>
      <c r="AR113" s="19" t="s">
        <v>376</v>
      </c>
      <c r="AS113" s="19">
        <v>1</v>
      </c>
      <c r="AT113" s="19">
        <v>0</v>
      </c>
      <c r="AU113" s="19">
        <v>0</v>
      </c>
      <c r="AV113" s="19">
        <v>0</v>
      </c>
      <c r="AW113" s="19">
        <v>0</v>
      </c>
      <c r="AX113" s="19">
        <v>45</v>
      </c>
      <c r="AY113" s="19">
        <v>0</v>
      </c>
      <c r="AZ113" s="19">
        <v>1</v>
      </c>
      <c r="BA113" s="19" t="s">
        <v>89</v>
      </c>
      <c r="BB113" s="19">
        <v>5</v>
      </c>
      <c r="BC113" s="19">
        <v>2</v>
      </c>
      <c r="BD113" s="19">
        <v>0.05</v>
      </c>
      <c r="BE113" s="19">
        <v>4</v>
      </c>
      <c r="BF113" s="19">
        <v>6</v>
      </c>
      <c r="BG113" s="19">
        <v>0.5</v>
      </c>
      <c r="BH113" s="19">
        <v>10</v>
      </c>
      <c r="BI113" s="19">
        <v>1</v>
      </c>
      <c r="BJ113" s="19">
        <v>1</v>
      </c>
      <c r="BK113" s="19">
        <v>1</v>
      </c>
      <c r="BL113" s="19">
        <v>1</v>
      </c>
      <c r="BM113" s="19">
        <v>0</v>
      </c>
      <c r="BN113" s="19">
        <v>0</v>
      </c>
      <c r="BO113" s="19">
        <v>0</v>
      </c>
      <c r="BP113" s="19">
        <v>0</v>
      </c>
      <c r="BQ113" s="19">
        <v>1</v>
      </c>
      <c r="BR113" s="19">
        <v>1</v>
      </c>
      <c r="BS113" s="19">
        <v>1</v>
      </c>
      <c r="BT113" s="19">
        <v>1</v>
      </c>
    </row>
    <row r="114" spans="1:72" x14ac:dyDescent="0.3">
      <c r="A114" s="26">
        <v>112</v>
      </c>
      <c r="B114" s="19">
        <v>80</v>
      </c>
      <c r="C114" s="19">
        <v>0.77999520301818848</v>
      </c>
      <c r="D114" s="19">
        <v>1.299992005030314E-2</v>
      </c>
      <c r="E114" s="19">
        <v>4</v>
      </c>
      <c r="F114" s="19">
        <v>5.134898976610823E-4</v>
      </c>
      <c r="G114" s="19">
        <v>4.1910129853950581E-2</v>
      </c>
      <c r="H114" s="19">
        <v>1.971293000482165E-2</v>
      </c>
      <c r="I114" s="19">
        <v>5.134898976610823E-4</v>
      </c>
      <c r="J114" s="19">
        <f t="shared" si="1"/>
        <v>5.134898976610823E-4</v>
      </c>
      <c r="K114" s="19">
        <v>5.134898976610823E-4</v>
      </c>
      <c r="L114" s="19"/>
      <c r="M114" s="19">
        <v>5.5511151231257827E-16</v>
      </c>
      <c r="N114" s="19">
        <v>6.9388939039072284E-17</v>
      </c>
      <c r="O114" s="19">
        <v>8.3266726846886741E-17</v>
      </c>
      <c r="P114" s="19">
        <v>0</v>
      </c>
      <c r="Q114" s="19">
        <v>1.5625E-2</v>
      </c>
      <c r="R114" s="19">
        <v>-5.9374999999999997E-2</v>
      </c>
      <c r="S114" s="19">
        <v>-3.125E-2</v>
      </c>
      <c r="T114" s="19">
        <v>0</v>
      </c>
      <c r="U114" s="19">
        <v>5.6249999999979927E-4</v>
      </c>
      <c r="V114" s="19">
        <v>8.3266726846886741E-17</v>
      </c>
      <c r="W114" s="19">
        <v>-1.12500000000007E-3</v>
      </c>
      <c r="X114" s="19">
        <v>-0.625</v>
      </c>
      <c r="Y114" s="19">
        <v>-0.1249999999999999</v>
      </c>
      <c r="Z114" s="19">
        <v>0.25</v>
      </c>
      <c r="AA114" s="19">
        <v>0</v>
      </c>
      <c r="AB114" s="19">
        <v>1.5625E-2</v>
      </c>
      <c r="AC114" s="19">
        <v>-5.9374999999999997E-2</v>
      </c>
      <c r="AD114" s="19">
        <v>-3.125E-2</v>
      </c>
      <c r="AE114" s="19">
        <v>0</v>
      </c>
      <c r="AF114" s="19">
        <v>-0.62148437499999998</v>
      </c>
      <c r="AG114" s="19">
        <v>-0.1252343749999999</v>
      </c>
      <c r="AH114" s="19">
        <v>0.24296875000000001</v>
      </c>
      <c r="AI114" s="19">
        <v>0</v>
      </c>
      <c r="AJ114" s="19">
        <v>0</v>
      </c>
      <c r="AK114" s="19">
        <v>50</v>
      </c>
      <c r="AL114" s="19">
        <v>10</v>
      </c>
      <c r="AM114" s="19">
        <v>20</v>
      </c>
      <c r="AN114" s="19">
        <v>0</v>
      </c>
      <c r="AO114" s="19">
        <v>0</v>
      </c>
      <c r="AP114" s="19">
        <v>0</v>
      </c>
      <c r="AQ114" s="19">
        <v>0</v>
      </c>
      <c r="AR114" s="19" t="s">
        <v>377</v>
      </c>
      <c r="AS114" s="19">
        <v>1</v>
      </c>
      <c r="AT114" s="19">
        <v>0</v>
      </c>
      <c r="AU114" s="19">
        <v>0</v>
      </c>
      <c r="AV114" s="19">
        <v>0</v>
      </c>
      <c r="AW114" s="19">
        <v>0</v>
      </c>
      <c r="AX114" s="19">
        <v>45</v>
      </c>
      <c r="AY114" s="19">
        <v>0</v>
      </c>
      <c r="AZ114" s="19">
        <v>1</v>
      </c>
      <c r="BA114" s="19" t="s">
        <v>89</v>
      </c>
      <c r="BB114" s="19">
        <v>5</v>
      </c>
      <c r="BC114" s="19">
        <v>2</v>
      </c>
      <c r="BD114" s="19">
        <v>0.05</v>
      </c>
      <c r="BE114" s="19">
        <v>4</v>
      </c>
      <c r="BF114" s="19">
        <v>6</v>
      </c>
      <c r="BG114" s="19">
        <v>0.5</v>
      </c>
      <c r="BH114" s="19">
        <v>10</v>
      </c>
      <c r="BI114" s="19">
        <v>1</v>
      </c>
      <c r="BJ114" s="19">
        <v>1</v>
      </c>
      <c r="BK114" s="19">
        <v>1</v>
      </c>
      <c r="BL114" s="19">
        <v>1</v>
      </c>
      <c r="BM114" s="19">
        <v>0</v>
      </c>
      <c r="BN114" s="19">
        <v>0</v>
      </c>
      <c r="BO114" s="19">
        <v>0</v>
      </c>
      <c r="BP114" s="19">
        <v>0</v>
      </c>
      <c r="BQ114" s="19">
        <v>1</v>
      </c>
      <c r="BR114" s="19">
        <v>1</v>
      </c>
      <c r="BS114" s="19">
        <v>1</v>
      </c>
      <c r="BT114" s="19">
        <v>1</v>
      </c>
    </row>
    <row r="115" spans="1:72" x14ac:dyDescent="0.3">
      <c r="A115" s="26">
        <v>113</v>
      </c>
      <c r="B115" s="19">
        <v>80</v>
      </c>
      <c r="C115" s="19">
        <v>0.77999496459960938</v>
      </c>
      <c r="D115" s="19">
        <v>1.2999916076660159E-2</v>
      </c>
      <c r="E115" s="19">
        <v>4</v>
      </c>
      <c r="F115" s="19">
        <v>5.134898976610823E-4</v>
      </c>
      <c r="G115" s="19">
        <v>4.191012985395056E-2</v>
      </c>
      <c r="H115" s="19">
        <v>1.971293000482164E-2</v>
      </c>
      <c r="I115" s="19">
        <v>5.134898976610823E-4</v>
      </c>
      <c r="J115" s="19">
        <f t="shared" si="1"/>
        <v>5.134898976610823E-4</v>
      </c>
      <c r="K115" s="19">
        <v>5.134898976610823E-4</v>
      </c>
      <c r="L115" s="19"/>
      <c r="M115" s="19">
        <v>-3.3306690738754701E-16</v>
      </c>
      <c r="N115" s="19">
        <v>0</v>
      </c>
      <c r="O115" s="19">
        <v>8.3266726846886741E-17</v>
      </c>
      <c r="P115" s="19">
        <v>0</v>
      </c>
      <c r="Q115" s="19">
        <v>-1.5625E-2</v>
      </c>
      <c r="R115" s="19">
        <v>-5.9374999999999997E-2</v>
      </c>
      <c r="S115" s="19">
        <v>-3.125E-2</v>
      </c>
      <c r="T115" s="19">
        <v>0</v>
      </c>
      <c r="U115" s="19">
        <v>-5.6249999999979927E-4</v>
      </c>
      <c r="V115" s="19">
        <v>0</v>
      </c>
      <c r="W115" s="19">
        <v>-1.12500000000007E-3</v>
      </c>
      <c r="X115" s="19">
        <v>0.625</v>
      </c>
      <c r="Y115" s="19">
        <v>-0.125</v>
      </c>
      <c r="Z115" s="19">
        <v>0.25</v>
      </c>
      <c r="AA115" s="19">
        <v>0</v>
      </c>
      <c r="AB115" s="19">
        <v>-1.5625E-2</v>
      </c>
      <c r="AC115" s="19">
        <v>-5.9374999999999997E-2</v>
      </c>
      <c r="AD115" s="19">
        <v>-3.125E-2</v>
      </c>
      <c r="AE115" s="19">
        <v>0</v>
      </c>
      <c r="AF115" s="19">
        <v>0.62148437499999998</v>
      </c>
      <c r="AG115" s="19">
        <v>-0.12523437500000001</v>
      </c>
      <c r="AH115" s="19">
        <v>0.24296875000000001</v>
      </c>
      <c r="AI115" s="19">
        <v>0</v>
      </c>
      <c r="AJ115" s="19">
        <v>50</v>
      </c>
      <c r="AK115" s="19">
        <v>0</v>
      </c>
      <c r="AL115" s="19">
        <v>10</v>
      </c>
      <c r="AM115" s="19">
        <v>20</v>
      </c>
      <c r="AN115" s="19">
        <v>0</v>
      </c>
      <c r="AO115" s="19">
        <v>0</v>
      </c>
      <c r="AP115" s="19">
        <v>0</v>
      </c>
      <c r="AQ115" s="19">
        <v>0</v>
      </c>
      <c r="AR115" s="19" t="s">
        <v>378</v>
      </c>
      <c r="AS115" s="19">
        <v>1</v>
      </c>
      <c r="AT115" s="19">
        <v>0</v>
      </c>
      <c r="AU115" s="19">
        <v>0</v>
      </c>
      <c r="AV115" s="19">
        <v>0</v>
      </c>
      <c r="AW115" s="19">
        <v>0</v>
      </c>
      <c r="AX115" s="19">
        <v>45</v>
      </c>
      <c r="AY115" s="19">
        <v>0</v>
      </c>
      <c r="AZ115" s="19">
        <v>1</v>
      </c>
      <c r="BA115" s="19" t="s">
        <v>89</v>
      </c>
      <c r="BB115" s="19">
        <v>5</v>
      </c>
      <c r="BC115" s="19">
        <v>2</v>
      </c>
      <c r="BD115" s="19">
        <v>0.05</v>
      </c>
      <c r="BE115" s="19">
        <v>4</v>
      </c>
      <c r="BF115" s="19">
        <v>6</v>
      </c>
      <c r="BG115" s="19">
        <v>0.5</v>
      </c>
      <c r="BH115" s="19">
        <v>10</v>
      </c>
      <c r="BI115" s="19">
        <v>1</v>
      </c>
      <c r="BJ115" s="19">
        <v>1</v>
      </c>
      <c r="BK115" s="19">
        <v>1</v>
      </c>
      <c r="BL115" s="19">
        <v>1</v>
      </c>
      <c r="BM115" s="19">
        <v>0</v>
      </c>
      <c r="BN115" s="19">
        <v>0</v>
      </c>
      <c r="BO115" s="19">
        <v>0</v>
      </c>
      <c r="BP115" s="19">
        <v>0</v>
      </c>
      <c r="BQ115" s="19">
        <v>1</v>
      </c>
      <c r="BR115" s="19">
        <v>1</v>
      </c>
      <c r="BS115" s="19">
        <v>1</v>
      </c>
      <c r="BT115" s="19">
        <v>1</v>
      </c>
    </row>
    <row r="116" spans="1:72" x14ac:dyDescent="0.3">
      <c r="A116" s="26">
        <v>114</v>
      </c>
      <c r="B116" s="19">
        <v>80</v>
      </c>
      <c r="C116" s="19">
        <v>0.79559516906738281</v>
      </c>
      <c r="D116" s="19">
        <v>1.325991948445638E-2</v>
      </c>
      <c r="E116" s="19">
        <v>4</v>
      </c>
      <c r="F116" s="19">
        <v>5.6249999999991951E-4</v>
      </c>
      <c r="G116" s="19">
        <v>6.1213324744716163E-2</v>
      </c>
      <c r="H116" s="19">
        <v>1.1249999999999949E-2</v>
      </c>
      <c r="I116" s="19">
        <v>5.6249999999991951E-4</v>
      </c>
      <c r="J116" s="19">
        <f t="shared" si="1"/>
        <v>5.6249999999991951E-4</v>
      </c>
      <c r="K116" s="19">
        <v>5.6249999999991951E-4</v>
      </c>
      <c r="L116" s="19"/>
      <c r="M116" s="19">
        <v>5.5511151231257827E-16</v>
      </c>
      <c r="N116" s="19">
        <v>-5.5511151231257827E-17</v>
      </c>
      <c r="O116" s="19">
        <v>-4.4408920985006262E-16</v>
      </c>
      <c r="P116" s="19">
        <v>0</v>
      </c>
      <c r="Q116" s="19">
        <v>0</v>
      </c>
      <c r="R116" s="19">
        <v>1.8041124150158791E-18</v>
      </c>
      <c r="S116" s="19">
        <v>0</v>
      </c>
      <c r="T116" s="19">
        <v>0</v>
      </c>
      <c r="U116" s="19">
        <v>5.6249999999957723E-4</v>
      </c>
      <c r="V116" s="19">
        <v>5.6250000000007683E-4</v>
      </c>
      <c r="W116" s="19">
        <v>-1.124999999999932E-3</v>
      </c>
      <c r="X116" s="19">
        <v>-0.75</v>
      </c>
      <c r="Y116" s="19">
        <v>0.25000000000000011</v>
      </c>
      <c r="Z116" s="19">
        <v>0.5</v>
      </c>
      <c r="AA116" s="19">
        <v>0</v>
      </c>
      <c r="AB116" s="19">
        <v>0</v>
      </c>
      <c r="AC116" s="19">
        <v>1.8041124150158791E-18</v>
      </c>
      <c r="AD116" s="19">
        <v>0</v>
      </c>
      <c r="AE116" s="19">
        <v>0</v>
      </c>
      <c r="AF116" s="19">
        <v>-0.80859375</v>
      </c>
      <c r="AG116" s="19">
        <v>0.19140625000000011</v>
      </c>
      <c r="AH116" s="19">
        <v>0.6171875</v>
      </c>
      <c r="AI116" s="19">
        <v>0</v>
      </c>
      <c r="AJ116" s="19">
        <v>0</v>
      </c>
      <c r="AK116" s="19">
        <v>60</v>
      </c>
      <c r="AL116" s="19">
        <v>20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  <c r="AR116" s="19" t="s">
        <v>379</v>
      </c>
      <c r="AS116" s="19">
        <v>1</v>
      </c>
      <c r="AT116" s="19">
        <v>0</v>
      </c>
      <c r="AU116" s="19">
        <v>0</v>
      </c>
      <c r="AV116" s="19">
        <v>0</v>
      </c>
      <c r="AW116" s="19">
        <v>0</v>
      </c>
      <c r="AX116" s="19">
        <v>45</v>
      </c>
      <c r="AY116" s="19">
        <v>0</v>
      </c>
      <c r="AZ116" s="19">
        <v>1</v>
      </c>
      <c r="BA116" s="19" t="s">
        <v>89</v>
      </c>
      <c r="BB116" s="19">
        <v>5</v>
      </c>
      <c r="BC116" s="19">
        <v>2</v>
      </c>
      <c r="BD116" s="19">
        <v>0.05</v>
      </c>
      <c r="BE116" s="19">
        <v>4</v>
      </c>
      <c r="BF116" s="19">
        <v>6</v>
      </c>
      <c r="BG116" s="19">
        <v>0.5</v>
      </c>
      <c r="BH116" s="19">
        <v>10</v>
      </c>
      <c r="BI116" s="19">
        <v>1</v>
      </c>
      <c r="BJ116" s="19">
        <v>1</v>
      </c>
      <c r="BK116" s="19">
        <v>1</v>
      </c>
      <c r="BL116" s="19">
        <v>1</v>
      </c>
      <c r="BM116" s="19">
        <v>0</v>
      </c>
      <c r="BN116" s="19">
        <v>0</v>
      </c>
      <c r="BO116" s="19">
        <v>0</v>
      </c>
      <c r="BP116" s="19">
        <v>0</v>
      </c>
      <c r="BQ116" s="19">
        <v>1</v>
      </c>
      <c r="BR116" s="19">
        <v>1</v>
      </c>
      <c r="BS116" s="19">
        <v>1</v>
      </c>
      <c r="BT116" s="19">
        <v>1</v>
      </c>
    </row>
    <row r="117" spans="1:72" x14ac:dyDescent="0.3">
      <c r="A117" s="26">
        <v>115</v>
      </c>
      <c r="B117" s="19">
        <v>80</v>
      </c>
      <c r="C117" s="19">
        <v>0.8303983211517334</v>
      </c>
      <c r="D117" s="19">
        <v>1.3839972019195561E-2</v>
      </c>
      <c r="E117" s="19">
        <v>4</v>
      </c>
      <c r="F117" s="19">
        <v>5.6249999999988709E-4</v>
      </c>
      <c r="G117" s="19">
        <v>6.1213324744716142E-2</v>
      </c>
      <c r="H117" s="19">
        <v>1.124999999999993E-2</v>
      </c>
      <c r="I117" s="19">
        <v>5.6249999999988709E-4</v>
      </c>
      <c r="J117" s="19">
        <f t="shared" si="1"/>
        <v>5.6249999999988709E-4</v>
      </c>
      <c r="K117" s="19">
        <v>5.6249999999988709E-4</v>
      </c>
      <c r="L117" s="19"/>
      <c r="M117" s="19">
        <v>5.5511151231257827E-16</v>
      </c>
      <c r="N117" s="19">
        <v>8.3266726846886741E-17</v>
      </c>
      <c r="O117" s="19">
        <v>-4.4408920985006262E-16</v>
      </c>
      <c r="P117" s="19">
        <v>0</v>
      </c>
      <c r="Q117" s="19">
        <v>0</v>
      </c>
      <c r="R117" s="19">
        <v>1.9428902930940241E-18</v>
      </c>
      <c r="S117" s="19">
        <v>0</v>
      </c>
      <c r="T117" s="19">
        <v>0</v>
      </c>
      <c r="U117" s="19">
        <v>5.6249999999957723E-4</v>
      </c>
      <c r="V117" s="19">
        <v>-5.6249999999988254E-4</v>
      </c>
      <c r="W117" s="19">
        <v>-1.124999999999932E-3</v>
      </c>
      <c r="X117" s="19">
        <v>-0.75</v>
      </c>
      <c r="Y117" s="19">
        <v>-0.24999999999999989</v>
      </c>
      <c r="Z117" s="19">
        <v>0.5</v>
      </c>
      <c r="AA117" s="19">
        <v>0</v>
      </c>
      <c r="AB117" s="19">
        <v>0</v>
      </c>
      <c r="AC117" s="19">
        <v>1.9428902930940241E-18</v>
      </c>
      <c r="AD117" s="19">
        <v>0</v>
      </c>
      <c r="AE117" s="19">
        <v>0</v>
      </c>
      <c r="AF117" s="19">
        <v>-0.80859375</v>
      </c>
      <c r="AG117" s="19">
        <v>-0.19140624999999989</v>
      </c>
      <c r="AH117" s="19">
        <v>0.6171875</v>
      </c>
      <c r="AI117" s="19">
        <v>0</v>
      </c>
      <c r="AJ117" s="19">
        <v>0</v>
      </c>
      <c r="AK117" s="19">
        <v>60</v>
      </c>
      <c r="AL117" s="19">
        <v>0</v>
      </c>
      <c r="AM117" s="19">
        <v>20</v>
      </c>
      <c r="AN117" s="19">
        <v>0</v>
      </c>
      <c r="AO117" s="19">
        <v>0</v>
      </c>
      <c r="AP117" s="19">
        <v>0</v>
      </c>
      <c r="AQ117" s="19">
        <v>0</v>
      </c>
      <c r="AR117" s="19" t="s">
        <v>380</v>
      </c>
      <c r="AS117" s="19">
        <v>1</v>
      </c>
      <c r="AT117" s="19">
        <v>0</v>
      </c>
      <c r="AU117" s="19">
        <v>0</v>
      </c>
      <c r="AV117" s="19">
        <v>0</v>
      </c>
      <c r="AW117" s="19">
        <v>0</v>
      </c>
      <c r="AX117" s="19">
        <v>45</v>
      </c>
      <c r="AY117" s="19">
        <v>0</v>
      </c>
      <c r="AZ117" s="19">
        <v>1</v>
      </c>
      <c r="BA117" s="19" t="s">
        <v>89</v>
      </c>
      <c r="BB117" s="19">
        <v>5</v>
      </c>
      <c r="BC117" s="19">
        <v>2</v>
      </c>
      <c r="BD117" s="19">
        <v>0.05</v>
      </c>
      <c r="BE117" s="19">
        <v>4</v>
      </c>
      <c r="BF117" s="19">
        <v>6</v>
      </c>
      <c r="BG117" s="19">
        <v>0.5</v>
      </c>
      <c r="BH117" s="19">
        <v>10</v>
      </c>
      <c r="BI117" s="19">
        <v>1</v>
      </c>
      <c r="BJ117" s="19">
        <v>1</v>
      </c>
      <c r="BK117" s="19">
        <v>1</v>
      </c>
      <c r="BL117" s="19">
        <v>1</v>
      </c>
      <c r="BM117" s="19">
        <v>0</v>
      </c>
      <c r="BN117" s="19">
        <v>0</v>
      </c>
      <c r="BO117" s="19">
        <v>0</v>
      </c>
      <c r="BP117" s="19">
        <v>0</v>
      </c>
      <c r="BQ117" s="19">
        <v>1</v>
      </c>
      <c r="BR117" s="19">
        <v>1</v>
      </c>
      <c r="BS117" s="19">
        <v>1</v>
      </c>
      <c r="BT117" s="19">
        <v>1</v>
      </c>
    </row>
    <row r="118" spans="1:72" x14ac:dyDescent="0.3">
      <c r="A118" s="26">
        <v>116</v>
      </c>
      <c r="B118" s="19">
        <v>80</v>
      </c>
      <c r="C118" s="19">
        <v>0.90479397773742676</v>
      </c>
      <c r="D118" s="19">
        <v>1.5079899628957109E-2</v>
      </c>
      <c r="E118" s="19">
        <v>4</v>
      </c>
      <c r="F118" s="19">
        <v>5.6249999999990563E-4</v>
      </c>
      <c r="G118" s="19">
        <v>6.1213324744716163E-2</v>
      </c>
      <c r="H118" s="19">
        <v>1.1249999999999941E-2</v>
      </c>
      <c r="I118" s="19">
        <v>5.6249999999990563E-4</v>
      </c>
      <c r="J118" s="19">
        <f t="shared" si="1"/>
        <v>5.6249999999990563E-4</v>
      </c>
      <c r="K118" s="19">
        <v>5.6249999999990563E-4</v>
      </c>
      <c r="L118" s="19"/>
      <c r="M118" s="19">
        <v>-5.5511151231257827E-16</v>
      </c>
      <c r="N118" s="19">
        <v>-8.3266726846886741E-17</v>
      </c>
      <c r="O118" s="19">
        <v>-4.4408920985006262E-16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-5.6249999999957723E-4</v>
      </c>
      <c r="V118" s="19">
        <v>-5.6249999999999356E-4</v>
      </c>
      <c r="W118" s="19">
        <v>-1.124999999999932E-3</v>
      </c>
      <c r="X118" s="19">
        <v>0.75</v>
      </c>
      <c r="Y118" s="19">
        <v>-0.25</v>
      </c>
      <c r="Z118" s="19">
        <v>0.5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0.80859375</v>
      </c>
      <c r="AG118" s="19">
        <v>-0.19140625</v>
      </c>
      <c r="AH118" s="19">
        <v>0.6171875</v>
      </c>
      <c r="AI118" s="19">
        <v>0</v>
      </c>
      <c r="AJ118" s="19">
        <v>60</v>
      </c>
      <c r="AK118" s="19">
        <v>0</v>
      </c>
      <c r="AL118" s="19">
        <v>0</v>
      </c>
      <c r="AM118" s="19">
        <v>20</v>
      </c>
      <c r="AN118" s="19">
        <v>0</v>
      </c>
      <c r="AO118" s="19">
        <v>0</v>
      </c>
      <c r="AP118" s="19">
        <v>0</v>
      </c>
      <c r="AQ118" s="19">
        <v>0</v>
      </c>
      <c r="AR118" s="19" t="s">
        <v>381</v>
      </c>
      <c r="AS118" s="19">
        <v>1</v>
      </c>
      <c r="AT118" s="19">
        <v>0</v>
      </c>
      <c r="AU118" s="19">
        <v>0</v>
      </c>
      <c r="AV118" s="19">
        <v>0</v>
      </c>
      <c r="AW118" s="19">
        <v>0</v>
      </c>
      <c r="AX118" s="19">
        <v>45</v>
      </c>
      <c r="AY118" s="19">
        <v>0</v>
      </c>
      <c r="AZ118" s="19">
        <v>1</v>
      </c>
      <c r="BA118" s="19" t="s">
        <v>89</v>
      </c>
      <c r="BB118" s="19">
        <v>5</v>
      </c>
      <c r="BC118" s="19">
        <v>2</v>
      </c>
      <c r="BD118" s="19">
        <v>0.05</v>
      </c>
      <c r="BE118" s="19">
        <v>4</v>
      </c>
      <c r="BF118" s="19">
        <v>6</v>
      </c>
      <c r="BG118" s="19">
        <v>0.5</v>
      </c>
      <c r="BH118" s="19">
        <v>10</v>
      </c>
      <c r="BI118" s="19">
        <v>1</v>
      </c>
      <c r="BJ118" s="19">
        <v>1</v>
      </c>
      <c r="BK118" s="19">
        <v>1</v>
      </c>
      <c r="BL118" s="19">
        <v>1</v>
      </c>
      <c r="BM118" s="19">
        <v>0</v>
      </c>
      <c r="BN118" s="19">
        <v>0</v>
      </c>
      <c r="BO118" s="19">
        <v>0</v>
      </c>
      <c r="BP118" s="19">
        <v>0</v>
      </c>
      <c r="BQ118" s="19">
        <v>1</v>
      </c>
      <c r="BR118" s="19">
        <v>1</v>
      </c>
      <c r="BS118" s="19">
        <v>1</v>
      </c>
      <c r="BT118" s="19">
        <v>1</v>
      </c>
    </row>
    <row r="119" spans="1:72" x14ac:dyDescent="0.3">
      <c r="A119" s="26">
        <v>117</v>
      </c>
      <c r="B119" s="19">
        <v>80</v>
      </c>
      <c r="C119" s="19">
        <v>0.84239459037780762</v>
      </c>
      <c r="D119" s="19">
        <v>1.4039909839630131E-2</v>
      </c>
      <c r="E119" s="19">
        <v>4</v>
      </c>
      <c r="F119" s="19">
        <v>2.29639663385977E-4</v>
      </c>
      <c r="G119" s="19">
        <v>3.4445949507888499E-2</v>
      </c>
      <c r="H119" s="19">
        <v>1.109925039698631E-2</v>
      </c>
      <c r="I119" s="19">
        <v>2.29639663385977E-4</v>
      </c>
      <c r="J119" s="19">
        <f t="shared" si="1"/>
        <v>2.29639663385977E-4</v>
      </c>
      <c r="K119" s="19">
        <v>2.29639663385977E-4</v>
      </c>
      <c r="L119" s="19"/>
      <c r="M119" s="19">
        <v>2.7755575615628909E-16</v>
      </c>
      <c r="N119" s="19">
        <v>-1.4791141972893969E-31</v>
      </c>
      <c r="O119" s="19">
        <v>0</v>
      </c>
      <c r="P119" s="19">
        <v>0</v>
      </c>
      <c r="Q119" s="19">
        <v>0.105</v>
      </c>
      <c r="R119" s="19">
        <v>-6.4293956955236032E-18</v>
      </c>
      <c r="S119" s="19">
        <v>0</v>
      </c>
      <c r="T119" s="19">
        <v>0</v>
      </c>
      <c r="U119" s="19">
        <v>5.6250000000013234E-4</v>
      </c>
      <c r="V119" s="19">
        <v>-3.4443191226030397E-20</v>
      </c>
      <c r="W119" s="19">
        <v>5.5511151231257827E-16</v>
      </c>
      <c r="X119" s="19">
        <v>-0.4</v>
      </c>
      <c r="Y119" s="19">
        <v>8.5725275940314732E-17</v>
      </c>
      <c r="Z119" s="19">
        <v>1</v>
      </c>
      <c r="AA119" s="19">
        <v>0</v>
      </c>
      <c r="AB119" s="19">
        <v>0.105</v>
      </c>
      <c r="AC119" s="19">
        <v>-6.4293956955236032E-18</v>
      </c>
      <c r="AD119" s="19">
        <v>0</v>
      </c>
      <c r="AE119" s="19">
        <v>0</v>
      </c>
      <c r="AF119" s="19">
        <v>-0.39474999999999999</v>
      </c>
      <c r="AG119" s="19">
        <v>8.5403806155538539E-17</v>
      </c>
      <c r="AH119" s="19">
        <v>1</v>
      </c>
      <c r="AI119" s="19">
        <v>0</v>
      </c>
      <c r="AJ119" s="19">
        <v>24</v>
      </c>
      <c r="AK119" s="19">
        <v>56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 t="s">
        <v>382</v>
      </c>
      <c r="AS119" s="19">
        <v>1</v>
      </c>
      <c r="AT119" s="19">
        <v>0</v>
      </c>
      <c r="AU119" s="19">
        <v>0</v>
      </c>
      <c r="AV119" s="19">
        <v>0</v>
      </c>
      <c r="AW119" s="19">
        <v>0</v>
      </c>
      <c r="AX119" s="19">
        <v>45</v>
      </c>
      <c r="AY119" s="19">
        <v>0</v>
      </c>
      <c r="AZ119" s="19">
        <v>1</v>
      </c>
      <c r="BA119" s="19" t="s">
        <v>89</v>
      </c>
      <c r="BB119" s="19">
        <v>5</v>
      </c>
      <c r="BC119" s="19">
        <v>2</v>
      </c>
      <c r="BD119" s="19">
        <v>0.05</v>
      </c>
      <c r="BE119" s="19">
        <v>4</v>
      </c>
      <c r="BF119" s="19">
        <v>6</v>
      </c>
      <c r="BG119" s="19">
        <v>0.5</v>
      </c>
      <c r="BH119" s="19">
        <v>10</v>
      </c>
      <c r="BI119" s="19">
        <v>1</v>
      </c>
      <c r="BJ119" s="19">
        <v>1</v>
      </c>
      <c r="BK119" s="19">
        <v>1</v>
      </c>
      <c r="BL119" s="19">
        <v>1</v>
      </c>
      <c r="BM119" s="19">
        <v>0</v>
      </c>
      <c r="BN119" s="19">
        <v>0</v>
      </c>
      <c r="BO119" s="19">
        <v>0</v>
      </c>
      <c r="BP119" s="19">
        <v>0</v>
      </c>
      <c r="BQ119" s="19">
        <v>1</v>
      </c>
      <c r="BR119" s="19">
        <v>1</v>
      </c>
      <c r="BS119" s="19">
        <v>1</v>
      </c>
      <c r="BT119" s="19">
        <v>1</v>
      </c>
    </row>
    <row r="120" spans="1:72" x14ac:dyDescent="0.3">
      <c r="A120" s="26">
        <v>118</v>
      </c>
      <c r="B120" s="19">
        <v>80</v>
      </c>
      <c r="C120" s="19">
        <v>0.59279632568359375</v>
      </c>
      <c r="D120" s="19">
        <v>9.8799387613932293E-3</v>
      </c>
      <c r="E120" s="19">
        <v>3</v>
      </c>
      <c r="F120" s="19">
        <v>6.4238712815201991E-17</v>
      </c>
      <c r="G120" s="19">
        <v>5.5668055960551389E-2</v>
      </c>
      <c r="H120" s="19">
        <v>6.4238712815201991E-17</v>
      </c>
      <c r="I120" s="19">
        <v>6.4238712815201991E-17</v>
      </c>
      <c r="J120" s="19">
        <f t="shared" si="1"/>
        <v>6.4238712815201991E-17</v>
      </c>
      <c r="K120" s="19"/>
      <c r="L120" s="19"/>
      <c r="M120" s="19">
        <v>0</v>
      </c>
      <c r="N120" s="19">
        <v>-1.110223024625157E-16</v>
      </c>
      <c r="O120" s="19">
        <v>0</v>
      </c>
      <c r="P120" s="19">
        <v>0</v>
      </c>
      <c r="Q120" s="19">
        <v>-1.2500000000000001E-2</v>
      </c>
      <c r="R120" s="19">
        <v>1.2500000000000001E-2</v>
      </c>
      <c r="S120" s="19">
        <v>-2.5000000000000001E-2</v>
      </c>
      <c r="T120" s="19">
        <v>0</v>
      </c>
      <c r="U120" s="19">
        <v>0</v>
      </c>
      <c r="V120" s="19">
        <v>-1.110223024625157E-16</v>
      </c>
      <c r="W120" s="19">
        <v>1.03812358015487E-17</v>
      </c>
      <c r="X120" s="19">
        <v>0.5</v>
      </c>
      <c r="Y120" s="19">
        <v>0.5</v>
      </c>
      <c r="Z120" s="19">
        <v>0</v>
      </c>
      <c r="AA120" s="19">
        <v>0</v>
      </c>
      <c r="AB120" s="19">
        <v>-1.2500000000000001E-2</v>
      </c>
      <c r="AC120" s="19">
        <v>1.2500000000000001E-2</v>
      </c>
      <c r="AD120" s="19">
        <v>-2.5000000000000001E-2</v>
      </c>
      <c r="AE120" s="19">
        <v>0</v>
      </c>
      <c r="AF120" s="19">
        <v>0.50000000000000011</v>
      </c>
      <c r="AG120" s="19">
        <v>0.5</v>
      </c>
      <c r="AH120" s="19">
        <v>0</v>
      </c>
      <c r="AI120" s="19">
        <v>0</v>
      </c>
      <c r="AJ120" s="19">
        <v>40</v>
      </c>
      <c r="AK120" s="19">
        <v>0</v>
      </c>
      <c r="AL120" s="19">
        <v>40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 t="s">
        <v>383</v>
      </c>
      <c r="AS120" s="19">
        <v>1</v>
      </c>
      <c r="AT120" s="19">
        <v>0</v>
      </c>
      <c r="AU120" s="19">
        <v>0</v>
      </c>
      <c r="AV120" s="19">
        <v>0</v>
      </c>
      <c r="AW120" s="19">
        <v>0</v>
      </c>
      <c r="AX120" s="19">
        <v>45</v>
      </c>
      <c r="AY120" s="19">
        <v>0</v>
      </c>
      <c r="AZ120" s="19">
        <v>1</v>
      </c>
      <c r="BA120" s="19" t="s">
        <v>89</v>
      </c>
      <c r="BB120" s="19">
        <v>5</v>
      </c>
      <c r="BC120" s="19">
        <v>2</v>
      </c>
      <c r="BD120" s="19">
        <v>0.05</v>
      </c>
      <c r="BE120" s="19">
        <v>4</v>
      </c>
      <c r="BF120" s="19">
        <v>6</v>
      </c>
      <c r="BG120" s="19">
        <v>0.5</v>
      </c>
      <c r="BH120" s="19">
        <v>10</v>
      </c>
      <c r="BI120" s="19">
        <v>1</v>
      </c>
      <c r="BJ120" s="19">
        <v>1</v>
      </c>
      <c r="BK120" s="19">
        <v>1</v>
      </c>
      <c r="BL120" s="19">
        <v>1</v>
      </c>
      <c r="BM120" s="19">
        <v>0</v>
      </c>
      <c r="BN120" s="19">
        <v>0</v>
      </c>
      <c r="BO120" s="19">
        <v>0</v>
      </c>
      <c r="BP120" s="19">
        <v>0</v>
      </c>
      <c r="BQ120" s="19">
        <v>1</v>
      </c>
      <c r="BR120" s="19">
        <v>1</v>
      </c>
      <c r="BS120" s="19">
        <v>1</v>
      </c>
      <c r="BT120" s="19">
        <v>1</v>
      </c>
    </row>
    <row r="121" spans="1:72" x14ac:dyDescent="0.3">
      <c r="A121" s="26">
        <v>119</v>
      </c>
      <c r="B121" s="19">
        <v>80</v>
      </c>
      <c r="C121" s="19">
        <v>0.62399601936340332</v>
      </c>
      <c r="D121" s="19">
        <v>1.0399933656056719E-2</v>
      </c>
      <c r="E121" s="19">
        <v>3</v>
      </c>
      <c r="F121" s="19">
        <v>6.4238712815201991E-17</v>
      </c>
      <c r="G121" s="19">
        <v>5.5668055960551417E-2</v>
      </c>
      <c r="H121" s="19">
        <v>6.4238712815201991E-17</v>
      </c>
      <c r="I121" s="19">
        <v>6.4238712815201991E-17</v>
      </c>
      <c r="J121" s="19">
        <f t="shared" si="1"/>
        <v>6.4238712815201991E-17</v>
      </c>
      <c r="K121" s="19"/>
      <c r="L121" s="19"/>
      <c r="M121" s="19">
        <v>-1.110223024625157E-16</v>
      </c>
      <c r="N121" s="19">
        <v>0</v>
      </c>
      <c r="O121" s="19">
        <v>0</v>
      </c>
      <c r="P121" s="19">
        <v>0</v>
      </c>
      <c r="Q121" s="19">
        <v>-1.2500000000000001E-2</v>
      </c>
      <c r="R121" s="19">
        <v>-1.2500000000000001E-2</v>
      </c>
      <c r="S121" s="19">
        <v>-2.5000000000000001E-2</v>
      </c>
      <c r="T121" s="19">
        <v>0</v>
      </c>
      <c r="U121" s="19">
        <v>0</v>
      </c>
      <c r="V121" s="19">
        <v>1.110223024625157E-16</v>
      </c>
      <c r="W121" s="19">
        <v>-1.03812358015487E-17</v>
      </c>
      <c r="X121" s="19">
        <v>0.5</v>
      </c>
      <c r="Y121" s="19">
        <v>-0.5</v>
      </c>
      <c r="Z121" s="19">
        <v>0</v>
      </c>
      <c r="AA121" s="19">
        <v>0</v>
      </c>
      <c r="AB121" s="19">
        <v>-1.2500000000000001E-2</v>
      </c>
      <c r="AC121" s="19">
        <v>-1.2500000000000001E-2</v>
      </c>
      <c r="AD121" s="19">
        <v>-2.5000000000000001E-2</v>
      </c>
      <c r="AE121" s="19">
        <v>0</v>
      </c>
      <c r="AF121" s="19">
        <v>0.50000000000000011</v>
      </c>
      <c r="AG121" s="19">
        <v>-0.5</v>
      </c>
      <c r="AH121" s="19">
        <v>0</v>
      </c>
      <c r="AI121" s="19">
        <v>0</v>
      </c>
      <c r="AJ121" s="19">
        <v>40</v>
      </c>
      <c r="AK121" s="19">
        <v>0</v>
      </c>
      <c r="AL121" s="19">
        <v>0</v>
      </c>
      <c r="AM121" s="19">
        <v>40</v>
      </c>
      <c r="AN121" s="19">
        <v>0</v>
      </c>
      <c r="AO121" s="19">
        <v>0</v>
      </c>
      <c r="AP121" s="19">
        <v>0</v>
      </c>
      <c r="AQ121" s="19">
        <v>0</v>
      </c>
      <c r="AR121" s="19" t="s">
        <v>384</v>
      </c>
      <c r="AS121" s="19">
        <v>1</v>
      </c>
      <c r="AT121" s="19">
        <v>0</v>
      </c>
      <c r="AU121" s="19">
        <v>0</v>
      </c>
      <c r="AV121" s="19">
        <v>0</v>
      </c>
      <c r="AW121" s="19">
        <v>0</v>
      </c>
      <c r="AX121" s="19">
        <v>45</v>
      </c>
      <c r="AY121" s="19">
        <v>0</v>
      </c>
      <c r="AZ121" s="19">
        <v>1</v>
      </c>
      <c r="BA121" s="19" t="s">
        <v>89</v>
      </c>
      <c r="BB121" s="19">
        <v>5</v>
      </c>
      <c r="BC121" s="19">
        <v>2</v>
      </c>
      <c r="BD121" s="19">
        <v>0.05</v>
      </c>
      <c r="BE121" s="19">
        <v>4</v>
      </c>
      <c r="BF121" s="19">
        <v>6</v>
      </c>
      <c r="BG121" s="19">
        <v>0.5</v>
      </c>
      <c r="BH121" s="19">
        <v>10</v>
      </c>
      <c r="BI121" s="19">
        <v>1</v>
      </c>
      <c r="BJ121" s="19">
        <v>1</v>
      </c>
      <c r="BK121" s="19">
        <v>1</v>
      </c>
      <c r="BL121" s="19">
        <v>1</v>
      </c>
      <c r="BM121" s="19">
        <v>0</v>
      </c>
      <c r="BN121" s="19">
        <v>0</v>
      </c>
      <c r="BO121" s="19">
        <v>0</v>
      </c>
      <c r="BP121" s="19">
        <v>0</v>
      </c>
      <c r="BQ121" s="19">
        <v>1</v>
      </c>
      <c r="BR121" s="19">
        <v>1</v>
      </c>
      <c r="BS121" s="19">
        <v>1</v>
      </c>
      <c r="BT121" s="19">
        <v>1</v>
      </c>
    </row>
    <row r="122" spans="1:72" x14ac:dyDescent="0.3">
      <c r="A122" s="26">
        <v>120</v>
      </c>
      <c r="B122" s="19">
        <v>80</v>
      </c>
      <c r="C122" s="19">
        <v>0.77999472618103027</v>
      </c>
      <c r="D122" s="19">
        <v>1.299991210301717E-2</v>
      </c>
      <c r="E122" s="19">
        <v>4</v>
      </c>
      <c r="F122" s="19">
        <v>1.03937845333114E-16</v>
      </c>
      <c r="G122" s="19">
        <v>5.566805596055132E-2</v>
      </c>
      <c r="H122" s="19">
        <v>1.03937845333114E-16</v>
      </c>
      <c r="I122" s="19">
        <v>1.03939200707878E-16</v>
      </c>
      <c r="J122" s="19">
        <f t="shared" si="1"/>
        <v>1.03937845333114E-16</v>
      </c>
      <c r="K122" s="19">
        <v>1.03939200707878E-16</v>
      </c>
      <c r="L122" s="19"/>
      <c r="M122" s="19">
        <v>0</v>
      </c>
      <c r="N122" s="19">
        <v>1.110223024625157E-16</v>
      </c>
      <c r="O122" s="19">
        <v>0</v>
      </c>
      <c r="P122" s="19">
        <v>0</v>
      </c>
      <c r="Q122" s="19">
        <v>1.2500000000000001E-2</v>
      </c>
      <c r="R122" s="19">
        <v>-1.2500000000000001E-2</v>
      </c>
      <c r="S122" s="19">
        <v>-2.5000000000000001E-2</v>
      </c>
      <c r="T122" s="19">
        <v>0</v>
      </c>
      <c r="U122" s="19">
        <v>2.2204460492503131E-16</v>
      </c>
      <c r="V122" s="19">
        <v>5.5511151231257827E-17</v>
      </c>
      <c r="W122" s="19">
        <v>1.035413074723657E-17</v>
      </c>
      <c r="X122" s="19">
        <v>-0.5</v>
      </c>
      <c r="Y122" s="19">
        <v>-0.49999999999999989</v>
      </c>
      <c r="Z122" s="19">
        <v>0</v>
      </c>
      <c r="AA122" s="19">
        <v>0</v>
      </c>
      <c r="AB122" s="19">
        <v>1.2500000000000001E-2</v>
      </c>
      <c r="AC122" s="19">
        <v>-1.2500000000000001E-2</v>
      </c>
      <c r="AD122" s="19">
        <v>-2.5000000000000001E-2</v>
      </c>
      <c r="AE122" s="19">
        <v>0</v>
      </c>
      <c r="AF122" s="19">
        <v>-0.49999999999999989</v>
      </c>
      <c r="AG122" s="19">
        <v>-0.49999999999999989</v>
      </c>
      <c r="AH122" s="19">
        <v>0</v>
      </c>
      <c r="AI122" s="19">
        <v>0</v>
      </c>
      <c r="AJ122" s="19">
        <v>0</v>
      </c>
      <c r="AK122" s="19">
        <v>40</v>
      </c>
      <c r="AL122" s="19">
        <v>0</v>
      </c>
      <c r="AM122" s="19">
        <v>40</v>
      </c>
      <c r="AN122" s="19">
        <v>0</v>
      </c>
      <c r="AO122" s="19">
        <v>0</v>
      </c>
      <c r="AP122" s="19">
        <v>0</v>
      </c>
      <c r="AQ122" s="19">
        <v>0</v>
      </c>
      <c r="AR122" s="19" t="s">
        <v>385</v>
      </c>
      <c r="AS122" s="19">
        <v>1</v>
      </c>
      <c r="AT122" s="19">
        <v>0</v>
      </c>
      <c r="AU122" s="19">
        <v>0</v>
      </c>
      <c r="AV122" s="19">
        <v>0</v>
      </c>
      <c r="AW122" s="19">
        <v>0</v>
      </c>
      <c r="AX122" s="19">
        <v>45</v>
      </c>
      <c r="AY122" s="19">
        <v>0</v>
      </c>
      <c r="AZ122" s="19">
        <v>1</v>
      </c>
      <c r="BA122" s="19" t="s">
        <v>89</v>
      </c>
      <c r="BB122" s="19">
        <v>5</v>
      </c>
      <c r="BC122" s="19">
        <v>2</v>
      </c>
      <c r="BD122" s="19">
        <v>0.05</v>
      </c>
      <c r="BE122" s="19">
        <v>4</v>
      </c>
      <c r="BF122" s="19">
        <v>6</v>
      </c>
      <c r="BG122" s="19">
        <v>0.5</v>
      </c>
      <c r="BH122" s="19">
        <v>10</v>
      </c>
      <c r="BI122" s="19">
        <v>1</v>
      </c>
      <c r="BJ122" s="19">
        <v>1</v>
      </c>
      <c r="BK122" s="19">
        <v>1</v>
      </c>
      <c r="BL122" s="19">
        <v>1</v>
      </c>
      <c r="BM122" s="19">
        <v>0</v>
      </c>
      <c r="BN122" s="19">
        <v>0</v>
      </c>
      <c r="BO122" s="19">
        <v>0</v>
      </c>
      <c r="BP122" s="19">
        <v>0</v>
      </c>
      <c r="BQ122" s="19">
        <v>1</v>
      </c>
      <c r="BR122" s="19">
        <v>1</v>
      </c>
      <c r="BS122" s="19">
        <v>1</v>
      </c>
      <c r="BT122" s="19">
        <v>1</v>
      </c>
    </row>
    <row r="123" spans="1:72" x14ac:dyDescent="0.3">
      <c r="A123" s="26">
        <v>121</v>
      </c>
      <c r="B123" s="19">
        <v>80</v>
      </c>
      <c r="C123" s="19">
        <v>0.57719635963439941</v>
      </c>
      <c r="D123" s="19">
        <v>9.6199393272399895E-3</v>
      </c>
      <c r="E123" s="19">
        <v>3</v>
      </c>
      <c r="F123" s="19">
        <v>6.4238712815201991E-17</v>
      </c>
      <c r="G123" s="19">
        <v>5.5668055960551389E-2</v>
      </c>
      <c r="H123" s="19">
        <v>6.4238712815201991E-17</v>
      </c>
      <c r="I123" s="19">
        <v>6.4238712815201991E-17</v>
      </c>
      <c r="J123" s="19">
        <f t="shared" si="1"/>
        <v>6.4238712815201991E-17</v>
      </c>
      <c r="K123" s="19"/>
      <c r="L123" s="19"/>
      <c r="M123" s="19">
        <v>0</v>
      </c>
      <c r="N123" s="19">
        <v>-1.110223024625157E-16</v>
      </c>
      <c r="O123" s="19">
        <v>0</v>
      </c>
      <c r="P123" s="19">
        <v>0</v>
      </c>
      <c r="Q123" s="19">
        <v>1.2500000000000001E-2</v>
      </c>
      <c r="R123" s="19">
        <v>-1.2500000000000001E-2</v>
      </c>
      <c r="S123" s="19">
        <v>2.5000000000000001E-2</v>
      </c>
      <c r="T123" s="19">
        <v>0</v>
      </c>
      <c r="U123" s="19">
        <v>0</v>
      </c>
      <c r="V123" s="19">
        <v>-1.110223024625157E-16</v>
      </c>
      <c r="W123" s="19">
        <v>1.03812358015487E-17</v>
      </c>
      <c r="X123" s="19">
        <v>0.5</v>
      </c>
      <c r="Y123" s="19">
        <v>0.5</v>
      </c>
      <c r="Z123" s="19">
        <v>0</v>
      </c>
      <c r="AA123" s="19">
        <v>0</v>
      </c>
      <c r="AB123" s="19">
        <v>1.2500000000000001E-2</v>
      </c>
      <c r="AC123" s="19">
        <v>-1.2500000000000001E-2</v>
      </c>
      <c r="AD123" s="19">
        <v>2.5000000000000001E-2</v>
      </c>
      <c r="AE123" s="19">
        <v>0</v>
      </c>
      <c r="AF123" s="19">
        <v>0.50000000000000011</v>
      </c>
      <c r="AG123" s="19">
        <v>0.5</v>
      </c>
      <c r="AH123" s="19">
        <v>0</v>
      </c>
      <c r="AI123" s="19">
        <v>0</v>
      </c>
      <c r="AJ123" s="19">
        <v>40</v>
      </c>
      <c r="AK123" s="19">
        <v>0</v>
      </c>
      <c r="AL123" s="19">
        <v>40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 t="s">
        <v>383</v>
      </c>
      <c r="AS123" s="19">
        <v>1</v>
      </c>
      <c r="AT123" s="19">
        <v>0</v>
      </c>
      <c r="AU123" s="19">
        <v>0</v>
      </c>
      <c r="AV123" s="19">
        <v>0</v>
      </c>
      <c r="AW123" s="19">
        <v>0</v>
      </c>
      <c r="AX123" s="19">
        <v>45</v>
      </c>
      <c r="AY123" s="19">
        <v>0</v>
      </c>
      <c r="AZ123" s="19">
        <v>1</v>
      </c>
      <c r="BA123" s="19" t="s">
        <v>89</v>
      </c>
      <c r="BB123" s="19">
        <v>5</v>
      </c>
      <c r="BC123" s="19">
        <v>2</v>
      </c>
      <c r="BD123" s="19">
        <v>0.05</v>
      </c>
      <c r="BE123" s="19">
        <v>4</v>
      </c>
      <c r="BF123" s="19">
        <v>6</v>
      </c>
      <c r="BG123" s="19">
        <v>0.5</v>
      </c>
      <c r="BH123" s="19">
        <v>10</v>
      </c>
      <c r="BI123" s="19">
        <v>1</v>
      </c>
      <c r="BJ123" s="19">
        <v>1</v>
      </c>
      <c r="BK123" s="19">
        <v>1</v>
      </c>
      <c r="BL123" s="19">
        <v>1</v>
      </c>
      <c r="BM123" s="19">
        <v>0</v>
      </c>
      <c r="BN123" s="19">
        <v>0</v>
      </c>
      <c r="BO123" s="19">
        <v>0</v>
      </c>
      <c r="BP123" s="19">
        <v>0</v>
      </c>
      <c r="BQ123" s="19">
        <v>1</v>
      </c>
      <c r="BR123" s="19">
        <v>1</v>
      </c>
      <c r="BS123" s="19">
        <v>1</v>
      </c>
      <c r="BT123" s="19">
        <v>1</v>
      </c>
    </row>
    <row r="124" spans="1:72" x14ac:dyDescent="0.3">
      <c r="A124" s="26">
        <v>122</v>
      </c>
      <c r="B124" s="19">
        <v>80</v>
      </c>
      <c r="C124" s="19">
        <v>0.59279632568359375</v>
      </c>
      <c r="D124" s="19">
        <v>9.8799387613932293E-3</v>
      </c>
      <c r="E124" s="19">
        <v>3</v>
      </c>
      <c r="F124" s="19">
        <v>6.4238712815201991E-17</v>
      </c>
      <c r="G124" s="19">
        <v>5.5668055960551417E-2</v>
      </c>
      <c r="H124" s="19">
        <v>6.4238712815201991E-17</v>
      </c>
      <c r="I124" s="19">
        <v>6.4238712815201991E-17</v>
      </c>
      <c r="J124" s="19">
        <f t="shared" si="1"/>
        <v>6.4238712815201991E-17</v>
      </c>
      <c r="K124" s="19"/>
      <c r="L124" s="19"/>
      <c r="M124" s="19">
        <v>-1.110223024625157E-16</v>
      </c>
      <c r="N124" s="19">
        <v>0</v>
      </c>
      <c r="O124" s="19">
        <v>0</v>
      </c>
      <c r="P124" s="19">
        <v>0</v>
      </c>
      <c r="Q124" s="19">
        <v>1.2500000000000001E-2</v>
      </c>
      <c r="R124" s="19">
        <v>1.2500000000000001E-2</v>
      </c>
      <c r="S124" s="19">
        <v>2.5000000000000001E-2</v>
      </c>
      <c r="T124" s="19">
        <v>0</v>
      </c>
      <c r="U124" s="19">
        <v>0</v>
      </c>
      <c r="V124" s="19">
        <v>1.110223024625157E-16</v>
      </c>
      <c r="W124" s="19">
        <v>-1.03812358015487E-17</v>
      </c>
      <c r="X124" s="19">
        <v>0.5</v>
      </c>
      <c r="Y124" s="19">
        <v>-0.5</v>
      </c>
      <c r="Z124" s="19">
        <v>0</v>
      </c>
      <c r="AA124" s="19">
        <v>0</v>
      </c>
      <c r="AB124" s="19">
        <v>1.2500000000000001E-2</v>
      </c>
      <c r="AC124" s="19">
        <v>1.2500000000000001E-2</v>
      </c>
      <c r="AD124" s="19">
        <v>2.5000000000000001E-2</v>
      </c>
      <c r="AE124" s="19">
        <v>0</v>
      </c>
      <c r="AF124" s="19">
        <v>0.50000000000000011</v>
      </c>
      <c r="AG124" s="19">
        <v>-0.5</v>
      </c>
      <c r="AH124" s="19">
        <v>0</v>
      </c>
      <c r="AI124" s="19">
        <v>0</v>
      </c>
      <c r="AJ124" s="19">
        <v>40</v>
      </c>
      <c r="AK124" s="19">
        <v>0</v>
      </c>
      <c r="AL124" s="19">
        <v>0</v>
      </c>
      <c r="AM124" s="19">
        <v>40</v>
      </c>
      <c r="AN124" s="19">
        <v>0</v>
      </c>
      <c r="AO124" s="19">
        <v>0</v>
      </c>
      <c r="AP124" s="19">
        <v>0</v>
      </c>
      <c r="AQ124" s="19">
        <v>0</v>
      </c>
      <c r="AR124" s="19" t="s">
        <v>384</v>
      </c>
      <c r="AS124" s="19">
        <v>1</v>
      </c>
      <c r="AT124" s="19">
        <v>0</v>
      </c>
      <c r="AU124" s="19">
        <v>0</v>
      </c>
      <c r="AV124" s="19">
        <v>0</v>
      </c>
      <c r="AW124" s="19">
        <v>0</v>
      </c>
      <c r="AX124" s="19">
        <v>45</v>
      </c>
      <c r="AY124" s="19">
        <v>0</v>
      </c>
      <c r="AZ124" s="19">
        <v>1</v>
      </c>
      <c r="BA124" s="19" t="s">
        <v>89</v>
      </c>
      <c r="BB124" s="19">
        <v>5</v>
      </c>
      <c r="BC124" s="19">
        <v>2</v>
      </c>
      <c r="BD124" s="19">
        <v>0.05</v>
      </c>
      <c r="BE124" s="19">
        <v>4</v>
      </c>
      <c r="BF124" s="19">
        <v>6</v>
      </c>
      <c r="BG124" s="19">
        <v>0.5</v>
      </c>
      <c r="BH124" s="19">
        <v>10</v>
      </c>
      <c r="BI124" s="19">
        <v>1</v>
      </c>
      <c r="BJ124" s="19">
        <v>1</v>
      </c>
      <c r="BK124" s="19">
        <v>1</v>
      </c>
      <c r="BL124" s="19">
        <v>1</v>
      </c>
      <c r="BM124" s="19">
        <v>0</v>
      </c>
      <c r="BN124" s="19">
        <v>0</v>
      </c>
      <c r="BO124" s="19">
        <v>0</v>
      </c>
      <c r="BP124" s="19">
        <v>0</v>
      </c>
      <c r="BQ124" s="19">
        <v>1</v>
      </c>
      <c r="BR124" s="19">
        <v>1</v>
      </c>
      <c r="BS124" s="19">
        <v>1</v>
      </c>
      <c r="BT124" s="19">
        <v>1</v>
      </c>
    </row>
    <row r="125" spans="1:72" x14ac:dyDescent="0.3">
      <c r="A125" s="26">
        <v>123</v>
      </c>
      <c r="B125" s="19">
        <v>80</v>
      </c>
      <c r="C125" s="19">
        <v>0.81119489669799805</v>
      </c>
      <c r="D125" s="19">
        <v>1.351991494496663E-2</v>
      </c>
      <c r="E125" s="19">
        <v>4</v>
      </c>
      <c r="F125" s="19">
        <v>1.03937845333114E-16</v>
      </c>
      <c r="G125" s="19">
        <v>5.566805596055132E-2</v>
      </c>
      <c r="H125" s="19">
        <v>1.03937845333114E-16</v>
      </c>
      <c r="I125" s="19">
        <v>1.03939200707878E-16</v>
      </c>
      <c r="J125" s="19">
        <f t="shared" si="1"/>
        <v>1.03937845333114E-16</v>
      </c>
      <c r="K125" s="19">
        <v>1.03939200707878E-16</v>
      </c>
      <c r="L125" s="19"/>
      <c r="M125" s="19">
        <v>0</v>
      </c>
      <c r="N125" s="19">
        <v>1.110223024625157E-16</v>
      </c>
      <c r="O125" s="19">
        <v>0</v>
      </c>
      <c r="P125" s="19">
        <v>0</v>
      </c>
      <c r="Q125" s="19">
        <v>-1.2500000000000001E-2</v>
      </c>
      <c r="R125" s="19">
        <v>1.2500000000000001E-2</v>
      </c>
      <c r="S125" s="19">
        <v>2.5000000000000001E-2</v>
      </c>
      <c r="T125" s="19">
        <v>0</v>
      </c>
      <c r="U125" s="19">
        <v>2.2204460492503131E-16</v>
      </c>
      <c r="V125" s="19">
        <v>5.5511151231257827E-17</v>
      </c>
      <c r="W125" s="19">
        <v>1.035413074723657E-17</v>
      </c>
      <c r="X125" s="19">
        <v>-0.5</v>
      </c>
      <c r="Y125" s="19">
        <v>-0.49999999999999989</v>
      </c>
      <c r="Z125" s="19">
        <v>0</v>
      </c>
      <c r="AA125" s="19">
        <v>0</v>
      </c>
      <c r="AB125" s="19">
        <v>-1.2500000000000001E-2</v>
      </c>
      <c r="AC125" s="19">
        <v>1.2500000000000001E-2</v>
      </c>
      <c r="AD125" s="19">
        <v>2.5000000000000001E-2</v>
      </c>
      <c r="AE125" s="19">
        <v>0</v>
      </c>
      <c r="AF125" s="19">
        <v>-0.49999999999999989</v>
      </c>
      <c r="AG125" s="19">
        <v>-0.49999999999999989</v>
      </c>
      <c r="AH125" s="19">
        <v>0</v>
      </c>
      <c r="AI125" s="19">
        <v>0</v>
      </c>
      <c r="AJ125" s="19">
        <v>0</v>
      </c>
      <c r="AK125" s="19">
        <v>40</v>
      </c>
      <c r="AL125" s="19">
        <v>0</v>
      </c>
      <c r="AM125" s="19">
        <v>40</v>
      </c>
      <c r="AN125" s="19">
        <v>0</v>
      </c>
      <c r="AO125" s="19">
        <v>0</v>
      </c>
      <c r="AP125" s="19">
        <v>0</v>
      </c>
      <c r="AQ125" s="19">
        <v>0</v>
      </c>
      <c r="AR125" s="19" t="s">
        <v>385</v>
      </c>
      <c r="AS125" s="19">
        <v>1</v>
      </c>
      <c r="AT125" s="19">
        <v>0</v>
      </c>
      <c r="AU125" s="19">
        <v>0</v>
      </c>
      <c r="AV125" s="19">
        <v>0</v>
      </c>
      <c r="AW125" s="19">
        <v>0</v>
      </c>
      <c r="AX125" s="19">
        <v>45</v>
      </c>
      <c r="AY125" s="19">
        <v>0</v>
      </c>
      <c r="AZ125" s="19">
        <v>1</v>
      </c>
      <c r="BA125" s="19" t="s">
        <v>89</v>
      </c>
      <c r="BB125" s="19">
        <v>5</v>
      </c>
      <c r="BC125" s="19">
        <v>2</v>
      </c>
      <c r="BD125" s="19">
        <v>0.05</v>
      </c>
      <c r="BE125" s="19">
        <v>4</v>
      </c>
      <c r="BF125" s="19">
        <v>6</v>
      </c>
      <c r="BG125" s="19">
        <v>0.5</v>
      </c>
      <c r="BH125" s="19">
        <v>10</v>
      </c>
      <c r="BI125" s="19">
        <v>1</v>
      </c>
      <c r="BJ125" s="19">
        <v>1</v>
      </c>
      <c r="BK125" s="19">
        <v>1</v>
      </c>
      <c r="BL125" s="19">
        <v>1</v>
      </c>
      <c r="BM125" s="19">
        <v>0</v>
      </c>
      <c r="BN125" s="19">
        <v>0</v>
      </c>
      <c r="BO125" s="19">
        <v>0</v>
      </c>
      <c r="BP125" s="19">
        <v>0</v>
      </c>
      <c r="BQ125" s="19">
        <v>1</v>
      </c>
      <c r="BR125" s="19">
        <v>1</v>
      </c>
      <c r="BS125" s="19">
        <v>1</v>
      </c>
      <c r="BT125" s="19">
        <v>1</v>
      </c>
    </row>
    <row r="126" spans="1:72" x14ac:dyDescent="0.3">
      <c r="A126" s="26">
        <v>124</v>
      </c>
      <c r="B126" s="19">
        <v>80</v>
      </c>
      <c r="C126" s="19">
        <v>0.62399578094482422</v>
      </c>
      <c r="D126" s="19">
        <v>1.0399929682413741E-2</v>
      </c>
      <c r="E126" s="19">
        <v>3</v>
      </c>
      <c r="F126" s="19">
        <v>1.087499999999998E-2</v>
      </c>
      <c r="G126" s="19">
        <v>1.087499999999998E-2</v>
      </c>
      <c r="H126" s="19">
        <v>1.181249999999995E-2</v>
      </c>
      <c r="I126" s="19">
        <v>1.181249999999995E-2</v>
      </c>
      <c r="J126" s="19">
        <f t="shared" si="1"/>
        <v>1.087499999999998E-2</v>
      </c>
      <c r="K126" s="19"/>
      <c r="L126" s="19"/>
      <c r="M126" s="19">
        <v>5.5511151231257827E-17</v>
      </c>
      <c r="N126" s="19">
        <v>-2.2204460492503131E-16</v>
      </c>
      <c r="O126" s="19">
        <v>-2.775557561562891E-17</v>
      </c>
      <c r="P126" s="19">
        <v>0</v>
      </c>
      <c r="Q126" s="19">
        <v>0.234375</v>
      </c>
      <c r="R126" s="19">
        <v>0.234375</v>
      </c>
      <c r="S126" s="19">
        <v>-0.46875</v>
      </c>
      <c r="T126" s="19">
        <v>0</v>
      </c>
      <c r="U126" s="19">
        <v>-1.087499999999997E-2</v>
      </c>
      <c r="V126" s="19">
        <v>-1.087499999999986E-2</v>
      </c>
      <c r="W126" s="19">
        <v>2.1750000000000019E-2</v>
      </c>
      <c r="X126" s="19">
        <v>-0.375</v>
      </c>
      <c r="Y126" s="19">
        <v>0.625</v>
      </c>
      <c r="Z126" s="19">
        <v>-0.25</v>
      </c>
      <c r="AA126" s="19">
        <v>0</v>
      </c>
      <c r="AB126" s="19">
        <v>0.234375</v>
      </c>
      <c r="AC126" s="19">
        <v>0.234375</v>
      </c>
      <c r="AD126" s="19">
        <v>-0.46875</v>
      </c>
      <c r="AE126" s="19">
        <v>0</v>
      </c>
      <c r="AF126" s="19">
        <v>-0.404296875</v>
      </c>
      <c r="AG126" s="19">
        <v>0.595703125</v>
      </c>
      <c r="AH126" s="19">
        <v>-0.19140625</v>
      </c>
      <c r="AI126" s="19">
        <v>0</v>
      </c>
      <c r="AJ126" s="19">
        <v>0</v>
      </c>
      <c r="AK126" s="19">
        <v>30</v>
      </c>
      <c r="AL126" s="19">
        <v>50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 t="s">
        <v>386</v>
      </c>
      <c r="AS126" s="19">
        <v>1</v>
      </c>
      <c r="AT126" s="19">
        <v>0</v>
      </c>
      <c r="AU126" s="19">
        <v>0</v>
      </c>
      <c r="AV126" s="19">
        <v>0</v>
      </c>
      <c r="AW126" s="19">
        <v>0</v>
      </c>
      <c r="AX126" s="19">
        <v>45</v>
      </c>
      <c r="AY126" s="19">
        <v>0</v>
      </c>
      <c r="AZ126" s="19">
        <v>1</v>
      </c>
      <c r="BA126" s="19" t="s">
        <v>89</v>
      </c>
      <c r="BB126" s="19">
        <v>5</v>
      </c>
      <c r="BC126" s="19">
        <v>2</v>
      </c>
      <c r="BD126" s="19">
        <v>0.05</v>
      </c>
      <c r="BE126" s="19">
        <v>4</v>
      </c>
      <c r="BF126" s="19">
        <v>6</v>
      </c>
      <c r="BG126" s="19">
        <v>0.5</v>
      </c>
      <c r="BH126" s="19">
        <v>10</v>
      </c>
      <c r="BI126" s="19">
        <v>1</v>
      </c>
      <c r="BJ126" s="19">
        <v>1</v>
      </c>
      <c r="BK126" s="19">
        <v>1</v>
      </c>
      <c r="BL126" s="19">
        <v>1</v>
      </c>
      <c r="BM126" s="19">
        <v>0</v>
      </c>
      <c r="BN126" s="19">
        <v>0</v>
      </c>
      <c r="BO126" s="19">
        <v>0</v>
      </c>
      <c r="BP126" s="19">
        <v>0</v>
      </c>
      <c r="BQ126" s="19">
        <v>1</v>
      </c>
      <c r="BR126" s="19">
        <v>1</v>
      </c>
      <c r="BS126" s="19">
        <v>1</v>
      </c>
      <c r="BT126" s="19">
        <v>1</v>
      </c>
    </row>
    <row r="127" spans="1:72" x14ac:dyDescent="0.3">
      <c r="A127" s="26">
        <v>125</v>
      </c>
      <c r="B127" s="19">
        <v>80</v>
      </c>
      <c r="C127" s="19">
        <v>0.59279608726501465</v>
      </c>
      <c r="D127" s="19">
        <v>9.8799347877502434E-3</v>
      </c>
      <c r="E127" s="19">
        <v>3</v>
      </c>
      <c r="F127" s="19">
        <v>1.087499999999998E-2</v>
      </c>
      <c r="G127" s="19">
        <v>1.087499999999998E-2</v>
      </c>
      <c r="H127" s="19">
        <v>1.1812499999999931E-2</v>
      </c>
      <c r="I127" s="19">
        <v>1.1812499999999931E-2</v>
      </c>
      <c r="J127" s="19">
        <f t="shared" si="1"/>
        <v>1.087499999999998E-2</v>
      </c>
      <c r="K127" s="19"/>
      <c r="L127" s="19"/>
      <c r="M127" s="19">
        <v>5.5511151231257827E-17</v>
      </c>
      <c r="N127" s="19">
        <v>2.2204460492503131E-16</v>
      </c>
      <c r="O127" s="19">
        <v>-2.775557561562891E-17</v>
      </c>
      <c r="P127" s="19">
        <v>0</v>
      </c>
      <c r="Q127" s="19">
        <v>0.234375</v>
      </c>
      <c r="R127" s="19">
        <v>-0.234375</v>
      </c>
      <c r="S127" s="19">
        <v>-0.46875</v>
      </c>
      <c r="T127" s="19">
        <v>0</v>
      </c>
      <c r="U127" s="19">
        <v>-1.087499999999997E-2</v>
      </c>
      <c r="V127" s="19">
        <v>1.087499999999986E-2</v>
      </c>
      <c r="W127" s="19">
        <v>2.1750000000000019E-2</v>
      </c>
      <c r="X127" s="19">
        <v>-0.375</v>
      </c>
      <c r="Y127" s="19">
        <v>-0.625</v>
      </c>
      <c r="Z127" s="19">
        <v>-0.25</v>
      </c>
      <c r="AA127" s="19">
        <v>0</v>
      </c>
      <c r="AB127" s="19">
        <v>0.234375</v>
      </c>
      <c r="AC127" s="19">
        <v>-0.234375</v>
      </c>
      <c r="AD127" s="19">
        <v>-0.46875</v>
      </c>
      <c r="AE127" s="19">
        <v>0</v>
      </c>
      <c r="AF127" s="19">
        <v>-0.404296875</v>
      </c>
      <c r="AG127" s="19">
        <v>-0.595703125</v>
      </c>
      <c r="AH127" s="19">
        <v>-0.19140625</v>
      </c>
      <c r="AI127" s="19">
        <v>0</v>
      </c>
      <c r="AJ127" s="19">
        <v>0</v>
      </c>
      <c r="AK127" s="19">
        <v>30</v>
      </c>
      <c r="AL127" s="19">
        <v>0</v>
      </c>
      <c r="AM127" s="19">
        <v>50</v>
      </c>
      <c r="AN127" s="19">
        <v>0</v>
      </c>
      <c r="AO127" s="19">
        <v>0</v>
      </c>
      <c r="AP127" s="19">
        <v>0</v>
      </c>
      <c r="AQ127" s="19">
        <v>0</v>
      </c>
      <c r="AR127" s="19" t="s">
        <v>387</v>
      </c>
      <c r="AS127" s="19">
        <v>1</v>
      </c>
      <c r="AT127" s="19">
        <v>0</v>
      </c>
      <c r="AU127" s="19">
        <v>0</v>
      </c>
      <c r="AV127" s="19">
        <v>0</v>
      </c>
      <c r="AW127" s="19">
        <v>0</v>
      </c>
      <c r="AX127" s="19">
        <v>45</v>
      </c>
      <c r="AY127" s="19">
        <v>0</v>
      </c>
      <c r="AZ127" s="19">
        <v>1</v>
      </c>
      <c r="BA127" s="19" t="s">
        <v>89</v>
      </c>
      <c r="BB127" s="19">
        <v>5</v>
      </c>
      <c r="BC127" s="19">
        <v>2</v>
      </c>
      <c r="BD127" s="19">
        <v>0.05</v>
      </c>
      <c r="BE127" s="19">
        <v>4</v>
      </c>
      <c r="BF127" s="19">
        <v>6</v>
      </c>
      <c r="BG127" s="19">
        <v>0.5</v>
      </c>
      <c r="BH127" s="19">
        <v>10</v>
      </c>
      <c r="BI127" s="19">
        <v>1</v>
      </c>
      <c r="BJ127" s="19">
        <v>1</v>
      </c>
      <c r="BK127" s="19">
        <v>1</v>
      </c>
      <c r="BL127" s="19">
        <v>1</v>
      </c>
      <c r="BM127" s="19">
        <v>0</v>
      </c>
      <c r="BN127" s="19">
        <v>0</v>
      </c>
      <c r="BO127" s="19">
        <v>0</v>
      </c>
      <c r="BP127" s="19">
        <v>0</v>
      </c>
      <c r="BQ127" s="19">
        <v>1</v>
      </c>
      <c r="BR127" s="19">
        <v>1</v>
      </c>
      <c r="BS127" s="19">
        <v>1</v>
      </c>
      <c r="BT127" s="19">
        <v>1</v>
      </c>
    </row>
    <row r="128" spans="1:72" x14ac:dyDescent="0.3">
      <c r="A128" s="26">
        <v>126</v>
      </c>
      <c r="B128" s="19">
        <v>80</v>
      </c>
      <c r="C128" s="19">
        <v>0.62399578094482422</v>
      </c>
      <c r="D128" s="19">
        <v>1.0399929682413741E-2</v>
      </c>
      <c r="E128" s="19">
        <v>3</v>
      </c>
      <c r="F128" s="19">
        <v>1.087499999999998E-2</v>
      </c>
      <c r="G128" s="19">
        <v>1.087499999999998E-2</v>
      </c>
      <c r="H128" s="19">
        <v>1.181249999999995E-2</v>
      </c>
      <c r="I128" s="19">
        <v>1.181249999999995E-2</v>
      </c>
      <c r="J128" s="19">
        <f t="shared" si="1"/>
        <v>1.087499999999998E-2</v>
      </c>
      <c r="K128" s="19"/>
      <c r="L128" s="19"/>
      <c r="M128" s="19">
        <v>-5.5511151231257827E-17</v>
      </c>
      <c r="N128" s="19">
        <v>2.2204460492503131E-16</v>
      </c>
      <c r="O128" s="19">
        <v>-2.775557561562891E-17</v>
      </c>
      <c r="P128" s="19">
        <v>0</v>
      </c>
      <c r="Q128" s="19">
        <v>-0.234375</v>
      </c>
      <c r="R128" s="19">
        <v>-0.234375</v>
      </c>
      <c r="S128" s="19">
        <v>-0.46875</v>
      </c>
      <c r="T128" s="19">
        <v>0</v>
      </c>
      <c r="U128" s="19">
        <v>1.087499999999997E-2</v>
      </c>
      <c r="V128" s="19">
        <v>1.087499999999986E-2</v>
      </c>
      <c r="W128" s="19">
        <v>2.1750000000000019E-2</v>
      </c>
      <c r="X128" s="19">
        <v>0.375</v>
      </c>
      <c r="Y128" s="19">
        <v>-0.625</v>
      </c>
      <c r="Z128" s="19">
        <v>-0.25</v>
      </c>
      <c r="AA128" s="19">
        <v>0</v>
      </c>
      <c r="AB128" s="19">
        <v>-0.234375</v>
      </c>
      <c r="AC128" s="19">
        <v>-0.234375</v>
      </c>
      <c r="AD128" s="19">
        <v>-0.46875</v>
      </c>
      <c r="AE128" s="19">
        <v>0</v>
      </c>
      <c r="AF128" s="19">
        <v>0.404296875</v>
      </c>
      <c r="AG128" s="19">
        <v>-0.595703125</v>
      </c>
      <c r="AH128" s="19">
        <v>-0.19140625</v>
      </c>
      <c r="AI128" s="19">
        <v>0</v>
      </c>
      <c r="AJ128" s="19">
        <v>30</v>
      </c>
      <c r="AK128" s="19">
        <v>0</v>
      </c>
      <c r="AL128" s="19">
        <v>0</v>
      </c>
      <c r="AM128" s="19">
        <v>50</v>
      </c>
      <c r="AN128" s="19">
        <v>0</v>
      </c>
      <c r="AO128" s="19">
        <v>0</v>
      </c>
      <c r="AP128" s="19">
        <v>0</v>
      </c>
      <c r="AQ128" s="19">
        <v>0</v>
      </c>
      <c r="AR128" s="19" t="s">
        <v>388</v>
      </c>
      <c r="AS128" s="19">
        <v>1</v>
      </c>
      <c r="AT128" s="19">
        <v>0</v>
      </c>
      <c r="AU128" s="19">
        <v>0</v>
      </c>
      <c r="AV128" s="19">
        <v>0</v>
      </c>
      <c r="AW128" s="19">
        <v>0</v>
      </c>
      <c r="AX128" s="19">
        <v>45</v>
      </c>
      <c r="AY128" s="19">
        <v>0</v>
      </c>
      <c r="AZ128" s="19">
        <v>1</v>
      </c>
      <c r="BA128" s="19" t="s">
        <v>89</v>
      </c>
      <c r="BB128" s="19">
        <v>5</v>
      </c>
      <c r="BC128" s="19">
        <v>2</v>
      </c>
      <c r="BD128" s="19">
        <v>0.05</v>
      </c>
      <c r="BE128" s="19">
        <v>4</v>
      </c>
      <c r="BF128" s="19">
        <v>6</v>
      </c>
      <c r="BG128" s="19">
        <v>0.5</v>
      </c>
      <c r="BH128" s="19">
        <v>10</v>
      </c>
      <c r="BI128" s="19">
        <v>1</v>
      </c>
      <c r="BJ128" s="19">
        <v>1</v>
      </c>
      <c r="BK128" s="19">
        <v>1</v>
      </c>
      <c r="BL128" s="19">
        <v>1</v>
      </c>
      <c r="BM128" s="19">
        <v>0</v>
      </c>
      <c r="BN128" s="19">
        <v>0</v>
      </c>
      <c r="BO128" s="19">
        <v>0</v>
      </c>
      <c r="BP128" s="19">
        <v>0</v>
      </c>
      <c r="BQ128" s="19">
        <v>1</v>
      </c>
      <c r="BR128" s="19">
        <v>1</v>
      </c>
      <c r="BS128" s="19">
        <v>1</v>
      </c>
      <c r="BT128" s="19">
        <v>1</v>
      </c>
    </row>
    <row r="129" spans="1:72" x14ac:dyDescent="0.3">
      <c r="A129" s="26">
        <v>127</v>
      </c>
      <c r="B129" s="19">
        <v>80</v>
      </c>
      <c r="C129" s="19">
        <v>0.59279608726501465</v>
      </c>
      <c r="D129" s="19">
        <v>9.8799347877502434E-3</v>
      </c>
      <c r="E129" s="19">
        <v>3</v>
      </c>
      <c r="F129" s="19">
        <v>1.087499999999998E-2</v>
      </c>
      <c r="G129" s="19">
        <v>1.087499999999998E-2</v>
      </c>
      <c r="H129" s="19">
        <v>1.181249999999995E-2</v>
      </c>
      <c r="I129" s="19">
        <v>1.181249999999995E-2</v>
      </c>
      <c r="J129" s="19">
        <f t="shared" si="1"/>
        <v>1.087499999999998E-2</v>
      </c>
      <c r="K129" s="19"/>
      <c r="L129" s="19"/>
      <c r="M129" s="19">
        <v>5.5511151231257827E-17</v>
      </c>
      <c r="N129" s="19">
        <v>-2.2204460492503131E-16</v>
      </c>
      <c r="O129" s="19">
        <v>-2.775557561562891E-17</v>
      </c>
      <c r="P129" s="19">
        <v>0</v>
      </c>
      <c r="Q129" s="19">
        <v>-0.234375</v>
      </c>
      <c r="R129" s="19">
        <v>-0.23437499999999989</v>
      </c>
      <c r="S129" s="19">
        <v>0.46875</v>
      </c>
      <c r="T129" s="19">
        <v>0</v>
      </c>
      <c r="U129" s="19">
        <v>-1.087499999999997E-2</v>
      </c>
      <c r="V129" s="19">
        <v>-1.087499999999986E-2</v>
      </c>
      <c r="W129" s="19">
        <v>2.1750000000000019E-2</v>
      </c>
      <c r="X129" s="19">
        <v>-0.375</v>
      </c>
      <c r="Y129" s="19">
        <v>0.625</v>
      </c>
      <c r="Z129" s="19">
        <v>-0.25</v>
      </c>
      <c r="AA129" s="19">
        <v>0</v>
      </c>
      <c r="AB129" s="19">
        <v>-0.234375</v>
      </c>
      <c r="AC129" s="19">
        <v>-0.23437499999999989</v>
      </c>
      <c r="AD129" s="19">
        <v>0.46875</v>
      </c>
      <c r="AE129" s="19">
        <v>0</v>
      </c>
      <c r="AF129" s="19">
        <v>-0.404296875</v>
      </c>
      <c r="AG129" s="19">
        <v>0.595703125</v>
      </c>
      <c r="AH129" s="19">
        <v>-0.19140625</v>
      </c>
      <c r="AI129" s="19">
        <v>0</v>
      </c>
      <c r="AJ129" s="19">
        <v>0</v>
      </c>
      <c r="AK129" s="19">
        <v>30</v>
      </c>
      <c r="AL129" s="19">
        <v>50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 t="s">
        <v>386</v>
      </c>
      <c r="AS129" s="19">
        <v>1</v>
      </c>
      <c r="AT129" s="19">
        <v>0</v>
      </c>
      <c r="AU129" s="19">
        <v>0</v>
      </c>
      <c r="AV129" s="19">
        <v>0</v>
      </c>
      <c r="AW129" s="19">
        <v>0</v>
      </c>
      <c r="AX129" s="19">
        <v>45</v>
      </c>
      <c r="AY129" s="19">
        <v>0</v>
      </c>
      <c r="AZ129" s="19">
        <v>1</v>
      </c>
      <c r="BA129" s="19" t="s">
        <v>89</v>
      </c>
      <c r="BB129" s="19">
        <v>5</v>
      </c>
      <c r="BC129" s="19">
        <v>2</v>
      </c>
      <c r="BD129" s="19">
        <v>0.05</v>
      </c>
      <c r="BE129" s="19">
        <v>4</v>
      </c>
      <c r="BF129" s="19">
        <v>6</v>
      </c>
      <c r="BG129" s="19">
        <v>0.5</v>
      </c>
      <c r="BH129" s="19">
        <v>10</v>
      </c>
      <c r="BI129" s="19">
        <v>1</v>
      </c>
      <c r="BJ129" s="19">
        <v>1</v>
      </c>
      <c r="BK129" s="19">
        <v>1</v>
      </c>
      <c r="BL129" s="19">
        <v>1</v>
      </c>
      <c r="BM129" s="19">
        <v>0</v>
      </c>
      <c r="BN129" s="19">
        <v>0</v>
      </c>
      <c r="BO129" s="19">
        <v>0</v>
      </c>
      <c r="BP129" s="19">
        <v>0</v>
      </c>
      <c r="BQ129" s="19">
        <v>1</v>
      </c>
      <c r="BR129" s="19">
        <v>1</v>
      </c>
      <c r="BS129" s="19">
        <v>1</v>
      </c>
      <c r="BT129" s="19">
        <v>1</v>
      </c>
    </row>
    <row r="130" spans="1:72" x14ac:dyDescent="0.3">
      <c r="A130" s="26">
        <v>128</v>
      </c>
      <c r="B130" s="19">
        <v>80</v>
      </c>
      <c r="C130" s="19">
        <v>0.59279608726501465</v>
      </c>
      <c r="D130" s="19">
        <v>9.8799347877502434E-3</v>
      </c>
      <c r="E130" s="19">
        <v>3</v>
      </c>
      <c r="F130" s="19">
        <v>1.087499999999998E-2</v>
      </c>
      <c r="G130" s="19">
        <v>1.087499999999998E-2</v>
      </c>
      <c r="H130" s="19">
        <v>1.1812499999999931E-2</v>
      </c>
      <c r="I130" s="19">
        <v>1.1812499999999931E-2</v>
      </c>
      <c r="J130" s="19">
        <f t="shared" si="1"/>
        <v>1.087499999999998E-2</v>
      </c>
      <c r="K130" s="19"/>
      <c r="L130" s="19"/>
      <c r="M130" s="19">
        <v>5.5511151231257827E-17</v>
      </c>
      <c r="N130" s="19">
        <v>2.2204460492503131E-16</v>
      </c>
      <c r="O130" s="19">
        <v>-2.775557561562891E-17</v>
      </c>
      <c r="P130" s="19">
        <v>0</v>
      </c>
      <c r="Q130" s="19">
        <v>-0.234375</v>
      </c>
      <c r="R130" s="19">
        <v>0.23437500000000011</v>
      </c>
      <c r="S130" s="19">
        <v>0.46875</v>
      </c>
      <c r="T130" s="19">
        <v>0</v>
      </c>
      <c r="U130" s="19">
        <v>-1.087499999999997E-2</v>
      </c>
      <c r="V130" s="19">
        <v>1.087499999999986E-2</v>
      </c>
      <c r="W130" s="19">
        <v>2.1750000000000019E-2</v>
      </c>
      <c r="X130" s="19">
        <v>-0.375</v>
      </c>
      <c r="Y130" s="19">
        <v>-0.625</v>
      </c>
      <c r="Z130" s="19">
        <v>-0.25</v>
      </c>
      <c r="AA130" s="19">
        <v>0</v>
      </c>
      <c r="AB130" s="19">
        <v>-0.234375</v>
      </c>
      <c r="AC130" s="19">
        <v>0.23437500000000011</v>
      </c>
      <c r="AD130" s="19">
        <v>0.46875</v>
      </c>
      <c r="AE130" s="19">
        <v>0</v>
      </c>
      <c r="AF130" s="19">
        <v>-0.404296875</v>
      </c>
      <c r="AG130" s="19">
        <v>-0.595703125</v>
      </c>
      <c r="AH130" s="19">
        <v>-0.19140625</v>
      </c>
      <c r="AI130" s="19">
        <v>0</v>
      </c>
      <c r="AJ130" s="19">
        <v>0</v>
      </c>
      <c r="AK130" s="19">
        <v>30</v>
      </c>
      <c r="AL130" s="19">
        <v>0</v>
      </c>
      <c r="AM130" s="19">
        <v>50</v>
      </c>
      <c r="AN130" s="19">
        <v>0</v>
      </c>
      <c r="AO130" s="19">
        <v>0</v>
      </c>
      <c r="AP130" s="19">
        <v>0</v>
      </c>
      <c r="AQ130" s="19">
        <v>0</v>
      </c>
      <c r="AR130" s="19" t="s">
        <v>387</v>
      </c>
      <c r="AS130" s="19">
        <v>1</v>
      </c>
      <c r="AT130" s="19">
        <v>0</v>
      </c>
      <c r="AU130" s="19">
        <v>0</v>
      </c>
      <c r="AV130" s="19">
        <v>0</v>
      </c>
      <c r="AW130" s="19">
        <v>0</v>
      </c>
      <c r="AX130" s="19">
        <v>45</v>
      </c>
      <c r="AY130" s="19">
        <v>0</v>
      </c>
      <c r="AZ130" s="19">
        <v>1</v>
      </c>
      <c r="BA130" s="19" t="s">
        <v>89</v>
      </c>
      <c r="BB130" s="19">
        <v>5</v>
      </c>
      <c r="BC130" s="19">
        <v>2</v>
      </c>
      <c r="BD130" s="19">
        <v>0.05</v>
      </c>
      <c r="BE130" s="19">
        <v>4</v>
      </c>
      <c r="BF130" s="19">
        <v>6</v>
      </c>
      <c r="BG130" s="19">
        <v>0.5</v>
      </c>
      <c r="BH130" s="19">
        <v>10</v>
      </c>
      <c r="BI130" s="19">
        <v>1</v>
      </c>
      <c r="BJ130" s="19">
        <v>1</v>
      </c>
      <c r="BK130" s="19">
        <v>1</v>
      </c>
      <c r="BL130" s="19">
        <v>1</v>
      </c>
      <c r="BM130" s="19">
        <v>0</v>
      </c>
      <c r="BN130" s="19">
        <v>0</v>
      </c>
      <c r="BO130" s="19">
        <v>0</v>
      </c>
      <c r="BP130" s="19">
        <v>0</v>
      </c>
      <c r="BQ130" s="19">
        <v>1</v>
      </c>
      <c r="BR130" s="19">
        <v>1</v>
      </c>
      <c r="BS130" s="19">
        <v>1</v>
      </c>
      <c r="BT130" s="19">
        <v>1</v>
      </c>
    </row>
    <row r="131" spans="1:72" x14ac:dyDescent="0.3">
      <c r="A131" s="26">
        <v>129</v>
      </c>
      <c r="B131" s="19">
        <v>80</v>
      </c>
      <c r="C131" s="19">
        <v>0.62399578094482422</v>
      </c>
      <c r="D131" s="19">
        <v>1.0399929682413741E-2</v>
      </c>
      <c r="E131" s="19">
        <v>3</v>
      </c>
      <c r="F131" s="19">
        <v>1.087499999999998E-2</v>
      </c>
      <c r="G131" s="19">
        <v>1.087499999999998E-2</v>
      </c>
      <c r="H131" s="19">
        <v>1.181249999999995E-2</v>
      </c>
      <c r="I131" s="19">
        <v>1.181249999999995E-2</v>
      </c>
      <c r="J131" s="19">
        <f t="shared" ref="J131:J194" si="2">MIN(G131:I131)</f>
        <v>1.087499999999998E-2</v>
      </c>
      <c r="K131" s="19"/>
      <c r="L131" s="19"/>
      <c r="M131" s="19">
        <v>-5.5511151231257827E-17</v>
      </c>
      <c r="N131" s="19">
        <v>2.2204460492503131E-16</v>
      </c>
      <c r="O131" s="19">
        <v>-2.775557561562891E-17</v>
      </c>
      <c r="P131" s="19">
        <v>0</v>
      </c>
      <c r="Q131" s="19">
        <v>0.234375</v>
      </c>
      <c r="R131" s="19">
        <v>0.234375</v>
      </c>
      <c r="S131" s="19">
        <v>0.46875</v>
      </c>
      <c r="T131" s="19">
        <v>0</v>
      </c>
      <c r="U131" s="19">
        <v>1.087499999999997E-2</v>
      </c>
      <c r="V131" s="19">
        <v>1.087499999999986E-2</v>
      </c>
      <c r="W131" s="19">
        <v>2.1750000000000019E-2</v>
      </c>
      <c r="X131" s="19">
        <v>0.375</v>
      </c>
      <c r="Y131" s="19">
        <v>-0.625</v>
      </c>
      <c r="Z131" s="19">
        <v>-0.25</v>
      </c>
      <c r="AA131" s="19">
        <v>0</v>
      </c>
      <c r="AB131" s="19">
        <v>0.234375</v>
      </c>
      <c r="AC131" s="19">
        <v>0.234375</v>
      </c>
      <c r="AD131" s="19">
        <v>0.46875</v>
      </c>
      <c r="AE131" s="19">
        <v>0</v>
      </c>
      <c r="AF131" s="19">
        <v>0.404296875</v>
      </c>
      <c r="AG131" s="19">
        <v>-0.595703125</v>
      </c>
      <c r="AH131" s="19">
        <v>-0.19140625</v>
      </c>
      <c r="AI131" s="19">
        <v>0</v>
      </c>
      <c r="AJ131" s="19">
        <v>30</v>
      </c>
      <c r="AK131" s="19">
        <v>0</v>
      </c>
      <c r="AL131" s="19">
        <v>0</v>
      </c>
      <c r="AM131" s="19">
        <v>50</v>
      </c>
      <c r="AN131" s="19">
        <v>0</v>
      </c>
      <c r="AO131" s="19">
        <v>0</v>
      </c>
      <c r="AP131" s="19">
        <v>0</v>
      </c>
      <c r="AQ131" s="19">
        <v>0</v>
      </c>
      <c r="AR131" s="19" t="s">
        <v>388</v>
      </c>
      <c r="AS131" s="19">
        <v>1</v>
      </c>
      <c r="AT131" s="19">
        <v>0</v>
      </c>
      <c r="AU131" s="19">
        <v>0</v>
      </c>
      <c r="AV131" s="19">
        <v>0</v>
      </c>
      <c r="AW131" s="19">
        <v>0</v>
      </c>
      <c r="AX131" s="19">
        <v>45</v>
      </c>
      <c r="AY131" s="19">
        <v>0</v>
      </c>
      <c r="AZ131" s="19">
        <v>1</v>
      </c>
      <c r="BA131" s="19" t="s">
        <v>89</v>
      </c>
      <c r="BB131" s="19">
        <v>5</v>
      </c>
      <c r="BC131" s="19">
        <v>2</v>
      </c>
      <c r="BD131" s="19">
        <v>0.05</v>
      </c>
      <c r="BE131" s="19">
        <v>4</v>
      </c>
      <c r="BF131" s="19">
        <v>6</v>
      </c>
      <c r="BG131" s="19">
        <v>0.5</v>
      </c>
      <c r="BH131" s="19">
        <v>10</v>
      </c>
      <c r="BI131" s="19">
        <v>1</v>
      </c>
      <c r="BJ131" s="19">
        <v>1</v>
      </c>
      <c r="BK131" s="19">
        <v>1</v>
      </c>
      <c r="BL131" s="19">
        <v>1</v>
      </c>
      <c r="BM131" s="19">
        <v>0</v>
      </c>
      <c r="BN131" s="19">
        <v>0</v>
      </c>
      <c r="BO131" s="19">
        <v>0</v>
      </c>
      <c r="BP131" s="19">
        <v>0</v>
      </c>
      <c r="BQ131" s="19">
        <v>1</v>
      </c>
      <c r="BR131" s="19">
        <v>1</v>
      </c>
      <c r="BS131" s="19">
        <v>1</v>
      </c>
      <c r="BT131" s="19">
        <v>1</v>
      </c>
    </row>
    <row r="132" spans="1:72" x14ac:dyDescent="0.3">
      <c r="A132" s="26">
        <v>130</v>
      </c>
      <c r="B132" s="19">
        <v>80</v>
      </c>
      <c r="C132" s="19">
        <v>0.81119489669799805</v>
      </c>
      <c r="D132" s="19">
        <v>1.351991494496663E-2</v>
      </c>
      <c r="E132" s="19">
        <v>4</v>
      </c>
      <c r="F132" s="19">
        <v>5.6249999999987788E-4</v>
      </c>
      <c r="G132" s="19">
        <v>6.1213324744716142E-2</v>
      </c>
      <c r="H132" s="19">
        <v>1.124999999999993E-2</v>
      </c>
      <c r="I132" s="19">
        <v>5.6249999999987788E-4</v>
      </c>
      <c r="J132" s="19">
        <f t="shared" si="2"/>
        <v>5.6249999999987788E-4</v>
      </c>
      <c r="K132" s="19">
        <v>5.6249999999987788E-4</v>
      </c>
      <c r="L132" s="19"/>
      <c r="M132" s="19">
        <v>-8.3266726846886741E-17</v>
      </c>
      <c r="N132" s="19">
        <v>-6.6613381477509392E-16</v>
      </c>
      <c r="O132" s="19">
        <v>4.4408920985006262E-16</v>
      </c>
      <c r="P132" s="19">
        <v>0</v>
      </c>
      <c r="Q132" s="19">
        <v>4.1633363423443369E-18</v>
      </c>
      <c r="R132" s="19">
        <v>0</v>
      </c>
      <c r="S132" s="19">
        <v>0</v>
      </c>
      <c r="T132" s="19">
        <v>0</v>
      </c>
      <c r="U132" s="19">
        <v>-5.6249999999982703E-4</v>
      </c>
      <c r="V132" s="19">
        <v>-5.6249999999957723E-4</v>
      </c>
      <c r="W132" s="19">
        <v>1.124999999999932E-3</v>
      </c>
      <c r="X132" s="19">
        <v>-0.25</v>
      </c>
      <c r="Y132" s="19">
        <v>0.75</v>
      </c>
      <c r="Z132" s="19">
        <v>-0.5</v>
      </c>
      <c r="AA132" s="19">
        <v>0</v>
      </c>
      <c r="AB132" s="19">
        <v>4.1633363423443369E-18</v>
      </c>
      <c r="AC132" s="19">
        <v>0</v>
      </c>
      <c r="AD132" s="19">
        <v>0</v>
      </c>
      <c r="AE132" s="19">
        <v>0</v>
      </c>
      <c r="AF132" s="19">
        <v>-0.19140624999999989</v>
      </c>
      <c r="AG132" s="19">
        <v>0.80859375</v>
      </c>
      <c r="AH132" s="19">
        <v>-0.6171875</v>
      </c>
      <c r="AI132" s="19">
        <v>0</v>
      </c>
      <c r="AJ132" s="19">
        <v>0</v>
      </c>
      <c r="AK132" s="19">
        <v>20</v>
      </c>
      <c r="AL132" s="19">
        <v>60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 t="s">
        <v>389</v>
      </c>
      <c r="AS132" s="19">
        <v>1</v>
      </c>
      <c r="AT132" s="19">
        <v>0</v>
      </c>
      <c r="AU132" s="19">
        <v>0</v>
      </c>
      <c r="AV132" s="19">
        <v>0</v>
      </c>
      <c r="AW132" s="19">
        <v>0</v>
      </c>
      <c r="AX132" s="19">
        <v>45</v>
      </c>
      <c r="AY132" s="19">
        <v>0</v>
      </c>
      <c r="AZ132" s="19">
        <v>1</v>
      </c>
      <c r="BA132" s="19" t="s">
        <v>89</v>
      </c>
      <c r="BB132" s="19">
        <v>5</v>
      </c>
      <c r="BC132" s="19">
        <v>2</v>
      </c>
      <c r="BD132" s="19">
        <v>0.05</v>
      </c>
      <c r="BE132" s="19">
        <v>4</v>
      </c>
      <c r="BF132" s="19">
        <v>6</v>
      </c>
      <c r="BG132" s="19">
        <v>0.5</v>
      </c>
      <c r="BH132" s="19">
        <v>10</v>
      </c>
      <c r="BI132" s="19">
        <v>1</v>
      </c>
      <c r="BJ132" s="19">
        <v>1</v>
      </c>
      <c r="BK132" s="19">
        <v>1</v>
      </c>
      <c r="BL132" s="19">
        <v>1</v>
      </c>
      <c r="BM132" s="19">
        <v>0</v>
      </c>
      <c r="BN132" s="19">
        <v>0</v>
      </c>
      <c r="BO132" s="19">
        <v>0</v>
      </c>
      <c r="BP132" s="19">
        <v>0</v>
      </c>
      <c r="BQ132" s="19">
        <v>1</v>
      </c>
      <c r="BR132" s="19">
        <v>1</v>
      </c>
      <c r="BS132" s="19">
        <v>1</v>
      </c>
      <c r="BT132" s="19">
        <v>1</v>
      </c>
    </row>
    <row r="133" spans="1:72" x14ac:dyDescent="0.3">
      <c r="A133" s="26">
        <v>131</v>
      </c>
      <c r="B133" s="19">
        <v>80</v>
      </c>
      <c r="C133" s="19">
        <v>0.77999496459960938</v>
      </c>
      <c r="D133" s="19">
        <v>1.2999916076660159E-2</v>
      </c>
      <c r="E133" s="19">
        <v>4</v>
      </c>
      <c r="F133" s="19">
        <v>5.6249999999987788E-4</v>
      </c>
      <c r="G133" s="19">
        <v>6.1213324744716142E-2</v>
      </c>
      <c r="H133" s="19">
        <v>1.124999999999993E-2</v>
      </c>
      <c r="I133" s="19">
        <v>5.6249999999987788E-4</v>
      </c>
      <c r="J133" s="19">
        <f t="shared" si="2"/>
        <v>5.6249999999987788E-4</v>
      </c>
      <c r="K133" s="19">
        <v>5.6249999999987788E-4</v>
      </c>
      <c r="L133" s="19"/>
      <c r="M133" s="19">
        <v>-8.3266726846886741E-17</v>
      </c>
      <c r="N133" s="19">
        <v>5.5511151231257827E-16</v>
      </c>
      <c r="O133" s="19">
        <v>4.4408920985006262E-16</v>
      </c>
      <c r="P133" s="19">
        <v>0</v>
      </c>
      <c r="Q133" s="19">
        <v>4.1633363423443369E-18</v>
      </c>
      <c r="R133" s="19">
        <v>0</v>
      </c>
      <c r="S133" s="19">
        <v>0</v>
      </c>
      <c r="T133" s="19">
        <v>0</v>
      </c>
      <c r="U133" s="19">
        <v>-5.6249999999982703E-4</v>
      </c>
      <c r="V133" s="19">
        <v>5.6249999999957723E-4</v>
      </c>
      <c r="W133" s="19">
        <v>1.124999999999932E-3</v>
      </c>
      <c r="X133" s="19">
        <v>-0.25</v>
      </c>
      <c r="Y133" s="19">
        <v>-0.75</v>
      </c>
      <c r="Z133" s="19">
        <v>-0.5</v>
      </c>
      <c r="AA133" s="19">
        <v>0</v>
      </c>
      <c r="AB133" s="19">
        <v>4.1633363423443369E-18</v>
      </c>
      <c r="AC133" s="19">
        <v>0</v>
      </c>
      <c r="AD133" s="19">
        <v>0</v>
      </c>
      <c r="AE133" s="19">
        <v>0</v>
      </c>
      <c r="AF133" s="19">
        <v>-0.19140624999999989</v>
      </c>
      <c r="AG133" s="19">
        <v>-0.80859375</v>
      </c>
      <c r="AH133" s="19">
        <v>-0.6171875</v>
      </c>
      <c r="AI133" s="19">
        <v>0</v>
      </c>
      <c r="AJ133" s="19">
        <v>0</v>
      </c>
      <c r="AK133" s="19">
        <v>20</v>
      </c>
      <c r="AL133" s="19">
        <v>0</v>
      </c>
      <c r="AM133" s="19">
        <v>60</v>
      </c>
      <c r="AN133" s="19">
        <v>0</v>
      </c>
      <c r="AO133" s="19">
        <v>0</v>
      </c>
      <c r="AP133" s="19">
        <v>0</v>
      </c>
      <c r="AQ133" s="19">
        <v>0</v>
      </c>
      <c r="AR133" s="19" t="s">
        <v>390</v>
      </c>
      <c r="AS133" s="19">
        <v>1</v>
      </c>
      <c r="AT133" s="19">
        <v>0</v>
      </c>
      <c r="AU133" s="19">
        <v>0</v>
      </c>
      <c r="AV133" s="19">
        <v>0</v>
      </c>
      <c r="AW133" s="19">
        <v>0</v>
      </c>
      <c r="AX133" s="19">
        <v>45</v>
      </c>
      <c r="AY133" s="19">
        <v>0</v>
      </c>
      <c r="AZ133" s="19">
        <v>1</v>
      </c>
      <c r="BA133" s="19" t="s">
        <v>89</v>
      </c>
      <c r="BB133" s="19">
        <v>5</v>
      </c>
      <c r="BC133" s="19">
        <v>2</v>
      </c>
      <c r="BD133" s="19">
        <v>0.05</v>
      </c>
      <c r="BE133" s="19">
        <v>4</v>
      </c>
      <c r="BF133" s="19">
        <v>6</v>
      </c>
      <c r="BG133" s="19">
        <v>0.5</v>
      </c>
      <c r="BH133" s="19">
        <v>10</v>
      </c>
      <c r="BI133" s="19">
        <v>1</v>
      </c>
      <c r="BJ133" s="19">
        <v>1</v>
      </c>
      <c r="BK133" s="19">
        <v>1</v>
      </c>
      <c r="BL133" s="19">
        <v>1</v>
      </c>
      <c r="BM133" s="19">
        <v>0</v>
      </c>
      <c r="BN133" s="19">
        <v>0</v>
      </c>
      <c r="BO133" s="19">
        <v>0</v>
      </c>
      <c r="BP133" s="19">
        <v>0</v>
      </c>
      <c r="BQ133" s="19">
        <v>1</v>
      </c>
      <c r="BR133" s="19">
        <v>1</v>
      </c>
      <c r="BS133" s="19">
        <v>1</v>
      </c>
      <c r="BT133" s="19">
        <v>1</v>
      </c>
    </row>
    <row r="134" spans="1:72" x14ac:dyDescent="0.3">
      <c r="A134" s="26">
        <v>132</v>
      </c>
      <c r="B134" s="19">
        <v>80</v>
      </c>
      <c r="C134" s="19">
        <v>0.77999496459960938</v>
      </c>
      <c r="D134" s="19">
        <v>1.2999916076660159E-2</v>
      </c>
      <c r="E134" s="19">
        <v>4</v>
      </c>
      <c r="F134" s="19">
        <v>5.6249999999991485E-4</v>
      </c>
      <c r="G134" s="19">
        <v>6.121332474471617E-2</v>
      </c>
      <c r="H134" s="19">
        <v>1.1249999999999949E-2</v>
      </c>
      <c r="I134" s="19">
        <v>5.6249999999991485E-4</v>
      </c>
      <c r="J134" s="19">
        <f t="shared" si="2"/>
        <v>5.6249999999991485E-4</v>
      </c>
      <c r="K134" s="19">
        <v>5.6249999999991485E-4</v>
      </c>
      <c r="L134" s="19"/>
      <c r="M134" s="19">
        <v>-5.5511151231257827E-17</v>
      </c>
      <c r="N134" s="19">
        <v>5.5511151231257827E-16</v>
      </c>
      <c r="O134" s="19">
        <v>4.4408920985006262E-16</v>
      </c>
      <c r="P134" s="19">
        <v>0</v>
      </c>
      <c r="Q134" s="19">
        <v>4.4408920985006263E-18</v>
      </c>
      <c r="R134" s="19">
        <v>0</v>
      </c>
      <c r="S134" s="19">
        <v>0</v>
      </c>
      <c r="T134" s="19">
        <v>0</v>
      </c>
      <c r="U134" s="19">
        <v>5.6250000000004907E-4</v>
      </c>
      <c r="V134" s="19">
        <v>5.6249999999957723E-4</v>
      </c>
      <c r="W134" s="19">
        <v>1.124999999999932E-3</v>
      </c>
      <c r="X134" s="19">
        <v>0.25</v>
      </c>
      <c r="Y134" s="19">
        <v>-0.75</v>
      </c>
      <c r="Z134" s="19">
        <v>-0.5</v>
      </c>
      <c r="AA134" s="19">
        <v>0</v>
      </c>
      <c r="AB134" s="19">
        <v>4.4408920985006263E-18</v>
      </c>
      <c r="AC134" s="19">
        <v>0</v>
      </c>
      <c r="AD134" s="19">
        <v>0</v>
      </c>
      <c r="AE134" s="19">
        <v>0</v>
      </c>
      <c r="AF134" s="19">
        <v>0.19140625000000011</v>
      </c>
      <c r="AG134" s="19">
        <v>-0.80859375</v>
      </c>
      <c r="AH134" s="19">
        <v>-0.6171875</v>
      </c>
      <c r="AI134" s="19">
        <v>0</v>
      </c>
      <c r="AJ134" s="19">
        <v>20</v>
      </c>
      <c r="AK134" s="19">
        <v>0</v>
      </c>
      <c r="AL134" s="19">
        <v>0</v>
      </c>
      <c r="AM134" s="19">
        <v>60</v>
      </c>
      <c r="AN134" s="19">
        <v>0</v>
      </c>
      <c r="AO134" s="19">
        <v>0</v>
      </c>
      <c r="AP134" s="19">
        <v>0</v>
      </c>
      <c r="AQ134" s="19">
        <v>0</v>
      </c>
      <c r="AR134" s="19" t="s">
        <v>391</v>
      </c>
      <c r="AS134" s="19">
        <v>1</v>
      </c>
      <c r="AT134" s="19">
        <v>0</v>
      </c>
      <c r="AU134" s="19">
        <v>0</v>
      </c>
      <c r="AV134" s="19">
        <v>0</v>
      </c>
      <c r="AW134" s="19">
        <v>0</v>
      </c>
      <c r="AX134" s="19">
        <v>45</v>
      </c>
      <c r="AY134" s="19">
        <v>0</v>
      </c>
      <c r="AZ134" s="19">
        <v>1</v>
      </c>
      <c r="BA134" s="19" t="s">
        <v>89</v>
      </c>
      <c r="BB134" s="19">
        <v>5</v>
      </c>
      <c r="BC134" s="19">
        <v>2</v>
      </c>
      <c r="BD134" s="19">
        <v>0.05</v>
      </c>
      <c r="BE134" s="19">
        <v>4</v>
      </c>
      <c r="BF134" s="19">
        <v>6</v>
      </c>
      <c r="BG134" s="19">
        <v>0.5</v>
      </c>
      <c r="BH134" s="19">
        <v>10</v>
      </c>
      <c r="BI134" s="19">
        <v>1</v>
      </c>
      <c r="BJ134" s="19">
        <v>1</v>
      </c>
      <c r="BK134" s="19">
        <v>1</v>
      </c>
      <c r="BL134" s="19">
        <v>1</v>
      </c>
      <c r="BM134" s="19">
        <v>0</v>
      </c>
      <c r="BN134" s="19">
        <v>0</v>
      </c>
      <c r="BO134" s="19">
        <v>0</v>
      </c>
      <c r="BP134" s="19">
        <v>0</v>
      </c>
      <c r="BQ134" s="19">
        <v>1</v>
      </c>
      <c r="BR134" s="19">
        <v>1</v>
      </c>
      <c r="BS134" s="19">
        <v>1</v>
      </c>
      <c r="BT134" s="19">
        <v>1</v>
      </c>
    </row>
    <row r="135" spans="1:72" x14ac:dyDescent="0.3">
      <c r="A135" s="26">
        <v>133</v>
      </c>
      <c r="B135" s="19">
        <v>80</v>
      </c>
      <c r="C135" s="19">
        <v>0.62399601936340332</v>
      </c>
      <c r="D135" s="19">
        <v>1.0399933656056719E-2</v>
      </c>
      <c r="E135" s="19">
        <v>3</v>
      </c>
      <c r="F135" s="19">
        <v>1.087499999999998E-2</v>
      </c>
      <c r="G135" s="19">
        <v>1.087499999999998E-2</v>
      </c>
      <c r="H135" s="19">
        <v>1.181249999999995E-2</v>
      </c>
      <c r="I135" s="19">
        <v>1.181249999999995E-2</v>
      </c>
      <c r="J135" s="19">
        <f t="shared" si="2"/>
        <v>1.087499999999998E-2</v>
      </c>
      <c r="K135" s="19"/>
      <c r="L135" s="19"/>
      <c r="M135" s="19">
        <v>-2.2204460492503131E-16</v>
      </c>
      <c r="N135" s="19">
        <v>5.5511151231257827E-17</v>
      </c>
      <c r="O135" s="19">
        <v>2.775557561562891E-17</v>
      </c>
      <c r="P135" s="19">
        <v>0</v>
      </c>
      <c r="Q135" s="19">
        <v>0.234375</v>
      </c>
      <c r="R135" s="19">
        <v>0.234375</v>
      </c>
      <c r="S135" s="19">
        <v>0.46875</v>
      </c>
      <c r="T135" s="19">
        <v>0</v>
      </c>
      <c r="U135" s="19">
        <v>-1.087499999999986E-2</v>
      </c>
      <c r="V135" s="19">
        <v>-1.087499999999997E-2</v>
      </c>
      <c r="W135" s="19">
        <v>-2.1750000000000019E-2</v>
      </c>
      <c r="X135" s="19">
        <v>0.625</v>
      </c>
      <c r="Y135" s="19">
        <v>-0.375</v>
      </c>
      <c r="Z135" s="19">
        <v>0.25</v>
      </c>
      <c r="AA135" s="19">
        <v>0</v>
      </c>
      <c r="AB135" s="19">
        <v>0.234375</v>
      </c>
      <c r="AC135" s="19">
        <v>0.234375</v>
      </c>
      <c r="AD135" s="19">
        <v>0.46875</v>
      </c>
      <c r="AE135" s="19">
        <v>0</v>
      </c>
      <c r="AF135" s="19">
        <v>0.595703125</v>
      </c>
      <c r="AG135" s="19">
        <v>-0.404296875</v>
      </c>
      <c r="AH135" s="19">
        <v>0.19140625</v>
      </c>
      <c r="AI135" s="19">
        <v>0</v>
      </c>
      <c r="AJ135" s="19">
        <v>50</v>
      </c>
      <c r="AK135" s="19">
        <v>0</v>
      </c>
      <c r="AL135" s="19">
        <v>0</v>
      </c>
      <c r="AM135" s="19">
        <v>30</v>
      </c>
      <c r="AN135" s="19">
        <v>0</v>
      </c>
      <c r="AO135" s="19">
        <v>0</v>
      </c>
      <c r="AP135" s="19">
        <v>0</v>
      </c>
      <c r="AQ135" s="19">
        <v>0</v>
      </c>
      <c r="AR135" s="19" t="s">
        <v>392</v>
      </c>
      <c r="AS135" s="19">
        <v>1</v>
      </c>
      <c r="AT135" s="19">
        <v>0</v>
      </c>
      <c r="AU135" s="19">
        <v>0</v>
      </c>
      <c r="AV135" s="19">
        <v>0</v>
      </c>
      <c r="AW135" s="19">
        <v>0</v>
      </c>
      <c r="AX135" s="19">
        <v>45</v>
      </c>
      <c r="AY135" s="19">
        <v>0</v>
      </c>
      <c r="AZ135" s="19">
        <v>1</v>
      </c>
      <c r="BA135" s="19" t="s">
        <v>89</v>
      </c>
      <c r="BB135" s="19">
        <v>5</v>
      </c>
      <c r="BC135" s="19">
        <v>2</v>
      </c>
      <c r="BD135" s="19">
        <v>0.05</v>
      </c>
      <c r="BE135" s="19">
        <v>4</v>
      </c>
      <c r="BF135" s="19">
        <v>6</v>
      </c>
      <c r="BG135" s="19">
        <v>0.5</v>
      </c>
      <c r="BH135" s="19">
        <v>10</v>
      </c>
      <c r="BI135" s="19">
        <v>1</v>
      </c>
      <c r="BJ135" s="19">
        <v>1</v>
      </c>
      <c r="BK135" s="19">
        <v>1</v>
      </c>
      <c r="BL135" s="19">
        <v>1</v>
      </c>
      <c r="BM135" s="19">
        <v>0</v>
      </c>
      <c r="BN135" s="19">
        <v>0</v>
      </c>
      <c r="BO135" s="19">
        <v>0</v>
      </c>
      <c r="BP135" s="19">
        <v>0</v>
      </c>
      <c r="BQ135" s="19">
        <v>1</v>
      </c>
      <c r="BR135" s="19">
        <v>1</v>
      </c>
      <c r="BS135" s="19">
        <v>1</v>
      </c>
      <c r="BT135" s="19">
        <v>1</v>
      </c>
    </row>
    <row r="136" spans="1:72" x14ac:dyDescent="0.3">
      <c r="A136" s="26">
        <v>134</v>
      </c>
      <c r="B136" s="19">
        <v>80</v>
      </c>
      <c r="C136" s="19">
        <v>0.60839605331420898</v>
      </c>
      <c r="D136" s="19">
        <v>1.013993422190348E-2</v>
      </c>
      <c r="E136" s="19">
        <v>3</v>
      </c>
      <c r="F136" s="19">
        <v>1.087499999999998E-2</v>
      </c>
      <c r="G136" s="19">
        <v>1.087499999999998E-2</v>
      </c>
      <c r="H136" s="19">
        <v>1.181249999999995E-2</v>
      </c>
      <c r="I136" s="19">
        <v>1.181249999999995E-2</v>
      </c>
      <c r="J136" s="19">
        <f t="shared" si="2"/>
        <v>1.087499999999998E-2</v>
      </c>
      <c r="K136" s="19"/>
      <c r="L136" s="19"/>
      <c r="M136" s="19">
        <v>-2.2204460492503131E-16</v>
      </c>
      <c r="N136" s="19">
        <v>-5.5511151231257827E-17</v>
      </c>
      <c r="O136" s="19">
        <v>2.775557561562891E-17</v>
      </c>
      <c r="P136" s="19">
        <v>0</v>
      </c>
      <c r="Q136" s="19">
        <v>0.234375</v>
      </c>
      <c r="R136" s="19">
        <v>-0.234375</v>
      </c>
      <c r="S136" s="19">
        <v>0.46875</v>
      </c>
      <c r="T136" s="19">
        <v>0</v>
      </c>
      <c r="U136" s="19">
        <v>-1.087499999999986E-2</v>
      </c>
      <c r="V136" s="19">
        <v>1.087499999999997E-2</v>
      </c>
      <c r="W136" s="19">
        <v>-2.1750000000000019E-2</v>
      </c>
      <c r="X136" s="19">
        <v>0.625</v>
      </c>
      <c r="Y136" s="19">
        <v>0.375</v>
      </c>
      <c r="Z136" s="19">
        <v>0.25</v>
      </c>
      <c r="AA136" s="19">
        <v>0</v>
      </c>
      <c r="AB136" s="19">
        <v>0.234375</v>
      </c>
      <c r="AC136" s="19">
        <v>-0.234375</v>
      </c>
      <c r="AD136" s="19">
        <v>0.46875</v>
      </c>
      <c r="AE136" s="19">
        <v>0</v>
      </c>
      <c r="AF136" s="19">
        <v>0.595703125</v>
      </c>
      <c r="AG136" s="19">
        <v>0.404296875</v>
      </c>
      <c r="AH136" s="19">
        <v>0.19140625</v>
      </c>
      <c r="AI136" s="19">
        <v>0</v>
      </c>
      <c r="AJ136" s="19">
        <v>50</v>
      </c>
      <c r="AK136" s="19">
        <v>0</v>
      </c>
      <c r="AL136" s="19">
        <v>30</v>
      </c>
      <c r="AM136" s="19">
        <v>0</v>
      </c>
      <c r="AN136" s="19">
        <v>0</v>
      </c>
      <c r="AO136" s="19">
        <v>0</v>
      </c>
      <c r="AP136" s="19">
        <v>0</v>
      </c>
      <c r="AQ136" s="19">
        <v>0</v>
      </c>
      <c r="AR136" s="19" t="s">
        <v>393</v>
      </c>
      <c r="AS136" s="19">
        <v>1</v>
      </c>
      <c r="AT136" s="19">
        <v>0</v>
      </c>
      <c r="AU136" s="19">
        <v>0</v>
      </c>
      <c r="AV136" s="19">
        <v>0</v>
      </c>
      <c r="AW136" s="19">
        <v>0</v>
      </c>
      <c r="AX136" s="19">
        <v>45</v>
      </c>
      <c r="AY136" s="19">
        <v>0</v>
      </c>
      <c r="AZ136" s="19">
        <v>1</v>
      </c>
      <c r="BA136" s="19" t="s">
        <v>89</v>
      </c>
      <c r="BB136" s="19">
        <v>5</v>
      </c>
      <c r="BC136" s="19">
        <v>2</v>
      </c>
      <c r="BD136" s="19">
        <v>0.05</v>
      </c>
      <c r="BE136" s="19">
        <v>4</v>
      </c>
      <c r="BF136" s="19">
        <v>6</v>
      </c>
      <c r="BG136" s="19">
        <v>0.5</v>
      </c>
      <c r="BH136" s="19">
        <v>10</v>
      </c>
      <c r="BI136" s="19">
        <v>1</v>
      </c>
      <c r="BJ136" s="19">
        <v>1</v>
      </c>
      <c r="BK136" s="19">
        <v>1</v>
      </c>
      <c r="BL136" s="19">
        <v>1</v>
      </c>
      <c r="BM136" s="19">
        <v>0</v>
      </c>
      <c r="BN136" s="19">
        <v>0</v>
      </c>
      <c r="BO136" s="19">
        <v>0</v>
      </c>
      <c r="BP136" s="19">
        <v>0</v>
      </c>
      <c r="BQ136" s="19">
        <v>1</v>
      </c>
      <c r="BR136" s="19">
        <v>1</v>
      </c>
      <c r="BS136" s="19">
        <v>1</v>
      </c>
      <c r="BT136" s="19">
        <v>1</v>
      </c>
    </row>
    <row r="137" spans="1:72" x14ac:dyDescent="0.3">
      <c r="A137" s="26">
        <v>135</v>
      </c>
      <c r="B137" s="19">
        <v>80</v>
      </c>
      <c r="C137" s="19">
        <v>0.59479641914367676</v>
      </c>
      <c r="D137" s="19">
        <v>9.9132736523946125E-3</v>
      </c>
      <c r="E137" s="19">
        <v>3</v>
      </c>
      <c r="F137" s="19">
        <v>1.087499999999998E-2</v>
      </c>
      <c r="G137" s="19">
        <v>1.087499999999998E-2</v>
      </c>
      <c r="H137" s="19">
        <v>1.181249999999995E-2</v>
      </c>
      <c r="I137" s="19">
        <v>1.181249999999995E-2</v>
      </c>
      <c r="J137" s="19">
        <f t="shared" si="2"/>
        <v>1.087499999999998E-2</v>
      </c>
      <c r="K137" s="19"/>
      <c r="L137" s="19"/>
      <c r="M137" s="19">
        <v>2.2204460492503131E-16</v>
      </c>
      <c r="N137" s="19">
        <v>-5.5511151231257827E-17</v>
      </c>
      <c r="O137" s="19">
        <v>2.775557561562891E-17</v>
      </c>
      <c r="P137" s="19">
        <v>0</v>
      </c>
      <c r="Q137" s="19">
        <v>-0.234375</v>
      </c>
      <c r="R137" s="19">
        <v>-0.23437499999999989</v>
      </c>
      <c r="S137" s="19">
        <v>0.46875</v>
      </c>
      <c r="T137" s="19">
        <v>0</v>
      </c>
      <c r="U137" s="19">
        <v>1.087499999999986E-2</v>
      </c>
      <c r="V137" s="19">
        <v>1.087499999999997E-2</v>
      </c>
      <c r="W137" s="19">
        <v>-2.1750000000000019E-2</v>
      </c>
      <c r="X137" s="19">
        <v>-0.625</v>
      </c>
      <c r="Y137" s="19">
        <v>0.375</v>
      </c>
      <c r="Z137" s="19">
        <v>0.25</v>
      </c>
      <c r="AA137" s="19">
        <v>0</v>
      </c>
      <c r="AB137" s="19">
        <v>-0.234375</v>
      </c>
      <c r="AC137" s="19">
        <v>-0.23437499999999989</v>
      </c>
      <c r="AD137" s="19">
        <v>0.46875</v>
      </c>
      <c r="AE137" s="19">
        <v>0</v>
      </c>
      <c r="AF137" s="19">
        <v>-0.595703125</v>
      </c>
      <c r="AG137" s="19">
        <v>0.404296875</v>
      </c>
      <c r="AH137" s="19">
        <v>0.19140625</v>
      </c>
      <c r="AI137" s="19">
        <v>0</v>
      </c>
      <c r="AJ137" s="19">
        <v>0</v>
      </c>
      <c r="AK137" s="19">
        <v>50</v>
      </c>
      <c r="AL137" s="19">
        <v>30</v>
      </c>
      <c r="AM137" s="19">
        <v>0</v>
      </c>
      <c r="AN137" s="19">
        <v>0</v>
      </c>
      <c r="AO137" s="19">
        <v>0</v>
      </c>
      <c r="AP137" s="19">
        <v>0</v>
      </c>
      <c r="AQ137" s="19">
        <v>0</v>
      </c>
      <c r="AR137" s="19" t="s">
        <v>394</v>
      </c>
      <c r="AS137" s="19">
        <v>1</v>
      </c>
      <c r="AT137" s="19">
        <v>0</v>
      </c>
      <c r="AU137" s="19">
        <v>0</v>
      </c>
      <c r="AV137" s="19">
        <v>0</v>
      </c>
      <c r="AW137" s="19">
        <v>0</v>
      </c>
      <c r="AX137" s="19">
        <v>45</v>
      </c>
      <c r="AY137" s="19">
        <v>0</v>
      </c>
      <c r="AZ137" s="19">
        <v>1</v>
      </c>
      <c r="BA137" s="19" t="s">
        <v>89</v>
      </c>
      <c r="BB137" s="19">
        <v>5</v>
      </c>
      <c r="BC137" s="19">
        <v>2</v>
      </c>
      <c r="BD137" s="19">
        <v>0.05</v>
      </c>
      <c r="BE137" s="19">
        <v>4</v>
      </c>
      <c r="BF137" s="19">
        <v>6</v>
      </c>
      <c r="BG137" s="19">
        <v>0.5</v>
      </c>
      <c r="BH137" s="19">
        <v>10</v>
      </c>
      <c r="BI137" s="19">
        <v>1</v>
      </c>
      <c r="BJ137" s="19">
        <v>1</v>
      </c>
      <c r="BK137" s="19">
        <v>1</v>
      </c>
      <c r="BL137" s="19">
        <v>1</v>
      </c>
      <c r="BM137" s="19">
        <v>0</v>
      </c>
      <c r="BN137" s="19">
        <v>0</v>
      </c>
      <c r="BO137" s="19">
        <v>0</v>
      </c>
      <c r="BP137" s="19">
        <v>0</v>
      </c>
      <c r="BQ137" s="19">
        <v>1</v>
      </c>
      <c r="BR137" s="19">
        <v>1</v>
      </c>
      <c r="BS137" s="19">
        <v>1</v>
      </c>
      <c r="BT137" s="19">
        <v>1</v>
      </c>
    </row>
    <row r="138" spans="1:72" x14ac:dyDescent="0.3">
      <c r="A138" s="26">
        <v>136</v>
      </c>
      <c r="B138" s="19">
        <v>80</v>
      </c>
      <c r="C138" s="19">
        <v>1.013993501663208</v>
      </c>
      <c r="D138" s="19">
        <v>1.6899891694386798E-2</v>
      </c>
      <c r="E138" s="19">
        <v>5</v>
      </c>
      <c r="F138" s="19">
        <v>4.7319764964019366E-3</v>
      </c>
      <c r="G138" s="19">
        <v>4.6517480333338163E-2</v>
      </c>
      <c r="H138" s="19">
        <v>2.2492381522695781E-2</v>
      </c>
      <c r="I138" s="19">
        <v>4.7319764964019366E-3</v>
      </c>
      <c r="J138" s="19">
        <f t="shared" si="2"/>
        <v>4.7319764964019366E-3</v>
      </c>
      <c r="K138" s="19">
        <v>7.9451857475140285E-3</v>
      </c>
      <c r="L138" s="19">
        <v>7.9451857475140285E-3</v>
      </c>
      <c r="M138" s="19">
        <v>0</v>
      </c>
      <c r="N138" s="19">
        <v>9.7144514654701197E-17</v>
      </c>
      <c r="O138" s="19">
        <v>-2.7755575615628909E-16</v>
      </c>
      <c r="P138" s="19">
        <v>0</v>
      </c>
      <c r="Q138" s="19">
        <v>3.7499999999999999E-2</v>
      </c>
      <c r="R138" s="19">
        <v>-5.2499999999999998E-2</v>
      </c>
      <c r="S138" s="19">
        <v>5.5E-2</v>
      </c>
      <c r="T138" s="19">
        <v>0</v>
      </c>
      <c r="U138" s="19">
        <v>4.0312499999999576E-3</v>
      </c>
      <c r="V138" s="19">
        <v>-1.968749999999922E-3</v>
      </c>
      <c r="W138" s="19">
        <v>-1.0687500000000129E-2</v>
      </c>
      <c r="X138" s="19">
        <v>-0.1</v>
      </c>
      <c r="Y138" s="19">
        <v>0.1000000000000001</v>
      </c>
      <c r="Z138" s="19">
        <v>0.4</v>
      </c>
      <c r="AA138" s="19">
        <v>0</v>
      </c>
      <c r="AB138" s="19">
        <v>3.7499999999999999E-2</v>
      </c>
      <c r="AC138" s="19">
        <v>-5.2499999999999998E-2</v>
      </c>
      <c r="AD138" s="19">
        <v>5.5E-2</v>
      </c>
      <c r="AE138" s="19">
        <v>0</v>
      </c>
      <c r="AF138" s="19">
        <v>-9.8125000000000004E-2</v>
      </c>
      <c r="AG138" s="19">
        <v>0.10337500000000011</v>
      </c>
      <c r="AH138" s="19">
        <v>0.39474999999999999</v>
      </c>
      <c r="AI138" s="19">
        <v>0</v>
      </c>
      <c r="AJ138" s="19">
        <v>24</v>
      </c>
      <c r="AK138" s="19">
        <v>32</v>
      </c>
      <c r="AL138" s="19">
        <v>16</v>
      </c>
      <c r="AM138" s="19">
        <v>8</v>
      </c>
      <c r="AN138" s="19">
        <v>0</v>
      </c>
      <c r="AO138" s="19">
        <v>0</v>
      </c>
      <c r="AP138" s="19">
        <v>0</v>
      </c>
      <c r="AQ138" s="19">
        <v>0</v>
      </c>
      <c r="AR138" s="19" t="s">
        <v>395</v>
      </c>
      <c r="AS138" s="19">
        <v>1</v>
      </c>
      <c r="AT138" s="19">
        <v>0</v>
      </c>
      <c r="AU138" s="19">
        <v>0</v>
      </c>
      <c r="AV138" s="19">
        <v>0</v>
      </c>
      <c r="AW138" s="19">
        <v>0</v>
      </c>
      <c r="AX138" s="19">
        <v>45</v>
      </c>
      <c r="AY138" s="19">
        <v>0</v>
      </c>
      <c r="AZ138" s="19">
        <v>1</v>
      </c>
      <c r="BA138" s="19" t="s">
        <v>89</v>
      </c>
      <c r="BB138" s="19">
        <v>5</v>
      </c>
      <c r="BC138" s="19">
        <v>2</v>
      </c>
      <c r="BD138" s="19">
        <v>0.05</v>
      </c>
      <c r="BE138" s="19">
        <v>4</v>
      </c>
      <c r="BF138" s="19">
        <v>6</v>
      </c>
      <c r="BG138" s="19">
        <v>0.5</v>
      </c>
      <c r="BH138" s="19">
        <v>10</v>
      </c>
      <c r="BI138" s="19">
        <v>1</v>
      </c>
      <c r="BJ138" s="19">
        <v>1</v>
      </c>
      <c r="BK138" s="19">
        <v>1</v>
      </c>
      <c r="BL138" s="19">
        <v>1</v>
      </c>
      <c r="BM138" s="19">
        <v>0</v>
      </c>
      <c r="BN138" s="19">
        <v>0</v>
      </c>
      <c r="BO138" s="19">
        <v>0</v>
      </c>
      <c r="BP138" s="19">
        <v>0</v>
      </c>
      <c r="BQ138" s="19">
        <v>1</v>
      </c>
      <c r="BR138" s="19">
        <v>1</v>
      </c>
      <c r="BS138" s="19">
        <v>1</v>
      </c>
      <c r="BT138" s="19">
        <v>1</v>
      </c>
    </row>
    <row r="139" spans="1:72" x14ac:dyDescent="0.3">
      <c r="A139" s="26">
        <v>137</v>
      </c>
      <c r="B139" s="19">
        <v>80</v>
      </c>
      <c r="C139" s="19">
        <v>0.9671938419342041</v>
      </c>
      <c r="D139" s="19">
        <v>1.6119897365570068E-2</v>
      </c>
      <c r="E139" s="19">
        <v>5</v>
      </c>
      <c r="F139" s="19">
        <v>4.731976496401947E-3</v>
      </c>
      <c r="G139" s="19">
        <v>4.6517480333338183E-2</v>
      </c>
      <c r="H139" s="19">
        <v>2.2492381522695781E-2</v>
      </c>
      <c r="I139" s="19">
        <v>4.731976496401947E-3</v>
      </c>
      <c r="J139" s="19">
        <f t="shared" si="2"/>
        <v>4.731976496401947E-3</v>
      </c>
      <c r="K139" s="19">
        <v>7.9451857475140459E-3</v>
      </c>
      <c r="L139" s="19">
        <v>7.9451857475140459E-3</v>
      </c>
      <c r="M139" s="19">
        <v>0</v>
      </c>
      <c r="N139" s="19">
        <v>4.163336342344337E-17</v>
      </c>
      <c r="O139" s="19">
        <v>-2.7755575615628909E-16</v>
      </c>
      <c r="P139" s="19">
        <v>0</v>
      </c>
      <c r="Q139" s="19">
        <v>3.7499999999999999E-2</v>
      </c>
      <c r="R139" s="19">
        <v>5.2499999999999998E-2</v>
      </c>
      <c r="S139" s="19">
        <v>5.5E-2</v>
      </c>
      <c r="T139" s="19">
        <v>0</v>
      </c>
      <c r="U139" s="19">
        <v>4.0312499999999576E-3</v>
      </c>
      <c r="V139" s="19">
        <v>1.968750000000075E-3</v>
      </c>
      <c r="W139" s="19">
        <v>-1.0687500000000129E-2</v>
      </c>
      <c r="X139" s="19">
        <v>-0.1</v>
      </c>
      <c r="Y139" s="19">
        <v>-9.9999999999999936E-2</v>
      </c>
      <c r="Z139" s="19">
        <v>0.4</v>
      </c>
      <c r="AA139" s="19">
        <v>0</v>
      </c>
      <c r="AB139" s="19">
        <v>3.7499999999999999E-2</v>
      </c>
      <c r="AC139" s="19">
        <v>5.2499999999999998E-2</v>
      </c>
      <c r="AD139" s="19">
        <v>5.5E-2</v>
      </c>
      <c r="AE139" s="19">
        <v>0</v>
      </c>
      <c r="AF139" s="19">
        <v>-9.8125000000000004E-2</v>
      </c>
      <c r="AG139" s="19">
        <v>-0.1033749999999999</v>
      </c>
      <c r="AH139" s="19">
        <v>0.39474999999999999</v>
      </c>
      <c r="AI139" s="19">
        <v>0</v>
      </c>
      <c r="AJ139" s="19">
        <v>24</v>
      </c>
      <c r="AK139" s="19">
        <v>32</v>
      </c>
      <c r="AL139" s="19">
        <v>8</v>
      </c>
      <c r="AM139" s="19">
        <v>16</v>
      </c>
      <c r="AN139" s="19">
        <v>0</v>
      </c>
      <c r="AO139" s="19">
        <v>0</v>
      </c>
      <c r="AP139" s="19">
        <v>0</v>
      </c>
      <c r="AQ139" s="19">
        <v>0</v>
      </c>
      <c r="AR139" s="19" t="s">
        <v>396</v>
      </c>
      <c r="AS139" s="19">
        <v>1</v>
      </c>
      <c r="AT139" s="19">
        <v>0</v>
      </c>
      <c r="AU139" s="19">
        <v>0</v>
      </c>
      <c r="AV139" s="19">
        <v>0</v>
      </c>
      <c r="AW139" s="19">
        <v>0</v>
      </c>
      <c r="AX139" s="19">
        <v>45</v>
      </c>
      <c r="AY139" s="19">
        <v>0</v>
      </c>
      <c r="AZ139" s="19">
        <v>1</v>
      </c>
      <c r="BA139" s="19" t="s">
        <v>89</v>
      </c>
      <c r="BB139" s="19">
        <v>5</v>
      </c>
      <c r="BC139" s="19">
        <v>2</v>
      </c>
      <c r="BD139" s="19">
        <v>0.05</v>
      </c>
      <c r="BE139" s="19">
        <v>4</v>
      </c>
      <c r="BF139" s="19">
        <v>6</v>
      </c>
      <c r="BG139" s="19">
        <v>0.5</v>
      </c>
      <c r="BH139" s="19">
        <v>10</v>
      </c>
      <c r="BI139" s="19">
        <v>1</v>
      </c>
      <c r="BJ139" s="19">
        <v>1</v>
      </c>
      <c r="BK139" s="19">
        <v>1</v>
      </c>
      <c r="BL139" s="19">
        <v>1</v>
      </c>
      <c r="BM139" s="19">
        <v>0</v>
      </c>
      <c r="BN139" s="19">
        <v>0</v>
      </c>
      <c r="BO139" s="19">
        <v>0</v>
      </c>
      <c r="BP139" s="19">
        <v>0</v>
      </c>
      <c r="BQ139" s="19">
        <v>1</v>
      </c>
      <c r="BR139" s="19">
        <v>1</v>
      </c>
      <c r="BS139" s="19">
        <v>1</v>
      </c>
      <c r="BT139" s="19">
        <v>1</v>
      </c>
    </row>
    <row r="140" spans="1:72" x14ac:dyDescent="0.3">
      <c r="A140" s="26">
        <v>138</v>
      </c>
      <c r="B140" s="19">
        <v>80</v>
      </c>
      <c r="C140" s="19">
        <v>1.031593322753906</v>
      </c>
      <c r="D140" s="19">
        <v>1.7193222045898439E-2</v>
      </c>
      <c r="E140" s="19">
        <v>5</v>
      </c>
      <c r="F140" s="19">
        <v>4.7319764964019418E-3</v>
      </c>
      <c r="G140" s="19">
        <v>4.651748033333817E-2</v>
      </c>
      <c r="H140" s="19">
        <v>2.2492381522695781E-2</v>
      </c>
      <c r="I140" s="19">
        <v>4.7319764964019418E-3</v>
      </c>
      <c r="J140" s="19">
        <f t="shared" si="2"/>
        <v>4.7319764964019418E-3</v>
      </c>
      <c r="K140" s="19">
        <v>7.9451857475140355E-3</v>
      </c>
      <c r="L140" s="19">
        <v>7.9451857475140355E-3</v>
      </c>
      <c r="M140" s="19">
        <v>-2.775557561562891E-17</v>
      </c>
      <c r="N140" s="19">
        <v>-2.775557561562891E-17</v>
      </c>
      <c r="O140" s="19">
        <v>-2.7755575615628909E-16</v>
      </c>
      <c r="P140" s="19">
        <v>0</v>
      </c>
      <c r="Q140" s="19">
        <v>-3.7499999999999999E-2</v>
      </c>
      <c r="R140" s="19">
        <v>5.2499999999999998E-2</v>
      </c>
      <c r="S140" s="19">
        <v>5.5E-2</v>
      </c>
      <c r="T140" s="19">
        <v>0</v>
      </c>
      <c r="U140" s="19">
        <v>-4.0312499999999576E-3</v>
      </c>
      <c r="V140" s="19">
        <v>1.9687500000000048E-3</v>
      </c>
      <c r="W140" s="19">
        <v>-1.0687500000000129E-2</v>
      </c>
      <c r="X140" s="19">
        <v>0.1</v>
      </c>
      <c r="Y140" s="19">
        <v>-9.9999999999999978E-2</v>
      </c>
      <c r="Z140" s="19">
        <v>0.4</v>
      </c>
      <c r="AA140" s="19">
        <v>0</v>
      </c>
      <c r="AB140" s="19">
        <v>-3.7499999999999999E-2</v>
      </c>
      <c r="AC140" s="19">
        <v>5.2499999999999998E-2</v>
      </c>
      <c r="AD140" s="19">
        <v>5.5E-2</v>
      </c>
      <c r="AE140" s="19">
        <v>0</v>
      </c>
      <c r="AF140" s="19">
        <v>9.8125000000000004E-2</v>
      </c>
      <c r="AG140" s="19">
        <v>-0.10337499999999999</v>
      </c>
      <c r="AH140" s="19">
        <v>0.39474999999999999</v>
      </c>
      <c r="AI140" s="19">
        <v>0</v>
      </c>
      <c r="AJ140" s="19">
        <v>32</v>
      </c>
      <c r="AK140" s="19">
        <v>24</v>
      </c>
      <c r="AL140" s="19">
        <v>8</v>
      </c>
      <c r="AM140" s="19">
        <v>16</v>
      </c>
      <c r="AN140" s="19">
        <v>0</v>
      </c>
      <c r="AO140" s="19">
        <v>0</v>
      </c>
      <c r="AP140" s="19">
        <v>0</v>
      </c>
      <c r="AQ140" s="19">
        <v>0</v>
      </c>
      <c r="AR140" s="19" t="s">
        <v>397</v>
      </c>
      <c r="AS140" s="19">
        <v>1</v>
      </c>
      <c r="AT140" s="19">
        <v>0</v>
      </c>
      <c r="AU140" s="19">
        <v>0</v>
      </c>
      <c r="AV140" s="19">
        <v>0</v>
      </c>
      <c r="AW140" s="19">
        <v>0</v>
      </c>
      <c r="AX140" s="19">
        <v>45</v>
      </c>
      <c r="AY140" s="19">
        <v>0</v>
      </c>
      <c r="AZ140" s="19">
        <v>1</v>
      </c>
      <c r="BA140" s="19" t="s">
        <v>89</v>
      </c>
      <c r="BB140" s="19">
        <v>5</v>
      </c>
      <c r="BC140" s="19">
        <v>2</v>
      </c>
      <c r="BD140" s="19">
        <v>0.05</v>
      </c>
      <c r="BE140" s="19">
        <v>4</v>
      </c>
      <c r="BF140" s="19">
        <v>6</v>
      </c>
      <c r="BG140" s="19">
        <v>0.5</v>
      </c>
      <c r="BH140" s="19">
        <v>10</v>
      </c>
      <c r="BI140" s="19">
        <v>1</v>
      </c>
      <c r="BJ140" s="19">
        <v>1</v>
      </c>
      <c r="BK140" s="19">
        <v>1</v>
      </c>
      <c r="BL140" s="19">
        <v>1</v>
      </c>
      <c r="BM140" s="19">
        <v>0</v>
      </c>
      <c r="BN140" s="19">
        <v>0</v>
      </c>
      <c r="BO140" s="19">
        <v>0</v>
      </c>
      <c r="BP140" s="19">
        <v>0</v>
      </c>
      <c r="BQ140" s="19">
        <v>1</v>
      </c>
      <c r="BR140" s="19">
        <v>1</v>
      </c>
      <c r="BS140" s="19">
        <v>1</v>
      </c>
      <c r="BT140" s="19">
        <v>1</v>
      </c>
    </row>
    <row r="141" spans="1:72" x14ac:dyDescent="0.3">
      <c r="A141" s="26">
        <v>139</v>
      </c>
      <c r="B141" s="19">
        <v>80</v>
      </c>
      <c r="C141" s="19">
        <v>1.029593229293823</v>
      </c>
      <c r="D141" s="19">
        <v>1.7159887154897059E-2</v>
      </c>
      <c r="E141" s="19">
        <v>5</v>
      </c>
      <c r="F141" s="19">
        <v>5.598897770990065E-4</v>
      </c>
      <c r="G141" s="19">
        <v>2.286186866952265E-2</v>
      </c>
      <c r="H141" s="19">
        <v>1.531954557297646E-2</v>
      </c>
      <c r="I141" s="19">
        <v>7.6928335156817534E-4</v>
      </c>
      <c r="J141" s="19">
        <f t="shared" si="2"/>
        <v>7.6928335156817534E-4</v>
      </c>
      <c r="K141" s="19">
        <v>5.8044298815644211E-4</v>
      </c>
      <c r="L141" s="19">
        <v>5.598897770990065E-4</v>
      </c>
      <c r="M141" s="19">
        <v>-1.387778780781446E-17</v>
      </c>
      <c r="N141" s="19">
        <v>2.7755575615628909E-16</v>
      </c>
      <c r="O141" s="19">
        <v>-4.4408920985006262E-16</v>
      </c>
      <c r="P141" s="19">
        <v>0</v>
      </c>
      <c r="Q141" s="19">
        <v>7.5000000000000049E-3</v>
      </c>
      <c r="R141" s="19">
        <v>2.75E-2</v>
      </c>
      <c r="S141" s="19">
        <v>5.5E-2</v>
      </c>
      <c r="T141" s="19">
        <v>0</v>
      </c>
      <c r="U141" s="19">
        <v>1.2187499999999911E-3</v>
      </c>
      <c r="V141" s="19">
        <v>2.8124999999995509E-4</v>
      </c>
      <c r="W141" s="19">
        <v>5.6249999999991029E-4</v>
      </c>
      <c r="X141" s="19">
        <v>-9.9999999999999992E-2</v>
      </c>
      <c r="Y141" s="19">
        <v>-0.3</v>
      </c>
      <c r="Z141" s="19">
        <v>0.4</v>
      </c>
      <c r="AA141" s="19">
        <v>0</v>
      </c>
      <c r="AB141" s="19">
        <v>7.5000000000000049E-3</v>
      </c>
      <c r="AC141" s="19">
        <v>2.75E-2</v>
      </c>
      <c r="AD141" s="19">
        <v>5.5E-2</v>
      </c>
      <c r="AE141" s="19">
        <v>0</v>
      </c>
      <c r="AF141" s="19">
        <v>-9.5875000000000002E-2</v>
      </c>
      <c r="AG141" s="19">
        <v>-0.30262499999999998</v>
      </c>
      <c r="AH141" s="19">
        <v>0.39474999999999999</v>
      </c>
      <c r="AI141" s="19">
        <v>0</v>
      </c>
      <c r="AJ141" s="19">
        <v>24</v>
      </c>
      <c r="AK141" s="19">
        <v>32</v>
      </c>
      <c r="AL141" s="19">
        <v>0</v>
      </c>
      <c r="AM141" s="19">
        <v>24</v>
      </c>
      <c r="AN141" s="19">
        <v>0</v>
      </c>
      <c r="AO141" s="19">
        <v>0</v>
      </c>
      <c r="AP141" s="19">
        <v>0</v>
      </c>
      <c r="AQ141" s="19">
        <v>0</v>
      </c>
      <c r="AR141" s="19" t="s">
        <v>398</v>
      </c>
      <c r="AS141" s="19">
        <v>1</v>
      </c>
      <c r="AT141" s="19">
        <v>0</v>
      </c>
      <c r="AU141" s="19">
        <v>0</v>
      </c>
      <c r="AV141" s="19">
        <v>0</v>
      </c>
      <c r="AW141" s="19">
        <v>0</v>
      </c>
      <c r="AX141" s="19">
        <v>45</v>
      </c>
      <c r="AY141" s="19">
        <v>0</v>
      </c>
      <c r="AZ141" s="19">
        <v>1</v>
      </c>
      <c r="BA141" s="19" t="s">
        <v>89</v>
      </c>
      <c r="BB141" s="19">
        <v>5</v>
      </c>
      <c r="BC141" s="19">
        <v>2</v>
      </c>
      <c r="BD141" s="19">
        <v>0.05</v>
      </c>
      <c r="BE141" s="19">
        <v>4</v>
      </c>
      <c r="BF141" s="19">
        <v>6</v>
      </c>
      <c r="BG141" s="19">
        <v>0.5</v>
      </c>
      <c r="BH141" s="19">
        <v>10</v>
      </c>
      <c r="BI141" s="19">
        <v>1</v>
      </c>
      <c r="BJ141" s="19">
        <v>1</v>
      </c>
      <c r="BK141" s="19">
        <v>1</v>
      </c>
      <c r="BL141" s="19">
        <v>1</v>
      </c>
      <c r="BM141" s="19">
        <v>0</v>
      </c>
      <c r="BN141" s="19">
        <v>0</v>
      </c>
      <c r="BO141" s="19">
        <v>0</v>
      </c>
      <c r="BP141" s="19">
        <v>0</v>
      </c>
      <c r="BQ141" s="19">
        <v>1</v>
      </c>
      <c r="BR141" s="19">
        <v>1</v>
      </c>
      <c r="BS141" s="19">
        <v>1</v>
      </c>
      <c r="BT141" s="19">
        <v>1</v>
      </c>
    </row>
    <row r="142" spans="1:72" x14ac:dyDescent="0.3">
      <c r="A142" s="26">
        <v>140</v>
      </c>
      <c r="B142" s="19">
        <v>80</v>
      </c>
      <c r="C142" s="19">
        <v>1.045193195343018</v>
      </c>
      <c r="D142" s="19">
        <v>1.741988658905029E-2</v>
      </c>
      <c r="E142" s="19">
        <v>5</v>
      </c>
      <c r="F142" s="19">
        <v>5.598897770990065E-4</v>
      </c>
      <c r="G142" s="19">
        <v>2.2861868669522639E-2</v>
      </c>
      <c r="H142" s="19">
        <v>1.5319545572976439E-2</v>
      </c>
      <c r="I142" s="19">
        <v>7.6928335156818445E-4</v>
      </c>
      <c r="J142" s="19">
        <f t="shared" si="2"/>
        <v>7.6928335156818445E-4</v>
      </c>
      <c r="K142" s="19">
        <v>5.8044298815644211E-4</v>
      </c>
      <c r="L142" s="19">
        <v>5.598897770990065E-4</v>
      </c>
      <c r="M142" s="19">
        <v>-1.387778780781446E-17</v>
      </c>
      <c r="N142" s="19">
        <v>-2.7755575615628909E-16</v>
      </c>
      <c r="O142" s="19">
        <v>-4.4408920985006262E-16</v>
      </c>
      <c r="P142" s="19">
        <v>0</v>
      </c>
      <c r="Q142" s="19">
        <v>7.5000000000000049E-3</v>
      </c>
      <c r="R142" s="19">
        <v>-2.75E-2</v>
      </c>
      <c r="S142" s="19">
        <v>5.5E-2</v>
      </c>
      <c r="T142" s="19">
        <v>0</v>
      </c>
      <c r="U142" s="19">
        <v>1.2187499999999911E-3</v>
      </c>
      <c r="V142" s="19">
        <v>-2.8124999999995509E-4</v>
      </c>
      <c r="W142" s="19">
        <v>5.6249999999991029E-4</v>
      </c>
      <c r="X142" s="19">
        <v>-9.9999999999999992E-2</v>
      </c>
      <c r="Y142" s="19">
        <v>0.3</v>
      </c>
      <c r="Z142" s="19">
        <v>0.4</v>
      </c>
      <c r="AA142" s="19">
        <v>0</v>
      </c>
      <c r="AB142" s="19">
        <v>7.5000000000000049E-3</v>
      </c>
      <c r="AC142" s="19">
        <v>-2.75E-2</v>
      </c>
      <c r="AD142" s="19">
        <v>5.5E-2</v>
      </c>
      <c r="AE142" s="19">
        <v>0</v>
      </c>
      <c r="AF142" s="19">
        <v>-9.5875000000000002E-2</v>
      </c>
      <c r="AG142" s="19">
        <v>0.30262499999999998</v>
      </c>
      <c r="AH142" s="19">
        <v>0.39474999999999999</v>
      </c>
      <c r="AI142" s="19">
        <v>0</v>
      </c>
      <c r="AJ142" s="19">
        <v>24</v>
      </c>
      <c r="AK142" s="19">
        <v>32</v>
      </c>
      <c r="AL142" s="19">
        <v>24</v>
      </c>
      <c r="AM142" s="19">
        <v>0</v>
      </c>
      <c r="AN142" s="19">
        <v>0</v>
      </c>
      <c r="AO142" s="19">
        <v>0</v>
      </c>
      <c r="AP142" s="19">
        <v>0</v>
      </c>
      <c r="AQ142" s="19">
        <v>0</v>
      </c>
      <c r="AR142" s="19" t="s">
        <v>399</v>
      </c>
      <c r="AS142" s="19">
        <v>1</v>
      </c>
      <c r="AT142" s="19">
        <v>0</v>
      </c>
      <c r="AU142" s="19">
        <v>0</v>
      </c>
      <c r="AV142" s="19">
        <v>0</v>
      </c>
      <c r="AW142" s="19">
        <v>0</v>
      </c>
      <c r="AX142" s="19">
        <v>45</v>
      </c>
      <c r="AY142" s="19">
        <v>0</v>
      </c>
      <c r="AZ142" s="19">
        <v>1</v>
      </c>
      <c r="BA142" s="19" t="s">
        <v>89</v>
      </c>
      <c r="BB142" s="19">
        <v>5</v>
      </c>
      <c r="BC142" s="19">
        <v>2</v>
      </c>
      <c r="BD142" s="19">
        <v>0.05</v>
      </c>
      <c r="BE142" s="19">
        <v>4</v>
      </c>
      <c r="BF142" s="19">
        <v>6</v>
      </c>
      <c r="BG142" s="19">
        <v>0.5</v>
      </c>
      <c r="BH142" s="19">
        <v>10</v>
      </c>
      <c r="BI142" s="19">
        <v>1</v>
      </c>
      <c r="BJ142" s="19">
        <v>1</v>
      </c>
      <c r="BK142" s="19">
        <v>1</v>
      </c>
      <c r="BL142" s="19">
        <v>1</v>
      </c>
      <c r="BM142" s="19">
        <v>0</v>
      </c>
      <c r="BN142" s="19">
        <v>0</v>
      </c>
      <c r="BO142" s="19">
        <v>0</v>
      </c>
      <c r="BP142" s="19">
        <v>0</v>
      </c>
      <c r="BQ142" s="19">
        <v>1</v>
      </c>
      <c r="BR142" s="19">
        <v>1</v>
      </c>
      <c r="BS142" s="19">
        <v>1</v>
      </c>
      <c r="BT142" s="19">
        <v>1</v>
      </c>
    </row>
    <row r="143" spans="1:72" x14ac:dyDescent="0.3">
      <c r="A143" s="26">
        <v>141</v>
      </c>
      <c r="B143" s="19">
        <v>80</v>
      </c>
      <c r="C143" s="19">
        <v>1.0295934677124019</v>
      </c>
      <c r="D143" s="19">
        <v>1.715989112854004E-2</v>
      </c>
      <c r="E143" s="19">
        <v>5</v>
      </c>
      <c r="F143" s="19">
        <v>5.598897770990065E-4</v>
      </c>
      <c r="G143" s="19">
        <v>2.2861868669522639E-2</v>
      </c>
      <c r="H143" s="19">
        <v>1.5319545572976439E-2</v>
      </c>
      <c r="I143" s="19">
        <v>7.6928335156818445E-4</v>
      </c>
      <c r="J143" s="19">
        <f t="shared" si="2"/>
        <v>7.6928335156818445E-4</v>
      </c>
      <c r="K143" s="19">
        <v>5.8044298815643084E-4</v>
      </c>
      <c r="L143" s="19">
        <v>5.598897770990065E-4</v>
      </c>
      <c r="M143" s="19">
        <v>0</v>
      </c>
      <c r="N143" s="19">
        <v>-1.6653345369377351E-16</v>
      </c>
      <c r="O143" s="19">
        <v>-4.4408920985006262E-16</v>
      </c>
      <c r="P143" s="19">
        <v>0</v>
      </c>
      <c r="Q143" s="19">
        <v>-7.4999999999999954E-3</v>
      </c>
      <c r="R143" s="19">
        <v>-2.749999999999999E-2</v>
      </c>
      <c r="S143" s="19">
        <v>5.5E-2</v>
      </c>
      <c r="T143" s="19">
        <v>0</v>
      </c>
      <c r="U143" s="19">
        <v>-1.2187499999999911E-3</v>
      </c>
      <c r="V143" s="19">
        <v>-2.8124999999995509E-4</v>
      </c>
      <c r="W143" s="19">
        <v>5.6249999999991029E-4</v>
      </c>
      <c r="X143" s="19">
        <v>0.1</v>
      </c>
      <c r="Y143" s="19">
        <v>0.3</v>
      </c>
      <c r="Z143" s="19">
        <v>0.4</v>
      </c>
      <c r="AA143" s="19">
        <v>0</v>
      </c>
      <c r="AB143" s="19">
        <v>-7.4999999999999954E-3</v>
      </c>
      <c r="AC143" s="19">
        <v>-2.749999999999999E-2</v>
      </c>
      <c r="AD143" s="19">
        <v>5.5E-2</v>
      </c>
      <c r="AE143" s="19">
        <v>0</v>
      </c>
      <c r="AF143" s="19">
        <v>9.5875000000000002E-2</v>
      </c>
      <c r="AG143" s="19">
        <v>0.30262499999999998</v>
      </c>
      <c r="AH143" s="19">
        <v>0.39474999999999999</v>
      </c>
      <c r="AI143" s="19">
        <v>0</v>
      </c>
      <c r="AJ143" s="19">
        <v>32</v>
      </c>
      <c r="AK143" s="19">
        <v>24</v>
      </c>
      <c r="AL143" s="19">
        <v>24</v>
      </c>
      <c r="AM143" s="19">
        <v>0</v>
      </c>
      <c r="AN143" s="19">
        <v>0</v>
      </c>
      <c r="AO143" s="19">
        <v>0</v>
      </c>
      <c r="AP143" s="19">
        <v>0</v>
      </c>
      <c r="AQ143" s="19">
        <v>0</v>
      </c>
      <c r="AR143" s="19" t="s">
        <v>400</v>
      </c>
      <c r="AS143" s="19">
        <v>1</v>
      </c>
      <c r="AT143" s="19">
        <v>0</v>
      </c>
      <c r="AU143" s="19">
        <v>0</v>
      </c>
      <c r="AV143" s="19">
        <v>0</v>
      </c>
      <c r="AW143" s="19">
        <v>0</v>
      </c>
      <c r="AX143" s="19">
        <v>45</v>
      </c>
      <c r="AY143" s="19">
        <v>0</v>
      </c>
      <c r="AZ143" s="19">
        <v>1</v>
      </c>
      <c r="BA143" s="19" t="s">
        <v>89</v>
      </c>
      <c r="BB143" s="19">
        <v>5</v>
      </c>
      <c r="BC143" s="19">
        <v>2</v>
      </c>
      <c r="BD143" s="19">
        <v>0.05</v>
      </c>
      <c r="BE143" s="19">
        <v>4</v>
      </c>
      <c r="BF143" s="19">
        <v>6</v>
      </c>
      <c r="BG143" s="19">
        <v>0.5</v>
      </c>
      <c r="BH143" s="19">
        <v>10</v>
      </c>
      <c r="BI143" s="19">
        <v>1</v>
      </c>
      <c r="BJ143" s="19">
        <v>1</v>
      </c>
      <c r="BK143" s="19">
        <v>1</v>
      </c>
      <c r="BL143" s="19">
        <v>1</v>
      </c>
      <c r="BM143" s="19">
        <v>0</v>
      </c>
      <c r="BN143" s="19">
        <v>0</v>
      </c>
      <c r="BO143" s="19">
        <v>0</v>
      </c>
      <c r="BP143" s="19">
        <v>0</v>
      </c>
      <c r="BQ143" s="19">
        <v>1</v>
      </c>
      <c r="BR143" s="19">
        <v>1</v>
      </c>
      <c r="BS143" s="19">
        <v>1</v>
      </c>
      <c r="BT143" s="19">
        <v>1</v>
      </c>
    </row>
    <row r="144" spans="1:72" x14ac:dyDescent="0.3">
      <c r="A144" s="26">
        <v>142</v>
      </c>
      <c r="B144" s="19">
        <v>80</v>
      </c>
      <c r="C144" s="19">
        <v>0.82679462432861328</v>
      </c>
      <c r="D144" s="19">
        <v>1.3779910405476889E-2</v>
      </c>
      <c r="E144" s="19">
        <v>4</v>
      </c>
      <c r="F144" s="19">
        <v>1.29338763041094E-3</v>
      </c>
      <c r="G144" s="19">
        <v>3.1600055008852462E-2</v>
      </c>
      <c r="H144" s="19">
        <v>1.2920165016844801E-2</v>
      </c>
      <c r="I144" s="19">
        <v>1.29338763041094E-3</v>
      </c>
      <c r="J144" s="19">
        <f t="shared" si="2"/>
        <v>1.29338763041094E-3</v>
      </c>
      <c r="K144" s="19">
        <v>1.29338763041094E-3</v>
      </c>
      <c r="L144" s="19"/>
      <c r="M144" s="19">
        <v>-5.5511151231257827E-17</v>
      </c>
      <c r="N144" s="19">
        <v>-5.5511151231257827E-17</v>
      </c>
      <c r="O144" s="19">
        <v>0</v>
      </c>
      <c r="P144" s="19">
        <v>0</v>
      </c>
      <c r="Q144" s="19">
        <v>3.5000000000000003E-2</v>
      </c>
      <c r="R144" s="19">
        <v>0.03</v>
      </c>
      <c r="S144" s="19">
        <v>0.05</v>
      </c>
      <c r="T144" s="19">
        <v>0</v>
      </c>
      <c r="U144" s="19">
        <v>2.9062499999999991E-3</v>
      </c>
      <c r="V144" s="19">
        <v>8.4375000000011524E-4</v>
      </c>
      <c r="W144" s="19">
        <v>-9.3749999999998002E-4</v>
      </c>
      <c r="X144" s="19">
        <v>-0.2</v>
      </c>
      <c r="Y144" s="19">
        <v>-0.2</v>
      </c>
      <c r="Z144" s="19">
        <v>0.2</v>
      </c>
      <c r="AA144" s="19">
        <v>0</v>
      </c>
      <c r="AB144" s="19">
        <v>3.5000000000000003E-2</v>
      </c>
      <c r="AC144" s="19">
        <v>0.03</v>
      </c>
      <c r="AD144" s="19">
        <v>0.05</v>
      </c>
      <c r="AE144" s="19">
        <v>0</v>
      </c>
      <c r="AF144" s="19">
        <v>-0.19662499999999999</v>
      </c>
      <c r="AG144" s="19">
        <v>-0.20412499999999989</v>
      </c>
      <c r="AH144" s="19">
        <v>0.19775000000000001</v>
      </c>
      <c r="AI144" s="19">
        <v>0</v>
      </c>
      <c r="AJ144" s="19">
        <v>16</v>
      </c>
      <c r="AK144" s="19">
        <v>32</v>
      </c>
      <c r="AL144" s="19">
        <v>8</v>
      </c>
      <c r="AM144" s="19">
        <v>24</v>
      </c>
      <c r="AN144" s="19">
        <v>0</v>
      </c>
      <c r="AO144" s="19">
        <v>0</v>
      </c>
      <c r="AP144" s="19">
        <v>0</v>
      </c>
      <c r="AQ144" s="19">
        <v>0</v>
      </c>
      <c r="AR144" s="19" t="s">
        <v>401</v>
      </c>
      <c r="AS144" s="19">
        <v>1</v>
      </c>
      <c r="AT144" s="19">
        <v>0</v>
      </c>
      <c r="AU144" s="19">
        <v>0</v>
      </c>
      <c r="AV144" s="19">
        <v>0</v>
      </c>
      <c r="AW144" s="19">
        <v>0</v>
      </c>
      <c r="AX144" s="19">
        <v>45</v>
      </c>
      <c r="AY144" s="19">
        <v>0</v>
      </c>
      <c r="AZ144" s="19">
        <v>1</v>
      </c>
      <c r="BA144" s="19" t="s">
        <v>89</v>
      </c>
      <c r="BB144" s="19">
        <v>5</v>
      </c>
      <c r="BC144" s="19">
        <v>2</v>
      </c>
      <c r="BD144" s="19">
        <v>0.05</v>
      </c>
      <c r="BE144" s="19">
        <v>4</v>
      </c>
      <c r="BF144" s="19">
        <v>6</v>
      </c>
      <c r="BG144" s="19">
        <v>0.5</v>
      </c>
      <c r="BH144" s="19">
        <v>10</v>
      </c>
      <c r="BI144" s="19">
        <v>1</v>
      </c>
      <c r="BJ144" s="19">
        <v>1</v>
      </c>
      <c r="BK144" s="19">
        <v>1</v>
      </c>
      <c r="BL144" s="19">
        <v>1</v>
      </c>
      <c r="BM144" s="19">
        <v>0</v>
      </c>
      <c r="BN144" s="19">
        <v>0</v>
      </c>
      <c r="BO144" s="19">
        <v>0</v>
      </c>
      <c r="BP144" s="19">
        <v>0</v>
      </c>
      <c r="BQ144" s="19">
        <v>1</v>
      </c>
      <c r="BR144" s="19">
        <v>1</v>
      </c>
      <c r="BS144" s="19">
        <v>1</v>
      </c>
      <c r="BT144" s="19">
        <v>1</v>
      </c>
    </row>
    <row r="145" spans="1:72" x14ac:dyDescent="0.3">
      <c r="A145" s="26">
        <v>143</v>
      </c>
      <c r="B145" s="19">
        <v>80</v>
      </c>
      <c r="C145" s="19">
        <v>0.80759477615356445</v>
      </c>
      <c r="D145" s="19">
        <v>1.3459912935892739E-2</v>
      </c>
      <c r="E145" s="19">
        <v>4</v>
      </c>
      <c r="F145" s="19">
        <v>1.293387630410919E-3</v>
      </c>
      <c r="G145" s="19">
        <v>3.1600055008852407E-2</v>
      </c>
      <c r="H145" s="19">
        <v>1.292016501684475E-2</v>
      </c>
      <c r="I145" s="19">
        <v>1.293387630410919E-3</v>
      </c>
      <c r="J145" s="19">
        <f t="shared" si="2"/>
        <v>1.293387630410919E-3</v>
      </c>
      <c r="K145" s="19">
        <v>1.293387630410919E-3</v>
      </c>
      <c r="L145" s="19"/>
      <c r="M145" s="19">
        <v>-5.5511151231257827E-17</v>
      </c>
      <c r="N145" s="19">
        <v>1.3877787807814459E-16</v>
      </c>
      <c r="O145" s="19">
        <v>0</v>
      </c>
      <c r="P145" s="19">
        <v>0</v>
      </c>
      <c r="Q145" s="19">
        <v>3.5000000000000003E-2</v>
      </c>
      <c r="R145" s="19">
        <v>-0.03</v>
      </c>
      <c r="S145" s="19">
        <v>0.05</v>
      </c>
      <c r="T145" s="19">
        <v>0</v>
      </c>
      <c r="U145" s="19">
        <v>2.9062499999999991E-3</v>
      </c>
      <c r="V145" s="19">
        <v>-8.4374999999992095E-4</v>
      </c>
      <c r="W145" s="19">
        <v>-9.3749999999998002E-4</v>
      </c>
      <c r="X145" s="19">
        <v>-0.2</v>
      </c>
      <c r="Y145" s="19">
        <v>0.20000000000000009</v>
      </c>
      <c r="Z145" s="19">
        <v>0.2</v>
      </c>
      <c r="AA145" s="19">
        <v>0</v>
      </c>
      <c r="AB145" s="19">
        <v>3.5000000000000003E-2</v>
      </c>
      <c r="AC145" s="19">
        <v>-0.03</v>
      </c>
      <c r="AD145" s="19">
        <v>0.05</v>
      </c>
      <c r="AE145" s="19">
        <v>0</v>
      </c>
      <c r="AF145" s="19">
        <v>-0.19662499999999999</v>
      </c>
      <c r="AG145" s="19">
        <v>0.20412500000000011</v>
      </c>
      <c r="AH145" s="19">
        <v>0.19775000000000001</v>
      </c>
      <c r="AI145" s="19">
        <v>0</v>
      </c>
      <c r="AJ145" s="19">
        <v>16</v>
      </c>
      <c r="AK145" s="19">
        <v>32</v>
      </c>
      <c r="AL145" s="19">
        <v>24</v>
      </c>
      <c r="AM145" s="19">
        <v>8</v>
      </c>
      <c r="AN145" s="19">
        <v>0</v>
      </c>
      <c r="AO145" s="19">
        <v>0</v>
      </c>
      <c r="AP145" s="19">
        <v>0</v>
      </c>
      <c r="AQ145" s="19">
        <v>0</v>
      </c>
      <c r="AR145" s="19" t="s">
        <v>402</v>
      </c>
      <c r="AS145" s="19">
        <v>1</v>
      </c>
      <c r="AT145" s="19">
        <v>0</v>
      </c>
      <c r="AU145" s="19">
        <v>0</v>
      </c>
      <c r="AV145" s="19">
        <v>0</v>
      </c>
      <c r="AW145" s="19">
        <v>0</v>
      </c>
      <c r="AX145" s="19">
        <v>45</v>
      </c>
      <c r="AY145" s="19">
        <v>0</v>
      </c>
      <c r="AZ145" s="19">
        <v>1</v>
      </c>
      <c r="BA145" s="19" t="s">
        <v>89</v>
      </c>
      <c r="BB145" s="19">
        <v>5</v>
      </c>
      <c r="BC145" s="19">
        <v>2</v>
      </c>
      <c r="BD145" s="19">
        <v>0.05</v>
      </c>
      <c r="BE145" s="19">
        <v>4</v>
      </c>
      <c r="BF145" s="19">
        <v>6</v>
      </c>
      <c r="BG145" s="19">
        <v>0.5</v>
      </c>
      <c r="BH145" s="19">
        <v>10</v>
      </c>
      <c r="BI145" s="19">
        <v>1</v>
      </c>
      <c r="BJ145" s="19">
        <v>1</v>
      </c>
      <c r="BK145" s="19">
        <v>1</v>
      </c>
      <c r="BL145" s="19">
        <v>1</v>
      </c>
      <c r="BM145" s="19">
        <v>0</v>
      </c>
      <c r="BN145" s="19">
        <v>0</v>
      </c>
      <c r="BO145" s="19">
        <v>0</v>
      </c>
      <c r="BP145" s="19">
        <v>0</v>
      </c>
      <c r="BQ145" s="19">
        <v>1</v>
      </c>
      <c r="BR145" s="19">
        <v>1</v>
      </c>
      <c r="BS145" s="19">
        <v>1</v>
      </c>
      <c r="BT145" s="19">
        <v>1</v>
      </c>
    </row>
    <row r="146" spans="1:72" x14ac:dyDescent="0.3">
      <c r="A146" s="26">
        <v>144</v>
      </c>
      <c r="B146" s="19">
        <v>80</v>
      </c>
      <c r="C146" s="19">
        <v>0.81119489669799805</v>
      </c>
      <c r="D146" s="19">
        <v>1.351991494496663E-2</v>
      </c>
      <c r="E146" s="19">
        <v>4</v>
      </c>
      <c r="F146" s="19">
        <v>1.251951601500651E-3</v>
      </c>
      <c r="G146" s="19">
        <v>3.1600055008852448E-2</v>
      </c>
      <c r="H146" s="19">
        <v>1.2920165016844769E-2</v>
      </c>
      <c r="I146" s="19">
        <v>1.251951601500651E-3</v>
      </c>
      <c r="J146" s="19">
        <f t="shared" si="2"/>
        <v>1.251951601500651E-3</v>
      </c>
      <c r="K146" s="19">
        <v>1.251951601500651E-3</v>
      </c>
      <c r="L146" s="19"/>
      <c r="M146" s="19">
        <v>8.3266726846886741E-17</v>
      </c>
      <c r="N146" s="19">
        <v>2.775557561562891E-17</v>
      </c>
      <c r="O146" s="19">
        <v>0</v>
      </c>
      <c r="P146" s="19">
        <v>0</v>
      </c>
      <c r="Q146" s="19">
        <v>-3.5000000000000003E-2</v>
      </c>
      <c r="R146" s="19">
        <v>-2.9999999999999988E-2</v>
      </c>
      <c r="S146" s="19">
        <v>0.05</v>
      </c>
      <c r="T146" s="19">
        <v>0</v>
      </c>
      <c r="U146" s="19">
        <v>-2.9062500000000551E-3</v>
      </c>
      <c r="V146" s="19">
        <v>2.812499999999829E-4</v>
      </c>
      <c r="W146" s="19">
        <v>-9.3749999999998002E-4</v>
      </c>
      <c r="X146" s="19">
        <v>0.2</v>
      </c>
      <c r="Y146" s="19">
        <v>0.2</v>
      </c>
      <c r="Z146" s="19">
        <v>0.2</v>
      </c>
      <c r="AA146" s="19">
        <v>0</v>
      </c>
      <c r="AB146" s="19">
        <v>-3.5000000000000003E-2</v>
      </c>
      <c r="AC146" s="19">
        <v>-2.9999999999999988E-2</v>
      </c>
      <c r="AD146" s="19">
        <v>0.05</v>
      </c>
      <c r="AE146" s="19">
        <v>0</v>
      </c>
      <c r="AF146" s="19">
        <v>0.19662499999999999</v>
      </c>
      <c r="AG146" s="19">
        <v>0.204125</v>
      </c>
      <c r="AH146" s="19">
        <v>0.19775000000000001</v>
      </c>
      <c r="AI146" s="19">
        <v>0</v>
      </c>
      <c r="AJ146" s="19">
        <v>32</v>
      </c>
      <c r="AK146" s="19">
        <v>16</v>
      </c>
      <c r="AL146" s="19">
        <v>24</v>
      </c>
      <c r="AM146" s="19">
        <v>8</v>
      </c>
      <c r="AN146" s="19">
        <v>0</v>
      </c>
      <c r="AO146" s="19">
        <v>0</v>
      </c>
      <c r="AP146" s="19">
        <v>0</v>
      </c>
      <c r="AQ146" s="19">
        <v>0</v>
      </c>
      <c r="AR146" s="19" t="s">
        <v>403</v>
      </c>
      <c r="AS146" s="19">
        <v>1</v>
      </c>
      <c r="AT146" s="19">
        <v>0</v>
      </c>
      <c r="AU146" s="19">
        <v>0</v>
      </c>
      <c r="AV146" s="19">
        <v>0</v>
      </c>
      <c r="AW146" s="19">
        <v>0</v>
      </c>
      <c r="AX146" s="19">
        <v>45</v>
      </c>
      <c r="AY146" s="19">
        <v>0</v>
      </c>
      <c r="AZ146" s="19">
        <v>1</v>
      </c>
      <c r="BA146" s="19" t="s">
        <v>89</v>
      </c>
      <c r="BB146" s="19">
        <v>5</v>
      </c>
      <c r="BC146" s="19">
        <v>2</v>
      </c>
      <c r="BD146" s="19">
        <v>0.05</v>
      </c>
      <c r="BE146" s="19">
        <v>4</v>
      </c>
      <c r="BF146" s="19">
        <v>6</v>
      </c>
      <c r="BG146" s="19">
        <v>0.5</v>
      </c>
      <c r="BH146" s="19">
        <v>10</v>
      </c>
      <c r="BI146" s="19">
        <v>1</v>
      </c>
      <c r="BJ146" s="19">
        <v>1</v>
      </c>
      <c r="BK146" s="19">
        <v>1</v>
      </c>
      <c r="BL146" s="19">
        <v>1</v>
      </c>
      <c r="BM146" s="19">
        <v>0</v>
      </c>
      <c r="BN146" s="19">
        <v>0</v>
      </c>
      <c r="BO146" s="19">
        <v>0</v>
      </c>
      <c r="BP146" s="19">
        <v>0</v>
      </c>
      <c r="BQ146" s="19">
        <v>1</v>
      </c>
      <c r="BR146" s="19">
        <v>1</v>
      </c>
      <c r="BS146" s="19">
        <v>1</v>
      </c>
      <c r="BT146" s="19">
        <v>1</v>
      </c>
    </row>
    <row r="147" spans="1:72" x14ac:dyDescent="0.3">
      <c r="A147" s="26">
        <v>145</v>
      </c>
      <c r="B147" s="19">
        <v>80</v>
      </c>
      <c r="C147" s="19">
        <v>0.81119489669799805</v>
      </c>
      <c r="D147" s="19">
        <v>1.351991494496663E-2</v>
      </c>
      <c r="E147" s="19">
        <v>4</v>
      </c>
      <c r="F147" s="19">
        <v>7.1602745233686322E-4</v>
      </c>
      <c r="G147" s="19">
        <v>3.2566038675282558E-2</v>
      </c>
      <c r="H147" s="19">
        <v>1.359116354704408E-2</v>
      </c>
      <c r="I147" s="19">
        <v>7.1602745233686322E-4</v>
      </c>
      <c r="J147" s="19">
        <f t="shared" si="2"/>
        <v>7.1602745233686322E-4</v>
      </c>
      <c r="K147" s="19">
        <v>7.1602745233686322E-4</v>
      </c>
      <c r="L147" s="19"/>
      <c r="M147" s="19">
        <v>-5.5511151231257827E-17</v>
      </c>
      <c r="N147" s="19">
        <v>-5.5511151231257827E-17</v>
      </c>
      <c r="O147" s="19">
        <v>0</v>
      </c>
      <c r="P147" s="19">
        <v>0</v>
      </c>
      <c r="Q147" s="19">
        <v>0.02</v>
      </c>
      <c r="R147" s="19">
        <v>1.4999999999999999E-2</v>
      </c>
      <c r="S147" s="19">
        <v>0.08</v>
      </c>
      <c r="T147" s="19">
        <v>0</v>
      </c>
      <c r="U147" s="19">
        <v>4.6875000000001782E-4</v>
      </c>
      <c r="V147" s="19">
        <v>1.5937500000000331E-3</v>
      </c>
      <c r="W147" s="19">
        <v>-5.6249999999999356E-4</v>
      </c>
      <c r="X147" s="19">
        <v>-0.2</v>
      </c>
      <c r="Y147" s="19">
        <v>-0.2</v>
      </c>
      <c r="Z147" s="19">
        <v>0.2</v>
      </c>
      <c r="AA147" s="19">
        <v>0</v>
      </c>
      <c r="AB147" s="19">
        <v>0.02</v>
      </c>
      <c r="AC147" s="19">
        <v>1.4999999999999999E-2</v>
      </c>
      <c r="AD147" s="19">
        <v>0.08</v>
      </c>
      <c r="AE147" s="19">
        <v>0</v>
      </c>
      <c r="AF147" s="19">
        <v>-0.19550000000000001</v>
      </c>
      <c r="AG147" s="19">
        <v>-0.20300000000000001</v>
      </c>
      <c r="AH147" s="19">
        <v>0.19550000000000001</v>
      </c>
      <c r="AI147" s="19">
        <v>0</v>
      </c>
      <c r="AJ147" s="19">
        <v>16</v>
      </c>
      <c r="AK147" s="19">
        <v>32</v>
      </c>
      <c r="AL147" s="19">
        <v>8</v>
      </c>
      <c r="AM147" s="19">
        <v>24</v>
      </c>
      <c r="AN147" s="19">
        <v>0</v>
      </c>
      <c r="AO147" s="19">
        <v>0</v>
      </c>
      <c r="AP147" s="19">
        <v>0</v>
      </c>
      <c r="AQ147" s="19">
        <v>0</v>
      </c>
      <c r="AR147" s="19" t="s">
        <v>404</v>
      </c>
      <c r="AS147" s="19">
        <v>1</v>
      </c>
      <c r="AT147" s="19">
        <v>0</v>
      </c>
      <c r="AU147" s="19">
        <v>0</v>
      </c>
      <c r="AV147" s="19">
        <v>0</v>
      </c>
      <c r="AW147" s="19">
        <v>0</v>
      </c>
      <c r="AX147" s="19">
        <v>45</v>
      </c>
      <c r="AY147" s="19">
        <v>0</v>
      </c>
      <c r="AZ147" s="19">
        <v>1</v>
      </c>
      <c r="BA147" s="19" t="s">
        <v>89</v>
      </c>
      <c r="BB147" s="19">
        <v>5</v>
      </c>
      <c r="BC147" s="19">
        <v>2</v>
      </c>
      <c r="BD147" s="19">
        <v>0.05</v>
      </c>
      <c r="BE147" s="19">
        <v>4</v>
      </c>
      <c r="BF147" s="19">
        <v>6</v>
      </c>
      <c r="BG147" s="19">
        <v>0.5</v>
      </c>
      <c r="BH147" s="19">
        <v>10</v>
      </c>
      <c r="BI147" s="19">
        <v>1</v>
      </c>
      <c r="BJ147" s="19">
        <v>1</v>
      </c>
      <c r="BK147" s="19">
        <v>1</v>
      </c>
      <c r="BL147" s="19">
        <v>1</v>
      </c>
      <c r="BM147" s="19">
        <v>0</v>
      </c>
      <c r="BN147" s="19">
        <v>0</v>
      </c>
      <c r="BO147" s="19">
        <v>0</v>
      </c>
      <c r="BP147" s="19">
        <v>0</v>
      </c>
      <c r="BQ147" s="19">
        <v>1</v>
      </c>
      <c r="BR147" s="19">
        <v>1</v>
      </c>
      <c r="BS147" s="19">
        <v>1</v>
      </c>
      <c r="BT147" s="19">
        <v>1</v>
      </c>
    </row>
    <row r="148" spans="1:72" x14ac:dyDescent="0.3">
      <c r="A148" s="26">
        <v>146</v>
      </c>
      <c r="B148" s="19">
        <v>80</v>
      </c>
      <c r="C148" s="19">
        <v>0.81319475173950195</v>
      </c>
      <c r="D148" s="19">
        <v>1.3553245862325029E-2</v>
      </c>
      <c r="E148" s="19">
        <v>4</v>
      </c>
      <c r="F148" s="19">
        <v>7.1602745233681172E-4</v>
      </c>
      <c r="G148" s="19">
        <v>3.2566038675282537E-2</v>
      </c>
      <c r="H148" s="19">
        <v>1.3591163547044059E-2</v>
      </c>
      <c r="I148" s="19">
        <v>7.1602745233681172E-4</v>
      </c>
      <c r="J148" s="19">
        <f t="shared" si="2"/>
        <v>7.1602745233681172E-4</v>
      </c>
      <c r="K148" s="19">
        <v>7.1602745233681172E-4</v>
      </c>
      <c r="L148" s="19"/>
      <c r="M148" s="19">
        <v>-5.5511151231257827E-17</v>
      </c>
      <c r="N148" s="19">
        <v>1.3877787807814459E-16</v>
      </c>
      <c r="O148" s="19">
        <v>0</v>
      </c>
      <c r="P148" s="19">
        <v>0</v>
      </c>
      <c r="Q148" s="19">
        <v>0.02</v>
      </c>
      <c r="R148" s="19">
        <v>-1.4999999999999999E-2</v>
      </c>
      <c r="S148" s="19">
        <v>0.08</v>
      </c>
      <c r="T148" s="19">
        <v>0</v>
      </c>
      <c r="U148" s="19">
        <v>4.6875000000001782E-4</v>
      </c>
      <c r="V148" s="19">
        <v>-1.5937499999998941E-3</v>
      </c>
      <c r="W148" s="19">
        <v>-5.6249999999999356E-4</v>
      </c>
      <c r="X148" s="19">
        <v>-0.2</v>
      </c>
      <c r="Y148" s="19">
        <v>0.20000000000000009</v>
      </c>
      <c r="Z148" s="19">
        <v>0.2</v>
      </c>
      <c r="AA148" s="19">
        <v>0</v>
      </c>
      <c r="AB148" s="19">
        <v>0.02</v>
      </c>
      <c r="AC148" s="19">
        <v>-1.4999999999999999E-2</v>
      </c>
      <c r="AD148" s="19">
        <v>0.08</v>
      </c>
      <c r="AE148" s="19">
        <v>0</v>
      </c>
      <c r="AF148" s="19">
        <v>-0.19550000000000001</v>
      </c>
      <c r="AG148" s="19">
        <v>0.2030000000000001</v>
      </c>
      <c r="AH148" s="19">
        <v>0.19550000000000001</v>
      </c>
      <c r="AI148" s="19">
        <v>0</v>
      </c>
      <c r="AJ148" s="19">
        <v>16</v>
      </c>
      <c r="AK148" s="19">
        <v>32</v>
      </c>
      <c r="AL148" s="19">
        <v>24</v>
      </c>
      <c r="AM148" s="19">
        <v>8</v>
      </c>
      <c r="AN148" s="19">
        <v>0</v>
      </c>
      <c r="AO148" s="19">
        <v>0</v>
      </c>
      <c r="AP148" s="19">
        <v>0</v>
      </c>
      <c r="AQ148" s="19">
        <v>0</v>
      </c>
      <c r="AR148" s="19" t="s">
        <v>405</v>
      </c>
      <c r="AS148" s="19">
        <v>1</v>
      </c>
      <c r="AT148" s="19">
        <v>0</v>
      </c>
      <c r="AU148" s="19">
        <v>0</v>
      </c>
      <c r="AV148" s="19">
        <v>0</v>
      </c>
      <c r="AW148" s="19">
        <v>0</v>
      </c>
      <c r="AX148" s="19">
        <v>45</v>
      </c>
      <c r="AY148" s="19">
        <v>0</v>
      </c>
      <c r="AZ148" s="19">
        <v>1</v>
      </c>
      <c r="BA148" s="19" t="s">
        <v>89</v>
      </c>
      <c r="BB148" s="19">
        <v>5</v>
      </c>
      <c r="BC148" s="19">
        <v>2</v>
      </c>
      <c r="BD148" s="19">
        <v>0.05</v>
      </c>
      <c r="BE148" s="19">
        <v>4</v>
      </c>
      <c r="BF148" s="19">
        <v>6</v>
      </c>
      <c r="BG148" s="19">
        <v>0.5</v>
      </c>
      <c r="BH148" s="19">
        <v>10</v>
      </c>
      <c r="BI148" s="19">
        <v>1</v>
      </c>
      <c r="BJ148" s="19">
        <v>1</v>
      </c>
      <c r="BK148" s="19">
        <v>1</v>
      </c>
      <c r="BL148" s="19">
        <v>1</v>
      </c>
      <c r="BM148" s="19">
        <v>0</v>
      </c>
      <c r="BN148" s="19">
        <v>0</v>
      </c>
      <c r="BO148" s="19">
        <v>0</v>
      </c>
      <c r="BP148" s="19">
        <v>0</v>
      </c>
      <c r="BQ148" s="19">
        <v>1</v>
      </c>
      <c r="BR148" s="19">
        <v>1</v>
      </c>
      <c r="BS148" s="19">
        <v>1</v>
      </c>
      <c r="BT148" s="19">
        <v>1</v>
      </c>
    </row>
    <row r="149" spans="1:72" x14ac:dyDescent="0.3">
      <c r="A149" s="26">
        <v>147</v>
      </c>
      <c r="B149" s="19">
        <v>80</v>
      </c>
      <c r="C149" s="19">
        <v>0.77999520301818848</v>
      </c>
      <c r="D149" s="19">
        <v>1.299992005030314E-2</v>
      </c>
      <c r="E149" s="19">
        <v>4</v>
      </c>
      <c r="F149" s="19">
        <v>7.1602745233684262E-4</v>
      </c>
      <c r="G149" s="19">
        <v>3.2566038675282571E-2</v>
      </c>
      <c r="H149" s="19">
        <v>1.359116354704408E-2</v>
      </c>
      <c r="I149" s="19">
        <v>7.1602745233684262E-4</v>
      </c>
      <c r="J149" s="19">
        <f t="shared" si="2"/>
        <v>7.1602745233684262E-4</v>
      </c>
      <c r="K149" s="19">
        <v>7.1602745233684262E-4</v>
      </c>
      <c r="L149" s="19"/>
      <c r="M149" s="19">
        <v>8.3266726846886741E-17</v>
      </c>
      <c r="N149" s="19">
        <v>2.775557561562891E-17</v>
      </c>
      <c r="O149" s="19">
        <v>0</v>
      </c>
      <c r="P149" s="19">
        <v>0</v>
      </c>
      <c r="Q149" s="19">
        <v>-0.02</v>
      </c>
      <c r="R149" s="19">
        <v>-1.4999999999999991E-2</v>
      </c>
      <c r="S149" s="19">
        <v>0.08</v>
      </c>
      <c r="T149" s="19">
        <v>0</v>
      </c>
      <c r="U149" s="19">
        <v>-4.6875000000001782E-4</v>
      </c>
      <c r="V149" s="19">
        <v>-1.5937499999999769E-3</v>
      </c>
      <c r="W149" s="19">
        <v>-5.6249999999999356E-4</v>
      </c>
      <c r="X149" s="19">
        <v>0.2</v>
      </c>
      <c r="Y149" s="19">
        <v>0.2</v>
      </c>
      <c r="Z149" s="19">
        <v>0.2</v>
      </c>
      <c r="AA149" s="19">
        <v>0</v>
      </c>
      <c r="AB149" s="19">
        <v>-0.02</v>
      </c>
      <c r="AC149" s="19">
        <v>-1.4999999999999991E-2</v>
      </c>
      <c r="AD149" s="19">
        <v>0.08</v>
      </c>
      <c r="AE149" s="19">
        <v>0</v>
      </c>
      <c r="AF149" s="19">
        <v>0.19550000000000001</v>
      </c>
      <c r="AG149" s="19">
        <v>0.20300000000000001</v>
      </c>
      <c r="AH149" s="19">
        <v>0.19550000000000001</v>
      </c>
      <c r="AI149" s="19">
        <v>0</v>
      </c>
      <c r="AJ149" s="19">
        <v>32</v>
      </c>
      <c r="AK149" s="19">
        <v>16</v>
      </c>
      <c r="AL149" s="19">
        <v>24</v>
      </c>
      <c r="AM149" s="19">
        <v>8</v>
      </c>
      <c r="AN149" s="19">
        <v>0</v>
      </c>
      <c r="AO149" s="19">
        <v>0</v>
      </c>
      <c r="AP149" s="19">
        <v>0</v>
      </c>
      <c r="AQ149" s="19">
        <v>0</v>
      </c>
      <c r="AR149" s="19" t="s">
        <v>406</v>
      </c>
      <c r="AS149" s="19">
        <v>1</v>
      </c>
      <c r="AT149" s="19">
        <v>0</v>
      </c>
      <c r="AU149" s="19">
        <v>0</v>
      </c>
      <c r="AV149" s="19">
        <v>0</v>
      </c>
      <c r="AW149" s="19">
        <v>0</v>
      </c>
      <c r="AX149" s="19">
        <v>45</v>
      </c>
      <c r="AY149" s="19">
        <v>0</v>
      </c>
      <c r="AZ149" s="19">
        <v>1</v>
      </c>
      <c r="BA149" s="19" t="s">
        <v>89</v>
      </c>
      <c r="BB149" s="19">
        <v>5</v>
      </c>
      <c r="BC149" s="19">
        <v>2</v>
      </c>
      <c r="BD149" s="19">
        <v>0.05</v>
      </c>
      <c r="BE149" s="19">
        <v>4</v>
      </c>
      <c r="BF149" s="19">
        <v>6</v>
      </c>
      <c r="BG149" s="19">
        <v>0.5</v>
      </c>
      <c r="BH149" s="19">
        <v>10</v>
      </c>
      <c r="BI149" s="19">
        <v>1</v>
      </c>
      <c r="BJ149" s="19">
        <v>1</v>
      </c>
      <c r="BK149" s="19">
        <v>1</v>
      </c>
      <c r="BL149" s="19">
        <v>1</v>
      </c>
      <c r="BM149" s="19">
        <v>0</v>
      </c>
      <c r="BN149" s="19">
        <v>0</v>
      </c>
      <c r="BO149" s="19">
        <v>0</v>
      </c>
      <c r="BP149" s="19">
        <v>0</v>
      </c>
      <c r="BQ149" s="19">
        <v>1</v>
      </c>
      <c r="BR149" s="19">
        <v>1</v>
      </c>
      <c r="BS149" s="19">
        <v>1</v>
      </c>
      <c r="BT149" s="19">
        <v>1</v>
      </c>
    </row>
    <row r="150" spans="1:72" x14ac:dyDescent="0.3">
      <c r="A150" s="26">
        <v>148</v>
      </c>
      <c r="B150" s="19">
        <v>80</v>
      </c>
      <c r="C150" s="19">
        <v>0.85799455642700195</v>
      </c>
      <c r="D150" s="19">
        <v>1.4299909273783371E-2</v>
      </c>
      <c r="E150" s="19">
        <v>4</v>
      </c>
      <c r="F150" s="19">
        <v>1.5184316796039829E-2</v>
      </c>
      <c r="G150" s="19">
        <v>7.0940652462991846E-2</v>
      </c>
      <c r="H150" s="19">
        <v>2.3045089973245839E-2</v>
      </c>
      <c r="I150" s="19">
        <v>1.5184316796039829E-2</v>
      </c>
      <c r="J150" s="19">
        <f t="shared" si="2"/>
        <v>1.5184316796039829E-2</v>
      </c>
      <c r="K150" s="19">
        <v>1.5184316796039829E-2</v>
      </c>
      <c r="L150" s="19"/>
      <c r="M150" s="19">
        <v>-3.3306690738754701E-16</v>
      </c>
      <c r="N150" s="19">
        <v>-2.08166817117217E-18</v>
      </c>
      <c r="O150" s="19">
        <v>-3.3306690738754701E-16</v>
      </c>
      <c r="P150" s="19">
        <v>0</v>
      </c>
      <c r="Q150" s="19">
        <v>-0.02</v>
      </c>
      <c r="R150" s="19">
        <v>3.5000000000000003E-2</v>
      </c>
      <c r="S150" s="19">
        <v>0.02</v>
      </c>
      <c r="T150" s="19">
        <v>0</v>
      </c>
      <c r="U150" s="19">
        <v>6.5625000000002487E-4</v>
      </c>
      <c r="V150" s="19">
        <v>1.340625E-2</v>
      </c>
      <c r="W150" s="19">
        <v>-3.468749999999976E-2</v>
      </c>
      <c r="X150" s="19">
        <v>0.4</v>
      </c>
      <c r="Y150" s="19">
        <v>2.2204460492503129E-17</v>
      </c>
      <c r="Z150" s="19">
        <v>0.60000000000000009</v>
      </c>
      <c r="AA150" s="19">
        <v>0</v>
      </c>
      <c r="AB150" s="19">
        <v>-0.02</v>
      </c>
      <c r="AC150" s="19">
        <v>3.5000000000000003E-2</v>
      </c>
      <c r="AD150" s="19">
        <v>0.02</v>
      </c>
      <c r="AE150" s="19">
        <v>0</v>
      </c>
      <c r="AF150" s="19">
        <v>0.39962500000000001</v>
      </c>
      <c r="AG150" s="19">
        <v>-2.6249999999999789E-3</v>
      </c>
      <c r="AH150" s="19">
        <v>0.59625000000000006</v>
      </c>
      <c r="AI150" s="19">
        <v>0</v>
      </c>
      <c r="AJ150" s="19">
        <v>48</v>
      </c>
      <c r="AK150" s="19">
        <v>16</v>
      </c>
      <c r="AL150" s="19">
        <v>8</v>
      </c>
      <c r="AM150" s="19">
        <v>8</v>
      </c>
      <c r="AN150" s="19">
        <v>0</v>
      </c>
      <c r="AO150" s="19">
        <v>0</v>
      </c>
      <c r="AP150" s="19">
        <v>0</v>
      </c>
      <c r="AQ150" s="19">
        <v>0</v>
      </c>
      <c r="AR150" s="19" t="s">
        <v>407</v>
      </c>
      <c r="AS150" s="19">
        <v>1</v>
      </c>
      <c r="AT150" s="19">
        <v>0</v>
      </c>
      <c r="AU150" s="19">
        <v>0</v>
      </c>
      <c r="AV150" s="19">
        <v>0</v>
      </c>
      <c r="AW150" s="19">
        <v>0</v>
      </c>
      <c r="AX150" s="19">
        <v>45</v>
      </c>
      <c r="AY150" s="19">
        <v>0</v>
      </c>
      <c r="AZ150" s="19">
        <v>1</v>
      </c>
      <c r="BA150" s="19" t="s">
        <v>89</v>
      </c>
      <c r="BB150" s="19">
        <v>5</v>
      </c>
      <c r="BC150" s="19">
        <v>2</v>
      </c>
      <c r="BD150" s="19">
        <v>0.05</v>
      </c>
      <c r="BE150" s="19">
        <v>4</v>
      </c>
      <c r="BF150" s="19">
        <v>6</v>
      </c>
      <c r="BG150" s="19">
        <v>0.5</v>
      </c>
      <c r="BH150" s="19">
        <v>10</v>
      </c>
      <c r="BI150" s="19">
        <v>1</v>
      </c>
      <c r="BJ150" s="19">
        <v>1</v>
      </c>
      <c r="BK150" s="19">
        <v>1</v>
      </c>
      <c r="BL150" s="19">
        <v>1</v>
      </c>
      <c r="BM150" s="19">
        <v>0</v>
      </c>
      <c r="BN150" s="19">
        <v>0</v>
      </c>
      <c r="BO150" s="19">
        <v>0</v>
      </c>
      <c r="BP150" s="19">
        <v>0</v>
      </c>
      <c r="BQ150" s="19">
        <v>1</v>
      </c>
      <c r="BR150" s="19">
        <v>1</v>
      </c>
      <c r="BS150" s="19">
        <v>1</v>
      </c>
      <c r="BT150" s="19">
        <v>1</v>
      </c>
    </row>
    <row r="151" spans="1:72" x14ac:dyDescent="0.3">
      <c r="A151" s="26">
        <v>149</v>
      </c>
      <c r="B151" s="19">
        <v>80</v>
      </c>
      <c r="C151" s="19">
        <v>0.81119465827941895</v>
      </c>
      <c r="D151" s="19">
        <v>1.351991097132365E-2</v>
      </c>
      <c r="E151" s="19">
        <v>4</v>
      </c>
      <c r="F151" s="19">
        <v>1.5184316796039829E-2</v>
      </c>
      <c r="G151" s="19">
        <v>7.0940652462991846E-2</v>
      </c>
      <c r="H151" s="19">
        <v>2.3045089973245839E-2</v>
      </c>
      <c r="I151" s="19">
        <v>1.5184316796039829E-2</v>
      </c>
      <c r="J151" s="19">
        <f t="shared" si="2"/>
        <v>1.5184316796039829E-2</v>
      </c>
      <c r="K151" s="19">
        <v>1.5184316796039829E-2</v>
      </c>
      <c r="L151" s="19"/>
      <c r="M151" s="19">
        <v>-3.3306690738754701E-16</v>
      </c>
      <c r="N151" s="19">
        <v>-5.5511151231257853E-18</v>
      </c>
      <c r="O151" s="19">
        <v>-3.3306690738754701E-16</v>
      </c>
      <c r="P151" s="19">
        <v>0</v>
      </c>
      <c r="Q151" s="19">
        <v>-0.02</v>
      </c>
      <c r="R151" s="19">
        <v>-3.5000000000000003E-2</v>
      </c>
      <c r="S151" s="19">
        <v>0.02</v>
      </c>
      <c r="T151" s="19">
        <v>0</v>
      </c>
      <c r="U151" s="19">
        <v>6.5625000000002487E-4</v>
      </c>
      <c r="V151" s="19">
        <v>-1.340625E-2</v>
      </c>
      <c r="W151" s="19">
        <v>-3.468749999999976E-2</v>
      </c>
      <c r="X151" s="19">
        <v>0.4</v>
      </c>
      <c r="Y151" s="19">
        <v>2.2204460492503129E-17</v>
      </c>
      <c r="Z151" s="19">
        <v>0.60000000000000009</v>
      </c>
      <c r="AA151" s="19">
        <v>0</v>
      </c>
      <c r="AB151" s="19">
        <v>-0.02</v>
      </c>
      <c r="AC151" s="19">
        <v>-3.5000000000000003E-2</v>
      </c>
      <c r="AD151" s="19">
        <v>0.02</v>
      </c>
      <c r="AE151" s="19">
        <v>0</v>
      </c>
      <c r="AF151" s="19">
        <v>0.39962500000000001</v>
      </c>
      <c r="AG151" s="19">
        <v>2.625000000000021E-3</v>
      </c>
      <c r="AH151" s="19">
        <v>0.59625000000000006</v>
      </c>
      <c r="AI151" s="19">
        <v>0</v>
      </c>
      <c r="AJ151" s="19">
        <v>48</v>
      </c>
      <c r="AK151" s="19">
        <v>16</v>
      </c>
      <c r="AL151" s="19">
        <v>8</v>
      </c>
      <c r="AM151" s="19">
        <v>8</v>
      </c>
      <c r="AN151" s="19">
        <v>0</v>
      </c>
      <c r="AO151" s="19">
        <v>0</v>
      </c>
      <c r="AP151" s="19">
        <v>0</v>
      </c>
      <c r="AQ151" s="19">
        <v>0</v>
      </c>
      <c r="AR151" s="19" t="s">
        <v>408</v>
      </c>
      <c r="AS151" s="19">
        <v>1</v>
      </c>
      <c r="AT151" s="19">
        <v>0</v>
      </c>
      <c r="AU151" s="19">
        <v>0</v>
      </c>
      <c r="AV151" s="19">
        <v>0</v>
      </c>
      <c r="AW151" s="19">
        <v>0</v>
      </c>
      <c r="AX151" s="19">
        <v>45</v>
      </c>
      <c r="AY151" s="19">
        <v>0</v>
      </c>
      <c r="AZ151" s="19">
        <v>1</v>
      </c>
      <c r="BA151" s="19" t="s">
        <v>89</v>
      </c>
      <c r="BB151" s="19">
        <v>5</v>
      </c>
      <c r="BC151" s="19">
        <v>2</v>
      </c>
      <c r="BD151" s="19">
        <v>0.05</v>
      </c>
      <c r="BE151" s="19">
        <v>4</v>
      </c>
      <c r="BF151" s="19">
        <v>6</v>
      </c>
      <c r="BG151" s="19">
        <v>0.5</v>
      </c>
      <c r="BH151" s="19">
        <v>10</v>
      </c>
      <c r="BI151" s="19">
        <v>1</v>
      </c>
      <c r="BJ151" s="19">
        <v>1</v>
      </c>
      <c r="BK151" s="19">
        <v>1</v>
      </c>
      <c r="BL151" s="19">
        <v>1</v>
      </c>
      <c r="BM151" s="19">
        <v>0</v>
      </c>
      <c r="BN151" s="19">
        <v>0</v>
      </c>
      <c r="BO151" s="19">
        <v>0</v>
      </c>
      <c r="BP151" s="19">
        <v>0</v>
      </c>
      <c r="BQ151" s="19">
        <v>1</v>
      </c>
      <c r="BR151" s="19">
        <v>1</v>
      </c>
      <c r="BS151" s="19">
        <v>1</v>
      </c>
      <c r="BT151" s="19">
        <v>1</v>
      </c>
    </row>
    <row r="152" spans="1:72" x14ac:dyDescent="0.3">
      <c r="A152" s="26">
        <v>150</v>
      </c>
      <c r="B152" s="19">
        <v>80</v>
      </c>
      <c r="C152" s="19">
        <v>0.77999520301818848</v>
      </c>
      <c r="D152" s="19">
        <v>1.299992005030314E-2</v>
      </c>
      <c r="E152" s="19">
        <v>4</v>
      </c>
      <c r="F152" s="19">
        <v>1.5184316796039829E-2</v>
      </c>
      <c r="G152" s="19">
        <v>7.0940652462991846E-2</v>
      </c>
      <c r="H152" s="19">
        <v>2.304508997324585E-2</v>
      </c>
      <c r="I152" s="19">
        <v>1.5184316796039829E-2</v>
      </c>
      <c r="J152" s="19">
        <f t="shared" si="2"/>
        <v>1.5184316796039829E-2</v>
      </c>
      <c r="K152" s="19">
        <v>1.5184316796039829E-2</v>
      </c>
      <c r="L152" s="19"/>
      <c r="M152" s="19">
        <v>3.3306690738754701E-16</v>
      </c>
      <c r="N152" s="19">
        <v>1.1224000764031291E-17</v>
      </c>
      <c r="O152" s="19">
        <v>-3.3306690738754701E-16</v>
      </c>
      <c r="P152" s="19">
        <v>0</v>
      </c>
      <c r="Q152" s="19">
        <v>0.02</v>
      </c>
      <c r="R152" s="19">
        <v>-3.5000000000000003E-2</v>
      </c>
      <c r="S152" s="19">
        <v>0.02</v>
      </c>
      <c r="T152" s="19">
        <v>0</v>
      </c>
      <c r="U152" s="19">
        <v>-6.5625000000002487E-4</v>
      </c>
      <c r="V152" s="19">
        <v>-1.340625E-2</v>
      </c>
      <c r="W152" s="19">
        <v>-3.468749999999976E-2</v>
      </c>
      <c r="X152" s="19">
        <v>-0.4</v>
      </c>
      <c r="Y152" s="19">
        <v>8.3266726846886741E-17</v>
      </c>
      <c r="Z152" s="19">
        <v>0.60000000000000009</v>
      </c>
      <c r="AA152" s="19">
        <v>0</v>
      </c>
      <c r="AB152" s="19">
        <v>0.02</v>
      </c>
      <c r="AC152" s="19">
        <v>-3.5000000000000003E-2</v>
      </c>
      <c r="AD152" s="19">
        <v>0.02</v>
      </c>
      <c r="AE152" s="19">
        <v>0</v>
      </c>
      <c r="AF152" s="19">
        <v>-0.39962500000000001</v>
      </c>
      <c r="AG152" s="19">
        <v>2.6250000000000639E-3</v>
      </c>
      <c r="AH152" s="19">
        <v>0.59625000000000006</v>
      </c>
      <c r="AI152" s="19">
        <v>0</v>
      </c>
      <c r="AJ152" s="19">
        <v>16</v>
      </c>
      <c r="AK152" s="19">
        <v>48</v>
      </c>
      <c r="AL152" s="19">
        <v>8</v>
      </c>
      <c r="AM152" s="19">
        <v>8</v>
      </c>
      <c r="AN152" s="19">
        <v>0</v>
      </c>
      <c r="AO152" s="19">
        <v>0</v>
      </c>
      <c r="AP152" s="19">
        <v>0</v>
      </c>
      <c r="AQ152" s="19">
        <v>0</v>
      </c>
      <c r="AR152" s="19" t="s">
        <v>409</v>
      </c>
      <c r="AS152" s="19">
        <v>1</v>
      </c>
      <c r="AT152" s="19">
        <v>0</v>
      </c>
      <c r="AU152" s="19">
        <v>0</v>
      </c>
      <c r="AV152" s="19">
        <v>0</v>
      </c>
      <c r="AW152" s="19">
        <v>0</v>
      </c>
      <c r="AX152" s="19">
        <v>45</v>
      </c>
      <c r="AY152" s="19">
        <v>0</v>
      </c>
      <c r="AZ152" s="19">
        <v>1</v>
      </c>
      <c r="BA152" s="19" t="s">
        <v>89</v>
      </c>
      <c r="BB152" s="19">
        <v>5</v>
      </c>
      <c r="BC152" s="19">
        <v>2</v>
      </c>
      <c r="BD152" s="19">
        <v>0.05</v>
      </c>
      <c r="BE152" s="19">
        <v>4</v>
      </c>
      <c r="BF152" s="19">
        <v>6</v>
      </c>
      <c r="BG152" s="19">
        <v>0.5</v>
      </c>
      <c r="BH152" s="19">
        <v>10</v>
      </c>
      <c r="BI152" s="19">
        <v>1</v>
      </c>
      <c r="BJ152" s="19">
        <v>1</v>
      </c>
      <c r="BK152" s="19">
        <v>1</v>
      </c>
      <c r="BL152" s="19">
        <v>1</v>
      </c>
      <c r="BM152" s="19">
        <v>0</v>
      </c>
      <c r="BN152" s="19">
        <v>0</v>
      </c>
      <c r="BO152" s="19">
        <v>0</v>
      </c>
      <c r="BP152" s="19">
        <v>0</v>
      </c>
      <c r="BQ152" s="19">
        <v>1</v>
      </c>
      <c r="BR152" s="19">
        <v>1</v>
      </c>
      <c r="BS152" s="19">
        <v>1</v>
      </c>
      <c r="BT152" s="19">
        <v>1</v>
      </c>
    </row>
    <row r="153" spans="1:72" x14ac:dyDescent="0.3">
      <c r="A153" s="26">
        <v>151</v>
      </c>
      <c r="B153" s="19">
        <v>80</v>
      </c>
      <c r="C153" s="19">
        <v>1.013993501663208</v>
      </c>
      <c r="D153" s="19">
        <v>1.6899891694386798E-2</v>
      </c>
      <c r="E153" s="19">
        <v>5</v>
      </c>
      <c r="F153" s="19">
        <v>1.2612772544132111E-3</v>
      </c>
      <c r="G153" s="19">
        <v>2.523756268565772E-2</v>
      </c>
      <c r="H153" s="19">
        <v>1.550497651965339E-2</v>
      </c>
      <c r="I153" s="19">
        <v>1.780427441655557E-3</v>
      </c>
      <c r="J153" s="19">
        <f t="shared" si="2"/>
        <v>1.780427441655557E-3</v>
      </c>
      <c r="K153" s="19">
        <v>1.2612772544132111E-3</v>
      </c>
      <c r="L153" s="19">
        <v>1.2612772544132111E-3</v>
      </c>
      <c r="M153" s="19">
        <v>-2.2204460492503131E-16</v>
      </c>
      <c r="N153" s="19">
        <v>2.7755575615628909E-16</v>
      </c>
      <c r="O153" s="19">
        <v>-4.4408920985006262E-16</v>
      </c>
      <c r="P153" s="19">
        <v>0</v>
      </c>
      <c r="Q153" s="19">
        <v>-1.2500000000000001E-2</v>
      </c>
      <c r="R153" s="19">
        <v>2.75E-2</v>
      </c>
      <c r="S153" s="19">
        <v>5.5E-2</v>
      </c>
      <c r="T153" s="19">
        <v>0</v>
      </c>
      <c r="U153" s="19">
        <v>-2.9062500000000551E-3</v>
      </c>
      <c r="V153" s="19">
        <v>-4.6875000000007327E-4</v>
      </c>
      <c r="W153" s="19">
        <v>-9.3750000000020206E-4</v>
      </c>
      <c r="X153" s="19">
        <v>0.3</v>
      </c>
      <c r="Y153" s="19">
        <v>-0.3</v>
      </c>
      <c r="Z153" s="19">
        <v>0.4</v>
      </c>
      <c r="AA153" s="19">
        <v>0</v>
      </c>
      <c r="AB153" s="19">
        <v>-1.2500000000000001E-2</v>
      </c>
      <c r="AC153" s="19">
        <v>2.75E-2</v>
      </c>
      <c r="AD153" s="19">
        <v>5.5E-2</v>
      </c>
      <c r="AE153" s="19">
        <v>0</v>
      </c>
      <c r="AF153" s="19">
        <v>0.298875</v>
      </c>
      <c r="AG153" s="19">
        <v>-0.30262499999999998</v>
      </c>
      <c r="AH153" s="19">
        <v>0.39474999999999999</v>
      </c>
      <c r="AI153" s="19">
        <v>0</v>
      </c>
      <c r="AJ153" s="19">
        <v>40</v>
      </c>
      <c r="AK153" s="19">
        <v>16</v>
      </c>
      <c r="AL153" s="19">
        <v>0</v>
      </c>
      <c r="AM153" s="19">
        <v>24</v>
      </c>
      <c r="AN153" s="19">
        <v>0</v>
      </c>
      <c r="AO153" s="19">
        <v>0</v>
      </c>
      <c r="AP153" s="19">
        <v>0</v>
      </c>
      <c r="AQ153" s="19">
        <v>0</v>
      </c>
      <c r="AR153" s="19" t="s">
        <v>410</v>
      </c>
      <c r="AS153" s="19">
        <v>1</v>
      </c>
      <c r="AT153" s="19">
        <v>0</v>
      </c>
      <c r="AU153" s="19">
        <v>0</v>
      </c>
      <c r="AV153" s="19">
        <v>0</v>
      </c>
      <c r="AW153" s="19">
        <v>0</v>
      </c>
      <c r="AX153" s="19">
        <v>45</v>
      </c>
      <c r="AY153" s="19">
        <v>0</v>
      </c>
      <c r="AZ153" s="19">
        <v>1</v>
      </c>
      <c r="BA153" s="19" t="s">
        <v>89</v>
      </c>
      <c r="BB153" s="19">
        <v>5</v>
      </c>
      <c r="BC153" s="19">
        <v>2</v>
      </c>
      <c r="BD153" s="19">
        <v>0.05</v>
      </c>
      <c r="BE153" s="19">
        <v>4</v>
      </c>
      <c r="BF153" s="19">
        <v>6</v>
      </c>
      <c r="BG153" s="19">
        <v>0.5</v>
      </c>
      <c r="BH153" s="19">
        <v>10</v>
      </c>
      <c r="BI153" s="19">
        <v>1</v>
      </c>
      <c r="BJ153" s="19">
        <v>1</v>
      </c>
      <c r="BK153" s="19">
        <v>1</v>
      </c>
      <c r="BL153" s="19">
        <v>1</v>
      </c>
      <c r="BM153" s="19">
        <v>0</v>
      </c>
      <c r="BN153" s="19">
        <v>0</v>
      </c>
      <c r="BO153" s="19">
        <v>0</v>
      </c>
      <c r="BP153" s="19">
        <v>0</v>
      </c>
      <c r="BQ153" s="19">
        <v>1</v>
      </c>
      <c r="BR153" s="19">
        <v>1</v>
      </c>
      <c r="BS153" s="19">
        <v>1</v>
      </c>
      <c r="BT153" s="19">
        <v>1</v>
      </c>
    </row>
    <row r="154" spans="1:72" x14ac:dyDescent="0.3">
      <c r="A154" s="26">
        <v>152</v>
      </c>
      <c r="B154" s="19">
        <v>80</v>
      </c>
      <c r="C154" s="19">
        <v>0.98279380798339844</v>
      </c>
      <c r="D154" s="19">
        <v>1.637989679972331E-2</v>
      </c>
      <c r="E154" s="19">
        <v>5</v>
      </c>
      <c r="F154" s="19">
        <v>1.2612772544132111E-3</v>
      </c>
      <c r="G154" s="19">
        <v>2.5237562685657709E-2</v>
      </c>
      <c r="H154" s="19">
        <v>1.550497651965338E-2</v>
      </c>
      <c r="I154" s="19">
        <v>1.780427441655557E-3</v>
      </c>
      <c r="J154" s="19">
        <f t="shared" si="2"/>
        <v>1.780427441655557E-3</v>
      </c>
      <c r="K154" s="19">
        <v>1.2612772544132111E-3</v>
      </c>
      <c r="L154" s="19">
        <v>1.2612772544132111E-3</v>
      </c>
      <c r="M154" s="19">
        <v>-2.2204460492503131E-16</v>
      </c>
      <c r="N154" s="19">
        <v>-2.7755575615628909E-16</v>
      </c>
      <c r="O154" s="19">
        <v>-4.4408920985006262E-16</v>
      </c>
      <c r="P154" s="19">
        <v>0</v>
      </c>
      <c r="Q154" s="19">
        <v>-1.2500000000000001E-2</v>
      </c>
      <c r="R154" s="19">
        <v>-2.75E-2</v>
      </c>
      <c r="S154" s="19">
        <v>5.5E-2</v>
      </c>
      <c r="T154" s="19">
        <v>0</v>
      </c>
      <c r="U154" s="19">
        <v>-2.9062500000000551E-3</v>
      </c>
      <c r="V154" s="19">
        <v>4.6875000000007327E-4</v>
      </c>
      <c r="W154" s="19">
        <v>-9.3750000000020206E-4</v>
      </c>
      <c r="X154" s="19">
        <v>0.3</v>
      </c>
      <c r="Y154" s="19">
        <v>0.3</v>
      </c>
      <c r="Z154" s="19">
        <v>0.4</v>
      </c>
      <c r="AA154" s="19">
        <v>0</v>
      </c>
      <c r="AB154" s="19">
        <v>-1.2500000000000001E-2</v>
      </c>
      <c r="AC154" s="19">
        <v>-2.75E-2</v>
      </c>
      <c r="AD154" s="19">
        <v>5.5E-2</v>
      </c>
      <c r="AE154" s="19">
        <v>0</v>
      </c>
      <c r="AF154" s="19">
        <v>0.298875</v>
      </c>
      <c r="AG154" s="19">
        <v>0.30262499999999998</v>
      </c>
      <c r="AH154" s="19">
        <v>0.39474999999999999</v>
      </c>
      <c r="AI154" s="19">
        <v>0</v>
      </c>
      <c r="AJ154" s="19">
        <v>40</v>
      </c>
      <c r="AK154" s="19">
        <v>16</v>
      </c>
      <c r="AL154" s="19">
        <v>24</v>
      </c>
      <c r="AM154" s="19">
        <v>0</v>
      </c>
      <c r="AN154" s="19">
        <v>0</v>
      </c>
      <c r="AO154" s="19">
        <v>0</v>
      </c>
      <c r="AP154" s="19">
        <v>0</v>
      </c>
      <c r="AQ154" s="19">
        <v>0</v>
      </c>
      <c r="AR154" s="19" t="s">
        <v>411</v>
      </c>
      <c r="AS154" s="19">
        <v>1</v>
      </c>
      <c r="AT154" s="19">
        <v>0</v>
      </c>
      <c r="AU154" s="19">
        <v>0</v>
      </c>
      <c r="AV154" s="19">
        <v>0</v>
      </c>
      <c r="AW154" s="19">
        <v>0</v>
      </c>
      <c r="AX154" s="19">
        <v>45</v>
      </c>
      <c r="AY154" s="19">
        <v>0</v>
      </c>
      <c r="AZ154" s="19">
        <v>1</v>
      </c>
      <c r="BA154" s="19" t="s">
        <v>89</v>
      </c>
      <c r="BB154" s="19">
        <v>5</v>
      </c>
      <c r="BC154" s="19">
        <v>2</v>
      </c>
      <c r="BD154" s="19">
        <v>0.05</v>
      </c>
      <c r="BE154" s="19">
        <v>4</v>
      </c>
      <c r="BF154" s="19">
        <v>6</v>
      </c>
      <c r="BG154" s="19">
        <v>0.5</v>
      </c>
      <c r="BH154" s="19">
        <v>10</v>
      </c>
      <c r="BI154" s="19">
        <v>1</v>
      </c>
      <c r="BJ154" s="19">
        <v>1</v>
      </c>
      <c r="BK154" s="19">
        <v>1</v>
      </c>
      <c r="BL154" s="19">
        <v>1</v>
      </c>
      <c r="BM154" s="19">
        <v>0</v>
      </c>
      <c r="BN154" s="19">
        <v>0</v>
      </c>
      <c r="BO154" s="19">
        <v>0</v>
      </c>
      <c r="BP154" s="19">
        <v>0</v>
      </c>
      <c r="BQ154" s="19">
        <v>1</v>
      </c>
      <c r="BR154" s="19">
        <v>1</v>
      </c>
      <c r="BS154" s="19">
        <v>1</v>
      </c>
      <c r="BT154" s="19">
        <v>1</v>
      </c>
    </row>
    <row r="155" spans="1:72" x14ac:dyDescent="0.3">
      <c r="A155" s="26">
        <v>153</v>
      </c>
      <c r="B155" s="19">
        <v>80</v>
      </c>
      <c r="C155" s="19">
        <v>0.98419380187988281</v>
      </c>
      <c r="D155" s="19">
        <v>1.640323003133138E-2</v>
      </c>
      <c r="E155" s="19">
        <v>5</v>
      </c>
      <c r="F155" s="19">
        <v>1.2612772544132111E-3</v>
      </c>
      <c r="G155" s="19">
        <v>2.5237562685657709E-2</v>
      </c>
      <c r="H155" s="19">
        <v>1.550497651965338E-2</v>
      </c>
      <c r="I155" s="19">
        <v>1.780427441655557E-3</v>
      </c>
      <c r="J155" s="19">
        <f t="shared" si="2"/>
        <v>1.780427441655557E-3</v>
      </c>
      <c r="K155" s="19">
        <v>1.2612772544132111E-3</v>
      </c>
      <c r="L155" s="19">
        <v>1.2612772544132111E-3</v>
      </c>
      <c r="M155" s="19">
        <v>2.2204460492503131E-16</v>
      </c>
      <c r="N155" s="19">
        <v>-2.7755575615628909E-16</v>
      </c>
      <c r="O155" s="19">
        <v>-4.4408920985006262E-16</v>
      </c>
      <c r="P155" s="19">
        <v>0</v>
      </c>
      <c r="Q155" s="19">
        <v>1.2500000000000001E-2</v>
      </c>
      <c r="R155" s="19">
        <v>-2.75E-2</v>
      </c>
      <c r="S155" s="19">
        <v>5.5E-2</v>
      </c>
      <c r="T155" s="19">
        <v>0</v>
      </c>
      <c r="U155" s="19">
        <v>2.9062500000000551E-3</v>
      </c>
      <c r="V155" s="19">
        <v>4.6875000000007327E-4</v>
      </c>
      <c r="W155" s="19">
        <v>-9.3750000000020206E-4</v>
      </c>
      <c r="X155" s="19">
        <v>-0.3</v>
      </c>
      <c r="Y155" s="19">
        <v>0.3</v>
      </c>
      <c r="Z155" s="19">
        <v>0.4</v>
      </c>
      <c r="AA155" s="19">
        <v>0</v>
      </c>
      <c r="AB155" s="19">
        <v>1.2500000000000001E-2</v>
      </c>
      <c r="AC155" s="19">
        <v>-2.75E-2</v>
      </c>
      <c r="AD155" s="19">
        <v>5.5E-2</v>
      </c>
      <c r="AE155" s="19">
        <v>0</v>
      </c>
      <c r="AF155" s="19">
        <v>-0.298875</v>
      </c>
      <c r="AG155" s="19">
        <v>0.30262499999999998</v>
      </c>
      <c r="AH155" s="19">
        <v>0.39474999999999999</v>
      </c>
      <c r="AI155" s="19">
        <v>0</v>
      </c>
      <c r="AJ155" s="19">
        <v>16</v>
      </c>
      <c r="AK155" s="19">
        <v>40</v>
      </c>
      <c r="AL155" s="19">
        <v>24</v>
      </c>
      <c r="AM155" s="19">
        <v>0</v>
      </c>
      <c r="AN155" s="19">
        <v>0</v>
      </c>
      <c r="AO155" s="19">
        <v>0</v>
      </c>
      <c r="AP155" s="19">
        <v>0</v>
      </c>
      <c r="AQ155" s="19">
        <v>0</v>
      </c>
      <c r="AR155" s="19" t="s">
        <v>412</v>
      </c>
      <c r="AS155" s="19">
        <v>1</v>
      </c>
      <c r="AT155" s="19">
        <v>0</v>
      </c>
      <c r="AU155" s="19">
        <v>0</v>
      </c>
      <c r="AV155" s="19">
        <v>0</v>
      </c>
      <c r="AW155" s="19">
        <v>0</v>
      </c>
      <c r="AX155" s="19">
        <v>45</v>
      </c>
      <c r="AY155" s="19">
        <v>0</v>
      </c>
      <c r="AZ155" s="19">
        <v>1</v>
      </c>
      <c r="BA155" s="19" t="s">
        <v>89</v>
      </c>
      <c r="BB155" s="19">
        <v>5</v>
      </c>
      <c r="BC155" s="19">
        <v>2</v>
      </c>
      <c r="BD155" s="19">
        <v>0.05</v>
      </c>
      <c r="BE155" s="19">
        <v>4</v>
      </c>
      <c r="BF155" s="19">
        <v>6</v>
      </c>
      <c r="BG155" s="19">
        <v>0.5</v>
      </c>
      <c r="BH155" s="19">
        <v>10</v>
      </c>
      <c r="BI155" s="19">
        <v>1</v>
      </c>
      <c r="BJ155" s="19">
        <v>1</v>
      </c>
      <c r="BK155" s="19">
        <v>1</v>
      </c>
      <c r="BL155" s="19">
        <v>1</v>
      </c>
      <c r="BM155" s="19">
        <v>0</v>
      </c>
      <c r="BN155" s="19">
        <v>0</v>
      </c>
      <c r="BO155" s="19">
        <v>0</v>
      </c>
      <c r="BP155" s="19">
        <v>0</v>
      </c>
      <c r="BQ155" s="19">
        <v>1</v>
      </c>
      <c r="BR155" s="19">
        <v>1</v>
      </c>
      <c r="BS155" s="19">
        <v>1</v>
      </c>
      <c r="BT155" s="19">
        <v>1</v>
      </c>
    </row>
    <row r="156" spans="1:72" x14ac:dyDescent="0.3">
      <c r="A156" s="26">
        <v>154</v>
      </c>
      <c r="B156" s="19">
        <v>80</v>
      </c>
      <c r="C156" s="19">
        <v>0.82679462432861328</v>
      </c>
      <c r="D156" s="19">
        <v>1.3779910405476889E-2</v>
      </c>
      <c r="E156" s="19">
        <v>4</v>
      </c>
      <c r="F156" s="19">
        <v>8.9861547150322674E-3</v>
      </c>
      <c r="G156" s="19">
        <v>7.0356278038103931E-2</v>
      </c>
      <c r="H156" s="19">
        <v>1.40372690319376E-2</v>
      </c>
      <c r="I156" s="19">
        <v>8.9861547150322674E-3</v>
      </c>
      <c r="J156" s="19">
        <f t="shared" si="2"/>
        <v>8.9861547150322674E-3</v>
      </c>
      <c r="K156" s="19">
        <v>8.9861547150322674E-3</v>
      </c>
      <c r="L156" s="19"/>
      <c r="M156" s="19">
        <v>0</v>
      </c>
      <c r="N156" s="19">
        <v>6.9388939039072284E-17</v>
      </c>
      <c r="O156" s="19">
        <v>-6.6613381477509392E-16</v>
      </c>
      <c r="P156" s="19">
        <v>0</v>
      </c>
      <c r="Q156" s="19">
        <v>2.75E-2</v>
      </c>
      <c r="R156" s="19">
        <v>2.2499999999999999E-2</v>
      </c>
      <c r="S156" s="19">
        <v>4.4999999999999998E-2</v>
      </c>
      <c r="T156" s="19">
        <v>0</v>
      </c>
      <c r="U156" s="19">
        <v>9.3750000000003553E-5</v>
      </c>
      <c r="V156" s="19">
        <v>-9.8437499999999289E-3</v>
      </c>
      <c r="W156" s="19">
        <v>-1.9687499999999521E-2</v>
      </c>
      <c r="X156" s="19">
        <v>-0.1</v>
      </c>
      <c r="Y156" s="19">
        <v>-9.9999999999999936E-2</v>
      </c>
      <c r="Z156" s="19">
        <v>0.8</v>
      </c>
      <c r="AA156" s="19">
        <v>0</v>
      </c>
      <c r="AB156" s="19">
        <v>2.75E-2</v>
      </c>
      <c r="AC156" s="19">
        <v>2.2499999999999999E-2</v>
      </c>
      <c r="AD156" s="19">
        <v>4.4999999999999998E-2</v>
      </c>
      <c r="AE156" s="19">
        <v>0</v>
      </c>
      <c r="AF156" s="19">
        <v>-9.4750000000000001E-2</v>
      </c>
      <c r="AG156" s="19">
        <v>-0.1022499999999999</v>
      </c>
      <c r="AH156" s="19">
        <v>0.79549999999999998</v>
      </c>
      <c r="AI156" s="19">
        <v>0</v>
      </c>
      <c r="AJ156" s="19">
        <v>32</v>
      </c>
      <c r="AK156" s="19">
        <v>40</v>
      </c>
      <c r="AL156" s="19">
        <v>0</v>
      </c>
      <c r="AM156" s="19">
        <v>8</v>
      </c>
      <c r="AN156" s="19">
        <v>0</v>
      </c>
      <c r="AO156" s="19">
        <v>0</v>
      </c>
      <c r="AP156" s="19">
        <v>0</v>
      </c>
      <c r="AQ156" s="19">
        <v>0</v>
      </c>
      <c r="AR156" s="19" t="s">
        <v>413</v>
      </c>
      <c r="AS156" s="19">
        <v>1</v>
      </c>
      <c r="AT156" s="19">
        <v>0</v>
      </c>
      <c r="AU156" s="19">
        <v>0</v>
      </c>
      <c r="AV156" s="19">
        <v>0</v>
      </c>
      <c r="AW156" s="19">
        <v>0</v>
      </c>
      <c r="AX156" s="19">
        <v>45</v>
      </c>
      <c r="AY156" s="19">
        <v>0</v>
      </c>
      <c r="AZ156" s="19">
        <v>1</v>
      </c>
      <c r="BA156" s="19" t="s">
        <v>89</v>
      </c>
      <c r="BB156" s="19">
        <v>5</v>
      </c>
      <c r="BC156" s="19">
        <v>2</v>
      </c>
      <c r="BD156" s="19">
        <v>0.05</v>
      </c>
      <c r="BE156" s="19">
        <v>4</v>
      </c>
      <c r="BF156" s="19">
        <v>6</v>
      </c>
      <c r="BG156" s="19">
        <v>0.5</v>
      </c>
      <c r="BH156" s="19">
        <v>10</v>
      </c>
      <c r="BI156" s="19">
        <v>1</v>
      </c>
      <c r="BJ156" s="19">
        <v>1</v>
      </c>
      <c r="BK156" s="19">
        <v>1</v>
      </c>
      <c r="BL156" s="19">
        <v>1</v>
      </c>
      <c r="BM156" s="19">
        <v>0</v>
      </c>
      <c r="BN156" s="19">
        <v>0</v>
      </c>
      <c r="BO156" s="19">
        <v>0</v>
      </c>
      <c r="BP156" s="19">
        <v>0</v>
      </c>
      <c r="BQ156" s="19">
        <v>1</v>
      </c>
      <c r="BR156" s="19">
        <v>1</v>
      </c>
      <c r="BS156" s="19">
        <v>1</v>
      </c>
      <c r="BT156" s="19">
        <v>1</v>
      </c>
    </row>
    <row r="157" spans="1:72" x14ac:dyDescent="0.3">
      <c r="A157" s="26">
        <v>155</v>
      </c>
      <c r="B157" s="19">
        <v>80</v>
      </c>
      <c r="C157" s="19">
        <v>0.79559493064880371</v>
      </c>
      <c r="D157" s="19">
        <v>1.3259915510813401E-2</v>
      </c>
      <c r="E157" s="19">
        <v>4</v>
      </c>
      <c r="F157" s="19">
        <v>8.98615471503229E-3</v>
      </c>
      <c r="G157" s="19">
        <v>7.0356278038103945E-2</v>
      </c>
      <c r="H157" s="19">
        <v>1.4037269031937629E-2</v>
      </c>
      <c r="I157" s="19">
        <v>8.98615471503229E-3</v>
      </c>
      <c r="J157" s="19">
        <f t="shared" si="2"/>
        <v>8.98615471503229E-3</v>
      </c>
      <c r="K157" s="19">
        <v>8.98615471503229E-3</v>
      </c>
      <c r="L157" s="19"/>
      <c r="M157" s="19">
        <v>0</v>
      </c>
      <c r="N157" s="19">
        <v>9.7144514654701197E-17</v>
      </c>
      <c r="O157" s="19">
        <v>-6.6613381477509392E-16</v>
      </c>
      <c r="P157" s="19">
        <v>0</v>
      </c>
      <c r="Q157" s="19">
        <v>2.75E-2</v>
      </c>
      <c r="R157" s="19">
        <v>-2.2499999999999999E-2</v>
      </c>
      <c r="S157" s="19">
        <v>4.4999999999999998E-2</v>
      </c>
      <c r="T157" s="19">
        <v>0</v>
      </c>
      <c r="U157" s="19">
        <v>9.3750000000003553E-5</v>
      </c>
      <c r="V157" s="19">
        <v>9.8437500000000538E-3</v>
      </c>
      <c r="W157" s="19">
        <v>-1.9687499999999521E-2</v>
      </c>
      <c r="X157" s="19">
        <v>-0.1</v>
      </c>
      <c r="Y157" s="19">
        <v>0.1000000000000001</v>
      </c>
      <c r="Z157" s="19">
        <v>0.8</v>
      </c>
      <c r="AA157" s="19">
        <v>0</v>
      </c>
      <c r="AB157" s="19">
        <v>2.75E-2</v>
      </c>
      <c r="AC157" s="19">
        <v>-2.2499999999999999E-2</v>
      </c>
      <c r="AD157" s="19">
        <v>4.4999999999999998E-2</v>
      </c>
      <c r="AE157" s="19">
        <v>0</v>
      </c>
      <c r="AF157" s="19">
        <v>-9.4750000000000001E-2</v>
      </c>
      <c r="AG157" s="19">
        <v>0.1022500000000001</v>
      </c>
      <c r="AH157" s="19">
        <v>0.79549999999999998</v>
      </c>
      <c r="AI157" s="19">
        <v>0</v>
      </c>
      <c r="AJ157" s="19">
        <v>32</v>
      </c>
      <c r="AK157" s="19">
        <v>40</v>
      </c>
      <c r="AL157" s="19">
        <v>8</v>
      </c>
      <c r="AM157" s="19">
        <v>0</v>
      </c>
      <c r="AN157" s="19">
        <v>0</v>
      </c>
      <c r="AO157" s="19">
        <v>0</v>
      </c>
      <c r="AP157" s="19">
        <v>0</v>
      </c>
      <c r="AQ157" s="19">
        <v>0</v>
      </c>
      <c r="AR157" s="19" t="s">
        <v>414</v>
      </c>
      <c r="AS157" s="19">
        <v>1</v>
      </c>
      <c r="AT157" s="19">
        <v>0</v>
      </c>
      <c r="AU157" s="19">
        <v>0</v>
      </c>
      <c r="AV157" s="19">
        <v>0</v>
      </c>
      <c r="AW157" s="19">
        <v>0</v>
      </c>
      <c r="AX157" s="19">
        <v>45</v>
      </c>
      <c r="AY157" s="19">
        <v>0</v>
      </c>
      <c r="AZ157" s="19">
        <v>1</v>
      </c>
      <c r="BA157" s="19" t="s">
        <v>89</v>
      </c>
      <c r="BB157" s="19">
        <v>5</v>
      </c>
      <c r="BC157" s="19">
        <v>2</v>
      </c>
      <c r="BD157" s="19">
        <v>0.05</v>
      </c>
      <c r="BE157" s="19">
        <v>4</v>
      </c>
      <c r="BF157" s="19">
        <v>6</v>
      </c>
      <c r="BG157" s="19">
        <v>0.5</v>
      </c>
      <c r="BH157" s="19">
        <v>10</v>
      </c>
      <c r="BI157" s="19">
        <v>1</v>
      </c>
      <c r="BJ157" s="19">
        <v>1</v>
      </c>
      <c r="BK157" s="19">
        <v>1</v>
      </c>
      <c r="BL157" s="19">
        <v>1</v>
      </c>
      <c r="BM157" s="19">
        <v>0</v>
      </c>
      <c r="BN157" s="19">
        <v>0</v>
      </c>
      <c r="BO157" s="19">
        <v>0</v>
      </c>
      <c r="BP157" s="19">
        <v>0</v>
      </c>
      <c r="BQ157" s="19">
        <v>1</v>
      </c>
      <c r="BR157" s="19">
        <v>1</v>
      </c>
      <c r="BS157" s="19">
        <v>1</v>
      </c>
      <c r="BT157" s="19">
        <v>1</v>
      </c>
    </row>
    <row r="158" spans="1:72" x14ac:dyDescent="0.3">
      <c r="A158" s="26">
        <v>156</v>
      </c>
      <c r="B158" s="19">
        <v>80</v>
      </c>
      <c r="C158" s="19">
        <v>0.82679462432861328</v>
      </c>
      <c r="D158" s="19">
        <v>1.3779910405476889E-2</v>
      </c>
      <c r="E158" s="19">
        <v>4</v>
      </c>
      <c r="F158" s="19">
        <v>8.9861547150322952E-3</v>
      </c>
      <c r="G158" s="19">
        <v>7.0356278038103945E-2</v>
      </c>
      <c r="H158" s="19">
        <v>1.4037269031937629E-2</v>
      </c>
      <c r="I158" s="19">
        <v>8.9861547150322952E-3</v>
      </c>
      <c r="J158" s="19">
        <f t="shared" si="2"/>
        <v>8.9861547150322952E-3</v>
      </c>
      <c r="K158" s="19">
        <v>8.9861547150322952E-3</v>
      </c>
      <c r="L158" s="19"/>
      <c r="M158" s="19">
        <v>0</v>
      </c>
      <c r="N158" s="19">
        <v>0</v>
      </c>
      <c r="O158" s="19">
        <v>-6.6613381477509392E-16</v>
      </c>
      <c r="P158" s="19">
        <v>0</v>
      </c>
      <c r="Q158" s="19">
        <v>-2.75E-2</v>
      </c>
      <c r="R158" s="19">
        <v>-2.2499999999999999E-2</v>
      </c>
      <c r="S158" s="19">
        <v>4.4999999999999998E-2</v>
      </c>
      <c r="T158" s="19">
        <v>0</v>
      </c>
      <c r="U158" s="19">
        <v>-9.3750000000003553E-5</v>
      </c>
      <c r="V158" s="19">
        <v>9.8437500000000816E-3</v>
      </c>
      <c r="W158" s="19">
        <v>-1.9687499999999521E-2</v>
      </c>
      <c r="X158" s="19">
        <v>0.1</v>
      </c>
      <c r="Y158" s="19">
        <v>0.1</v>
      </c>
      <c r="Z158" s="19">
        <v>0.8</v>
      </c>
      <c r="AA158" s="19">
        <v>0</v>
      </c>
      <c r="AB158" s="19">
        <v>-2.75E-2</v>
      </c>
      <c r="AC158" s="19">
        <v>-2.2499999999999999E-2</v>
      </c>
      <c r="AD158" s="19">
        <v>4.4999999999999998E-2</v>
      </c>
      <c r="AE158" s="19">
        <v>0</v>
      </c>
      <c r="AF158" s="19">
        <v>9.4750000000000001E-2</v>
      </c>
      <c r="AG158" s="19">
        <v>0.1022500000000001</v>
      </c>
      <c r="AH158" s="19">
        <v>0.79549999999999998</v>
      </c>
      <c r="AI158" s="19">
        <v>0</v>
      </c>
      <c r="AJ158" s="19">
        <v>40</v>
      </c>
      <c r="AK158" s="19">
        <v>32</v>
      </c>
      <c r="AL158" s="19">
        <v>8</v>
      </c>
      <c r="AM158" s="19">
        <v>0</v>
      </c>
      <c r="AN158" s="19">
        <v>0</v>
      </c>
      <c r="AO158" s="19">
        <v>0</v>
      </c>
      <c r="AP158" s="19">
        <v>0</v>
      </c>
      <c r="AQ158" s="19">
        <v>0</v>
      </c>
      <c r="AR158" s="19" t="s">
        <v>415</v>
      </c>
      <c r="AS158" s="19">
        <v>1</v>
      </c>
      <c r="AT158" s="19">
        <v>0</v>
      </c>
      <c r="AU158" s="19">
        <v>0</v>
      </c>
      <c r="AV158" s="19">
        <v>0</v>
      </c>
      <c r="AW158" s="19">
        <v>0</v>
      </c>
      <c r="AX158" s="19">
        <v>45</v>
      </c>
      <c r="AY158" s="19">
        <v>0</v>
      </c>
      <c r="AZ158" s="19">
        <v>1</v>
      </c>
      <c r="BA158" s="19" t="s">
        <v>89</v>
      </c>
      <c r="BB158" s="19">
        <v>5</v>
      </c>
      <c r="BC158" s="19">
        <v>2</v>
      </c>
      <c r="BD158" s="19">
        <v>0.05</v>
      </c>
      <c r="BE158" s="19">
        <v>4</v>
      </c>
      <c r="BF158" s="19">
        <v>6</v>
      </c>
      <c r="BG158" s="19">
        <v>0.5</v>
      </c>
      <c r="BH158" s="19">
        <v>10</v>
      </c>
      <c r="BI158" s="19">
        <v>1</v>
      </c>
      <c r="BJ158" s="19">
        <v>1</v>
      </c>
      <c r="BK158" s="19">
        <v>1</v>
      </c>
      <c r="BL158" s="19">
        <v>1</v>
      </c>
      <c r="BM158" s="19">
        <v>0</v>
      </c>
      <c r="BN158" s="19">
        <v>0</v>
      </c>
      <c r="BO158" s="19">
        <v>0</v>
      </c>
      <c r="BP158" s="19">
        <v>0</v>
      </c>
      <c r="BQ158" s="19">
        <v>1</v>
      </c>
      <c r="BR158" s="19">
        <v>1</v>
      </c>
      <c r="BS158" s="19">
        <v>1</v>
      </c>
      <c r="BT158" s="19">
        <v>1</v>
      </c>
    </row>
    <row r="159" spans="1:72" x14ac:dyDescent="0.3">
      <c r="A159" s="26">
        <v>157</v>
      </c>
      <c r="B159" s="19">
        <v>80</v>
      </c>
      <c r="C159" s="19">
        <v>1.045193195343018</v>
      </c>
      <c r="D159" s="19">
        <v>1.741988658905029E-2</v>
      </c>
      <c r="E159" s="19">
        <v>5</v>
      </c>
      <c r="F159" s="19">
        <v>7.6245517286262464E-3</v>
      </c>
      <c r="G159" s="19">
        <v>6.9122746629184897E-2</v>
      </c>
      <c r="H159" s="19">
        <v>1.2995792588372419E-2</v>
      </c>
      <c r="I159" s="19">
        <v>7.6245517286262464E-3</v>
      </c>
      <c r="J159" s="19">
        <f t="shared" si="2"/>
        <v>7.6245517286262464E-3</v>
      </c>
      <c r="K159" s="19">
        <v>7.6383719837735242E-3</v>
      </c>
      <c r="L159" s="19">
        <v>7.6383719837735242E-3</v>
      </c>
      <c r="M159" s="19">
        <v>5.5511151231257827E-17</v>
      </c>
      <c r="N159" s="19">
        <v>4.163336342344337E-17</v>
      </c>
      <c r="O159" s="19">
        <v>-6.6613381477509392E-16</v>
      </c>
      <c r="P159" s="19">
        <v>0</v>
      </c>
      <c r="Q159" s="19">
        <v>-2.5000000000000001E-3</v>
      </c>
      <c r="R159" s="19">
        <v>1.7499999999999991E-2</v>
      </c>
      <c r="S159" s="19">
        <v>3.5000000000000003E-2</v>
      </c>
      <c r="T159" s="19">
        <v>0</v>
      </c>
      <c r="U159" s="19">
        <v>8.43750000000143E-4</v>
      </c>
      <c r="V159" s="19">
        <v>-8.3437500000000386E-3</v>
      </c>
      <c r="W159" s="19">
        <v>-1.6687499999999519E-2</v>
      </c>
      <c r="X159" s="19">
        <v>-0.3</v>
      </c>
      <c r="Y159" s="19">
        <v>-9.9999999999999936E-2</v>
      </c>
      <c r="Z159" s="19">
        <v>0.8</v>
      </c>
      <c r="AA159" s="19">
        <v>0</v>
      </c>
      <c r="AB159" s="19">
        <v>-2.5000000000000001E-3</v>
      </c>
      <c r="AC159" s="19">
        <v>1.7499999999999991E-2</v>
      </c>
      <c r="AD159" s="19">
        <v>3.5000000000000003E-2</v>
      </c>
      <c r="AE159" s="19">
        <v>0</v>
      </c>
      <c r="AF159" s="19">
        <v>-0.29249999999999998</v>
      </c>
      <c r="AG159" s="19">
        <v>-0.10075000000000001</v>
      </c>
      <c r="AH159" s="19">
        <v>0.79849999999999999</v>
      </c>
      <c r="AI159" s="19">
        <v>0</v>
      </c>
      <c r="AJ159" s="19">
        <v>24</v>
      </c>
      <c r="AK159" s="19">
        <v>48</v>
      </c>
      <c r="AL159" s="19">
        <v>0</v>
      </c>
      <c r="AM159" s="19">
        <v>8</v>
      </c>
      <c r="AN159" s="19">
        <v>0</v>
      </c>
      <c r="AO159" s="19">
        <v>0</v>
      </c>
      <c r="AP159" s="19">
        <v>0</v>
      </c>
      <c r="AQ159" s="19">
        <v>0</v>
      </c>
      <c r="AR159" s="19" t="s">
        <v>416</v>
      </c>
      <c r="AS159" s="19">
        <v>1</v>
      </c>
      <c r="AT159" s="19">
        <v>0</v>
      </c>
      <c r="AU159" s="19">
        <v>0</v>
      </c>
      <c r="AV159" s="19">
        <v>0</v>
      </c>
      <c r="AW159" s="19">
        <v>0</v>
      </c>
      <c r="AX159" s="19">
        <v>45</v>
      </c>
      <c r="AY159" s="19">
        <v>0</v>
      </c>
      <c r="AZ159" s="19">
        <v>1</v>
      </c>
      <c r="BA159" s="19" t="s">
        <v>89</v>
      </c>
      <c r="BB159" s="19">
        <v>5</v>
      </c>
      <c r="BC159" s="19">
        <v>2</v>
      </c>
      <c r="BD159" s="19">
        <v>0.05</v>
      </c>
      <c r="BE159" s="19">
        <v>4</v>
      </c>
      <c r="BF159" s="19">
        <v>6</v>
      </c>
      <c r="BG159" s="19">
        <v>0.5</v>
      </c>
      <c r="BH159" s="19">
        <v>10</v>
      </c>
      <c r="BI159" s="19">
        <v>1</v>
      </c>
      <c r="BJ159" s="19">
        <v>1</v>
      </c>
      <c r="BK159" s="19">
        <v>1</v>
      </c>
      <c r="BL159" s="19">
        <v>1</v>
      </c>
      <c r="BM159" s="19">
        <v>0</v>
      </c>
      <c r="BN159" s="19">
        <v>0</v>
      </c>
      <c r="BO159" s="19">
        <v>0</v>
      </c>
      <c r="BP159" s="19">
        <v>0</v>
      </c>
      <c r="BQ159" s="19">
        <v>1</v>
      </c>
      <c r="BR159" s="19">
        <v>1</v>
      </c>
      <c r="BS159" s="19">
        <v>1</v>
      </c>
      <c r="BT159" s="19">
        <v>1</v>
      </c>
    </row>
    <row r="160" spans="1:72" x14ac:dyDescent="0.3">
      <c r="A160" s="26">
        <v>158</v>
      </c>
      <c r="B160" s="19">
        <v>80</v>
      </c>
      <c r="C160" s="19">
        <v>0.99839353561401367</v>
      </c>
      <c r="D160" s="19">
        <v>1.663989226023356E-2</v>
      </c>
      <c r="E160" s="19">
        <v>5</v>
      </c>
      <c r="F160" s="19">
        <v>7.624551728626249E-3</v>
      </c>
      <c r="G160" s="19">
        <v>6.9122746629184897E-2</v>
      </c>
      <c r="H160" s="19">
        <v>1.299579258837243E-2</v>
      </c>
      <c r="I160" s="19">
        <v>7.624551728626249E-3</v>
      </c>
      <c r="J160" s="19">
        <f t="shared" si="2"/>
        <v>7.624551728626249E-3</v>
      </c>
      <c r="K160" s="19">
        <v>7.6383719837735268E-3</v>
      </c>
      <c r="L160" s="19">
        <v>7.6383719837735268E-3</v>
      </c>
      <c r="M160" s="19">
        <v>5.5511151231257827E-17</v>
      </c>
      <c r="N160" s="19">
        <v>9.7144514654701197E-17</v>
      </c>
      <c r="O160" s="19">
        <v>-6.6613381477509392E-16</v>
      </c>
      <c r="P160" s="19">
        <v>0</v>
      </c>
      <c r="Q160" s="19">
        <v>-2.5000000000000001E-3</v>
      </c>
      <c r="R160" s="19">
        <v>-1.7500000000000009E-2</v>
      </c>
      <c r="S160" s="19">
        <v>3.5000000000000003E-2</v>
      </c>
      <c r="T160" s="19">
        <v>0</v>
      </c>
      <c r="U160" s="19">
        <v>8.43750000000143E-4</v>
      </c>
      <c r="V160" s="19">
        <v>8.3437500000000525E-3</v>
      </c>
      <c r="W160" s="19">
        <v>-1.6687499999999519E-2</v>
      </c>
      <c r="X160" s="19">
        <v>-0.3</v>
      </c>
      <c r="Y160" s="19">
        <v>0.1000000000000001</v>
      </c>
      <c r="Z160" s="19">
        <v>0.8</v>
      </c>
      <c r="AA160" s="19">
        <v>0</v>
      </c>
      <c r="AB160" s="19">
        <v>-2.5000000000000001E-3</v>
      </c>
      <c r="AC160" s="19">
        <v>-1.7500000000000009E-2</v>
      </c>
      <c r="AD160" s="19">
        <v>3.5000000000000003E-2</v>
      </c>
      <c r="AE160" s="19">
        <v>0</v>
      </c>
      <c r="AF160" s="19">
        <v>-0.29249999999999998</v>
      </c>
      <c r="AG160" s="19">
        <v>0.1007500000000001</v>
      </c>
      <c r="AH160" s="19">
        <v>0.79849999999999999</v>
      </c>
      <c r="AI160" s="19">
        <v>0</v>
      </c>
      <c r="AJ160" s="19">
        <v>24</v>
      </c>
      <c r="AK160" s="19">
        <v>48</v>
      </c>
      <c r="AL160" s="19">
        <v>8</v>
      </c>
      <c r="AM160" s="19">
        <v>0</v>
      </c>
      <c r="AN160" s="19">
        <v>0</v>
      </c>
      <c r="AO160" s="19">
        <v>0</v>
      </c>
      <c r="AP160" s="19">
        <v>0</v>
      </c>
      <c r="AQ160" s="19">
        <v>0</v>
      </c>
      <c r="AR160" s="19" t="s">
        <v>417</v>
      </c>
      <c r="AS160" s="19">
        <v>1</v>
      </c>
      <c r="AT160" s="19">
        <v>0</v>
      </c>
      <c r="AU160" s="19">
        <v>0</v>
      </c>
      <c r="AV160" s="19">
        <v>0</v>
      </c>
      <c r="AW160" s="19">
        <v>0</v>
      </c>
      <c r="AX160" s="19">
        <v>45</v>
      </c>
      <c r="AY160" s="19">
        <v>0</v>
      </c>
      <c r="AZ160" s="19">
        <v>1</v>
      </c>
      <c r="BA160" s="19" t="s">
        <v>89</v>
      </c>
      <c r="BB160" s="19">
        <v>5</v>
      </c>
      <c r="BC160" s="19">
        <v>2</v>
      </c>
      <c r="BD160" s="19">
        <v>0.05</v>
      </c>
      <c r="BE160" s="19">
        <v>4</v>
      </c>
      <c r="BF160" s="19">
        <v>6</v>
      </c>
      <c r="BG160" s="19">
        <v>0.5</v>
      </c>
      <c r="BH160" s="19">
        <v>10</v>
      </c>
      <c r="BI160" s="19">
        <v>1</v>
      </c>
      <c r="BJ160" s="19">
        <v>1</v>
      </c>
      <c r="BK160" s="19">
        <v>1</v>
      </c>
      <c r="BL160" s="19">
        <v>1</v>
      </c>
      <c r="BM160" s="19">
        <v>0</v>
      </c>
      <c r="BN160" s="19">
        <v>0</v>
      </c>
      <c r="BO160" s="19">
        <v>0</v>
      </c>
      <c r="BP160" s="19">
        <v>0</v>
      </c>
      <c r="BQ160" s="19">
        <v>1</v>
      </c>
      <c r="BR160" s="19">
        <v>1</v>
      </c>
      <c r="BS160" s="19">
        <v>1</v>
      </c>
      <c r="BT160" s="19">
        <v>1</v>
      </c>
    </row>
    <row r="161" spans="1:72" x14ac:dyDescent="0.3">
      <c r="A161" s="26">
        <v>159</v>
      </c>
      <c r="B161" s="19">
        <v>80</v>
      </c>
      <c r="C161" s="19">
        <v>1.029593229293823</v>
      </c>
      <c r="D161" s="19">
        <v>1.7159887154897059E-2</v>
      </c>
      <c r="E161" s="19">
        <v>5</v>
      </c>
      <c r="F161" s="19">
        <v>7.624551728626236E-3</v>
      </c>
      <c r="G161" s="19">
        <v>6.9122746629184884E-2</v>
      </c>
      <c r="H161" s="19">
        <v>1.2995792588372411E-2</v>
      </c>
      <c r="I161" s="19">
        <v>7.624551728626236E-3</v>
      </c>
      <c r="J161" s="19">
        <f t="shared" si="2"/>
        <v>7.624551728626236E-3</v>
      </c>
      <c r="K161" s="19">
        <v>7.6383719837735137E-3</v>
      </c>
      <c r="L161" s="19">
        <v>7.6383719837735137E-3</v>
      </c>
      <c r="M161" s="19">
        <v>-5.5511151231257827E-17</v>
      </c>
      <c r="N161" s="19">
        <v>0</v>
      </c>
      <c r="O161" s="19">
        <v>-6.6613381477509392E-16</v>
      </c>
      <c r="P161" s="19">
        <v>0</v>
      </c>
      <c r="Q161" s="19">
        <v>2.5000000000000001E-3</v>
      </c>
      <c r="R161" s="19">
        <v>-1.7499999999999991E-2</v>
      </c>
      <c r="S161" s="19">
        <v>3.5000000000000003E-2</v>
      </c>
      <c r="T161" s="19">
        <v>0</v>
      </c>
      <c r="U161" s="19">
        <v>-8.43750000000143E-4</v>
      </c>
      <c r="V161" s="19">
        <v>8.3437499999999831E-3</v>
      </c>
      <c r="W161" s="19">
        <v>-1.6687499999999519E-2</v>
      </c>
      <c r="X161" s="19">
        <v>0.3</v>
      </c>
      <c r="Y161" s="19">
        <v>0.1</v>
      </c>
      <c r="Z161" s="19">
        <v>0.8</v>
      </c>
      <c r="AA161" s="19">
        <v>0</v>
      </c>
      <c r="AB161" s="19">
        <v>2.5000000000000001E-3</v>
      </c>
      <c r="AC161" s="19">
        <v>-1.7499999999999991E-2</v>
      </c>
      <c r="AD161" s="19">
        <v>3.5000000000000003E-2</v>
      </c>
      <c r="AE161" s="19">
        <v>0</v>
      </c>
      <c r="AF161" s="19">
        <v>0.29249999999999998</v>
      </c>
      <c r="AG161" s="19">
        <v>0.10075000000000001</v>
      </c>
      <c r="AH161" s="19">
        <v>0.79849999999999999</v>
      </c>
      <c r="AI161" s="19">
        <v>0</v>
      </c>
      <c r="AJ161" s="19">
        <v>48</v>
      </c>
      <c r="AK161" s="19">
        <v>24</v>
      </c>
      <c r="AL161" s="19">
        <v>8</v>
      </c>
      <c r="AM161" s="19">
        <v>0</v>
      </c>
      <c r="AN161" s="19">
        <v>0</v>
      </c>
      <c r="AO161" s="19">
        <v>0</v>
      </c>
      <c r="AP161" s="19">
        <v>0</v>
      </c>
      <c r="AQ161" s="19">
        <v>0</v>
      </c>
      <c r="AR161" s="19" t="s">
        <v>418</v>
      </c>
      <c r="AS161" s="19">
        <v>1</v>
      </c>
      <c r="AT161" s="19">
        <v>0</v>
      </c>
      <c r="AU161" s="19">
        <v>0</v>
      </c>
      <c r="AV161" s="19">
        <v>0</v>
      </c>
      <c r="AW161" s="19">
        <v>0</v>
      </c>
      <c r="AX161" s="19">
        <v>45</v>
      </c>
      <c r="AY161" s="19">
        <v>0</v>
      </c>
      <c r="AZ161" s="19">
        <v>1</v>
      </c>
      <c r="BA161" s="19" t="s">
        <v>89</v>
      </c>
      <c r="BB161" s="19">
        <v>5</v>
      </c>
      <c r="BC161" s="19">
        <v>2</v>
      </c>
      <c r="BD161" s="19">
        <v>0.05</v>
      </c>
      <c r="BE161" s="19">
        <v>4</v>
      </c>
      <c r="BF161" s="19">
        <v>6</v>
      </c>
      <c r="BG161" s="19">
        <v>0.5</v>
      </c>
      <c r="BH161" s="19">
        <v>10</v>
      </c>
      <c r="BI161" s="19">
        <v>1</v>
      </c>
      <c r="BJ161" s="19">
        <v>1</v>
      </c>
      <c r="BK161" s="19">
        <v>1</v>
      </c>
      <c r="BL161" s="19">
        <v>1</v>
      </c>
      <c r="BM161" s="19">
        <v>0</v>
      </c>
      <c r="BN161" s="19">
        <v>0</v>
      </c>
      <c r="BO161" s="19">
        <v>0</v>
      </c>
      <c r="BP161" s="19">
        <v>0</v>
      </c>
      <c r="BQ161" s="19">
        <v>1</v>
      </c>
      <c r="BR161" s="19">
        <v>1</v>
      </c>
      <c r="BS161" s="19">
        <v>1</v>
      </c>
      <c r="BT161" s="19">
        <v>1</v>
      </c>
    </row>
    <row r="162" spans="1:72" x14ac:dyDescent="0.3">
      <c r="A162" s="26">
        <v>160</v>
      </c>
      <c r="B162" s="19">
        <v>80</v>
      </c>
      <c r="C162" s="19">
        <v>1.029593706130981</v>
      </c>
      <c r="D162" s="19">
        <v>1.715989510218302E-2</v>
      </c>
      <c r="E162" s="19">
        <v>5</v>
      </c>
      <c r="F162" s="19">
        <v>2.6533071933908278E-3</v>
      </c>
      <c r="G162" s="19">
        <v>4.6530546922156413E-2</v>
      </c>
      <c r="H162" s="19">
        <v>1.208454106751672E-2</v>
      </c>
      <c r="I162" s="19">
        <v>2.6665242474988968E-3</v>
      </c>
      <c r="J162" s="19">
        <f t="shared" si="2"/>
        <v>2.6665242474988968E-3</v>
      </c>
      <c r="K162" s="19">
        <v>2.6533071933908278E-3</v>
      </c>
      <c r="L162" s="19">
        <v>2.6533071933908278E-3</v>
      </c>
      <c r="M162" s="19">
        <v>1.387778780781446E-17</v>
      </c>
      <c r="N162" s="19">
        <v>-5.5511151231257827E-17</v>
      </c>
      <c r="O162" s="19">
        <v>-4.4408920985006262E-16</v>
      </c>
      <c r="P162" s="19">
        <v>0</v>
      </c>
      <c r="Q162" s="19">
        <v>0.05</v>
      </c>
      <c r="R162" s="19">
        <v>3.9999999999999987E-2</v>
      </c>
      <c r="S162" s="19">
        <v>0.08</v>
      </c>
      <c r="T162" s="19">
        <v>0</v>
      </c>
      <c r="U162" s="19">
        <v>-9.3749999999990976E-5</v>
      </c>
      <c r="V162" s="19">
        <v>-2.906249999999944E-3</v>
      </c>
      <c r="W162" s="19">
        <v>-5.8124999999997762E-3</v>
      </c>
      <c r="X162" s="19">
        <v>0</v>
      </c>
      <c r="Y162" s="19">
        <v>-0.2</v>
      </c>
      <c r="Z162" s="19">
        <v>0.60000000000000009</v>
      </c>
      <c r="AA162" s="19">
        <v>0</v>
      </c>
      <c r="AB162" s="19">
        <v>0.05</v>
      </c>
      <c r="AC162" s="19">
        <v>3.9999999999999987E-2</v>
      </c>
      <c r="AD162" s="19">
        <v>0.08</v>
      </c>
      <c r="AE162" s="19">
        <v>0</v>
      </c>
      <c r="AF162" s="19">
        <v>1.5E-3</v>
      </c>
      <c r="AG162" s="19">
        <v>-0.20300000000000001</v>
      </c>
      <c r="AH162" s="19">
        <v>0.59399999999999997</v>
      </c>
      <c r="AI162" s="19">
        <v>0</v>
      </c>
      <c r="AJ162" s="19">
        <v>32</v>
      </c>
      <c r="AK162" s="19">
        <v>32</v>
      </c>
      <c r="AL162" s="19">
        <v>0</v>
      </c>
      <c r="AM162" s="19">
        <v>16</v>
      </c>
      <c r="AN162" s="19">
        <v>0</v>
      </c>
      <c r="AO162" s="19">
        <v>0</v>
      </c>
      <c r="AP162" s="19">
        <v>0</v>
      </c>
      <c r="AQ162" s="19">
        <v>0</v>
      </c>
      <c r="AR162" s="19" t="s">
        <v>419</v>
      </c>
      <c r="AS162" s="19">
        <v>1</v>
      </c>
      <c r="AT162" s="19">
        <v>0</v>
      </c>
      <c r="AU162" s="19">
        <v>0</v>
      </c>
      <c r="AV162" s="19">
        <v>0</v>
      </c>
      <c r="AW162" s="19">
        <v>0</v>
      </c>
      <c r="AX162" s="19">
        <v>45</v>
      </c>
      <c r="AY162" s="19">
        <v>0</v>
      </c>
      <c r="AZ162" s="19">
        <v>1</v>
      </c>
      <c r="BA162" s="19" t="s">
        <v>89</v>
      </c>
      <c r="BB162" s="19">
        <v>5</v>
      </c>
      <c r="BC162" s="19">
        <v>2</v>
      </c>
      <c r="BD162" s="19">
        <v>0.05</v>
      </c>
      <c r="BE162" s="19">
        <v>4</v>
      </c>
      <c r="BF162" s="19">
        <v>6</v>
      </c>
      <c r="BG162" s="19">
        <v>0.5</v>
      </c>
      <c r="BH162" s="19">
        <v>10</v>
      </c>
      <c r="BI162" s="19">
        <v>1</v>
      </c>
      <c r="BJ162" s="19">
        <v>1</v>
      </c>
      <c r="BK162" s="19">
        <v>1</v>
      </c>
      <c r="BL162" s="19">
        <v>1</v>
      </c>
      <c r="BM162" s="19">
        <v>0</v>
      </c>
      <c r="BN162" s="19">
        <v>0</v>
      </c>
      <c r="BO162" s="19">
        <v>0</v>
      </c>
      <c r="BP162" s="19">
        <v>0</v>
      </c>
      <c r="BQ162" s="19">
        <v>1</v>
      </c>
      <c r="BR162" s="19">
        <v>1</v>
      </c>
      <c r="BS162" s="19">
        <v>1</v>
      </c>
      <c r="BT162" s="19">
        <v>1</v>
      </c>
    </row>
    <row r="163" spans="1:72" x14ac:dyDescent="0.3">
      <c r="A163" s="26">
        <v>161</v>
      </c>
      <c r="B163" s="19">
        <v>80</v>
      </c>
      <c r="C163" s="19">
        <v>0.95159363746643066</v>
      </c>
      <c r="D163" s="19">
        <v>1.5859893957773839E-2</v>
      </c>
      <c r="E163" s="19">
        <v>5</v>
      </c>
      <c r="F163" s="19">
        <v>2.653307193390853E-3</v>
      </c>
      <c r="G163" s="19">
        <v>4.6530546922156413E-2</v>
      </c>
      <c r="H163" s="19">
        <v>1.2084541067516739E-2</v>
      </c>
      <c r="I163" s="19">
        <v>2.666524247498912E-3</v>
      </c>
      <c r="J163" s="19">
        <f t="shared" si="2"/>
        <v>2.666524247498912E-3</v>
      </c>
      <c r="K163" s="19">
        <v>2.653307193390853E-3</v>
      </c>
      <c r="L163" s="19">
        <v>2.653307193390853E-3</v>
      </c>
      <c r="M163" s="19">
        <v>1.387778780781446E-17</v>
      </c>
      <c r="N163" s="19">
        <v>1.3877787807814459E-16</v>
      </c>
      <c r="O163" s="19">
        <v>-4.4408920985006262E-16</v>
      </c>
      <c r="P163" s="19">
        <v>0</v>
      </c>
      <c r="Q163" s="19">
        <v>0.05</v>
      </c>
      <c r="R163" s="19">
        <v>-0.04</v>
      </c>
      <c r="S163" s="19">
        <v>0.08</v>
      </c>
      <c r="T163" s="19">
        <v>0</v>
      </c>
      <c r="U163" s="19">
        <v>-9.3749999999990976E-5</v>
      </c>
      <c r="V163" s="19">
        <v>2.9062500000000819E-3</v>
      </c>
      <c r="W163" s="19">
        <v>-5.8124999999997762E-3</v>
      </c>
      <c r="X163" s="19">
        <v>0</v>
      </c>
      <c r="Y163" s="19">
        <v>0.20000000000000009</v>
      </c>
      <c r="Z163" s="19">
        <v>0.60000000000000009</v>
      </c>
      <c r="AA163" s="19">
        <v>0</v>
      </c>
      <c r="AB163" s="19">
        <v>0.05</v>
      </c>
      <c r="AC163" s="19">
        <v>-0.04</v>
      </c>
      <c r="AD163" s="19">
        <v>0.08</v>
      </c>
      <c r="AE163" s="19">
        <v>0</v>
      </c>
      <c r="AF163" s="19">
        <v>1.5E-3</v>
      </c>
      <c r="AG163" s="19">
        <v>0.2030000000000001</v>
      </c>
      <c r="AH163" s="19">
        <v>0.59399999999999997</v>
      </c>
      <c r="AI163" s="19">
        <v>0</v>
      </c>
      <c r="AJ163" s="19">
        <v>32</v>
      </c>
      <c r="AK163" s="19">
        <v>32</v>
      </c>
      <c r="AL163" s="19">
        <v>16</v>
      </c>
      <c r="AM163" s="19">
        <v>0</v>
      </c>
      <c r="AN163" s="19">
        <v>0</v>
      </c>
      <c r="AO163" s="19">
        <v>0</v>
      </c>
      <c r="AP163" s="19">
        <v>0</v>
      </c>
      <c r="AQ163" s="19">
        <v>0</v>
      </c>
      <c r="AR163" s="19" t="s">
        <v>420</v>
      </c>
      <c r="AS163" s="19">
        <v>1</v>
      </c>
      <c r="AT163" s="19">
        <v>0</v>
      </c>
      <c r="AU163" s="19">
        <v>0</v>
      </c>
      <c r="AV163" s="19">
        <v>0</v>
      </c>
      <c r="AW163" s="19">
        <v>0</v>
      </c>
      <c r="AX163" s="19">
        <v>45</v>
      </c>
      <c r="AY163" s="19">
        <v>0</v>
      </c>
      <c r="AZ163" s="19">
        <v>1</v>
      </c>
      <c r="BA163" s="19" t="s">
        <v>89</v>
      </c>
      <c r="BB163" s="19">
        <v>5</v>
      </c>
      <c r="BC163" s="19">
        <v>2</v>
      </c>
      <c r="BD163" s="19">
        <v>0.05</v>
      </c>
      <c r="BE163" s="19">
        <v>4</v>
      </c>
      <c r="BF163" s="19">
        <v>6</v>
      </c>
      <c r="BG163" s="19">
        <v>0.5</v>
      </c>
      <c r="BH163" s="19">
        <v>10</v>
      </c>
      <c r="BI163" s="19">
        <v>1</v>
      </c>
      <c r="BJ163" s="19">
        <v>1</v>
      </c>
      <c r="BK163" s="19">
        <v>1</v>
      </c>
      <c r="BL163" s="19">
        <v>1</v>
      </c>
      <c r="BM163" s="19">
        <v>0</v>
      </c>
      <c r="BN163" s="19">
        <v>0</v>
      </c>
      <c r="BO163" s="19">
        <v>0</v>
      </c>
      <c r="BP163" s="19">
        <v>0</v>
      </c>
      <c r="BQ163" s="19">
        <v>1</v>
      </c>
      <c r="BR163" s="19">
        <v>1</v>
      </c>
      <c r="BS163" s="19">
        <v>1</v>
      </c>
      <c r="BT163" s="19">
        <v>1</v>
      </c>
    </row>
    <row r="164" spans="1:72" x14ac:dyDescent="0.3">
      <c r="A164" s="26">
        <v>162</v>
      </c>
      <c r="B164" s="19">
        <v>80</v>
      </c>
      <c r="C164" s="19">
        <v>0.9671938419342041</v>
      </c>
      <c r="D164" s="19">
        <v>1.6119897365570068E-2</v>
      </c>
      <c r="E164" s="19">
        <v>5</v>
      </c>
      <c r="F164" s="19">
        <v>2.653307193390853E-3</v>
      </c>
      <c r="G164" s="19">
        <v>4.6530546922156413E-2</v>
      </c>
      <c r="H164" s="19">
        <v>1.2084541067516731E-2</v>
      </c>
      <c r="I164" s="19">
        <v>2.666524247498912E-3</v>
      </c>
      <c r="J164" s="19">
        <f t="shared" si="2"/>
        <v>2.666524247498912E-3</v>
      </c>
      <c r="K164" s="19">
        <v>2.653307193390853E-3</v>
      </c>
      <c r="L164" s="19">
        <v>2.653307193390853E-3</v>
      </c>
      <c r="M164" s="19">
        <v>0</v>
      </c>
      <c r="N164" s="19">
        <v>1.3877787807814459E-16</v>
      </c>
      <c r="O164" s="19">
        <v>-4.4408920985006262E-16</v>
      </c>
      <c r="P164" s="19">
        <v>0</v>
      </c>
      <c r="Q164" s="19">
        <v>-0.05</v>
      </c>
      <c r="R164" s="19">
        <v>-0.04</v>
      </c>
      <c r="S164" s="19">
        <v>0.08</v>
      </c>
      <c r="T164" s="19">
        <v>0</v>
      </c>
      <c r="U164" s="19">
        <v>9.3749999999991843E-5</v>
      </c>
      <c r="V164" s="19">
        <v>2.9062500000000819E-3</v>
      </c>
      <c r="W164" s="19">
        <v>-5.8124999999997762E-3</v>
      </c>
      <c r="X164" s="19">
        <v>0</v>
      </c>
      <c r="Y164" s="19">
        <v>0.20000000000000009</v>
      </c>
      <c r="Z164" s="19">
        <v>0.60000000000000009</v>
      </c>
      <c r="AA164" s="19">
        <v>0</v>
      </c>
      <c r="AB164" s="19">
        <v>-0.05</v>
      </c>
      <c r="AC164" s="19">
        <v>-0.04</v>
      </c>
      <c r="AD164" s="19">
        <v>0.08</v>
      </c>
      <c r="AE164" s="19">
        <v>0</v>
      </c>
      <c r="AF164" s="19">
        <v>-1.5E-3</v>
      </c>
      <c r="AG164" s="19">
        <v>0.2030000000000001</v>
      </c>
      <c r="AH164" s="19">
        <v>0.59399999999999997</v>
      </c>
      <c r="AI164" s="19">
        <v>0</v>
      </c>
      <c r="AJ164" s="19">
        <v>32</v>
      </c>
      <c r="AK164" s="19">
        <v>32</v>
      </c>
      <c r="AL164" s="19">
        <v>16</v>
      </c>
      <c r="AM164" s="19">
        <v>0</v>
      </c>
      <c r="AN164" s="19">
        <v>0</v>
      </c>
      <c r="AO164" s="19">
        <v>0</v>
      </c>
      <c r="AP164" s="19">
        <v>0</v>
      </c>
      <c r="AQ164" s="19">
        <v>0</v>
      </c>
      <c r="AR164" s="19" t="s">
        <v>421</v>
      </c>
      <c r="AS164" s="19">
        <v>1</v>
      </c>
      <c r="AT164" s="19">
        <v>0</v>
      </c>
      <c r="AU164" s="19">
        <v>0</v>
      </c>
      <c r="AV164" s="19">
        <v>0</v>
      </c>
      <c r="AW164" s="19">
        <v>0</v>
      </c>
      <c r="AX164" s="19">
        <v>45</v>
      </c>
      <c r="AY164" s="19">
        <v>0</v>
      </c>
      <c r="AZ164" s="19">
        <v>1</v>
      </c>
      <c r="BA164" s="19" t="s">
        <v>89</v>
      </c>
      <c r="BB164" s="19">
        <v>5</v>
      </c>
      <c r="BC164" s="19">
        <v>2</v>
      </c>
      <c r="BD164" s="19">
        <v>0.05</v>
      </c>
      <c r="BE164" s="19">
        <v>4</v>
      </c>
      <c r="BF164" s="19">
        <v>6</v>
      </c>
      <c r="BG164" s="19">
        <v>0.5</v>
      </c>
      <c r="BH164" s="19">
        <v>10</v>
      </c>
      <c r="BI164" s="19">
        <v>1</v>
      </c>
      <c r="BJ164" s="19">
        <v>1</v>
      </c>
      <c r="BK164" s="19">
        <v>1</v>
      </c>
      <c r="BL164" s="19">
        <v>1</v>
      </c>
      <c r="BM164" s="19">
        <v>0</v>
      </c>
      <c r="BN164" s="19">
        <v>0</v>
      </c>
      <c r="BO164" s="19">
        <v>0</v>
      </c>
      <c r="BP164" s="19">
        <v>0</v>
      </c>
      <c r="BQ164" s="19">
        <v>1</v>
      </c>
      <c r="BR164" s="19">
        <v>1</v>
      </c>
      <c r="BS164" s="19">
        <v>1</v>
      </c>
      <c r="BT164" s="19">
        <v>1</v>
      </c>
    </row>
    <row r="165" spans="1:72" x14ac:dyDescent="0.3">
      <c r="A165" s="26">
        <v>163</v>
      </c>
      <c r="B165" s="19">
        <v>80</v>
      </c>
      <c r="C165" s="19">
        <v>0.9671938419342041</v>
      </c>
      <c r="D165" s="19">
        <v>1.6119897365570068E-2</v>
      </c>
      <c r="E165" s="19">
        <v>5</v>
      </c>
      <c r="F165" s="19">
        <v>2.8368735541964181E-3</v>
      </c>
      <c r="G165" s="19">
        <v>6.0652216828818342E-2</v>
      </c>
      <c r="H165" s="19">
        <v>1.9345769280710839E-2</v>
      </c>
      <c r="I165" s="19">
        <v>2.8368735541964181E-3</v>
      </c>
      <c r="J165" s="19">
        <f t="shared" si="2"/>
        <v>2.8368735541964181E-3</v>
      </c>
      <c r="K165" s="19">
        <v>5.3896058819267022E-3</v>
      </c>
      <c r="L165" s="19">
        <v>5.3896058819267022E-3</v>
      </c>
      <c r="M165" s="19">
        <v>3.8857805861880479E-16</v>
      </c>
      <c r="N165" s="19">
        <v>-2.775557561562891E-17</v>
      </c>
      <c r="O165" s="19">
        <v>-3.3306690738754701E-16</v>
      </c>
      <c r="P165" s="19">
        <v>0</v>
      </c>
      <c r="Q165" s="19">
        <v>5.5E-2</v>
      </c>
      <c r="R165" s="19">
        <v>4.9999999999999958E-3</v>
      </c>
      <c r="S165" s="19">
        <v>0.01</v>
      </c>
      <c r="T165" s="19">
        <v>0</v>
      </c>
      <c r="U165" s="19">
        <v>6.562500000001914E-4</v>
      </c>
      <c r="V165" s="19">
        <v>-3.093749999999867E-3</v>
      </c>
      <c r="W165" s="19">
        <v>-6.1874999999995683E-3</v>
      </c>
      <c r="X165" s="19">
        <v>-0.4</v>
      </c>
      <c r="Y165" s="19">
        <v>-0.2</v>
      </c>
      <c r="Z165" s="19">
        <v>0.60000000000000009</v>
      </c>
      <c r="AA165" s="19">
        <v>0</v>
      </c>
      <c r="AB165" s="19">
        <v>5.5E-2</v>
      </c>
      <c r="AC165" s="19">
        <v>4.9999999999999958E-3</v>
      </c>
      <c r="AD165" s="19">
        <v>0.01</v>
      </c>
      <c r="AE165" s="19">
        <v>0</v>
      </c>
      <c r="AF165" s="19">
        <v>-0.39737499999999998</v>
      </c>
      <c r="AG165" s="19">
        <v>-0.20037499999999989</v>
      </c>
      <c r="AH165" s="19">
        <v>0.59925000000000006</v>
      </c>
      <c r="AI165" s="19">
        <v>0</v>
      </c>
      <c r="AJ165" s="19">
        <v>16</v>
      </c>
      <c r="AK165" s="19">
        <v>48</v>
      </c>
      <c r="AL165" s="19">
        <v>0</v>
      </c>
      <c r="AM165" s="19">
        <v>16</v>
      </c>
      <c r="AN165" s="19">
        <v>0</v>
      </c>
      <c r="AO165" s="19">
        <v>0</v>
      </c>
      <c r="AP165" s="19">
        <v>0</v>
      </c>
      <c r="AQ165" s="19">
        <v>0</v>
      </c>
      <c r="AR165" s="19" t="s">
        <v>422</v>
      </c>
      <c r="AS165" s="19">
        <v>1</v>
      </c>
      <c r="AT165" s="19">
        <v>0</v>
      </c>
      <c r="AU165" s="19">
        <v>0</v>
      </c>
      <c r="AV165" s="19">
        <v>0</v>
      </c>
      <c r="AW165" s="19">
        <v>0</v>
      </c>
      <c r="AX165" s="19">
        <v>45</v>
      </c>
      <c r="AY165" s="19">
        <v>0</v>
      </c>
      <c r="AZ165" s="19">
        <v>1</v>
      </c>
      <c r="BA165" s="19" t="s">
        <v>89</v>
      </c>
      <c r="BB165" s="19">
        <v>5</v>
      </c>
      <c r="BC165" s="19">
        <v>2</v>
      </c>
      <c r="BD165" s="19">
        <v>0.05</v>
      </c>
      <c r="BE165" s="19">
        <v>4</v>
      </c>
      <c r="BF165" s="19">
        <v>6</v>
      </c>
      <c r="BG165" s="19">
        <v>0.5</v>
      </c>
      <c r="BH165" s="19">
        <v>10</v>
      </c>
      <c r="BI165" s="19">
        <v>1</v>
      </c>
      <c r="BJ165" s="19">
        <v>1</v>
      </c>
      <c r="BK165" s="19">
        <v>1</v>
      </c>
      <c r="BL165" s="19">
        <v>1</v>
      </c>
      <c r="BM165" s="19">
        <v>0</v>
      </c>
      <c r="BN165" s="19">
        <v>0</v>
      </c>
      <c r="BO165" s="19">
        <v>0</v>
      </c>
      <c r="BP165" s="19">
        <v>0</v>
      </c>
      <c r="BQ165" s="19">
        <v>1</v>
      </c>
      <c r="BR165" s="19">
        <v>1</v>
      </c>
      <c r="BS165" s="19">
        <v>1</v>
      </c>
      <c r="BT165" s="19">
        <v>1</v>
      </c>
    </row>
    <row r="166" spans="1:72" x14ac:dyDescent="0.3">
      <c r="A166" s="26">
        <v>164</v>
      </c>
      <c r="B166" s="19">
        <v>80</v>
      </c>
      <c r="C166" s="19">
        <v>0.95159387588500977</v>
      </c>
      <c r="D166" s="19">
        <v>1.585989793141683E-2</v>
      </c>
      <c r="E166" s="19">
        <v>5</v>
      </c>
      <c r="F166" s="19">
        <v>2.836873554196458E-3</v>
      </c>
      <c r="G166" s="19">
        <v>6.0652216828818363E-2</v>
      </c>
      <c r="H166" s="19">
        <v>1.934576928071088E-2</v>
      </c>
      <c r="I166" s="19">
        <v>2.836873554196458E-3</v>
      </c>
      <c r="J166" s="19">
        <f t="shared" si="2"/>
        <v>2.836873554196458E-3</v>
      </c>
      <c r="K166" s="19">
        <v>5.3896058819267421E-3</v>
      </c>
      <c r="L166" s="19">
        <v>5.3896058819267421E-3</v>
      </c>
      <c r="M166" s="19">
        <v>3.8857805861880479E-16</v>
      </c>
      <c r="N166" s="19">
        <v>1.6653345369377351E-16</v>
      </c>
      <c r="O166" s="19">
        <v>-3.3306690738754701E-16</v>
      </c>
      <c r="P166" s="19">
        <v>0</v>
      </c>
      <c r="Q166" s="19">
        <v>5.5E-2</v>
      </c>
      <c r="R166" s="19">
        <v>-5.0000000000000036E-3</v>
      </c>
      <c r="S166" s="19">
        <v>0.01</v>
      </c>
      <c r="T166" s="19">
        <v>0</v>
      </c>
      <c r="U166" s="19">
        <v>6.562500000001914E-4</v>
      </c>
      <c r="V166" s="19">
        <v>3.0937500000000891E-3</v>
      </c>
      <c r="W166" s="19">
        <v>-6.1874999999995683E-3</v>
      </c>
      <c r="X166" s="19">
        <v>-0.4</v>
      </c>
      <c r="Y166" s="19">
        <v>0.20000000000000009</v>
      </c>
      <c r="Z166" s="19">
        <v>0.60000000000000009</v>
      </c>
      <c r="AA166" s="19">
        <v>0</v>
      </c>
      <c r="AB166" s="19">
        <v>5.5E-2</v>
      </c>
      <c r="AC166" s="19">
        <v>-5.0000000000000036E-3</v>
      </c>
      <c r="AD166" s="19">
        <v>0.01</v>
      </c>
      <c r="AE166" s="19">
        <v>0</v>
      </c>
      <c r="AF166" s="19">
        <v>-0.39737499999999998</v>
      </c>
      <c r="AG166" s="19">
        <v>0.20037500000000011</v>
      </c>
      <c r="AH166" s="19">
        <v>0.59925000000000006</v>
      </c>
      <c r="AI166" s="19">
        <v>0</v>
      </c>
      <c r="AJ166" s="19">
        <v>16</v>
      </c>
      <c r="AK166" s="19">
        <v>48</v>
      </c>
      <c r="AL166" s="19">
        <v>16</v>
      </c>
      <c r="AM166" s="19">
        <v>0</v>
      </c>
      <c r="AN166" s="19">
        <v>0</v>
      </c>
      <c r="AO166" s="19">
        <v>0</v>
      </c>
      <c r="AP166" s="19">
        <v>0</v>
      </c>
      <c r="AQ166" s="19">
        <v>0</v>
      </c>
      <c r="AR166" s="19" t="s">
        <v>423</v>
      </c>
      <c r="AS166" s="19">
        <v>1</v>
      </c>
      <c r="AT166" s="19">
        <v>0</v>
      </c>
      <c r="AU166" s="19">
        <v>0</v>
      </c>
      <c r="AV166" s="19">
        <v>0</v>
      </c>
      <c r="AW166" s="19">
        <v>0</v>
      </c>
      <c r="AX166" s="19">
        <v>45</v>
      </c>
      <c r="AY166" s="19">
        <v>0</v>
      </c>
      <c r="AZ166" s="19">
        <v>1</v>
      </c>
      <c r="BA166" s="19" t="s">
        <v>89</v>
      </c>
      <c r="BB166" s="19">
        <v>5</v>
      </c>
      <c r="BC166" s="19">
        <v>2</v>
      </c>
      <c r="BD166" s="19">
        <v>0.05</v>
      </c>
      <c r="BE166" s="19">
        <v>4</v>
      </c>
      <c r="BF166" s="19">
        <v>6</v>
      </c>
      <c r="BG166" s="19">
        <v>0.5</v>
      </c>
      <c r="BH166" s="19">
        <v>10</v>
      </c>
      <c r="BI166" s="19">
        <v>1</v>
      </c>
      <c r="BJ166" s="19">
        <v>1</v>
      </c>
      <c r="BK166" s="19">
        <v>1</v>
      </c>
      <c r="BL166" s="19">
        <v>1</v>
      </c>
      <c r="BM166" s="19">
        <v>0</v>
      </c>
      <c r="BN166" s="19">
        <v>0</v>
      </c>
      <c r="BO166" s="19">
        <v>0</v>
      </c>
      <c r="BP166" s="19">
        <v>0</v>
      </c>
      <c r="BQ166" s="19">
        <v>1</v>
      </c>
      <c r="BR166" s="19">
        <v>1</v>
      </c>
      <c r="BS166" s="19">
        <v>1</v>
      </c>
      <c r="BT166" s="19">
        <v>1</v>
      </c>
    </row>
    <row r="167" spans="1:72" x14ac:dyDescent="0.3">
      <c r="A167" s="26">
        <v>165</v>
      </c>
      <c r="B167" s="19">
        <v>80</v>
      </c>
      <c r="C167" s="19">
        <v>0.98279380798339844</v>
      </c>
      <c r="D167" s="19">
        <v>1.637989679972331E-2</v>
      </c>
      <c r="E167" s="19">
        <v>5</v>
      </c>
      <c r="F167" s="19">
        <v>2.836873554196438E-3</v>
      </c>
      <c r="G167" s="19">
        <v>6.0652216828818342E-2</v>
      </c>
      <c r="H167" s="19">
        <v>1.934576928071086E-2</v>
      </c>
      <c r="I167" s="19">
        <v>2.836873554196438E-3</v>
      </c>
      <c r="J167" s="19">
        <f t="shared" si="2"/>
        <v>2.836873554196438E-3</v>
      </c>
      <c r="K167" s="19">
        <v>5.3896058819267222E-3</v>
      </c>
      <c r="L167" s="19">
        <v>5.3896058819267222E-3</v>
      </c>
      <c r="M167" s="19">
        <v>-3.8857805861880479E-16</v>
      </c>
      <c r="N167" s="19">
        <v>5.5511151231257827E-17</v>
      </c>
      <c r="O167" s="19">
        <v>-3.3306690738754701E-16</v>
      </c>
      <c r="P167" s="19">
        <v>0</v>
      </c>
      <c r="Q167" s="19">
        <v>-5.5E-2</v>
      </c>
      <c r="R167" s="19">
        <v>-4.9999999999999914E-3</v>
      </c>
      <c r="S167" s="19">
        <v>0.01</v>
      </c>
      <c r="T167" s="19">
        <v>0</v>
      </c>
      <c r="U167" s="19">
        <v>-6.562500000001914E-4</v>
      </c>
      <c r="V167" s="19">
        <v>3.093749999999978E-3</v>
      </c>
      <c r="W167" s="19">
        <v>-6.1874999999995683E-3</v>
      </c>
      <c r="X167" s="19">
        <v>0.4</v>
      </c>
      <c r="Y167" s="19">
        <v>0.2</v>
      </c>
      <c r="Z167" s="19">
        <v>0.60000000000000009</v>
      </c>
      <c r="AA167" s="19">
        <v>0</v>
      </c>
      <c r="AB167" s="19">
        <v>-5.5E-2</v>
      </c>
      <c r="AC167" s="19">
        <v>-4.9999999999999914E-3</v>
      </c>
      <c r="AD167" s="19">
        <v>0.01</v>
      </c>
      <c r="AE167" s="19">
        <v>0</v>
      </c>
      <c r="AF167" s="19">
        <v>0.39737499999999998</v>
      </c>
      <c r="AG167" s="19">
        <v>0.200375</v>
      </c>
      <c r="AH167" s="19">
        <v>0.59925000000000006</v>
      </c>
      <c r="AI167" s="19">
        <v>0</v>
      </c>
      <c r="AJ167" s="19">
        <v>48</v>
      </c>
      <c r="AK167" s="19">
        <v>16</v>
      </c>
      <c r="AL167" s="19">
        <v>16</v>
      </c>
      <c r="AM167" s="19">
        <v>0</v>
      </c>
      <c r="AN167" s="19">
        <v>0</v>
      </c>
      <c r="AO167" s="19">
        <v>0</v>
      </c>
      <c r="AP167" s="19">
        <v>0</v>
      </c>
      <c r="AQ167" s="19">
        <v>0</v>
      </c>
      <c r="AR167" s="19" t="s">
        <v>424</v>
      </c>
      <c r="AS167" s="19">
        <v>1</v>
      </c>
      <c r="AT167" s="19">
        <v>0</v>
      </c>
      <c r="AU167" s="19">
        <v>0</v>
      </c>
      <c r="AV167" s="19">
        <v>0</v>
      </c>
      <c r="AW167" s="19">
        <v>0</v>
      </c>
      <c r="AX167" s="19">
        <v>45</v>
      </c>
      <c r="AY167" s="19">
        <v>0</v>
      </c>
      <c r="AZ167" s="19">
        <v>1</v>
      </c>
      <c r="BA167" s="19" t="s">
        <v>89</v>
      </c>
      <c r="BB167" s="19">
        <v>5</v>
      </c>
      <c r="BC167" s="19">
        <v>2</v>
      </c>
      <c r="BD167" s="19">
        <v>0.05</v>
      </c>
      <c r="BE167" s="19">
        <v>4</v>
      </c>
      <c r="BF167" s="19">
        <v>6</v>
      </c>
      <c r="BG167" s="19">
        <v>0.5</v>
      </c>
      <c r="BH167" s="19">
        <v>10</v>
      </c>
      <c r="BI167" s="19">
        <v>1</v>
      </c>
      <c r="BJ167" s="19">
        <v>1</v>
      </c>
      <c r="BK167" s="19">
        <v>1</v>
      </c>
      <c r="BL167" s="19">
        <v>1</v>
      </c>
      <c r="BM167" s="19">
        <v>0</v>
      </c>
      <c r="BN167" s="19">
        <v>0</v>
      </c>
      <c r="BO167" s="19">
        <v>0</v>
      </c>
      <c r="BP167" s="19">
        <v>0</v>
      </c>
      <c r="BQ167" s="19">
        <v>1</v>
      </c>
      <c r="BR167" s="19">
        <v>1</v>
      </c>
      <c r="BS167" s="19">
        <v>1</v>
      </c>
      <c r="BT167" s="19">
        <v>1</v>
      </c>
    </row>
    <row r="168" spans="1:72" x14ac:dyDescent="0.3">
      <c r="A168" s="26">
        <v>166</v>
      </c>
      <c r="B168" s="19">
        <v>80</v>
      </c>
      <c r="C168" s="19">
        <v>0.76439499855041504</v>
      </c>
      <c r="D168" s="19">
        <v>1.273991664250692E-2</v>
      </c>
      <c r="E168" s="19">
        <v>4</v>
      </c>
      <c r="F168" s="19">
        <v>1.1163499308821469E-16</v>
      </c>
      <c r="G168" s="19">
        <v>6.2812499999999882E-3</v>
      </c>
      <c r="H168" s="19">
        <v>5.6250000000002132E-4</v>
      </c>
      <c r="I168" s="19">
        <v>1.1163499308821469E-16</v>
      </c>
      <c r="J168" s="19">
        <f t="shared" si="2"/>
        <v>1.1163499308821469E-16</v>
      </c>
      <c r="K168" s="19">
        <v>1.1163499308821469E-16</v>
      </c>
      <c r="L168" s="19"/>
      <c r="M168" s="19">
        <v>0</v>
      </c>
      <c r="N168" s="19">
        <v>-2.2204460492503131E-16</v>
      </c>
      <c r="O168" s="19">
        <v>-6.9388939039072284E-18</v>
      </c>
      <c r="P168" s="19">
        <v>0</v>
      </c>
      <c r="Q168" s="19">
        <v>-0.125</v>
      </c>
      <c r="R168" s="19">
        <v>-0.125</v>
      </c>
      <c r="S168" s="19">
        <v>0.25</v>
      </c>
      <c r="T168" s="19">
        <v>0</v>
      </c>
      <c r="U168" s="19">
        <v>-1.110223024625157E-16</v>
      </c>
      <c r="V168" s="19">
        <v>-1.110223024625157E-16</v>
      </c>
      <c r="W168" s="19">
        <v>2.775557561562891E-17</v>
      </c>
      <c r="X168" s="19">
        <v>-0.5</v>
      </c>
      <c r="Y168" s="19">
        <v>0.5</v>
      </c>
      <c r="Z168" s="19">
        <v>0</v>
      </c>
      <c r="AA168" s="19">
        <v>0</v>
      </c>
      <c r="AB168" s="19">
        <v>-0.125</v>
      </c>
      <c r="AC168" s="19">
        <v>-0.125</v>
      </c>
      <c r="AD168" s="19">
        <v>0.25</v>
      </c>
      <c r="AE168" s="19">
        <v>0</v>
      </c>
      <c r="AF168" s="19">
        <v>-0.5703125</v>
      </c>
      <c r="AG168" s="19">
        <v>0.4296875</v>
      </c>
      <c r="AH168" s="19">
        <v>0.140625</v>
      </c>
      <c r="AI168" s="19">
        <v>0</v>
      </c>
      <c r="AJ168" s="19">
        <v>0</v>
      </c>
      <c r="AK168" s="19">
        <v>40</v>
      </c>
      <c r="AL168" s="19">
        <v>40</v>
      </c>
      <c r="AM168" s="19">
        <v>0</v>
      </c>
      <c r="AN168" s="19">
        <v>0</v>
      </c>
      <c r="AO168" s="19">
        <v>0</v>
      </c>
      <c r="AP168" s="19">
        <v>0</v>
      </c>
      <c r="AQ168" s="19">
        <v>0</v>
      </c>
      <c r="AR168" s="19" t="s">
        <v>425</v>
      </c>
      <c r="AS168" s="19">
        <v>1</v>
      </c>
      <c r="AT168" s="19">
        <v>0</v>
      </c>
      <c r="AU168" s="19">
        <v>0</v>
      </c>
      <c r="AV168" s="19">
        <v>0</v>
      </c>
      <c r="AW168" s="19">
        <v>0</v>
      </c>
      <c r="AX168" s="19">
        <v>45</v>
      </c>
      <c r="AY168" s="19">
        <v>0</v>
      </c>
      <c r="AZ168" s="19">
        <v>1</v>
      </c>
      <c r="BA168" s="19" t="s">
        <v>89</v>
      </c>
      <c r="BB168" s="19">
        <v>5</v>
      </c>
      <c r="BC168" s="19">
        <v>2</v>
      </c>
      <c r="BD168" s="19">
        <v>0.05</v>
      </c>
      <c r="BE168" s="19">
        <v>4</v>
      </c>
      <c r="BF168" s="19">
        <v>6</v>
      </c>
      <c r="BG168" s="19">
        <v>0.5</v>
      </c>
      <c r="BH168" s="19">
        <v>10</v>
      </c>
      <c r="BI168" s="19">
        <v>1</v>
      </c>
      <c r="BJ168" s="19">
        <v>1</v>
      </c>
      <c r="BK168" s="19">
        <v>1</v>
      </c>
      <c r="BL168" s="19">
        <v>1</v>
      </c>
      <c r="BM168" s="19">
        <v>0</v>
      </c>
      <c r="BN168" s="19">
        <v>0</v>
      </c>
      <c r="BO168" s="19">
        <v>0</v>
      </c>
      <c r="BP168" s="19">
        <v>0</v>
      </c>
      <c r="BQ168" s="19">
        <v>1</v>
      </c>
      <c r="BR168" s="19">
        <v>1</v>
      </c>
      <c r="BS168" s="19">
        <v>1</v>
      </c>
      <c r="BT168" s="19">
        <v>1</v>
      </c>
    </row>
    <row r="169" spans="1:72" x14ac:dyDescent="0.3">
      <c r="A169" s="26">
        <v>167</v>
      </c>
      <c r="B169" s="19">
        <v>80</v>
      </c>
      <c r="C169" s="19">
        <v>0.76439523696899414</v>
      </c>
      <c r="D169" s="19">
        <v>1.27399206161499E-2</v>
      </c>
      <c r="E169" s="19">
        <v>4</v>
      </c>
      <c r="F169" s="19">
        <v>6.5154206201545676E-17</v>
      </c>
      <c r="G169" s="19">
        <v>6.2812499999999882E-3</v>
      </c>
      <c r="H169" s="19">
        <v>5.625000000000121E-4</v>
      </c>
      <c r="I169" s="19">
        <v>6.5154206201545676E-17</v>
      </c>
      <c r="J169" s="19">
        <f t="shared" si="2"/>
        <v>6.5154206201545676E-17</v>
      </c>
      <c r="K169" s="19">
        <v>6.5154206201545676E-17</v>
      </c>
      <c r="L169" s="19"/>
      <c r="M169" s="19">
        <v>0</v>
      </c>
      <c r="N169" s="19">
        <v>1.110223024625157E-16</v>
      </c>
      <c r="O169" s="19">
        <v>-6.9388939039072284E-18</v>
      </c>
      <c r="P169" s="19">
        <v>0</v>
      </c>
      <c r="Q169" s="19">
        <v>-0.125</v>
      </c>
      <c r="R169" s="19">
        <v>0.125</v>
      </c>
      <c r="S169" s="19">
        <v>0.25</v>
      </c>
      <c r="T169" s="19">
        <v>0</v>
      </c>
      <c r="U169" s="19">
        <v>-1.110223024625157E-16</v>
      </c>
      <c r="V169" s="19">
        <v>0</v>
      </c>
      <c r="W169" s="19">
        <v>2.775557561562891E-17</v>
      </c>
      <c r="X169" s="19">
        <v>-0.5</v>
      </c>
      <c r="Y169" s="19">
        <v>-0.5</v>
      </c>
      <c r="Z169" s="19">
        <v>0</v>
      </c>
      <c r="AA169" s="19">
        <v>0</v>
      </c>
      <c r="AB169" s="19">
        <v>-0.125</v>
      </c>
      <c r="AC169" s="19">
        <v>0.125</v>
      </c>
      <c r="AD169" s="19">
        <v>0.25</v>
      </c>
      <c r="AE169" s="19">
        <v>0</v>
      </c>
      <c r="AF169" s="19">
        <v>-0.5703125</v>
      </c>
      <c r="AG169" s="19">
        <v>-0.4296875</v>
      </c>
      <c r="AH169" s="19">
        <v>0.140625</v>
      </c>
      <c r="AI169" s="19">
        <v>0</v>
      </c>
      <c r="AJ169" s="19">
        <v>0</v>
      </c>
      <c r="AK169" s="19">
        <v>40</v>
      </c>
      <c r="AL169" s="19">
        <v>0</v>
      </c>
      <c r="AM169" s="19">
        <v>40</v>
      </c>
      <c r="AN169" s="19">
        <v>0</v>
      </c>
      <c r="AO169" s="19">
        <v>0</v>
      </c>
      <c r="AP169" s="19">
        <v>0</v>
      </c>
      <c r="AQ169" s="19">
        <v>0</v>
      </c>
      <c r="AR169" s="19" t="s">
        <v>426</v>
      </c>
      <c r="AS169" s="19">
        <v>1</v>
      </c>
      <c r="AT169" s="19">
        <v>0</v>
      </c>
      <c r="AU169" s="19">
        <v>0</v>
      </c>
      <c r="AV169" s="19">
        <v>0</v>
      </c>
      <c r="AW169" s="19">
        <v>0</v>
      </c>
      <c r="AX169" s="19">
        <v>45</v>
      </c>
      <c r="AY169" s="19">
        <v>0</v>
      </c>
      <c r="AZ169" s="19">
        <v>1</v>
      </c>
      <c r="BA169" s="19" t="s">
        <v>89</v>
      </c>
      <c r="BB169" s="19">
        <v>5</v>
      </c>
      <c r="BC169" s="19">
        <v>2</v>
      </c>
      <c r="BD169" s="19">
        <v>0.05</v>
      </c>
      <c r="BE169" s="19">
        <v>4</v>
      </c>
      <c r="BF169" s="19">
        <v>6</v>
      </c>
      <c r="BG169" s="19">
        <v>0.5</v>
      </c>
      <c r="BH169" s="19">
        <v>10</v>
      </c>
      <c r="BI169" s="19">
        <v>1</v>
      </c>
      <c r="BJ169" s="19">
        <v>1</v>
      </c>
      <c r="BK169" s="19">
        <v>1</v>
      </c>
      <c r="BL169" s="19">
        <v>1</v>
      </c>
      <c r="BM169" s="19">
        <v>0</v>
      </c>
      <c r="BN169" s="19">
        <v>0</v>
      </c>
      <c r="BO169" s="19">
        <v>0</v>
      </c>
      <c r="BP169" s="19">
        <v>0</v>
      </c>
      <c r="BQ169" s="19">
        <v>1</v>
      </c>
      <c r="BR169" s="19">
        <v>1</v>
      </c>
      <c r="BS169" s="19">
        <v>1</v>
      </c>
      <c r="BT169" s="19">
        <v>1</v>
      </c>
    </row>
    <row r="170" spans="1:72" x14ac:dyDescent="0.3">
      <c r="A170" s="26">
        <v>168</v>
      </c>
      <c r="B170" s="19">
        <v>80</v>
      </c>
      <c r="C170" s="19">
        <v>0.79759478569030762</v>
      </c>
      <c r="D170" s="19">
        <v>1.329324642817179E-2</v>
      </c>
      <c r="E170" s="19">
        <v>4</v>
      </c>
      <c r="F170" s="19">
        <v>7.9368733514946446E-17</v>
      </c>
      <c r="G170" s="19">
        <v>6.2812499999999882E-3</v>
      </c>
      <c r="H170" s="19">
        <v>5.6250000000002132E-4</v>
      </c>
      <c r="I170" s="19">
        <v>7.9368733514946446E-17</v>
      </c>
      <c r="J170" s="19">
        <f t="shared" si="2"/>
        <v>7.9368733514946446E-17</v>
      </c>
      <c r="K170" s="19">
        <v>7.9368733514946446E-17</v>
      </c>
      <c r="L170" s="19"/>
      <c r="M170" s="19">
        <v>0</v>
      </c>
      <c r="N170" s="19">
        <v>1.110223024625157E-16</v>
      </c>
      <c r="O170" s="19">
        <v>-6.9388939039072284E-18</v>
      </c>
      <c r="P170" s="19">
        <v>0</v>
      </c>
      <c r="Q170" s="19">
        <v>0.125</v>
      </c>
      <c r="R170" s="19">
        <v>0.125</v>
      </c>
      <c r="S170" s="19">
        <v>0.25</v>
      </c>
      <c r="T170" s="19">
        <v>0</v>
      </c>
      <c r="U170" s="19">
        <v>1.110223024625157E-16</v>
      </c>
      <c r="V170" s="19">
        <v>1.110223024625157E-16</v>
      </c>
      <c r="W170" s="19">
        <v>2.775557561562891E-17</v>
      </c>
      <c r="X170" s="19">
        <v>0.5</v>
      </c>
      <c r="Y170" s="19">
        <v>-0.5</v>
      </c>
      <c r="Z170" s="19">
        <v>0</v>
      </c>
      <c r="AA170" s="19">
        <v>0</v>
      </c>
      <c r="AB170" s="19">
        <v>0.125</v>
      </c>
      <c r="AC170" s="19">
        <v>0.125</v>
      </c>
      <c r="AD170" s="19">
        <v>0.25</v>
      </c>
      <c r="AE170" s="19">
        <v>0</v>
      </c>
      <c r="AF170" s="19">
        <v>0.5703125</v>
      </c>
      <c r="AG170" s="19">
        <v>-0.4296875</v>
      </c>
      <c r="AH170" s="19">
        <v>0.140625</v>
      </c>
      <c r="AI170" s="19">
        <v>0</v>
      </c>
      <c r="AJ170" s="19">
        <v>40</v>
      </c>
      <c r="AK170" s="19">
        <v>0</v>
      </c>
      <c r="AL170" s="19">
        <v>0</v>
      </c>
      <c r="AM170" s="19">
        <v>40</v>
      </c>
      <c r="AN170" s="19">
        <v>0</v>
      </c>
      <c r="AO170" s="19">
        <v>0</v>
      </c>
      <c r="AP170" s="19">
        <v>0</v>
      </c>
      <c r="AQ170" s="19">
        <v>0</v>
      </c>
      <c r="AR170" s="19" t="s">
        <v>427</v>
      </c>
      <c r="AS170" s="19">
        <v>1</v>
      </c>
      <c r="AT170" s="19">
        <v>0</v>
      </c>
      <c r="AU170" s="19">
        <v>0</v>
      </c>
      <c r="AV170" s="19">
        <v>0</v>
      </c>
      <c r="AW170" s="19">
        <v>0</v>
      </c>
      <c r="AX170" s="19">
        <v>45</v>
      </c>
      <c r="AY170" s="19">
        <v>0</v>
      </c>
      <c r="AZ170" s="19">
        <v>1</v>
      </c>
      <c r="BA170" s="19" t="s">
        <v>89</v>
      </c>
      <c r="BB170" s="19">
        <v>5</v>
      </c>
      <c r="BC170" s="19">
        <v>2</v>
      </c>
      <c r="BD170" s="19">
        <v>0.05</v>
      </c>
      <c r="BE170" s="19">
        <v>4</v>
      </c>
      <c r="BF170" s="19">
        <v>6</v>
      </c>
      <c r="BG170" s="19">
        <v>0.5</v>
      </c>
      <c r="BH170" s="19">
        <v>10</v>
      </c>
      <c r="BI170" s="19">
        <v>1</v>
      </c>
      <c r="BJ170" s="19">
        <v>1</v>
      </c>
      <c r="BK170" s="19">
        <v>1</v>
      </c>
      <c r="BL170" s="19">
        <v>1</v>
      </c>
      <c r="BM170" s="19">
        <v>0</v>
      </c>
      <c r="BN170" s="19">
        <v>0</v>
      </c>
      <c r="BO170" s="19">
        <v>0</v>
      </c>
      <c r="BP170" s="19">
        <v>0</v>
      </c>
      <c r="BQ170" s="19">
        <v>1</v>
      </c>
      <c r="BR170" s="19">
        <v>1</v>
      </c>
      <c r="BS170" s="19">
        <v>1</v>
      </c>
      <c r="BT170" s="19">
        <v>1</v>
      </c>
    </row>
    <row r="171" spans="1:72" x14ac:dyDescent="0.3">
      <c r="A171" s="26">
        <v>169</v>
      </c>
      <c r="B171" s="19">
        <v>80</v>
      </c>
      <c r="C171" s="19">
        <v>0.85799431800842285</v>
      </c>
      <c r="D171" s="19">
        <v>1.4299905300140379E-2</v>
      </c>
      <c r="E171" s="19">
        <v>4</v>
      </c>
      <c r="F171" s="19">
        <v>3.3750000000000542E-3</v>
      </c>
      <c r="G171" s="19">
        <v>4.2921121330296089E-2</v>
      </c>
      <c r="H171" s="19">
        <v>8.9207119425806138E-3</v>
      </c>
      <c r="I171" s="19">
        <v>3.3750000000000542E-3</v>
      </c>
      <c r="J171" s="19">
        <f t="shared" si="2"/>
        <v>3.3750000000000542E-3</v>
      </c>
      <c r="K171" s="19">
        <v>3.3750000000000542E-3</v>
      </c>
      <c r="L171" s="19"/>
      <c r="M171" s="19">
        <v>-5.5511151231257827E-17</v>
      </c>
      <c r="N171" s="19">
        <v>-1.110223024625157E-16</v>
      </c>
      <c r="O171" s="19">
        <v>-6.9388939039072284E-18</v>
      </c>
      <c r="P171" s="19">
        <v>0</v>
      </c>
      <c r="Q171" s="19">
        <v>0.34375</v>
      </c>
      <c r="R171" s="19">
        <v>0.125</v>
      </c>
      <c r="S171" s="19">
        <v>-0.25</v>
      </c>
      <c r="T171" s="19">
        <v>0</v>
      </c>
      <c r="U171" s="19">
        <v>7.1250000000000757E-3</v>
      </c>
      <c r="V171" s="19">
        <v>-1.8750000000000711E-3</v>
      </c>
      <c r="W171" s="19">
        <v>3.7500000000001139E-3</v>
      </c>
      <c r="X171" s="19">
        <v>-0.25</v>
      </c>
      <c r="Y171" s="19">
        <v>0.5</v>
      </c>
      <c r="Z171" s="19">
        <v>0</v>
      </c>
      <c r="AA171" s="19">
        <v>0</v>
      </c>
      <c r="AB171" s="19">
        <v>0.34375</v>
      </c>
      <c r="AC171" s="19">
        <v>0.125</v>
      </c>
      <c r="AD171" s="19">
        <v>-0.25</v>
      </c>
      <c r="AE171" s="19">
        <v>0</v>
      </c>
      <c r="AF171" s="19">
        <v>-0.23828125</v>
      </c>
      <c r="AG171" s="19">
        <v>0.4296875</v>
      </c>
      <c r="AH171" s="19">
        <v>0.140625</v>
      </c>
      <c r="AI171" s="19">
        <v>0</v>
      </c>
      <c r="AJ171" s="19">
        <v>10</v>
      </c>
      <c r="AK171" s="19">
        <v>30</v>
      </c>
      <c r="AL171" s="19">
        <v>40</v>
      </c>
      <c r="AM171" s="19">
        <v>0</v>
      </c>
      <c r="AN171" s="19">
        <v>0</v>
      </c>
      <c r="AO171" s="19">
        <v>0</v>
      </c>
      <c r="AP171" s="19">
        <v>0</v>
      </c>
      <c r="AQ171" s="19">
        <v>0</v>
      </c>
      <c r="AR171" s="19" t="s">
        <v>428</v>
      </c>
      <c r="AS171" s="19">
        <v>1</v>
      </c>
      <c r="AT171" s="19">
        <v>0</v>
      </c>
      <c r="AU171" s="19">
        <v>0</v>
      </c>
      <c r="AV171" s="19">
        <v>0</v>
      </c>
      <c r="AW171" s="19">
        <v>0</v>
      </c>
      <c r="AX171" s="19">
        <v>45</v>
      </c>
      <c r="AY171" s="19">
        <v>0</v>
      </c>
      <c r="AZ171" s="19">
        <v>1</v>
      </c>
      <c r="BA171" s="19" t="s">
        <v>89</v>
      </c>
      <c r="BB171" s="19">
        <v>5</v>
      </c>
      <c r="BC171" s="19">
        <v>2</v>
      </c>
      <c r="BD171" s="19">
        <v>0.05</v>
      </c>
      <c r="BE171" s="19">
        <v>4</v>
      </c>
      <c r="BF171" s="19">
        <v>6</v>
      </c>
      <c r="BG171" s="19">
        <v>0.5</v>
      </c>
      <c r="BH171" s="19">
        <v>10</v>
      </c>
      <c r="BI171" s="19">
        <v>1</v>
      </c>
      <c r="BJ171" s="19">
        <v>1</v>
      </c>
      <c r="BK171" s="19">
        <v>1</v>
      </c>
      <c r="BL171" s="19">
        <v>1</v>
      </c>
      <c r="BM171" s="19">
        <v>0</v>
      </c>
      <c r="BN171" s="19">
        <v>0</v>
      </c>
      <c r="BO171" s="19">
        <v>0</v>
      </c>
      <c r="BP171" s="19">
        <v>0</v>
      </c>
      <c r="BQ171" s="19">
        <v>1</v>
      </c>
      <c r="BR171" s="19">
        <v>1</v>
      </c>
      <c r="BS171" s="19">
        <v>1</v>
      </c>
      <c r="BT171" s="19">
        <v>1</v>
      </c>
    </row>
    <row r="172" spans="1:72" x14ac:dyDescent="0.3">
      <c r="A172" s="26">
        <v>170</v>
      </c>
      <c r="B172" s="19">
        <v>80</v>
      </c>
      <c r="C172" s="19">
        <v>0.77579665184020996</v>
      </c>
      <c r="D172" s="19">
        <v>1.292994419733683E-2</v>
      </c>
      <c r="E172" s="19">
        <v>4</v>
      </c>
      <c r="F172" s="19">
        <v>3.3750000000000542E-3</v>
      </c>
      <c r="G172" s="19">
        <v>4.2921121330296089E-2</v>
      </c>
      <c r="H172" s="19">
        <v>8.9207119425805965E-3</v>
      </c>
      <c r="I172" s="19">
        <v>3.3750000000000542E-3</v>
      </c>
      <c r="J172" s="19">
        <f t="shared" si="2"/>
        <v>3.3750000000000542E-3</v>
      </c>
      <c r="K172" s="19">
        <v>3.3750000000000542E-3</v>
      </c>
      <c r="L172" s="19"/>
      <c r="M172" s="19">
        <v>-5.5511151231257827E-17</v>
      </c>
      <c r="N172" s="19">
        <v>1.110223024625157E-16</v>
      </c>
      <c r="O172" s="19">
        <v>-6.9388939039072284E-18</v>
      </c>
      <c r="P172" s="19">
        <v>0</v>
      </c>
      <c r="Q172" s="19">
        <v>0.34375</v>
      </c>
      <c r="R172" s="19">
        <v>-0.125</v>
      </c>
      <c r="S172" s="19">
        <v>-0.25</v>
      </c>
      <c r="T172" s="19">
        <v>0</v>
      </c>
      <c r="U172" s="19">
        <v>7.1250000000000757E-3</v>
      </c>
      <c r="V172" s="19">
        <v>1.8750000000000711E-3</v>
      </c>
      <c r="W172" s="19">
        <v>3.7500000000001139E-3</v>
      </c>
      <c r="X172" s="19">
        <v>-0.25</v>
      </c>
      <c r="Y172" s="19">
        <v>-0.5</v>
      </c>
      <c r="Z172" s="19">
        <v>0</v>
      </c>
      <c r="AA172" s="19">
        <v>0</v>
      </c>
      <c r="AB172" s="19">
        <v>0.34375</v>
      </c>
      <c r="AC172" s="19">
        <v>-0.125</v>
      </c>
      <c r="AD172" s="19">
        <v>-0.25</v>
      </c>
      <c r="AE172" s="19">
        <v>0</v>
      </c>
      <c r="AF172" s="19">
        <v>-0.23828125</v>
      </c>
      <c r="AG172" s="19">
        <v>-0.4296875</v>
      </c>
      <c r="AH172" s="19">
        <v>0.140625</v>
      </c>
      <c r="AI172" s="19">
        <v>0</v>
      </c>
      <c r="AJ172" s="19">
        <v>10</v>
      </c>
      <c r="AK172" s="19">
        <v>30</v>
      </c>
      <c r="AL172" s="19">
        <v>0</v>
      </c>
      <c r="AM172" s="19">
        <v>40</v>
      </c>
      <c r="AN172" s="19">
        <v>0</v>
      </c>
      <c r="AO172" s="19">
        <v>0</v>
      </c>
      <c r="AP172" s="19">
        <v>0</v>
      </c>
      <c r="AQ172" s="19">
        <v>0</v>
      </c>
      <c r="AR172" s="19" t="s">
        <v>429</v>
      </c>
      <c r="AS172" s="19">
        <v>1</v>
      </c>
      <c r="AT172" s="19">
        <v>0</v>
      </c>
      <c r="AU172" s="19">
        <v>0</v>
      </c>
      <c r="AV172" s="19">
        <v>0</v>
      </c>
      <c r="AW172" s="19">
        <v>0</v>
      </c>
      <c r="AX172" s="19">
        <v>45</v>
      </c>
      <c r="AY172" s="19">
        <v>0</v>
      </c>
      <c r="AZ172" s="19">
        <v>1</v>
      </c>
      <c r="BA172" s="19" t="s">
        <v>89</v>
      </c>
      <c r="BB172" s="19">
        <v>5</v>
      </c>
      <c r="BC172" s="19">
        <v>2</v>
      </c>
      <c r="BD172" s="19">
        <v>0.05</v>
      </c>
      <c r="BE172" s="19">
        <v>4</v>
      </c>
      <c r="BF172" s="19">
        <v>6</v>
      </c>
      <c r="BG172" s="19">
        <v>0.5</v>
      </c>
      <c r="BH172" s="19">
        <v>10</v>
      </c>
      <c r="BI172" s="19">
        <v>1</v>
      </c>
      <c r="BJ172" s="19">
        <v>1</v>
      </c>
      <c r="BK172" s="19">
        <v>1</v>
      </c>
      <c r="BL172" s="19">
        <v>1</v>
      </c>
      <c r="BM172" s="19">
        <v>0</v>
      </c>
      <c r="BN172" s="19">
        <v>0</v>
      </c>
      <c r="BO172" s="19">
        <v>0</v>
      </c>
      <c r="BP172" s="19">
        <v>0</v>
      </c>
      <c r="BQ172" s="19">
        <v>1</v>
      </c>
      <c r="BR172" s="19">
        <v>1</v>
      </c>
      <c r="BS172" s="19">
        <v>1</v>
      </c>
      <c r="BT172" s="19">
        <v>1</v>
      </c>
    </row>
    <row r="173" spans="1:72" x14ac:dyDescent="0.3">
      <c r="A173" s="26">
        <v>171</v>
      </c>
      <c r="B173" s="19">
        <v>80</v>
      </c>
      <c r="C173" s="19">
        <v>0.84659600257873535</v>
      </c>
      <c r="D173" s="19">
        <v>1.4109933376312261E-2</v>
      </c>
      <c r="E173" s="19">
        <v>4</v>
      </c>
      <c r="F173" s="19">
        <v>3.3541019662497191E-3</v>
      </c>
      <c r="G173" s="19">
        <v>4.2921121330296089E-2</v>
      </c>
      <c r="H173" s="19">
        <v>8.8236299396847028E-3</v>
      </c>
      <c r="I173" s="19">
        <v>3.3541019662497191E-3</v>
      </c>
      <c r="J173" s="19">
        <f t="shared" si="2"/>
        <v>3.3541019662497191E-3</v>
      </c>
      <c r="K173" s="19">
        <v>3.3541019662497191E-3</v>
      </c>
      <c r="L173" s="19"/>
      <c r="M173" s="19">
        <v>-5.5511151231257827E-17</v>
      </c>
      <c r="N173" s="19">
        <v>1.110223024625157E-16</v>
      </c>
      <c r="O173" s="19">
        <v>-6.9388939039072284E-18</v>
      </c>
      <c r="P173" s="19">
        <v>0</v>
      </c>
      <c r="Q173" s="19">
        <v>-0.34375</v>
      </c>
      <c r="R173" s="19">
        <v>-0.125</v>
      </c>
      <c r="S173" s="19">
        <v>-0.25</v>
      </c>
      <c r="T173" s="19">
        <v>0</v>
      </c>
      <c r="U173" s="19">
        <v>-7.5000000000000344E-3</v>
      </c>
      <c r="V173" s="19">
        <v>1.5000000000001119E-3</v>
      </c>
      <c r="W173" s="19">
        <v>3.0000000000000859E-3</v>
      </c>
      <c r="X173" s="19">
        <v>0.25</v>
      </c>
      <c r="Y173" s="19">
        <v>-0.5</v>
      </c>
      <c r="Z173" s="19">
        <v>0</v>
      </c>
      <c r="AA173" s="19">
        <v>0</v>
      </c>
      <c r="AB173" s="19">
        <v>-0.34375</v>
      </c>
      <c r="AC173" s="19">
        <v>-0.125</v>
      </c>
      <c r="AD173" s="19">
        <v>-0.25</v>
      </c>
      <c r="AE173" s="19">
        <v>0</v>
      </c>
      <c r="AF173" s="19">
        <v>0.23828125</v>
      </c>
      <c r="AG173" s="19">
        <v>-0.4296875</v>
      </c>
      <c r="AH173" s="19">
        <v>0.140625</v>
      </c>
      <c r="AI173" s="19">
        <v>0</v>
      </c>
      <c r="AJ173" s="19">
        <v>30</v>
      </c>
      <c r="AK173" s="19">
        <v>10</v>
      </c>
      <c r="AL173" s="19">
        <v>0</v>
      </c>
      <c r="AM173" s="19">
        <v>40</v>
      </c>
      <c r="AN173" s="19">
        <v>0</v>
      </c>
      <c r="AO173" s="19">
        <v>0</v>
      </c>
      <c r="AP173" s="19">
        <v>0</v>
      </c>
      <c r="AQ173" s="19">
        <v>0</v>
      </c>
      <c r="AR173" s="19" t="s">
        <v>430</v>
      </c>
      <c r="AS173" s="19">
        <v>1</v>
      </c>
      <c r="AT173" s="19">
        <v>0</v>
      </c>
      <c r="AU173" s="19">
        <v>0</v>
      </c>
      <c r="AV173" s="19">
        <v>0</v>
      </c>
      <c r="AW173" s="19">
        <v>0</v>
      </c>
      <c r="AX173" s="19">
        <v>45</v>
      </c>
      <c r="AY173" s="19">
        <v>0</v>
      </c>
      <c r="AZ173" s="19">
        <v>1</v>
      </c>
      <c r="BA173" s="19" t="s">
        <v>89</v>
      </c>
      <c r="BB173" s="19">
        <v>5</v>
      </c>
      <c r="BC173" s="19">
        <v>2</v>
      </c>
      <c r="BD173" s="19">
        <v>0.05</v>
      </c>
      <c r="BE173" s="19">
        <v>4</v>
      </c>
      <c r="BF173" s="19">
        <v>6</v>
      </c>
      <c r="BG173" s="19">
        <v>0.5</v>
      </c>
      <c r="BH173" s="19">
        <v>10</v>
      </c>
      <c r="BI173" s="19">
        <v>1</v>
      </c>
      <c r="BJ173" s="19">
        <v>1</v>
      </c>
      <c r="BK173" s="19">
        <v>1</v>
      </c>
      <c r="BL173" s="19">
        <v>1</v>
      </c>
      <c r="BM173" s="19">
        <v>0</v>
      </c>
      <c r="BN173" s="19">
        <v>0</v>
      </c>
      <c r="BO173" s="19">
        <v>0</v>
      </c>
      <c r="BP173" s="19">
        <v>0</v>
      </c>
      <c r="BQ173" s="19">
        <v>1</v>
      </c>
      <c r="BR173" s="19">
        <v>1</v>
      </c>
      <c r="BS173" s="19">
        <v>1</v>
      </c>
      <c r="BT173" s="19">
        <v>1</v>
      </c>
    </row>
    <row r="174" spans="1:72" x14ac:dyDescent="0.3">
      <c r="A174" s="26">
        <v>172</v>
      </c>
      <c r="B174" s="19">
        <v>80</v>
      </c>
      <c r="C174" s="19">
        <v>0.85799455642700195</v>
      </c>
      <c r="D174" s="19">
        <v>1.4299909273783371E-2</v>
      </c>
      <c r="E174" s="19">
        <v>4</v>
      </c>
      <c r="F174" s="19">
        <v>1.0312500000000111E-3</v>
      </c>
      <c r="G174" s="19">
        <v>3.4687500000000339E-3</v>
      </c>
      <c r="H174" s="19">
        <v>2.0624999999999858E-3</v>
      </c>
      <c r="I174" s="19">
        <v>1.0312500000000111E-3</v>
      </c>
      <c r="J174" s="19">
        <f t="shared" si="2"/>
        <v>1.0312500000000111E-3</v>
      </c>
      <c r="K174" s="19">
        <v>1.0312500000000111E-3</v>
      </c>
      <c r="L174" s="19"/>
      <c r="M174" s="19">
        <v>1.110223024625157E-16</v>
      </c>
      <c r="N174" s="19">
        <v>-2.2204460492503131E-16</v>
      </c>
      <c r="O174" s="19">
        <v>6.9388939039072284E-18</v>
      </c>
      <c r="P174" s="19">
        <v>0</v>
      </c>
      <c r="Q174" s="19">
        <v>0.15625</v>
      </c>
      <c r="R174" s="19">
        <v>0.15625</v>
      </c>
      <c r="S174" s="19">
        <v>-0.3125</v>
      </c>
      <c r="T174" s="19">
        <v>0</v>
      </c>
      <c r="U174" s="19">
        <v>-1.0312500000000391E-3</v>
      </c>
      <c r="V174" s="19">
        <v>-1.031250000000095E-3</v>
      </c>
      <c r="W174" s="19">
        <v>2.0624999999999671E-3</v>
      </c>
      <c r="X174" s="19">
        <v>-0.5</v>
      </c>
      <c r="Y174" s="19">
        <v>0.5</v>
      </c>
      <c r="Z174" s="19">
        <v>0</v>
      </c>
      <c r="AA174" s="19">
        <v>0</v>
      </c>
      <c r="AB174" s="19">
        <v>0.15625</v>
      </c>
      <c r="AC174" s="19">
        <v>0.15625</v>
      </c>
      <c r="AD174" s="19">
        <v>-0.3125</v>
      </c>
      <c r="AE174" s="19">
        <v>0</v>
      </c>
      <c r="AF174" s="19">
        <v>-0.53515625</v>
      </c>
      <c r="AG174" s="19">
        <v>0.46484375</v>
      </c>
      <c r="AH174" s="19">
        <v>7.03125E-2</v>
      </c>
      <c r="AI174" s="19">
        <v>0</v>
      </c>
      <c r="AJ174" s="19">
        <v>0</v>
      </c>
      <c r="AK174" s="19">
        <v>40</v>
      </c>
      <c r="AL174" s="19">
        <v>40</v>
      </c>
      <c r="AM174" s="19">
        <v>0</v>
      </c>
      <c r="AN174" s="19">
        <v>0</v>
      </c>
      <c r="AO174" s="19">
        <v>0</v>
      </c>
      <c r="AP174" s="19">
        <v>0</v>
      </c>
      <c r="AQ174" s="19">
        <v>0</v>
      </c>
      <c r="AR174" s="19" t="s">
        <v>431</v>
      </c>
      <c r="AS174" s="19">
        <v>1</v>
      </c>
      <c r="AT174" s="19">
        <v>0</v>
      </c>
      <c r="AU174" s="19">
        <v>0</v>
      </c>
      <c r="AV174" s="19">
        <v>0</v>
      </c>
      <c r="AW174" s="19">
        <v>0</v>
      </c>
      <c r="AX174" s="19">
        <v>45</v>
      </c>
      <c r="AY174" s="19">
        <v>0</v>
      </c>
      <c r="AZ174" s="19">
        <v>1</v>
      </c>
      <c r="BA174" s="19" t="s">
        <v>89</v>
      </c>
      <c r="BB174" s="19">
        <v>5</v>
      </c>
      <c r="BC174" s="19">
        <v>2</v>
      </c>
      <c r="BD174" s="19">
        <v>0.05</v>
      </c>
      <c r="BE174" s="19">
        <v>4</v>
      </c>
      <c r="BF174" s="19">
        <v>6</v>
      </c>
      <c r="BG174" s="19">
        <v>0.5</v>
      </c>
      <c r="BH174" s="19">
        <v>10</v>
      </c>
      <c r="BI174" s="19">
        <v>1</v>
      </c>
      <c r="BJ174" s="19">
        <v>1</v>
      </c>
      <c r="BK174" s="19">
        <v>1</v>
      </c>
      <c r="BL174" s="19">
        <v>1</v>
      </c>
      <c r="BM174" s="19">
        <v>0</v>
      </c>
      <c r="BN174" s="19">
        <v>0</v>
      </c>
      <c r="BO174" s="19">
        <v>0</v>
      </c>
      <c r="BP174" s="19">
        <v>0</v>
      </c>
      <c r="BQ174" s="19">
        <v>1</v>
      </c>
      <c r="BR174" s="19">
        <v>1</v>
      </c>
      <c r="BS174" s="19">
        <v>1</v>
      </c>
      <c r="BT174" s="19">
        <v>1</v>
      </c>
    </row>
    <row r="175" spans="1:72" x14ac:dyDescent="0.3">
      <c r="A175" s="26">
        <v>173</v>
      </c>
      <c r="B175" s="19">
        <v>80</v>
      </c>
      <c r="C175" s="19">
        <v>0.79559469223022461</v>
      </c>
      <c r="D175" s="19">
        <v>1.325991153717041E-2</v>
      </c>
      <c r="E175" s="19">
        <v>4</v>
      </c>
      <c r="F175" s="19">
        <v>1.031250000000002E-3</v>
      </c>
      <c r="G175" s="19">
        <v>3.4687500000000339E-3</v>
      </c>
      <c r="H175" s="19">
        <v>2.0624999999999758E-3</v>
      </c>
      <c r="I175" s="19">
        <v>1.031250000000002E-3</v>
      </c>
      <c r="J175" s="19">
        <f t="shared" si="2"/>
        <v>1.031250000000002E-3</v>
      </c>
      <c r="K175" s="19">
        <v>1.031250000000002E-3</v>
      </c>
      <c r="L175" s="19"/>
      <c r="M175" s="19">
        <v>1.110223024625157E-16</v>
      </c>
      <c r="N175" s="19">
        <v>1.110223024625157E-16</v>
      </c>
      <c r="O175" s="19">
        <v>6.9388939039072284E-18</v>
      </c>
      <c r="P175" s="19">
        <v>0</v>
      </c>
      <c r="Q175" s="19">
        <v>0.15625</v>
      </c>
      <c r="R175" s="19">
        <v>-0.15625</v>
      </c>
      <c r="S175" s="19">
        <v>-0.3125</v>
      </c>
      <c r="T175" s="19">
        <v>0</v>
      </c>
      <c r="U175" s="19">
        <v>-1.0312500000000391E-3</v>
      </c>
      <c r="V175" s="19">
        <v>1.0312500000000391E-3</v>
      </c>
      <c r="W175" s="19">
        <v>2.0624999999999671E-3</v>
      </c>
      <c r="X175" s="19">
        <v>-0.5</v>
      </c>
      <c r="Y175" s="19">
        <v>-0.5</v>
      </c>
      <c r="Z175" s="19">
        <v>0</v>
      </c>
      <c r="AA175" s="19">
        <v>0</v>
      </c>
      <c r="AB175" s="19">
        <v>0.15625</v>
      </c>
      <c r="AC175" s="19">
        <v>-0.15625</v>
      </c>
      <c r="AD175" s="19">
        <v>-0.3125</v>
      </c>
      <c r="AE175" s="19">
        <v>0</v>
      </c>
      <c r="AF175" s="19">
        <v>-0.53515625</v>
      </c>
      <c r="AG175" s="19">
        <v>-0.46484375</v>
      </c>
      <c r="AH175" s="19">
        <v>7.03125E-2</v>
      </c>
      <c r="AI175" s="19">
        <v>0</v>
      </c>
      <c r="AJ175" s="19">
        <v>0</v>
      </c>
      <c r="AK175" s="19">
        <v>40</v>
      </c>
      <c r="AL175" s="19">
        <v>0</v>
      </c>
      <c r="AM175" s="19">
        <v>40</v>
      </c>
      <c r="AN175" s="19">
        <v>0</v>
      </c>
      <c r="AO175" s="19">
        <v>0</v>
      </c>
      <c r="AP175" s="19">
        <v>0</v>
      </c>
      <c r="AQ175" s="19">
        <v>0</v>
      </c>
      <c r="AR175" s="19" t="s">
        <v>432</v>
      </c>
      <c r="AS175" s="19">
        <v>1</v>
      </c>
      <c r="AT175" s="19">
        <v>0</v>
      </c>
      <c r="AU175" s="19">
        <v>0</v>
      </c>
      <c r="AV175" s="19">
        <v>0</v>
      </c>
      <c r="AW175" s="19">
        <v>0</v>
      </c>
      <c r="AX175" s="19">
        <v>45</v>
      </c>
      <c r="AY175" s="19">
        <v>0</v>
      </c>
      <c r="AZ175" s="19">
        <v>1</v>
      </c>
      <c r="BA175" s="19" t="s">
        <v>89</v>
      </c>
      <c r="BB175" s="19">
        <v>5</v>
      </c>
      <c r="BC175" s="19">
        <v>2</v>
      </c>
      <c r="BD175" s="19">
        <v>0.05</v>
      </c>
      <c r="BE175" s="19">
        <v>4</v>
      </c>
      <c r="BF175" s="19">
        <v>6</v>
      </c>
      <c r="BG175" s="19">
        <v>0.5</v>
      </c>
      <c r="BH175" s="19">
        <v>10</v>
      </c>
      <c r="BI175" s="19">
        <v>1</v>
      </c>
      <c r="BJ175" s="19">
        <v>1</v>
      </c>
      <c r="BK175" s="19">
        <v>1</v>
      </c>
      <c r="BL175" s="19">
        <v>1</v>
      </c>
      <c r="BM175" s="19">
        <v>0</v>
      </c>
      <c r="BN175" s="19">
        <v>0</v>
      </c>
      <c r="BO175" s="19">
        <v>0</v>
      </c>
      <c r="BP175" s="19">
        <v>0</v>
      </c>
      <c r="BQ175" s="19">
        <v>1</v>
      </c>
      <c r="BR175" s="19">
        <v>1</v>
      </c>
      <c r="BS175" s="19">
        <v>1</v>
      </c>
      <c r="BT175" s="19">
        <v>1</v>
      </c>
    </row>
    <row r="176" spans="1:72" x14ac:dyDescent="0.3">
      <c r="A176" s="26">
        <v>174</v>
      </c>
      <c r="B176" s="19">
        <v>80</v>
      </c>
      <c r="C176" s="19">
        <v>0.84239459037780762</v>
      </c>
      <c r="D176" s="19">
        <v>1.4039909839630131E-2</v>
      </c>
      <c r="E176" s="19">
        <v>4</v>
      </c>
      <c r="F176" s="19">
        <v>6.987782306461735E-3</v>
      </c>
      <c r="G176" s="19">
        <v>3.4688640183963643E-2</v>
      </c>
      <c r="H176" s="19">
        <v>1.163935605499716E-2</v>
      </c>
      <c r="I176" s="19">
        <v>6.987782306461735E-3</v>
      </c>
      <c r="J176" s="19">
        <f t="shared" si="2"/>
        <v>6.987782306461735E-3</v>
      </c>
      <c r="K176" s="19">
        <v>6.987782306461735E-3</v>
      </c>
      <c r="L176" s="19"/>
      <c r="M176" s="19">
        <v>1.110223024625157E-16</v>
      </c>
      <c r="N176" s="19">
        <v>0</v>
      </c>
      <c r="O176" s="19">
        <v>6.9388939039072284E-18</v>
      </c>
      <c r="P176" s="19">
        <v>0</v>
      </c>
      <c r="Q176" s="19">
        <v>0.15625</v>
      </c>
      <c r="R176" s="19">
        <v>-6.2500000000000014E-2</v>
      </c>
      <c r="S176" s="19">
        <v>-0.3125</v>
      </c>
      <c r="T176" s="19">
        <v>0</v>
      </c>
      <c r="U176" s="19">
        <v>3.0937499999998952E-3</v>
      </c>
      <c r="V176" s="19">
        <v>-1.5656249999999951E-2</v>
      </c>
      <c r="W176" s="19">
        <v>-6.1875000000000116E-3</v>
      </c>
      <c r="X176" s="19">
        <v>-0.5</v>
      </c>
      <c r="Y176" s="19">
        <v>0.25000000000000011</v>
      </c>
      <c r="Z176" s="19">
        <v>0</v>
      </c>
      <c r="AA176" s="19">
        <v>0</v>
      </c>
      <c r="AB176" s="19">
        <v>0.15625</v>
      </c>
      <c r="AC176" s="19">
        <v>-6.2500000000000014E-2</v>
      </c>
      <c r="AD176" s="19">
        <v>-0.3125</v>
      </c>
      <c r="AE176" s="19">
        <v>0</v>
      </c>
      <c r="AF176" s="19">
        <v>-0.53515625</v>
      </c>
      <c r="AG176" s="19">
        <v>0.13281250000000011</v>
      </c>
      <c r="AH176" s="19">
        <v>7.03125E-2</v>
      </c>
      <c r="AI176" s="19">
        <v>0</v>
      </c>
      <c r="AJ176" s="19">
        <v>0</v>
      </c>
      <c r="AK176" s="19">
        <v>40</v>
      </c>
      <c r="AL176" s="19">
        <v>30</v>
      </c>
      <c r="AM176" s="19">
        <v>10</v>
      </c>
      <c r="AN176" s="19">
        <v>0</v>
      </c>
      <c r="AO176" s="19">
        <v>0</v>
      </c>
      <c r="AP176" s="19">
        <v>0</v>
      </c>
      <c r="AQ176" s="19">
        <v>0</v>
      </c>
      <c r="AR176" s="19" t="s">
        <v>433</v>
      </c>
      <c r="AS176" s="19">
        <v>1</v>
      </c>
      <c r="AT176" s="19">
        <v>0</v>
      </c>
      <c r="AU176" s="19">
        <v>0</v>
      </c>
      <c r="AV176" s="19">
        <v>0</v>
      </c>
      <c r="AW176" s="19">
        <v>0</v>
      </c>
      <c r="AX176" s="19">
        <v>45</v>
      </c>
      <c r="AY176" s="19">
        <v>0</v>
      </c>
      <c r="AZ176" s="19">
        <v>1</v>
      </c>
      <c r="BA176" s="19" t="s">
        <v>89</v>
      </c>
      <c r="BB176" s="19">
        <v>5</v>
      </c>
      <c r="BC176" s="19">
        <v>2</v>
      </c>
      <c r="BD176" s="19">
        <v>0.05</v>
      </c>
      <c r="BE176" s="19">
        <v>4</v>
      </c>
      <c r="BF176" s="19">
        <v>6</v>
      </c>
      <c r="BG176" s="19">
        <v>0.5</v>
      </c>
      <c r="BH176" s="19">
        <v>10</v>
      </c>
      <c r="BI176" s="19">
        <v>1</v>
      </c>
      <c r="BJ176" s="19">
        <v>1</v>
      </c>
      <c r="BK176" s="19">
        <v>1</v>
      </c>
      <c r="BL176" s="19">
        <v>1</v>
      </c>
      <c r="BM176" s="19">
        <v>0</v>
      </c>
      <c r="BN176" s="19">
        <v>0</v>
      </c>
      <c r="BO176" s="19">
        <v>0</v>
      </c>
      <c r="BP176" s="19">
        <v>0</v>
      </c>
      <c r="BQ176" s="19">
        <v>1</v>
      </c>
      <c r="BR176" s="19">
        <v>1</v>
      </c>
      <c r="BS176" s="19">
        <v>1</v>
      </c>
      <c r="BT176" s="19">
        <v>1</v>
      </c>
    </row>
    <row r="177" spans="1:72" x14ac:dyDescent="0.3">
      <c r="A177" s="26">
        <v>175</v>
      </c>
      <c r="B177" s="19">
        <v>80</v>
      </c>
      <c r="C177" s="19">
        <v>0.81119489669799805</v>
      </c>
      <c r="D177" s="19">
        <v>1.351991494496663E-2</v>
      </c>
      <c r="E177" s="19">
        <v>4</v>
      </c>
      <c r="F177" s="19">
        <v>6.9877823064617862E-3</v>
      </c>
      <c r="G177" s="19">
        <v>3.4688640183963712E-2</v>
      </c>
      <c r="H177" s="19">
        <v>1.1639356054997239E-2</v>
      </c>
      <c r="I177" s="19">
        <v>6.9877823064617862E-3</v>
      </c>
      <c r="J177" s="19">
        <f t="shared" si="2"/>
        <v>6.9877823064617862E-3</v>
      </c>
      <c r="K177" s="19">
        <v>6.9877823064617862E-3</v>
      </c>
      <c r="L177" s="19"/>
      <c r="M177" s="19">
        <v>1.110223024625157E-16</v>
      </c>
      <c r="N177" s="19">
        <v>2.775557561562891E-17</v>
      </c>
      <c r="O177" s="19">
        <v>6.9388939039072284E-18</v>
      </c>
      <c r="P177" s="19">
        <v>0</v>
      </c>
      <c r="Q177" s="19">
        <v>0.15625</v>
      </c>
      <c r="R177" s="19">
        <v>6.2499999999999993E-2</v>
      </c>
      <c r="S177" s="19">
        <v>-0.3125</v>
      </c>
      <c r="T177" s="19">
        <v>0</v>
      </c>
      <c r="U177" s="19">
        <v>3.0937499999998952E-3</v>
      </c>
      <c r="V177" s="19">
        <v>1.565625000000009E-2</v>
      </c>
      <c r="W177" s="19">
        <v>-6.1875000000000116E-3</v>
      </c>
      <c r="X177" s="19">
        <v>-0.5</v>
      </c>
      <c r="Y177" s="19">
        <v>-0.24999999999999989</v>
      </c>
      <c r="Z177" s="19">
        <v>0</v>
      </c>
      <c r="AA177" s="19">
        <v>0</v>
      </c>
      <c r="AB177" s="19">
        <v>0.15625</v>
      </c>
      <c r="AC177" s="19">
        <v>6.2499999999999993E-2</v>
      </c>
      <c r="AD177" s="19">
        <v>-0.3125</v>
      </c>
      <c r="AE177" s="19">
        <v>0</v>
      </c>
      <c r="AF177" s="19">
        <v>-0.53515625</v>
      </c>
      <c r="AG177" s="19">
        <v>-0.13281249999999989</v>
      </c>
      <c r="AH177" s="19">
        <v>7.03125E-2</v>
      </c>
      <c r="AI177" s="19">
        <v>0</v>
      </c>
      <c r="AJ177" s="19">
        <v>0</v>
      </c>
      <c r="AK177" s="19">
        <v>40</v>
      </c>
      <c r="AL177" s="19">
        <v>10</v>
      </c>
      <c r="AM177" s="19">
        <v>30</v>
      </c>
      <c r="AN177" s="19">
        <v>0</v>
      </c>
      <c r="AO177" s="19">
        <v>0</v>
      </c>
      <c r="AP177" s="19">
        <v>0</v>
      </c>
      <c r="AQ177" s="19">
        <v>0</v>
      </c>
      <c r="AR177" s="19" t="s">
        <v>434</v>
      </c>
      <c r="AS177" s="19">
        <v>1</v>
      </c>
      <c r="AT177" s="19">
        <v>0</v>
      </c>
      <c r="AU177" s="19">
        <v>0</v>
      </c>
      <c r="AV177" s="19">
        <v>0</v>
      </c>
      <c r="AW177" s="19">
        <v>0</v>
      </c>
      <c r="AX177" s="19">
        <v>45</v>
      </c>
      <c r="AY177" s="19">
        <v>0</v>
      </c>
      <c r="AZ177" s="19">
        <v>1</v>
      </c>
      <c r="BA177" s="19" t="s">
        <v>89</v>
      </c>
      <c r="BB177" s="19">
        <v>5</v>
      </c>
      <c r="BC177" s="19">
        <v>2</v>
      </c>
      <c r="BD177" s="19">
        <v>0.05</v>
      </c>
      <c r="BE177" s="19">
        <v>4</v>
      </c>
      <c r="BF177" s="19">
        <v>6</v>
      </c>
      <c r="BG177" s="19">
        <v>0.5</v>
      </c>
      <c r="BH177" s="19">
        <v>10</v>
      </c>
      <c r="BI177" s="19">
        <v>1</v>
      </c>
      <c r="BJ177" s="19">
        <v>1</v>
      </c>
      <c r="BK177" s="19">
        <v>1</v>
      </c>
      <c r="BL177" s="19">
        <v>1</v>
      </c>
      <c r="BM177" s="19">
        <v>0</v>
      </c>
      <c r="BN177" s="19">
        <v>0</v>
      </c>
      <c r="BO177" s="19">
        <v>0</v>
      </c>
      <c r="BP177" s="19">
        <v>0</v>
      </c>
      <c r="BQ177" s="19">
        <v>1</v>
      </c>
      <c r="BR177" s="19">
        <v>1</v>
      </c>
      <c r="BS177" s="19">
        <v>1</v>
      </c>
      <c r="BT177" s="19">
        <v>1</v>
      </c>
    </row>
    <row r="178" spans="1:72" x14ac:dyDescent="0.3">
      <c r="A178" s="26">
        <v>176</v>
      </c>
      <c r="B178" s="19">
        <v>80</v>
      </c>
      <c r="C178" s="19">
        <v>0.76439499855041504</v>
      </c>
      <c r="D178" s="19">
        <v>1.273991664250692E-2</v>
      </c>
      <c r="E178" s="19">
        <v>4</v>
      </c>
      <c r="F178" s="19">
        <v>6.987782306461755E-3</v>
      </c>
      <c r="G178" s="19">
        <v>3.4688640183963657E-2</v>
      </c>
      <c r="H178" s="19">
        <v>1.1639356054997191E-2</v>
      </c>
      <c r="I178" s="19">
        <v>6.987782306461755E-3</v>
      </c>
      <c r="J178" s="19">
        <f t="shared" si="2"/>
        <v>6.987782306461755E-3</v>
      </c>
      <c r="K178" s="19">
        <v>6.987782306461755E-3</v>
      </c>
      <c r="L178" s="19"/>
      <c r="M178" s="19">
        <v>-1.110223024625157E-16</v>
      </c>
      <c r="N178" s="19">
        <v>5.5511151231257827E-17</v>
      </c>
      <c r="O178" s="19">
        <v>6.9388939039072284E-18</v>
      </c>
      <c r="P178" s="19">
        <v>0</v>
      </c>
      <c r="Q178" s="19">
        <v>-0.15625</v>
      </c>
      <c r="R178" s="19">
        <v>6.25E-2</v>
      </c>
      <c r="S178" s="19">
        <v>-0.3125</v>
      </c>
      <c r="T178" s="19">
        <v>0</v>
      </c>
      <c r="U178" s="19">
        <v>-3.0937499999998952E-3</v>
      </c>
      <c r="V178" s="19">
        <v>1.565625000000001E-2</v>
      </c>
      <c r="W178" s="19">
        <v>-6.1875000000000116E-3</v>
      </c>
      <c r="X178" s="19">
        <v>0.5</v>
      </c>
      <c r="Y178" s="19">
        <v>-0.25</v>
      </c>
      <c r="Z178" s="19">
        <v>0</v>
      </c>
      <c r="AA178" s="19">
        <v>0</v>
      </c>
      <c r="AB178" s="19">
        <v>-0.15625</v>
      </c>
      <c r="AC178" s="19">
        <v>6.25E-2</v>
      </c>
      <c r="AD178" s="19">
        <v>-0.3125</v>
      </c>
      <c r="AE178" s="19">
        <v>0</v>
      </c>
      <c r="AF178" s="19">
        <v>0.53515625</v>
      </c>
      <c r="AG178" s="19">
        <v>-0.1328125</v>
      </c>
      <c r="AH178" s="19">
        <v>7.03125E-2</v>
      </c>
      <c r="AI178" s="19">
        <v>0</v>
      </c>
      <c r="AJ178" s="19">
        <v>40</v>
      </c>
      <c r="AK178" s="19">
        <v>0</v>
      </c>
      <c r="AL178" s="19">
        <v>10</v>
      </c>
      <c r="AM178" s="19">
        <v>30</v>
      </c>
      <c r="AN178" s="19">
        <v>0</v>
      </c>
      <c r="AO178" s="19">
        <v>0</v>
      </c>
      <c r="AP178" s="19">
        <v>0</v>
      </c>
      <c r="AQ178" s="19">
        <v>0</v>
      </c>
      <c r="AR178" s="19" t="s">
        <v>435</v>
      </c>
      <c r="AS178" s="19">
        <v>1</v>
      </c>
      <c r="AT178" s="19">
        <v>0</v>
      </c>
      <c r="AU178" s="19">
        <v>0</v>
      </c>
      <c r="AV178" s="19">
        <v>0</v>
      </c>
      <c r="AW178" s="19">
        <v>0</v>
      </c>
      <c r="AX178" s="19">
        <v>45</v>
      </c>
      <c r="AY178" s="19">
        <v>0</v>
      </c>
      <c r="AZ178" s="19">
        <v>1</v>
      </c>
      <c r="BA178" s="19" t="s">
        <v>89</v>
      </c>
      <c r="BB178" s="19">
        <v>5</v>
      </c>
      <c r="BC178" s="19">
        <v>2</v>
      </c>
      <c r="BD178" s="19">
        <v>0.05</v>
      </c>
      <c r="BE178" s="19">
        <v>4</v>
      </c>
      <c r="BF178" s="19">
        <v>6</v>
      </c>
      <c r="BG178" s="19">
        <v>0.5</v>
      </c>
      <c r="BH178" s="19">
        <v>10</v>
      </c>
      <c r="BI178" s="19">
        <v>1</v>
      </c>
      <c r="BJ178" s="19">
        <v>1</v>
      </c>
      <c r="BK178" s="19">
        <v>1</v>
      </c>
      <c r="BL178" s="19">
        <v>1</v>
      </c>
      <c r="BM178" s="19">
        <v>0</v>
      </c>
      <c r="BN178" s="19">
        <v>0</v>
      </c>
      <c r="BO178" s="19">
        <v>0</v>
      </c>
      <c r="BP178" s="19">
        <v>0</v>
      </c>
      <c r="BQ178" s="19">
        <v>1</v>
      </c>
      <c r="BR178" s="19">
        <v>1</v>
      </c>
      <c r="BS178" s="19">
        <v>1</v>
      </c>
      <c r="BT178" s="19">
        <v>1</v>
      </c>
    </row>
    <row r="179" spans="1:72" x14ac:dyDescent="0.3">
      <c r="A179" s="26">
        <v>177</v>
      </c>
      <c r="B179" s="19">
        <v>80</v>
      </c>
      <c r="C179" s="19">
        <v>0.96919369697570801</v>
      </c>
      <c r="D179" s="19">
        <v>1.6153228282928471E-2</v>
      </c>
      <c r="E179" s="19">
        <v>5</v>
      </c>
      <c r="F179" s="19">
        <v>4.6875000000000199E-4</v>
      </c>
      <c r="G179" s="19">
        <v>4.0392906729554652E-2</v>
      </c>
      <c r="H179" s="19">
        <v>7.1463495926242107E-3</v>
      </c>
      <c r="I179" s="19">
        <v>1.5678034993263259E-3</v>
      </c>
      <c r="J179" s="19">
        <f t="shared" si="2"/>
        <v>1.5678034993263259E-3</v>
      </c>
      <c r="K179" s="19">
        <v>4.6875000000000199E-4</v>
      </c>
      <c r="L179" s="19">
        <v>4.6875000000000199E-4</v>
      </c>
      <c r="M179" s="19">
        <v>-5.5511151231257827E-17</v>
      </c>
      <c r="N179" s="19">
        <v>8.3266726846886741E-17</v>
      </c>
      <c r="O179" s="19">
        <v>-6.9388939039072284E-18</v>
      </c>
      <c r="P179" s="19">
        <v>0</v>
      </c>
      <c r="Q179" s="19">
        <v>-0.3125</v>
      </c>
      <c r="R179" s="19">
        <v>-6.2499999999999993E-2</v>
      </c>
      <c r="S179" s="19">
        <v>-0.3125</v>
      </c>
      <c r="T179" s="19">
        <v>0</v>
      </c>
      <c r="U179" s="19">
        <v>-4.6874999999996231E-4</v>
      </c>
      <c r="V179" s="19">
        <v>-1.0312500000000111E-3</v>
      </c>
      <c r="W179" s="19">
        <v>-1.8750000000006259E-4</v>
      </c>
      <c r="X179" s="19">
        <v>0.25</v>
      </c>
      <c r="Y179" s="19">
        <v>0.25</v>
      </c>
      <c r="Z179" s="19">
        <v>0</v>
      </c>
      <c r="AA179" s="19">
        <v>0</v>
      </c>
      <c r="AB179" s="19">
        <v>-0.3125</v>
      </c>
      <c r="AC179" s="19">
        <v>-6.2499999999999993E-2</v>
      </c>
      <c r="AD179" s="19">
        <v>-0.3125</v>
      </c>
      <c r="AE179" s="19">
        <v>0</v>
      </c>
      <c r="AF179" s="19">
        <v>0.2734375</v>
      </c>
      <c r="AG179" s="19">
        <v>0.1328125</v>
      </c>
      <c r="AH179" s="19">
        <v>7.03125E-2</v>
      </c>
      <c r="AI179" s="19">
        <v>0</v>
      </c>
      <c r="AJ179" s="19">
        <v>30</v>
      </c>
      <c r="AK179" s="19">
        <v>10</v>
      </c>
      <c r="AL179" s="19">
        <v>30</v>
      </c>
      <c r="AM179" s="19">
        <v>10</v>
      </c>
      <c r="AN179" s="19">
        <v>0</v>
      </c>
      <c r="AO179" s="19">
        <v>0</v>
      </c>
      <c r="AP179" s="19">
        <v>0</v>
      </c>
      <c r="AQ179" s="19">
        <v>0</v>
      </c>
      <c r="AR179" s="19" t="s">
        <v>436</v>
      </c>
      <c r="AS179" s="19">
        <v>1</v>
      </c>
      <c r="AT179" s="19">
        <v>0</v>
      </c>
      <c r="AU179" s="19">
        <v>0</v>
      </c>
      <c r="AV179" s="19">
        <v>0</v>
      </c>
      <c r="AW179" s="19">
        <v>0</v>
      </c>
      <c r="AX179" s="19">
        <v>45</v>
      </c>
      <c r="AY179" s="19">
        <v>0</v>
      </c>
      <c r="AZ179" s="19">
        <v>1</v>
      </c>
      <c r="BA179" s="19" t="s">
        <v>89</v>
      </c>
      <c r="BB179" s="19">
        <v>5</v>
      </c>
      <c r="BC179" s="19">
        <v>2</v>
      </c>
      <c r="BD179" s="19">
        <v>0.05</v>
      </c>
      <c r="BE179" s="19">
        <v>4</v>
      </c>
      <c r="BF179" s="19">
        <v>6</v>
      </c>
      <c r="BG179" s="19">
        <v>0.5</v>
      </c>
      <c r="BH179" s="19">
        <v>10</v>
      </c>
      <c r="BI179" s="19">
        <v>1</v>
      </c>
      <c r="BJ179" s="19">
        <v>1</v>
      </c>
      <c r="BK179" s="19">
        <v>1</v>
      </c>
      <c r="BL179" s="19">
        <v>1</v>
      </c>
      <c r="BM179" s="19">
        <v>0</v>
      </c>
      <c r="BN179" s="19">
        <v>0</v>
      </c>
      <c r="BO179" s="19">
        <v>0</v>
      </c>
      <c r="BP179" s="19">
        <v>0</v>
      </c>
      <c r="BQ179" s="19">
        <v>1</v>
      </c>
      <c r="BR179" s="19">
        <v>1</v>
      </c>
      <c r="BS179" s="19">
        <v>1</v>
      </c>
      <c r="BT179" s="19">
        <v>1</v>
      </c>
    </row>
    <row r="180" spans="1:72" x14ac:dyDescent="0.3">
      <c r="A180" s="26">
        <v>178</v>
      </c>
      <c r="B180" s="19">
        <v>80</v>
      </c>
      <c r="C180" s="19">
        <v>0.9671938419342041</v>
      </c>
      <c r="D180" s="19">
        <v>1.6119897365570068E-2</v>
      </c>
      <c r="E180" s="19">
        <v>5</v>
      </c>
      <c r="F180" s="19">
        <v>4.6875000000000199E-4</v>
      </c>
      <c r="G180" s="19">
        <v>4.0392906729554652E-2</v>
      </c>
      <c r="H180" s="19">
        <v>7.1463495926242038E-3</v>
      </c>
      <c r="I180" s="19">
        <v>1.5678034993263331E-3</v>
      </c>
      <c r="J180" s="19">
        <f t="shared" si="2"/>
        <v>1.5678034993263331E-3</v>
      </c>
      <c r="K180" s="19">
        <v>4.6875000000000199E-4</v>
      </c>
      <c r="L180" s="19">
        <v>4.6875000000000199E-4</v>
      </c>
      <c r="M180" s="19">
        <v>-5.5511151231257827E-17</v>
      </c>
      <c r="N180" s="19">
        <v>-8.3266726846886741E-17</v>
      </c>
      <c r="O180" s="19">
        <v>-6.9388939039072284E-18</v>
      </c>
      <c r="P180" s="19">
        <v>0</v>
      </c>
      <c r="Q180" s="19">
        <v>-0.3125</v>
      </c>
      <c r="R180" s="19">
        <v>6.2500000000000014E-2</v>
      </c>
      <c r="S180" s="19">
        <v>-0.3125</v>
      </c>
      <c r="T180" s="19">
        <v>0</v>
      </c>
      <c r="U180" s="19">
        <v>-4.6874999999996231E-4</v>
      </c>
      <c r="V180" s="19">
        <v>1.0312500000000111E-3</v>
      </c>
      <c r="W180" s="19">
        <v>-1.8750000000006259E-4</v>
      </c>
      <c r="X180" s="19">
        <v>0.25</v>
      </c>
      <c r="Y180" s="19">
        <v>-0.25</v>
      </c>
      <c r="Z180" s="19">
        <v>0</v>
      </c>
      <c r="AA180" s="19">
        <v>0</v>
      </c>
      <c r="AB180" s="19">
        <v>-0.3125</v>
      </c>
      <c r="AC180" s="19">
        <v>6.2500000000000014E-2</v>
      </c>
      <c r="AD180" s="19">
        <v>-0.3125</v>
      </c>
      <c r="AE180" s="19">
        <v>0</v>
      </c>
      <c r="AF180" s="19">
        <v>0.2734375</v>
      </c>
      <c r="AG180" s="19">
        <v>-0.1328125</v>
      </c>
      <c r="AH180" s="19">
        <v>7.03125E-2</v>
      </c>
      <c r="AI180" s="19">
        <v>0</v>
      </c>
      <c r="AJ180" s="19">
        <v>30</v>
      </c>
      <c r="AK180" s="19">
        <v>10</v>
      </c>
      <c r="AL180" s="19">
        <v>10</v>
      </c>
      <c r="AM180" s="19">
        <v>30</v>
      </c>
      <c r="AN180" s="19">
        <v>0</v>
      </c>
      <c r="AO180" s="19">
        <v>0</v>
      </c>
      <c r="AP180" s="19">
        <v>0</v>
      </c>
      <c r="AQ180" s="19">
        <v>0</v>
      </c>
      <c r="AR180" s="19" t="s">
        <v>437</v>
      </c>
      <c r="AS180" s="19">
        <v>1</v>
      </c>
      <c r="AT180" s="19">
        <v>0</v>
      </c>
      <c r="AU180" s="19">
        <v>0</v>
      </c>
      <c r="AV180" s="19">
        <v>0</v>
      </c>
      <c r="AW180" s="19">
        <v>0</v>
      </c>
      <c r="AX180" s="19">
        <v>45</v>
      </c>
      <c r="AY180" s="19">
        <v>0</v>
      </c>
      <c r="AZ180" s="19">
        <v>1</v>
      </c>
      <c r="BA180" s="19" t="s">
        <v>89</v>
      </c>
      <c r="BB180" s="19">
        <v>5</v>
      </c>
      <c r="BC180" s="19">
        <v>2</v>
      </c>
      <c r="BD180" s="19">
        <v>0.05</v>
      </c>
      <c r="BE180" s="19">
        <v>4</v>
      </c>
      <c r="BF180" s="19">
        <v>6</v>
      </c>
      <c r="BG180" s="19">
        <v>0.5</v>
      </c>
      <c r="BH180" s="19">
        <v>10</v>
      </c>
      <c r="BI180" s="19">
        <v>1</v>
      </c>
      <c r="BJ180" s="19">
        <v>1</v>
      </c>
      <c r="BK180" s="19">
        <v>1</v>
      </c>
      <c r="BL180" s="19">
        <v>1</v>
      </c>
      <c r="BM180" s="19">
        <v>0</v>
      </c>
      <c r="BN180" s="19">
        <v>0</v>
      </c>
      <c r="BO180" s="19">
        <v>0</v>
      </c>
      <c r="BP180" s="19">
        <v>0</v>
      </c>
      <c r="BQ180" s="19">
        <v>1</v>
      </c>
      <c r="BR180" s="19">
        <v>1</v>
      </c>
      <c r="BS180" s="19">
        <v>1</v>
      </c>
      <c r="BT180" s="19">
        <v>1</v>
      </c>
    </row>
    <row r="181" spans="1:72" x14ac:dyDescent="0.3">
      <c r="A181" s="26">
        <v>179</v>
      </c>
      <c r="B181" s="19">
        <v>80</v>
      </c>
      <c r="C181" s="19">
        <v>0.9671938419342041</v>
      </c>
      <c r="D181" s="19">
        <v>1.6119897365570068E-2</v>
      </c>
      <c r="E181" s="19">
        <v>5</v>
      </c>
      <c r="F181" s="19">
        <v>4.6875000000003159E-4</v>
      </c>
      <c r="G181" s="19">
        <v>4.0392906729554673E-2</v>
      </c>
      <c r="H181" s="19">
        <v>7.1463495926242298E-3</v>
      </c>
      <c r="I181" s="19">
        <v>1.5678034993263749E-3</v>
      </c>
      <c r="J181" s="19">
        <f t="shared" si="2"/>
        <v>1.5678034993263749E-3</v>
      </c>
      <c r="K181" s="19">
        <v>4.6875000000003159E-4</v>
      </c>
      <c r="L181" s="19">
        <v>4.6875000000003159E-4</v>
      </c>
      <c r="M181" s="19">
        <v>-2.775557561562891E-17</v>
      </c>
      <c r="N181" s="19">
        <v>2.775557561562891E-17</v>
      </c>
      <c r="O181" s="19">
        <v>-6.9388939039072284E-18</v>
      </c>
      <c r="P181" s="19">
        <v>0</v>
      </c>
      <c r="Q181" s="19">
        <v>0.3125</v>
      </c>
      <c r="R181" s="19">
        <v>6.2499999999999972E-2</v>
      </c>
      <c r="S181" s="19">
        <v>-0.3125</v>
      </c>
      <c r="T181" s="19">
        <v>0</v>
      </c>
      <c r="U181" s="19">
        <v>4.6875000000001782E-4</v>
      </c>
      <c r="V181" s="19">
        <v>1.0312500000000671E-3</v>
      </c>
      <c r="W181" s="19">
        <v>-1.8750000000006259E-4</v>
      </c>
      <c r="X181" s="19">
        <v>-0.25</v>
      </c>
      <c r="Y181" s="19">
        <v>-0.24999999999999989</v>
      </c>
      <c r="Z181" s="19">
        <v>0</v>
      </c>
      <c r="AA181" s="19">
        <v>0</v>
      </c>
      <c r="AB181" s="19">
        <v>0.3125</v>
      </c>
      <c r="AC181" s="19">
        <v>6.2499999999999972E-2</v>
      </c>
      <c r="AD181" s="19">
        <v>-0.3125</v>
      </c>
      <c r="AE181" s="19">
        <v>0</v>
      </c>
      <c r="AF181" s="19">
        <v>-0.2734375</v>
      </c>
      <c r="AG181" s="19">
        <v>-0.13281249999999989</v>
      </c>
      <c r="AH181" s="19">
        <v>7.03125E-2</v>
      </c>
      <c r="AI181" s="19">
        <v>0</v>
      </c>
      <c r="AJ181" s="19">
        <v>10</v>
      </c>
      <c r="AK181" s="19">
        <v>30</v>
      </c>
      <c r="AL181" s="19">
        <v>10</v>
      </c>
      <c r="AM181" s="19">
        <v>30</v>
      </c>
      <c r="AN181" s="19">
        <v>0</v>
      </c>
      <c r="AO181" s="19">
        <v>0</v>
      </c>
      <c r="AP181" s="19">
        <v>0</v>
      </c>
      <c r="AQ181" s="19">
        <v>0</v>
      </c>
      <c r="AR181" s="19" t="s">
        <v>438</v>
      </c>
      <c r="AS181" s="19">
        <v>1</v>
      </c>
      <c r="AT181" s="19">
        <v>0</v>
      </c>
      <c r="AU181" s="19">
        <v>0</v>
      </c>
      <c r="AV181" s="19">
        <v>0</v>
      </c>
      <c r="AW181" s="19">
        <v>0</v>
      </c>
      <c r="AX181" s="19">
        <v>45</v>
      </c>
      <c r="AY181" s="19">
        <v>0</v>
      </c>
      <c r="AZ181" s="19">
        <v>1</v>
      </c>
      <c r="BA181" s="19" t="s">
        <v>89</v>
      </c>
      <c r="BB181" s="19">
        <v>5</v>
      </c>
      <c r="BC181" s="19">
        <v>2</v>
      </c>
      <c r="BD181" s="19">
        <v>0.05</v>
      </c>
      <c r="BE181" s="19">
        <v>4</v>
      </c>
      <c r="BF181" s="19">
        <v>6</v>
      </c>
      <c r="BG181" s="19">
        <v>0.5</v>
      </c>
      <c r="BH181" s="19">
        <v>10</v>
      </c>
      <c r="BI181" s="19">
        <v>1</v>
      </c>
      <c r="BJ181" s="19">
        <v>1</v>
      </c>
      <c r="BK181" s="19">
        <v>1</v>
      </c>
      <c r="BL181" s="19">
        <v>1</v>
      </c>
      <c r="BM181" s="19">
        <v>0</v>
      </c>
      <c r="BN181" s="19">
        <v>0</v>
      </c>
      <c r="BO181" s="19">
        <v>0</v>
      </c>
      <c r="BP181" s="19">
        <v>0</v>
      </c>
      <c r="BQ181" s="19">
        <v>1</v>
      </c>
      <c r="BR181" s="19">
        <v>1</v>
      </c>
      <c r="BS181" s="19">
        <v>1</v>
      </c>
      <c r="BT181" s="19">
        <v>1</v>
      </c>
    </row>
    <row r="182" spans="1:72" x14ac:dyDescent="0.3">
      <c r="A182" s="26">
        <v>180</v>
      </c>
      <c r="B182" s="19">
        <v>80</v>
      </c>
      <c r="C182" s="19">
        <v>0.96919369697570801</v>
      </c>
      <c r="D182" s="19">
        <v>1.6153228282928471E-2</v>
      </c>
      <c r="E182" s="19">
        <v>5</v>
      </c>
      <c r="F182" s="19">
        <v>5.9907154727125858E-3</v>
      </c>
      <c r="G182" s="19">
        <v>8.609513950784331E-2</v>
      </c>
      <c r="H182" s="19">
        <v>3.1494140079941703E-2</v>
      </c>
      <c r="I182" s="19">
        <v>1.8143309717358509E-2</v>
      </c>
      <c r="J182" s="19">
        <f t="shared" si="2"/>
        <v>1.8143309717358509E-2</v>
      </c>
      <c r="K182" s="19">
        <v>5.9912044907512634E-3</v>
      </c>
      <c r="L182" s="19">
        <v>5.9907154727125858E-3</v>
      </c>
      <c r="M182" s="19">
        <v>-2.775557561562891E-17</v>
      </c>
      <c r="N182" s="19">
        <v>-2.775557561562891E-17</v>
      </c>
      <c r="O182" s="19">
        <v>-6.6613381477509392E-16</v>
      </c>
      <c r="P182" s="19">
        <v>0</v>
      </c>
      <c r="Q182" s="19">
        <v>0.203125</v>
      </c>
      <c r="R182" s="19">
        <v>-0.109375</v>
      </c>
      <c r="S182" s="19">
        <v>-0.21875</v>
      </c>
      <c r="T182" s="19">
        <v>0</v>
      </c>
      <c r="U182" s="19">
        <v>-1.110223024625157E-16</v>
      </c>
      <c r="V182" s="19">
        <v>-6.5624999999998601E-3</v>
      </c>
      <c r="W182" s="19">
        <v>-1.3124999999999609E-2</v>
      </c>
      <c r="X182" s="19">
        <v>-0.125</v>
      </c>
      <c r="Y182" s="19">
        <v>-0.125</v>
      </c>
      <c r="Z182" s="19">
        <v>0.75</v>
      </c>
      <c r="AA182" s="19">
        <v>0</v>
      </c>
      <c r="AB182" s="19">
        <v>0.203125</v>
      </c>
      <c r="AC182" s="19">
        <v>-0.109375</v>
      </c>
      <c r="AD182" s="19">
        <v>-0.21875</v>
      </c>
      <c r="AE182" s="19">
        <v>0</v>
      </c>
      <c r="AF182" s="19">
        <v>-0.236328125</v>
      </c>
      <c r="AG182" s="19">
        <v>-0.16601562499999989</v>
      </c>
      <c r="AH182" s="19">
        <v>0.66796875</v>
      </c>
      <c r="AI182" s="19">
        <v>0</v>
      </c>
      <c r="AJ182" s="19">
        <v>30</v>
      </c>
      <c r="AK182" s="19">
        <v>40</v>
      </c>
      <c r="AL182" s="19">
        <v>0</v>
      </c>
      <c r="AM182" s="19">
        <v>10</v>
      </c>
      <c r="AN182" s="19">
        <v>0</v>
      </c>
      <c r="AO182" s="19">
        <v>0</v>
      </c>
      <c r="AP182" s="19">
        <v>0</v>
      </c>
      <c r="AQ182" s="19">
        <v>0</v>
      </c>
      <c r="AR182" s="19" t="s">
        <v>439</v>
      </c>
      <c r="AS182" s="19">
        <v>1</v>
      </c>
      <c r="AT182" s="19">
        <v>0</v>
      </c>
      <c r="AU182" s="19">
        <v>0</v>
      </c>
      <c r="AV182" s="19">
        <v>0</v>
      </c>
      <c r="AW182" s="19">
        <v>0</v>
      </c>
      <c r="AX182" s="19">
        <v>45</v>
      </c>
      <c r="AY182" s="19">
        <v>0</v>
      </c>
      <c r="AZ182" s="19">
        <v>1</v>
      </c>
      <c r="BA182" s="19" t="s">
        <v>89</v>
      </c>
      <c r="BB182" s="19">
        <v>5</v>
      </c>
      <c r="BC182" s="19">
        <v>2</v>
      </c>
      <c r="BD182" s="19">
        <v>0.05</v>
      </c>
      <c r="BE182" s="19">
        <v>4</v>
      </c>
      <c r="BF182" s="19">
        <v>6</v>
      </c>
      <c r="BG182" s="19">
        <v>0.5</v>
      </c>
      <c r="BH182" s="19">
        <v>10</v>
      </c>
      <c r="BI182" s="19">
        <v>1</v>
      </c>
      <c r="BJ182" s="19">
        <v>1</v>
      </c>
      <c r="BK182" s="19">
        <v>1</v>
      </c>
      <c r="BL182" s="19">
        <v>1</v>
      </c>
      <c r="BM182" s="19">
        <v>0</v>
      </c>
      <c r="BN182" s="19">
        <v>0</v>
      </c>
      <c r="BO182" s="19">
        <v>0</v>
      </c>
      <c r="BP182" s="19">
        <v>0</v>
      </c>
      <c r="BQ182" s="19">
        <v>1</v>
      </c>
      <c r="BR182" s="19">
        <v>1</v>
      </c>
      <c r="BS182" s="19">
        <v>1</v>
      </c>
      <c r="BT182" s="19">
        <v>1</v>
      </c>
    </row>
    <row r="183" spans="1:72" x14ac:dyDescent="0.3">
      <c r="A183" s="26">
        <v>181</v>
      </c>
      <c r="B183" s="19">
        <v>80</v>
      </c>
      <c r="C183" s="19">
        <v>0.98279356956481934</v>
      </c>
      <c r="D183" s="19">
        <v>1.6379892826080319E-2</v>
      </c>
      <c r="E183" s="19">
        <v>5</v>
      </c>
      <c r="F183" s="19">
        <v>5.9907154727126266E-3</v>
      </c>
      <c r="G183" s="19">
        <v>8.6095139507843324E-2</v>
      </c>
      <c r="H183" s="19">
        <v>3.1494140079941738E-2</v>
      </c>
      <c r="I183" s="19">
        <v>1.8143309717358551E-2</v>
      </c>
      <c r="J183" s="19">
        <f t="shared" si="2"/>
        <v>1.8143309717358551E-2</v>
      </c>
      <c r="K183" s="19">
        <v>5.9912044907512937E-3</v>
      </c>
      <c r="L183" s="19">
        <v>5.9907154727126266E-3</v>
      </c>
      <c r="M183" s="19">
        <v>-2.775557561562891E-17</v>
      </c>
      <c r="N183" s="19">
        <v>5.5511151231257827E-17</v>
      </c>
      <c r="O183" s="19">
        <v>-6.6613381477509392E-16</v>
      </c>
      <c r="P183" s="19">
        <v>0</v>
      </c>
      <c r="Q183" s="19">
        <v>0.203125</v>
      </c>
      <c r="R183" s="19">
        <v>0.109375</v>
      </c>
      <c r="S183" s="19">
        <v>-0.21875</v>
      </c>
      <c r="T183" s="19">
        <v>0</v>
      </c>
      <c r="U183" s="19">
        <v>-1.110223024625157E-16</v>
      </c>
      <c r="V183" s="19">
        <v>6.5625000000000822E-3</v>
      </c>
      <c r="W183" s="19">
        <v>-1.3124999999999609E-2</v>
      </c>
      <c r="X183" s="19">
        <v>-0.125</v>
      </c>
      <c r="Y183" s="19">
        <v>0.12500000000000011</v>
      </c>
      <c r="Z183" s="19">
        <v>0.75</v>
      </c>
      <c r="AA183" s="19">
        <v>0</v>
      </c>
      <c r="AB183" s="19">
        <v>0.203125</v>
      </c>
      <c r="AC183" s="19">
        <v>0.109375</v>
      </c>
      <c r="AD183" s="19">
        <v>-0.21875</v>
      </c>
      <c r="AE183" s="19">
        <v>0</v>
      </c>
      <c r="AF183" s="19">
        <v>-0.236328125</v>
      </c>
      <c r="AG183" s="19">
        <v>0.16601562500000011</v>
      </c>
      <c r="AH183" s="19">
        <v>0.66796875</v>
      </c>
      <c r="AI183" s="19">
        <v>0</v>
      </c>
      <c r="AJ183" s="19">
        <v>30</v>
      </c>
      <c r="AK183" s="19">
        <v>40</v>
      </c>
      <c r="AL183" s="19">
        <v>10</v>
      </c>
      <c r="AM183" s="19">
        <v>0</v>
      </c>
      <c r="AN183" s="19">
        <v>0</v>
      </c>
      <c r="AO183" s="19">
        <v>0</v>
      </c>
      <c r="AP183" s="19">
        <v>0</v>
      </c>
      <c r="AQ183" s="19">
        <v>0</v>
      </c>
      <c r="AR183" s="19" t="s">
        <v>440</v>
      </c>
      <c r="AS183" s="19">
        <v>1</v>
      </c>
      <c r="AT183" s="19">
        <v>0</v>
      </c>
      <c r="AU183" s="19">
        <v>0</v>
      </c>
      <c r="AV183" s="19">
        <v>0</v>
      </c>
      <c r="AW183" s="19">
        <v>0</v>
      </c>
      <c r="AX183" s="19">
        <v>45</v>
      </c>
      <c r="AY183" s="19">
        <v>0</v>
      </c>
      <c r="AZ183" s="19">
        <v>1</v>
      </c>
      <c r="BA183" s="19" t="s">
        <v>89</v>
      </c>
      <c r="BB183" s="19">
        <v>5</v>
      </c>
      <c r="BC183" s="19">
        <v>2</v>
      </c>
      <c r="BD183" s="19">
        <v>0.05</v>
      </c>
      <c r="BE183" s="19">
        <v>4</v>
      </c>
      <c r="BF183" s="19">
        <v>6</v>
      </c>
      <c r="BG183" s="19">
        <v>0.5</v>
      </c>
      <c r="BH183" s="19">
        <v>10</v>
      </c>
      <c r="BI183" s="19">
        <v>1</v>
      </c>
      <c r="BJ183" s="19">
        <v>1</v>
      </c>
      <c r="BK183" s="19">
        <v>1</v>
      </c>
      <c r="BL183" s="19">
        <v>1</v>
      </c>
      <c r="BM183" s="19">
        <v>0</v>
      </c>
      <c r="BN183" s="19">
        <v>0</v>
      </c>
      <c r="BO183" s="19">
        <v>0</v>
      </c>
      <c r="BP183" s="19">
        <v>0</v>
      </c>
      <c r="BQ183" s="19">
        <v>1</v>
      </c>
      <c r="BR183" s="19">
        <v>1</v>
      </c>
      <c r="BS183" s="19">
        <v>1</v>
      </c>
      <c r="BT183" s="19">
        <v>1</v>
      </c>
    </row>
    <row r="184" spans="1:72" x14ac:dyDescent="0.3">
      <c r="A184" s="26">
        <v>182</v>
      </c>
      <c r="B184" s="19">
        <v>80</v>
      </c>
      <c r="C184" s="19">
        <v>0.99839377403259277</v>
      </c>
      <c r="D184" s="19">
        <v>1.6639896233876551E-2</v>
      </c>
      <c r="E184" s="19">
        <v>5</v>
      </c>
      <c r="F184" s="19">
        <v>5.9907154727126266E-3</v>
      </c>
      <c r="G184" s="19">
        <v>8.6095139507843324E-2</v>
      </c>
      <c r="H184" s="19">
        <v>3.1494140079941738E-2</v>
      </c>
      <c r="I184" s="19">
        <v>1.8143309717358551E-2</v>
      </c>
      <c r="J184" s="19">
        <f t="shared" si="2"/>
        <v>1.8143309717358551E-2</v>
      </c>
      <c r="K184" s="19">
        <v>5.9912044907512937E-3</v>
      </c>
      <c r="L184" s="19">
        <v>5.9907154727126266E-3</v>
      </c>
      <c r="M184" s="19">
        <v>2.775557561562891E-17</v>
      </c>
      <c r="N184" s="19">
        <v>5.5511151231257827E-17</v>
      </c>
      <c r="O184" s="19">
        <v>-6.6613381477509392E-16</v>
      </c>
      <c r="P184" s="19">
        <v>0</v>
      </c>
      <c r="Q184" s="19">
        <v>-0.203125</v>
      </c>
      <c r="R184" s="19">
        <v>0.109375</v>
      </c>
      <c r="S184" s="19">
        <v>-0.21875</v>
      </c>
      <c r="T184" s="19">
        <v>0</v>
      </c>
      <c r="U184" s="19">
        <v>1.110223024625157E-16</v>
      </c>
      <c r="V184" s="19">
        <v>6.5625000000000822E-3</v>
      </c>
      <c r="W184" s="19">
        <v>-1.3124999999999609E-2</v>
      </c>
      <c r="X184" s="19">
        <v>0.125</v>
      </c>
      <c r="Y184" s="19">
        <v>0.12500000000000011</v>
      </c>
      <c r="Z184" s="19">
        <v>0.75</v>
      </c>
      <c r="AA184" s="19">
        <v>0</v>
      </c>
      <c r="AB184" s="19">
        <v>-0.203125</v>
      </c>
      <c r="AC184" s="19">
        <v>0.109375</v>
      </c>
      <c r="AD184" s="19">
        <v>-0.21875</v>
      </c>
      <c r="AE184" s="19">
        <v>0</v>
      </c>
      <c r="AF184" s="19">
        <v>0.236328125</v>
      </c>
      <c r="AG184" s="19">
        <v>0.16601562500000011</v>
      </c>
      <c r="AH184" s="19">
        <v>0.66796875</v>
      </c>
      <c r="AI184" s="19">
        <v>0</v>
      </c>
      <c r="AJ184" s="19">
        <v>40</v>
      </c>
      <c r="AK184" s="19">
        <v>30</v>
      </c>
      <c r="AL184" s="19">
        <v>10</v>
      </c>
      <c r="AM184" s="19">
        <v>0</v>
      </c>
      <c r="AN184" s="19">
        <v>0</v>
      </c>
      <c r="AO184" s="19">
        <v>0</v>
      </c>
      <c r="AP184" s="19">
        <v>0</v>
      </c>
      <c r="AQ184" s="19">
        <v>0</v>
      </c>
      <c r="AR184" s="19" t="s">
        <v>441</v>
      </c>
      <c r="AS184" s="19">
        <v>1</v>
      </c>
      <c r="AT184" s="19">
        <v>0</v>
      </c>
      <c r="AU184" s="19">
        <v>0</v>
      </c>
      <c r="AV184" s="19">
        <v>0</v>
      </c>
      <c r="AW184" s="19">
        <v>0</v>
      </c>
      <c r="AX184" s="19">
        <v>45</v>
      </c>
      <c r="AY184" s="19">
        <v>0</v>
      </c>
      <c r="AZ184" s="19">
        <v>1</v>
      </c>
      <c r="BA184" s="19" t="s">
        <v>89</v>
      </c>
      <c r="BB184" s="19">
        <v>5</v>
      </c>
      <c r="BC184" s="19">
        <v>2</v>
      </c>
      <c r="BD184" s="19">
        <v>0.05</v>
      </c>
      <c r="BE184" s="19">
        <v>4</v>
      </c>
      <c r="BF184" s="19">
        <v>6</v>
      </c>
      <c r="BG184" s="19">
        <v>0.5</v>
      </c>
      <c r="BH184" s="19">
        <v>10</v>
      </c>
      <c r="BI184" s="19">
        <v>1</v>
      </c>
      <c r="BJ184" s="19">
        <v>1</v>
      </c>
      <c r="BK184" s="19">
        <v>1</v>
      </c>
      <c r="BL184" s="19">
        <v>1</v>
      </c>
      <c r="BM184" s="19">
        <v>0</v>
      </c>
      <c r="BN184" s="19">
        <v>0</v>
      </c>
      <c r="BO184" s="19">
        <v>0</v>
      </c>
      <c r="BP184" s="19">
        <v>0</v>
      </c>
      <c r="BQ184" s="19">
        <v>1</v>
      </c>
      <c r="BR184" s="19">
        <v>1</v>
      </c>
      <c r="BS184" s="19">
        <v>1</v>
      </c>
      <c r="BT184" s="19">
        <v>1</v>
      </c>
    </row>
    <row r="185" spans="1:72" x14ac:dyDescent="0.3">
      <c r="A185" s="26">
        <v>183</v>
      </c>
      <c r="B185" s="19">
        <v>80</v>
      </c>
      <c r="C185" s="19">
        <v>0.77999520301818848</v>
      </c>
      <c r="D185" s="19">
        <v>1.299992005030314E-2</v>
      </c>
      <c r="E185" s="19">
        <v>4</v>
      </c>
      <c r="F185" s="19">
        <v>8.3852549156244462E-4</v>
      </c>
      <c r="G185" s="19">
        <v>3.7481714291771717E-2</v>
      </c>
      <c r="H185" s="19">
        <v>9.138100612955646E-3</v>
      </c>
      <c r="I185" s="19">
        <v>8.3852549156244462E-4</v>
      </c>
      <c r="J185" s="19">
        <f t="shared" si="2"/>
        <v>8.3852549156244462E-4</v>
      </c>
      <c r="K185" s="19">
        <v>8.3852549156244462E-4</v>
      </c>
      <c r="L185" s="19"/>
      <c r="M185" s="19">
        <v>1.110223024625157E-16</v>
      </c>
      <c r="N185" s="19">
        <v>8.3266726846886741E-17</v>
      </c>
      <c r="O185" s="19">
        <v>6.9388939039072284E-18</v>
      </c>
      <c r="P185" s="19">
        <v>0</v>
      </c>
      <c r="Q185" s="19">
        <v>0.125</v>
      </c>
      <c r="R185" s="19">
        <v>3.1249999999999979E-2</v>
      </c>
      <c r="S185" s="19">
        <v>-0.25</v>
      </c>
      <c r="T185" s="19">
        <v>0</v>
      </c>
      <c r="U185" s="19">
        <v>3.7499999999990319E-4</v>
      </c>
      <c r="V185" s="19">
        <v>1.8750000000000711E-3</v>
      </c>
      <c r="W185" s="19">
        <v>-7.5000000000002842E-4</v>
      </c>
      <c r="X185" s="19">
        <v>-0.5</v>
      </c>
      <c r="Y185" s="19">
        <v>-0.24999999999999989</v>
      </c>
      <c r="Z185" s="19">
        <v>0</v>
      </c>
      <c r="AA185" s="19">
        <v>0</v>
      </c>
      <c r="AB185" s="19">
        <v>0.125</v>
      </c>
      <c r="AC185" s="19">
        <v>3.1249999999999979E-2</v>
      </c>
      <c r="AD185" s="19">
        <v>-0.25</v>
      </c>
      <c r="AE185" s="19">
        <v>0</v>
      </c>
      <c r="AF185" s="19">
        <v>-0.5703125</v>
      </c>
      <c r="AG185" s="19">
        <v>-0.16796874999999989</v>
      </c>
      <c r="AH185" s="19">
        <v>0.140625</v>
      </c>
      <c r="AI185" s="19">
        <v>0</v>
      </c>
      <c r="AJ185" s="19">
        <v>0</v>
      </c>
      <c r="AK185" s="19">
        <v>40</v>
      </c>
      <c r="AL185" s="19">
        <v>10</v>
      </c>
      <c r="AM185" s="19">
        <v>30</v>
      </c>
      <c r="AN185" s="19">
        <v>0</v>
      </c>
      <c r="AO185" s="19">
        <v>0</v>
      </c>
      <c r="AP185" s="19">
        <v>0</v>
      </c>
      <c r="AQ185" s="19">
        <v>0</v>
      </c>
      <c r="AR185" s="19" t="s">
        <v>442</v>
      </c>
      <c r="AS185" s="19">
        <v>1</v>
      </c>
      <c r="AT185" s="19">
        <v>0</v>
      </c>
      <c r="AU185" s="19">
        <v>0</v>
      </c>
      <c r="AV185" s="19">
        <v>0</v>
      </c>
      <c r="AW185" s="19">
        <v>0</v>
      </c>
      <c r="AX185" s="19">
        <v>45</v>
      </c>
      <c r="AY185" s="19">
        <v>0</v>
      </c>
      <c r="AZ185" s="19">
        <v>1</v>
      </c>
      <c r="BA185" s="19" t="s">
        <v>89</v>
      </c>
      <c r="BB185" s="19">
        <v>5</v>
      </c>
      <c r="BC185" s="19">
        <v>2</v>
      </c>
      <c r="BD185" s="19">
        <v>0.05</v>
      </c>
      <c r="BE185" s="19">
        <v>4</v>
      </c>
      <c r="BF185" s="19">
        <v>6</v>
      </c>
      <c r="BG185" s="19">
        <v>0.5</v>
      </c>
      <c r="BH185" s="19">
        <v>10</v>
      </c>
      <c r="BI185" s="19">
        <v>1</v>
      </c>
      <c r="BJ185" s="19">
        <v>1</v>
      </c>
      <c r="BK185" s="19">
        <v>1</v>
      </c>
      <c r="BL185" s="19">
        <v>1</v>
      </c>
      <c r="BM185" s="19">
        <v>0</v>
      </c>
      <c r="BN185" s="19">
        <v>0</v>
      </c>
      <c r="BO185" s="19">
        <v>0</v>
      </c>
      <c r="BP185" s="19">
        <v>0</v>
      </c>
      <c r="BQ185" s="19">
        <v>1</v>
      </c>
      <c r="BR185" s="19">
        <v>1</v>
      </c>
      <c r="BS185" s="19">
        <v>1</v>
      </c>
      <c r="BT185" s="19">
        <v>1</v>
      </c>
    </row>
    <row r="186" spans="1:72" x14ac:dyDescent="0.3">
      <c r="A186" s="26">
        <v>184</v>
      </c>
      <c r="B186" s="19">
        <v>80</v>
      </c>
      <c r="C186" s="19">
        <v>0.79559469223022461</v>
      </c>
      <c r="D186" s="19">
        <v>1.325991153717041E-2</v>
      </c>
      <c r="E186" s="19">
        <v>4</v>
      </c>
      <c r="F186" s="19">
        <v>8.385254915623619E-4</v>
      </c>
      <c r="G186" s="19">
        <v>3.7481714291771648E-2</v>
      </c>
      <c r="H186" s="19">
        <v>9.1381006129556009E-3</v>
      </c>
      <c r="I186" s="19">
        <v>8.385254915623619E-4</v>
      </c>
      <c r="J186" s="19">
        <f t="shared" si="2"/>
        <v>8.385254915623619E-4</v>
      </c>
      <c r="K186" s="19">
        <v>8.385254915623619E-4</v>
      </c>
      <c r="L186" s="19"/>
      <c r="M186" s="19">
        <v>1.110223024625157E-16</v>
      </c>
      <c r="N186" s="19">
        <v>0</v>
      </c>
      <c r="O186" s="19">
        <v>6.9388939039072284E-18</v>
      </c>
      <c r="P186" s="19">
        <v>0</v>
      </c>
      <c r="Q186" s="19">
        <v>0.125</v>
      </c>
      <c r="R186" s="19">
        <v>-3.1250000000000021E-2</v>
      </c>
      <c r="S186" s="19">
        <v>-0.25</v>
      </c>
      <c r="T186" s="19">
        <v>0</v>
      </c>
      <c r="U186" s="19">
        <v>3.7499999999990319E-4</v>
      </c>
      <c r="V186" s="19">
        <v>-1.874999999999849E-3</v>
      </c>
      <c r="W186" s="19">
        <v>-7.5000000000002842E-4</v>
      </c>
      <c r="X186" s="19">
        <v>-0.5</v>
      </c>
      <c r="Y186" s="19">
        <v>0.25000000000000011</v>
      </c>
      <c r="Z186" s="19">
        <v>0</v>
      </c>
      <c r="AA186" s="19">
        <v>0</v>
      </c>
      <c r="AB186" s="19">
        <v>0.125</v>
      </c>
      <c r="AC186" s="19">
        <v>-3.1250000000000021E-2</v>
      </c>
      <c r="AD186" s="19">
        <v>-0.25</v>
      </c>
      <c r="AE186" s="19">
        <v>0</v>
      </c>
      <c r="AF186" s="19">
        <v>-0.5703125</v>
      </c>
      <c r="AG186" s="19">
        <v>0.16796875000000011</v>
      </c>
      <c r="AH186" s="19">
        <v>0.140625</v>
      </c>
      <c r="AI186" s="19">
        <v>0</v>
      </c>
      <c r="AJ186" s="19">
        <v>0</v>
      </c>
      <c r="AK186" s="19">
        <v>40</v>
      </c>
      <c r="AL186" s="19">
        <v>30</v>
      </c>
      <c r="AM186" s="19">
        <v>10</v>
      </c>
      <c r="AN186" s="19">
        <v>0</v>
      </c>
      <c r="AO186" s="19">
        <v>0</v>
      </c>
      <c r="AP186" s="19">
        <v>0</v>
      </c>
      <c r="AQ186" s="19">
        <v>0</v>
      </c>
      <c r="AR186" s="19" t="s">
        <v>443</v>
      </c>
      <c r="AS186" s="19">
        <v>1</v>
      </c>
      <c r="AT186" s="19">
        <v>0</v>
      </c>
      <c r="AU186" s="19">
        <v>0</v>
      </c>
      <c r="AV186" s="19">
        <v>0</v>
      </c>
      <c r="AW186" s="19">
        <v>0</v>
      </c>
      <c r="AX186" s="19">
        <v>45</v>
      </c>
      <c r="AY186" s="19">
        <v>0</v>
      </c>
      <c r="AZ186" s="19">
        <v>1</v>
      </c>
      <c r="BA186" s="19" t="s">
        <v>89</v>
      </c>
      <c r="BB186" s="19">
        <v>5</v>
      </c>
      <c r="BC186" s="19">
        <v>2</v>
      </c>
      <c r="BD186" s="19">
        <v>0.05</v>
      </c>
      <c r="BE186" s="19">
        <v>4</v>
      </c>
      <c r="BF186" s="19">
        <v>6</v>
      </c>
      <c r="BG186" s="19">
        <v>0.5</v>
      </c>
      <c r="BH186" s="19">
        <v>10</v>
      </c>
      <c r="BI186" s="19">
        <v>1</v>
      </c>
      <c r="BJ186" s="19">
        <v>1</v>
      </c>
      <c r="BK186" s="19">
        <v>1</v>
      </c>
      <c r="BL186" s="19">
        <v>1</v>
      </c>
      <c r="BM186" s="19">
        <v>0</v>
      </c>
      <c r="BN186" s="19">
        <v>0</v>
      </c>
      <c r="BO186" s="19">
        <v>0</v>
      </c>
      <c r="BP186" s="19">
        <v>0</v>
      </c>
      <c r="BQ186" s="19">
        <v>1</v>
      </c>
      <c r="BR186" s="19">
        <v>1</v>
      </c>
      <c r="BS186" s="19">
        <v>1</v>
      </c>
      <c r="BT186" s="19">
        <v>1</v>
      </c>
    </row>
    <row r="187" spans="1:72" x14ac:dyDescent="0.3">
      <c r="A187" s="26">
        <v>185</v>
      </c>
      <c r="B187" s="19">
        <v>80</v>
      </c>
      <c r="C187" s="19">
        <v>0.79559516906738281</v>
      </c>
      <c r="D187" s="19">
        <v>1.325991948445638E-2</v>
      </c>
      <c r="E187" s="19">
        <v>4</v>
      </c>
      <c r="F187" s="19">
        <v>8.3852549156240332E-4</v>
      </c>
      <c r="G187" s="19">
        <v>3.7481714291771689E-2</v>
      </c>
      <c r="H187" s="19">
        <v>9.1381006129556356E-3</v>
      </c>
      <c r="I187" s="19">
        <v>8.3852549156240332E-4</v>
      </c>
      <c r="J187" s="19">
        <f t="shared" si="2"/>
        <v>8.3852549156240332E-4</v>
      </c>
      <c r="K187" s="19">
        <v>8.3852549156240332E-4</v>
      </c>
      <c r="L187" s="19"/>
      <c r="M187" s="19">
        <v>-1.110223024625157E-16</v>
      </c>
      <c r="N187" s="19">
        <v>5.5511151231257827E-17</v>
      </c>
      <c r="O187" s="19">
        <v>6.9388939039072284E-18</v>
      </c>
      <c r="P187" s="19">
        <v>0</v>
      </c>
      <c r="Q187" s="19">
        <v>-0.125</v>
      </c>
      <c r="R187" s="19">
        <v>-3.125E-2</v>
      </c>
      <c r="S187" s="19">
        <v>-0.25</v>
      </c>
      <c r="T187" s="19">
        <v>0</v>
      </c>
      <c r="U187" s="19">
        <v>-3.7499999999990319E-4</v>
      </c>
      <c r="V187" s="19">
        <v>-1.87499999999996E-3</v>
      </c>
      <c r="W187" s="19">
        <v>-7.5000000000002842E-4</v>
      </c>
      <c r="X187" s="19">
        <v>0.5</v>
      </c>
      <c r="Y187" s="19">
        <v>0.25</v>
      </c>
      <c r="Z187" s="19">
        <v>0</v>
      </c>
      <c r="AA187" s="19">
        <v>0</v>
      </c>
      <c r="AB187" s="19">
        <v>-0.125</v>
      </c>
      <c r="AC187" s="19">
        <v>-3.125E-2</v>
      </c>
      <c r="AD187" s="19">
        <v>-0.25</v>
      </c>
      <c r="AE187" s="19">
        <v>0</v>
      </c>
      <c r="AF187" s="19">
        <v>0.5703125</v>
      </c>
      <c r="AG187" s="19">
        <v>0.16796875</v>
      </c>
      <c r="AH187" s="19">
        <v>0.140625</v>
      </c>
      <c r="AI187" s="19">
        <v>0</v>
      </c>
      <c r="AJ187" s="19">
        <v>40</v>
      </c>
      <c r="AK187" s="19">
        <v>0</v>
      </c>
      <c r="AL187" s="19">
        <v>30</v>
      </c>
      <c r="AM187" s="19">
        <v>10</v>
      </c>
      <c r="AN187" s="19">
        <v>0</v>
      </c>
      <c r="AO187" s="19">
        <v>0</v>
      </c>
      <c r="AP187" s="19">
        <v>0</v>
      </c>
      <c r="AQ187" s="19">
        <v>0</v>
      </c>
      <c r="AR187" s="19" t="s">
        <v>444</v>
      </c>
      <c r="AS187" s="19">
        <v>1</v>
      </c>
      <c r="AT187" s="19">
        <v>0</v>
      </c>
      <c r="AU187" s="19">
        <v>0</v>
      </c>
      <c r="AV187" s="19">
        <v>0</v>
      </c>
      <c r="AW187" s="19">
        <v>0</v>
      </c>
      <c r="AX187" s="19">
        <v>45</v>
      </c>
      <c r="AY187" s="19">
        <v>0</v>
      </c>
      <c r="AZ187" s="19">
        <v>1</v>
      </c>
      <c r="BA187" s="19" t="s">
        <v>89</v>
      </c>
      <c r="BB187" s="19">
        <v>5</v>
      </c>
      <c r="BC187" s="19">
        <v>2</v>
      </c>
      <c r="BD187" s="19">
        <v>0.05</v>
      </c>
      <c r="BE187" s="19">
        <v>4</v>
      </c>
      <c r="BF187" s="19">
        <v>6</v>
      </c>
      <c r="BG187" s="19">
        <v>0.5</v>
      </c>
      <c r="BH187" s="19">
        <v>10</v>
      </c>
      <c r="BI187" s="19">
        <v>1</v>
      </c>
      <c r="BJ187" s="19">
        <v>1</v>
      </c>
      <c r="BK187" s="19">
        <v>1</v>
      </c>
      <c r="BL187" s="19">
        <v>1</v>
      </c>
      <c r="BM187" s="19">
        <v>0</v>
      </c>
      <c r="BN187" s="19">
        <v>0</v>
      </c>
      <c r="BO187" s="19">
        <v>0</v>
      </c>
      <c r="BP187" s="19">
        <v>0</v>
      </c>
      <c r="BQ187" s="19">
        <v>1</v>
      </c>
      <c r="BR187" s="19">
        <v>1</v>
      </c>
      <c r="BS187" s="19">
        <v>1</v>
      </c>
      <c r="BT187" s="19">
        <v>1</v>
      </c>
    </row>
    <row r="188" spans="1:72" x14ac:dyDescent="0.3">
      <c r="A188" s="26">
        <v>186</v>
      </c>
      <c r="B188" s="19">
        <v>80</v>
      </c>
      <c r="C188" s="19">
        <v>0.79559516906738281</v>
      </c>
      <c r="D188" s="19">
        <v>1.325991948445638E-2</v>
      </c>
      <c r="E188" s="19">
        <v>4</v>
      </c>
      <c r="F188" s="19">
        <v>4.4999999999999476E-3</v>
      </c>
      <c r="G188" s="19">
        <v>4.4999999999999991E-2</v>
      </c>
      <c r="H188" s="19">
        <v>2.3249999999999899E-2</v>
      </c>
      <c r="I188" s="19">
        <v>4.4999999999999476E-3</v>
      </c>
      <c r="J188" s="19">
        <f t="shared" si="2"/>
        <v>4.4999999999999476E-3</v>
      </c>
      <c r="K188" s="19">
        <v>4.4999999999999476E-3</v>
      </c>
      <c r="L188" s="19"/>
      <c r="M188" s="19">
        <v>5.5511151231257827E-16</v>
      </c>
      <c r="N188" s="19">
        <v>-1.110223024625157E-16</v>
      </c>
      <c r="O188" s="19">
        <v>-4.4408920985006262E-16</v>
      </c>
      <c r="P188" s="19">
        <v>0</v>
      </c>
      <c r="Q188" s="19">
        <v>-0.21</v>
      </c>
      <c r="R188" s="19">
        <v>-0.20999999999999991</v>
      </c>
      <c r="S188" s="19">
        <v>0.42</v>
      </c>
      <c r="T188" s="19">
        <v>0</v>
      </c>
      <c r="U188" s="19">
        <v>4.4999999999996154E-3</v>
      </c>
      <c r="V188" s="19">
        <v>4.4999999999999476E-3</v>
      </c>
      <c r="W188" s="19">
        <v>-9.0000000000000635E-3</v>
      </c>
      <c r="X188" s="19">
        <v>-0.70000000000000007</v>
      </c>
      <c r="Y188" s="19">
        <v>0.3000000000000001</v>
      </c>
      <c r="Z188" s="19">
        <v>0.4</v>
      </c>
      <c r="AA188" s="19">
        <v>0</v>
      </c>
      <c r="AB188" s="19">
        <v>-0.21</v>
      </c>
      <c r="AC188" s="19">
        <v>-0.20999999999999991</v>
      </c>
      <c r="AD188" s="19">
        <v>0.42</v>
      </c>
      <c r="AE188" s="19">
        <v>0</v>
      </c>
      <c r="AF188" s="19">
        <v>-0.65800000000000003</v>
      </c>
      <c r="AG188" s="19">
        <v>0.34200000000000003</v>
      </c>
      <c r="AH188" s="19">
        <v>0.316</v>
      </c>
      <c r="AI188" s="19">
        <v>0</v>
      </c>
      <c r="AJ188" s="19">
        <v>0</v>
      </c>
      <c r="AK188" s="19">
        <v>56</v>
      </c>
      <c r="AL188" s="19">
        <v>24</v>
      </c>
      <c r="AM188" s="19">
        <v>0</v>
      </c>
      <c r="AN188" s="19">
        <v>0</v>
      </c>
      <c r="AO188" s="19">
        <v>0</v>
      </c>
      <c r="AP188" s="19">
        <v>0</v>
      </c>
      <c r="AQ188" s="19">
        <v>0</v>
      </c>
      <c r="AR188" s="19" t="s">
        <v>445</v>
      </c>
      <c r="AS188" s="19">
        <v>1</v>
      </c>
      <c r="AT188" s="19">
        <v>0</v>
      </c>
      <c r="AU188" s="19">
        <v>0</v>
      </c>
      <c r="AV188" s="19">
        <v>0</v>
      </c>
      <c r="AW188" s="19">
        <v>0</v>
      </c>
      <c r="AX188" s="19">
        <v>45</v>
      </c>
      <c r="AY188" s="19">
        <v>0</v>
      </c>
      <c r="AZ188" s="19">
        <v>1</v>
      </c>
      <c r="BA188" s="19" t="s">
        <v>89</v>
      </c>
      <c r="BB188" s="19">
        <v>5</v>
      </c>
      <c r="BC188" s="19">
        <v>2</v>
      </c>
      <c r="BD188" s="19">
        <v>0.05</v>
      </c>
      <c r="BE188" s="19">
        <v>4</v>
      </c>
      <c r="BF188" s="19">
        <v>6</v>
      </c>
      <c r="BG188" s="19">
        <v>0.5</v>
      </c>
      <c r="BH188" s="19">
        <v>10</v>
      </c>
      <c r="BI188" s="19">
        <v>1</v>
      </c>
      <c r="BJ188" s="19">
        <v>1</v>
      </c>
      <c r="BK188" s="19">
        <v>1</v>
      </c>
      <c r="BL188" s="19">
        <v>1</v>
      </c>
      <c r="BM188" s="19">
        <v>0</v>
      </c>
      <c r="BN188" s="19">
        <v>0</v>
      </c>
      <c r="BO188" s="19">
        <v>0</v>
      </c>
      <c r="BP188" s="19">
        <v>0</v>
      </c>
      <c r="BQ188" s="19">
        <v>1</v>
      </c>
      <c r="BR188" s="19">
        <v>1</v>
      </c>
      <c r="BS188" s="19">
        <v>1</v>
      </c>
      <c r="BT188" s="19">
        <v>1</v>
      </c>
    </row>
    <row r="189" spans="1:72" x14ac:dyDescent="0.3">
      <c r="A189" s="26">
        <v>187</v>
      </c>
      <c r="B189" s="19">
        <v>80</v>
      </c>
      <c r="C189" s="19">
        <v>0.81119465827941895</v>
      </c>
      <c r="D189" s="19">
        <v>1.351991097132365E-2</v>
      </c>
      <c r="E189" s="19">
        <v>4</v>
      </c>
      <c r="F189" s="19">
        <v>4.4999999999999476E-3</v>
      </c>
      <c r="G189" s="19">
        <v>4.5000000000000012E-2</v>
      </c>
      <c r="H189" s="19">
        <v>2.3249999999999899E-2</v>
      </c>
      <c r="I189" s="19">
        <v>4.4999999999999476E-3</v>
      </c>
      <c r="J189" s="19">
        <f t="shared" si="2"/>
        <v>4.4999999999999476E-3</v>
      </c>
      <c r="K189" s="19">
        <v>4.4999999999999476E-3</v>
      </c>
      <c r="L189" s="19"/>
      <c r="M189" s="19">
        <v>5.5511151231257827E-16</v>
      </c>
      <c r="N189" s="19">
        <v>4.4408920985006262E-16</v>
      </c>
      <c r="O189" s="19">
        <v>-4.4408920985006262E-16</v>
      </c>
      <c r="P189" s="19">
        <v>0</v>
      </c>
      <c r="Q189" s="19">
        <v>-0.21</v>
      </c>
      <c r="R189" s="19">
        <v>0.2100000000000001</v>
      </c>
      <c r="S189" s="19">
        <v>0.42</v>
      </c>
      <c r="T189" s="19">
        <v>0</v>
      </c>
      <c r="U189" s="19">
        <v>4.4999999999996154E-3</v>
      </c>
      <c r="V189" s="19">
        <v>-4.4999999999999476E-3</v>
      </c>
      <c r="W189" s="19">
        <v>-9.0000000000000635E-3</v>
      </c>
      <c r="X189" s="19">
        <v>-0.70000000000000007</v>
      </c>
      <c r="Y189" s="19">
        <v>-0.29999999999999988</v>
      </c>
      <c r="Z189" s="19">
        <v>0.4</v>
      </c>
      <c r="AA189" s="19">
        <v>0</v>
      </c>
      <c r="AB189" s="19">
        <v>-0.21</v>
      </c>
      <c r="AC189" s="19">
        <v>0.2100000000000001</v>
      </c>
      <c r="AD189" s="19">
        <v>0.42</v>
      </c>
      <c r="AE189" s="19">
        <v>0</v>
      </c>
      <c r="AF189" s="19">
        <v>-0.65800000000000003</v>
      </c>
      <c r="AG189" s="19">
        <v>-0.34200000000000003</v>
      </c>
      <c r="AH189" s="19">
        <v>0.316</v>
      </c>
      <c r="AI189" s="19">
        <v>0</v>
      </c>
      <c r="AJ189" s="19">
        <v>0</v>
      </c>
      <c r="AK189" s="19">
        <v>56</v>
      </c>
      <c r="AL189" s="19">
        <v>0</v>
      </c>
      <c r="AM189" s="19">
        <v>24</v>
      </c>
      <c r="AN189" s="19">
        <v>0</v>
      </c>
      <c r="AO189" s="19">
        <v>0</v>
      </c>
      <c r="AP189" s="19">
        <v>0</v>
      </c>
      <c r="AQ189" s="19">
        <v>0</v>
      </c>
      <c r="AR189" s="19" t="s">
        <v>446</v>
      </c>
      <c r="AS189" s="19">
        <v>1</v>
      </c>
      <c r="AT189" s="19">
        <v>0</v>
      </c>
      <c r="AU189" s="19">
        <v>0</v>
      </c>
      <c r="AV189" s="19">
        <v>0</v>
      </c>
      <c r="AW189" s="19">
        <v>0</v>
      </c>
      <c r="AX189" s="19">
        <v>45</v>
      </c>
      <c r="AY189" s="19">
        <v>0</v>
      </c>
      <c r="AZ189" s="19">
        <v>1</v>
      </c>
      <c r="BA189" s="19" t="s">
        <v>89</v>
      </c>
      <c r="BB189" s="19">
        <v>5</v>
      </c>
      <c r="BC189" s="19">
        <v>2</v>
      </c>
      <c r="BD189" s="19">
        <v>0.05</v>
      </c>
      <c r="BE189" s="19">
        <v>4</v>
      </c>
      <c r="BF189" s="19">
        <v>6</v>
      </c>
      <c r="BG189" s="19">
        <v>0.5</v>
      </c>
      <c r="BH189" s="19">
        <v>10</v>
      </c>
      <c r="BI189" s="19">
        <v>1</v>
      </c>
      <c r="BJ189" s="19">
        <v>1</v>
      </c>
      <c r="BK189" s="19">
        <v>1</v>
      </c>
      <c r="BL189" s="19">
        <v>1</v>
      </c>
      <c r="BM189" s="19">
        <v>0</v>
      </c>
      <c r="BN189" s="19">
        <v>0</v>
      </c>
      <c r="BO189" s="19">
        <v>0</v>
      </c>
      <c r="BP189" s="19">
        <v>0</v>
      </c>
      <c r="BQ189" s="19">
        <v>1</v>
      </c>
      <c r="BR189" s="19">
        <v>1</v>
      </c>
      <c r="BS189" s="19">
        <v>1</v>
      </c>
      <c r="BT189" s="19">
        <v>1</v>
      </c>
    </row>
    <row r="190" spans="1:72" x14ac:dyDescent="0.3">
      <c r="A190" s="26">
        <v>188</v>
      </c>
      <c r="B190" s="19">
        <v>80</v>
      </c>
      <c r="C190" s="19">
        <v>0.79559516906738281</v>
      </c>
      <c r="D190" s="19">
        <v>1.325991948445638E-2</v>
      </c>
      <c r="E190" s="19">
        <v>4</v>
      </c>
      <c r="F190" s="19">
        <v>4.4999999999999476E-3</v>
      </c>
      <c r="G190" s="19">
        <v>4.5000000000000012E-2</v>
      </c>
      <c r="H190" s="19">
        <v>2.3249999999999889E-2</v>
      </c>
      <c r="I190" s="19">
        <v>4.4999999999999476E-3</v>
      </c>
      <c r="J190" s="19">
        <f t="shared" si="2"/>
        <v>4.4999999999999476E-3</v>
      </c>
      <c r="K190" s="19">
        <v>4.4999999999999476E-3</v>
      </c>
      <c r="L190" s="19"/>
      <c r="M190" s="19">
        <v>-4.4408920985006262E-16</v>
      </c>
      <c r="N190" s="19">
        <v>2.2204460492503131E-16</v>
      </c>
      <c r="O190" s="19">
        <v>-4.4408920985006262E-16</v>
      </c>
      <c r="P190" s="19">
        <v>0</v>
      </c>
      <c r="Q190" s="19">
        <v>0.21</v>
      </c>
      <c r="R190" s="19">
        <v>0.21</v>
      </c>
      <c r="S190" s="19">
        <v>0.42</v>
      </c>
      <c r="T190" s="19">
        <v>0</v>
      </c>
      <c r="U190" s="19">
        <v>-4.4999999999996154E-3</v>
      </c>
      <c r="V190" s="19">
        <v>-4.4999999999999476E-3</v>
      </c>
      <c r="W190" s="19">
        <v>-9.0000000000000635E-3</v>
      </c>
      <c r="X190" s="19">
        <v>0.70000000000000007</v>
      </c>
      <c r="Y190" s="19">
        <v>-0.3</v>
      </c>
      <c r="Z190" s="19">
        <v>0.4</v>
      </c>
      <c r="AA190" s="19">
        <v>0</v>
      </c>
      <c r="AB190" s="19">
        <v>0.21</v>
      </c>
      <c r="AC190" s="19">
        <v>0.21</v>
      </c>
      <c r="AD190" s="19">
        <v>0.42</v>
      </c>
      <c r="AE190" s="19">
        <v>0</v>
      </c>
      <c r="AF190" s="19">
        <v>0.65800000000000003</v>
      </c>
      <c r="AG190" s="19">
        <v>-0.34200000000000003</v>
      </c>
      <c r="AH190" s="19">
        <v>0.316</v>
      </c>
      <c r="AI190" s="19">
        <v>0</v>
      </c>
      <c r="AJ190" s="19">
        <v>56</v>
      </c>
      <c r="AK190" s="19">
        <v>0</v>
      </c>
      <c r="AL190" s="19">
        <v>0</v>
      </c>
      <c r="AM190" s="19">
        <v>24</v>
      </c>
      <c r="AN190" s="19">
        <v>0</v>
      </c>
      <c r="AO190" s="19">
        <v>0</v>
      </c>
      <c r="AP190" s="19">
        <v>0</v>
      </c>
      <c r="AQ190" s="19">
        <v>0</v>
      </c>
      <c r="AR190" s="19" t="s">
        <v>447</v>
      </c>
      <c r="AS190" s="19">
        <v>1</v>
      </c>
      <c r="AT190" s="19">
        <v>0</v>
      </c>
      <c r="AU190" s="19">
        <v>0</v>
      </c>
      <c r="AV190" s="19">
        <v>0</v>
      </c>
      <c r="AW190" s="19">
        <v>0</v>
      </c>
      <c r="AX190" s="19">
        <v>45</v>
      </c>
      <c r="AY190" s="19">
        <v>0</v>
      </c>
      <c r="AZ190" s="19">
        <v>1</v>
      </c>
      <c r="BA190" s="19" t="s">
        <v>89</v>
      </c>
      <c r="BB190" s="19">
        <v>5</v>
      </c>
      <c r="BC190" s="19">
        <v>2</v>
      </c>
      <c r="BD190" s="19">
        <v>0.05</v>
      </c>
      <c r="BE190" s="19">
        <v>4</v>
      </c>
      <c r="BF190" s="19">
        <v>6</v>
      </c>
      <c r="BG190" s="19">
        <v>0.5</v>
      </c>
      <c r="BH190" s="19">
        <v>10</v>
      </c>
      <c r="BI190" s="19">
        <v>1</v>
      </c>
      <c r="BJ190" s="19">
        <v>1</v>
      </c>
      <c r="BK190" s="19">
        <v>1</v>
      </c>
      <c r="BL190" s="19">
        <v>1</v>
      </c>
      <c r="BM190" s="19">
        <v>0</v>
      </c>
      <c r="BN190" s="19">
        <v>0</v>
      </c>
      <c r="BO190" s="19">
        <v>0</v>
      </c>
      <c r="BP190" s="19">
        <v>0</v>
      </c>
      <c r="BQ190" s="19">
        <v>1</v>
      </c>
      <c r="BR190" s="19">
        <v>1</v>
      </c>
      <c r="BS190" s="19">
        <v>1</v>
      </c>
      <c r="BT190" s="19">
        <v>1</v>
      </c>
    </row>
    <row r="191" spans="1:72" x14ac:dyDescent="0.3">
      <c r="A191" s="26">
        <v>189</v>
      </c>
      <c r="B191" s="19">
        <v>80</v>
      </c>
      <c r="C191" s="19">
        <v>0.77999520301818848</v>
      </c>
      <c r="D191" s="19">
        <v>1.299992005030314E-2</v>
      </c>
      <c r="E191" s="19">
        <v>4</v>
      </c>
      <c r="F191" s="19">
        <v>4.4999999999999667E-3</v>
      </c>
      <c r="G191" s="19">
        <v>4.5000000000000012E-2</v>
      </c>
      <c r="H191" s="19">
        <v>2.3249999999999889E-2</v>
      </c>
      <c r="I191" s="19">
        <v>4.4999999999999667E-3</v>
      </c>
      <c r="J191" s="19">
        <f t="shared" si="2"/>
        <v>4.4999999999999667E-3</v>
      </c>
      <c r="K191" s="19">
        <v>4.4999999999999667E-3</v>
      </c>
      <c r="L191" s="19"/>
      <c r="M191" s="19">
        <v>2.2204460492503131E-16</v>
      </c>
      <c r="N191" s="19">
        <v>-5.5511151231257827E-16</v>
      </c>
      <c r="O191" s="19">
        <v>4.4408920985006262E-16</v>
      </c>
      <c r="P191" s="19">
        <v>0</v>
      </c>
      <c r="Q191" s="19">
        <v>0.21</v>
      </c>
      <c r="R191" s="19">
        <v>0.21</v>
      </c>
      <c r="S191" s="19">
        <v>-0.42</v>
      </c>
      <c r="T191" s="19">
        <v>0</v>
      </c>
      <c r="U191" s="19">
        <v>-4.5000000000000604E-3</v>
      </c>
      <c r="V191" s="19">
        <v>-4.4999999999996154E-3</v>
      </c>
      <c r="W191" s="19">
        <v>9.0000000000000635E-3</v>
      </c>
      <c r="X191" s="19">
        <v>-0.3</v>
      </c>
      <c r="Y191" s="19">
        <v>0.70000000000000007</v>
      </c>
      <c r="Z191" s="19">
        <v>-0.4</v>
      </c>
      <c r="AA191" s="19">
        <v>0</v>
      </c>
      <c r="AB191" s="19">
        <v>0.21</v>
      </c>
      <c r="AC191" s="19">
        <v>0.21</v>
      </c>
      <c r="AD191" s="19">
        <v>-0.42</v>
      </c>
      <c r="AE191" s="19">
        <v>0</v>
      </c>
      <c r="AF191" s="19">
        <v>-0.34200000000000003</v>
      </c>
      <c r="AG191" s="19">
        <v>0.65800000000000003</v>
      </c>
      <c r="AH191" s="19">
        <v>-0.316</v>
      </c>
      <c r="AI191" s="19">
        <v>0</v>
      </c>
      <c r="AJ191" s="19">
        <v>0</v>
      </c>
      <c r="AK191" s="19">
        <v>24</v>
      </c>
      <c r="AL191" s="19">
        <v>56</v>
      </c>
      <c r="AM191" s="19">
        <v>0</v>
      </c>
      <c r="AN191" s="19">
        <v>0</v>
      </c>
      <c r="AO191" s="19">
        <v>0</v>
      </c>
      <c r="AP191" s="19">
        <v>0</v>
      </c>
      <c r="AQ191" s="19">
        <v>0</v>
      </c>
      <c r="AR191" s="19" t="s">
        <v>448</v>
      </c>
      <c r="AS191" s="19">
        <v>1</v>
      </c>
      <c r="AT191" s="19">
        <v>0</v>
      </c>
      <c r="AU191" s="19">
        <v>0</v>
      </c>
      <c r="AV191" s="19">
        <v>0</v>
      </c>
      <c r="AW191" s="19">
        <v>0</v>
      </c>
      <c r="AX191" s="19">
        <v>45</v>
      </c>
      <c r="AY191" s="19">
        <v>0</v>
      </c>
      <c r="AZ191" s="19">
        <v>1</v>
      </c>
      <c r="BA191" s="19" t="s">
        <v>89</v>
      </c>
      <c r="BB191" s="19">
        <v>5</v>
      </c>
      <c r="BC191" s="19">
        <v>2</v>
      </c>
      <c r="BD191" s="19">
        <v>0.05</v>
      </c>
      <c r="BE191" s="19">
        <v>4</v>
      </c>
      <c r="BF191" s="19">
        <v>6</v>
      </c>
      <c r="BG191" s="19">
        <v>0.5</v>
      </c>
      <c r="BH191" s="19">
        <v>10</v>
      </c>
      <c r="BI191" s="19">
        <v>1</v>
      </c>
      <c r="BJ191" s="19">
        <v>1</v>
      </c>
      <c r="BK191" s="19">
        <v>1</v>
      </c>
      <c r="BL191" s="19">
        <v>1</v>
      </c>
      <c r="BM191" s="19">
        <v>0</v>
      </c>
      <c r="BN191" s="19">
        <v>0</v>
      </c>
      <c r="BO191" s="19">
        <v>0</v>
      </c>
      <c r="BP191" s="19">
        <v>0</v>
      </c>
      <c r="BQ191" s="19">
        <v>1</v>
      </c>
      <c r="BR191" s="19">
        <v>1</v>
      </c>
      <c r="BS191" s="19">
        <v>1</v>
      </c>
      <c r="BT191" s="19">
        <v>1</v>
      </c>
    </row>
    <row r="192" spans="1:72" x14ac:dyDescent="0.3">
      <c r="A192" s="26">
        <v>190</v>
      </c>
      <c r="B192" s="19">
        <v>80</v>
      </c>
      <c r="C192" s="19">
        <v>0.77999496459960938</v>
      </c>
      <c r="D192" s="19">
        <v>1.2999916076660159E-2</v>
      </c>
      <c r="E192" s="19">
        <v>4</v>
      </c>
      <c r="F192" s="19">
        <v>4.4999999999999667E-3</v>
      </c>
      <c r="G192" s="19">
        <v>4.5000000000000012E-2</v>
      </c>
      <c r="H192" s="19">
        <v>2.3249999999999889E-2</v>
      </c>
      <c r="I192" s="19">
        <v>4.4999999999999667E-3</v>
      </c>
      <c r="J192" s="19">
        <f t="shared" si="2"/>
        <v>4.4999999999999667E-3</v>
      </c>
      <c r="K192" s="19">
        <v>4.4999999999999667E-3</v>
      </c>
      <c r="L192" s="19"/>
      <c r="M192" s="19">
        <v>2.2204460492503131E-16</v>
      </c>
      <c r="N192" s="19">
        <v>5.5511151231257827E-16</v>
      </c>
      <c r="O192" s="19">
        <v>4.4408920985006262E-16</v>
      </c>
      <c r="P192" s="19">
        <v>0</v>
      </c>
      <c r="Q192" s="19">
        <v>0.21</v>
      </c>
      <c r="R192" s="19">
        <v>-0.21</v>
      </c>
      <c r="S192" s="19">
        <v>-0.42</v>
      </c>
      <c r="T192" s="19">
        <v>0</v>
      </c>
      <c r="U192" s="19">
        <v>-4.5000000000000604E-3</v>
      </c>
      <c r="V192" s="19">
        <v>4.4999999999996154E-3</v>
      </c>
      <c r="W192" s="19">
        <v>9.0000000000000635E-3</v>
      </c>
      <c r="X192" s="19">
        <v>-0.3</v>
      </c>
      <c r="Y192" s="19">
        <v>-0.70000000000000007</v>
      </c>
      <c r="Z192" s="19">
        <v>-0.4</v>
      </c>
      <c r="AA192" s="19">
        <v>0</v>
      </c>
      <c r="AB192" s="19">
        <v>0.21</v>
      </c>
      <c r="AC192" s="19">
        <v>-0.21</v>
      </c>
      <c r="AD192" s="19">
        <v>-0.42</v>
      </c>
      <c r="AE192" s="19">
        <v>0</v>
      </c>
      <c r="AF192" s="19">
        <v>-0.34200000000000003</v>
      </c>
      <c r="AG192" s="19">
        <v>-0.65800000000000003</v>
      </c>
      <c r="AH192" s="19">
        <v>-0.316</v>
      </c>
      <c r="AI192" s="19">
        <v>0</v>
      </c>
      <c r="AJ192" s="19">
        <v>0</v>
      </c>
      <c r="AK192" s="19">
        <v>24</v>
      </c>
      <c r="AL192" s="19">
        <v>0</v>
      </c>
      <c r="AM192" s="19">
        <v>56</v>
      </c>
      <c r="AN192" s="19">
        <v>0</v>
      </c>
      <c r="AO192" s="19">
        <v>0</v>
      </c>
      <c r="AP192" s="19">
        <v>0</v>
      </c>
      <c r="AQ192" s="19">
        <v>0</v>
      </c>
      <c r="AR192" s="19" t="s">
        <v>449</v>
      </c>
      <c r="AS192" s="19">
        <v>1</v>
      </c>
      <c r="AT192" s="19">
        <v>0</v>
      </c>
      <c r="AU192" s="19">
        <v>0</v>
      </c>
      <c r="AV192" s="19">
        <v>0</v>
      </c>
      <c r="AW192" s="19">
        <v>0</v>
      </c>
      <c r="AX192" s="19">
        <v>45</v>
      </c>
      <c r="AY192" s="19">
        <v>0</v>
      </c>
      <c r="AZ192" s="19">
        <v>1</v>
      </c>
      <c r="BA192" s="19" t="s">
        <v>89</v>
      </c>
      <c r="BB192" s="19">
        <v>5</v>
      </c>
      <c r="BC192" s="19">
        <v>2</v>
      </c>
      <c r="BD192" s="19">
        <v>0.05</v>
      </c>
      <c r="BE192" s="19">
        <v>4</v>
      </c>
      <c r="BF192" s="19">
        <v>6</v>
      </c>
      <c r="BG192" s="19">
        <v>0.5</v>
      </c>
      <c r="BH192" s="19">
        <v>10</v>
      </c>
      <c r="BI192" s="19">
        <v>1</v>
      </c>
      <c r="BJ192" s="19">
        <v>1</v>
      </c>
      <c r="BK192" s="19">
        <v>1</v>
      </c>
      <c r="BL192" s="19">
        <v>1</v>
      </c>
      <c r="BM192" s="19">
        <v>0</v>
      </c>
      <c r="BN192" s="19">
        <v>0</v>
      </c>
      <c r="BO192" s="19">
        <v>0</v>
      </c>
      <c r="BP192" s="19">
        <v>0</v>
      </c>
      <c r="BQ192" s="19">
        <v>1</v>
      </c>
      <c r="BR192" s="19">
        <v>1</v>
      </c>
      <c r="BS192" s="19">
        <v>1</v>
      </c>
      <c r="BT192" s="19">
        <v>1</v>
      </c>
    </row>
    <row r="193" spans="1:72" x14ac:dyDescent="0.3">
      <c r="A193" s="26">
        <v>191</v>
      </c>
      <c r="B193" s="19">
        <v>80</v>
      </c>
      <c r="C193" s="19">
        <v>0.77999520301818848</v>
      </c>
      <c r="D193" s="19">
        <v>1.299992005030314E-2</v>
      </c>
      <c r="E193" s="19">
        <v>4</v>
      </c>
      <c r="F193" s="19">
        <v>4.4999999999999476E-3</v>
      </c>
      <c r="G193" s="19">
        <v>4.5000000000000012E-2</v>
      </c>
      <c r="H193" s="19">
        <v>2.324999999999991E-2</v>
      </c>
      <c r="I193" s="19">
        <v>4.4999999999999476E-3</v>
      </c>
      <c r="J193" s="19">
        <f t="shared" si="2"/>
        <v>4.4999999999999476E-3</v>
      </c>
      <c r="K193" s="19">
        <v>4.4999999999999476E-3</v>
      </c>
      <c r="L193" s="19"/>
      <c r="M193" s="19">
        <v>-2.7755575615628909E-16</v>
      </c>
      <c r="N193" s="19">
        <v>4.4408920985006262E-16</v>
      </c>
      <c r="O193" s="19">
        <v>4.4408920985006262E-16</v>
      </c>
      <c r="P193" s="19">
        <v>0</v>
      </c>
      <c r="Q193" s="19">
        <v>-0.21</v>
      </c>
      <c r="R193" s="19">
        <v>-0.21</v>
      </c>
      <c r="S193" s="19">
        <v>-0.42</v>
      </c>
      <c r="T193" s="19">
        <v>0</v>
      </c>
      <c r="U193" s="19">
        <v>4.4999999999999476E-3</v>
      </c>
      <c r="V193" s="19">
        <v>4.4999999999996154E-3</v>
      </c>
      <c r="W193" s="19">
        <v>9.0000000000000635E-3</v>
      </c>
      <c r="X193" s="19">
        <v>0.3</v>
      </c>
      <c r="Y193" s="19">
        <v>-0.70000000000000007</v>
      </c>
      <c r="Z193" s="19">
        <v>-0.4</v>
      </c>
      <c r="AA193" s="19">
        <v>0</v>
      </c>
      <c r="AB193" s="19">
        <v>-0.21</v>
      </c>
      <c r="AC193" s="19">
        <v>-0.21</v>
      </c>
      <c r="AD193" s="19">
        <v>-0.42</v>
      </c>
      <c r="AE193" s="19">
        <v>0</v>
      </c>
      <c r="AF193" s="19">
        <v>0.34200000000000003</v>
      </c>
      <c r="AG193" s="19">
        <v>-0.65800000000000003</v>
      </c>
      <c r="AH193" s="19">
        <v>-0.316</v>
      </c>
      <c r="AI193" s="19">
        <v>0</v>
      </c>
      <c r="AJ193" s="19">
        <v>24</v>
      </c>
      <c r="AK193" s="19">
        <v>0</v>
      </c>
      <c r="AL193" s="19">
        <v>0</v>
      </c>
      <c r="AM193" s="19">
        <v>56</v>
      </c>
      <c r="AN193" s="19">
        <v>0</v>
      </c>
      <c r="AO193" s="19">
        <v>0</v>
      </c>
      <c r="AP193" s="19">
        <v>0</v>
      </c>
      <c r="AQ193" s="19">
        <v>0</v>
      </c>
      <c r="AR193" s="19" t="s">
        <v>450</v>
      </c>
      <c r="AS193" s="19">
        <v>1</v>
      </c>
      <c r="AT193" s="19">
        <v>0</v>
      </c>
      <c r="AU193" s="19">
        <v>0</v>
      </c>
      <c r="AV193" s="19">
        <v>0</v>
      </c>
      <c r="AW193" s="19">
        <v>0</v>
      </c>
      <c r="AX193" s="19">
        <v>45</v>
      </c>
      <c r="AY193" s="19">
        <v>0</v>
      </c>
      <c r="AZ193" s="19">
        <v>1</v>
      </c>
      <c r="BA193" s="19" t="s">
        <v>89</v>
      </c>
      <c r="BB193" s="19">
        <v>5</v>
      </c>
      <c r="BC193" s="19">
        <v>2</v>
      </c>
      <c r="BD193" s="19">
        <v>0.05</v>
      </c>
      <c r="BE193" s="19">
        <v>4</v>
      </c>
      <c r="BF193" s="19">
        <v>6</v>
      </c>
      <c r="BG193" s="19">
        <v>0.5</v>
      </c>
      <c r="BH193" s="19">
        <v>10</v>
      </c>
      <c r="BI193" s="19">
        <v>1</v>
      </c>
      <c r="BJ193" s="19">
        <v>1</v>
      </c>
      <c r="BK193" s="19">
        <v>1</v>
      </c>
      <c r="BL193" s="19">
        <v>1</v>
      </c>
      <c r="BM193" s="19">
        <v>0</v>
      </c>
      <c r="BN193" s="19">
        <v>0</v>
      </c>
      <c r="BO193" s="19">
        <v>0</v>
      </c>
      <c r="BP193" s="19">
        <v>0</v>
      </c>
      <c r="BQ193" s="19">
        <v>1</v>
      </c>
      <c r="BR193" s="19">
        <v>1</v>
      </c>
      <c r="BS193" s="19">
        <v>1</v>
      </c>
      <c r="BT193" s="19">
        <v>1</v>
      </c>
    </row>
    <row r="194" spans="1:72" x14ac:dyDescent="0.3">
      <c r="A194" s="26">
        <v>192</v>
      </c>
      <c r="B194" s="19">
        <v>80</v>
      </c>
      <c r="C194" s="19">
        <v>0.84239482879638672</v>
      </c>
      <c r="D194" s="19">
        <v>1.403991381327311E-2</v>
      </c>
      <c r="E194" s="19">
        <v>4</v>
      </c>
      <c r="F194" s="19">
        <v>1.148198316929613E-3</v>
      </c>
      <c r="G194" s="19">
        <v>3.6742346141747678E-2</v>
      </c>
      <c r="H194" s="19">
        <v>9.8745055255946759E-3</v>
      </c>
      <c r="I194" s="19">
        <v>1.148198316929613E-3</v>
      </c>
      <c r="J194" s="19">
        <f t="shared" si="2"/>
        <v>1.148198316929613E-3</v>
      </c>
      <c r="K194" s="19">
        <v>1.148198316929613E-3</v>
      </c>
      <c r="L194" s="19"/>
      <c r="M194" s="19">
        <v>-4.4408920985006262E-16</v>
      </c>
      <c r="N194" s="19">
        <v>-6.1629758220391547E-33</v>
      </c>
      <c r="O194" s="19">
        <v>0</v>
      </c>
      <c r="P194" s="19">
        <v>0</v>
      </c>
      <c r="Q194" s="19">
        <v>0.42</v>
      </c>
      <c r="R194" s="19">
        <v>-2.5717582782094419E-17</v>
      </c>
      <c r="S194" s="19">
        <v>0</v>
      </c>
      <c r="T194" s="19">
        <v>0</v>
      </c>
      <c r="U194" s="19">
        <v>-2.812499999999996E-3</v>
      </c>
      <c r="V194" s="19">
        <v>1.722159561300965E-19</v>
      </c>
      <c r="W194" s="19">
        <v>5.5511151231257827E-16</v>
      </c>
      <c r="X194" s="19">
        <v>0.4</v>
      </c>
      <c r="Y194" s="19">
        <v>3.6739403974420589E-17</v>
      </c>
      <c r="Z194" s="19">
        <v>1</v>
      </c>
      <c r="AA194" s="19">
        <v>0</v>
      </c>
      <c r="AB194" s="19">
        <v>0.42</v>
      </c>
      <c r="AC194" s="19">
        <v>-2.5717582782094419E-17</v>
      </c>
      <c r="AD194" s="19">
        <v>0</v>
      </c>
      <c r="AE194" s="19">
        <v>0</v>
      </c>
      <c r="AF194" s="19">
        <v>0.316</v>
      </c>
      <c r="AG194" s="19">
        <v>4.1882920530839479E-17</v>
      </c>
      <c r="AH194" s="19">
        <v>1</v>
      </c>
      <c r="AI194" s="19">
        <v>0</v>
      </c>
      <c r="AJ194" s="19">
        <v>56</v>
      </c>
      <c r="AK194" s="19">
        <v>24</v>
      </c>
      <c r="AL194" s="19">
        <v>0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 t="s">
        <v>451</v>
      </c>
      <c r="AS194" s="19">
        <v>1</v>
      </c>
      <c r="AT194" s="19">
        <v>0</v>
      </c>
      <c r="AU194" s="19">
        <v>0</v>
      </c>
      <c r="AV194" s="19">
        <v>0</v>
      </c>
      <c r="AW194" s="19">
        <v>0</v>
      </c>
      <c r="AX194" s="19">
        <v>45</v>
      </c>
      <c r="AY194" s="19">
        <v>0</v>
      </c>
      <c r="AZ194" s="19">
        <v>1</v>
      </c>
      <c r="BA194" s="19" t="s">
        <v>89</v>
      </c>
      <c r="BB194" s="19">
        <v>5</v>
      </c>
      <c r="BC194" s="19">
        <v>2</v>
      </c>
      <c r="BD194" s="19">
        <v>0.05</v>
      </c>
      <c r="BE194" s="19">
        <v>4</v>
      </c>
      <c r="BF194" s="19">
        <v>6</v>
      </c>
      <c r="BG194" s="19">
        <v>0.5</v>
      </c>
      <c r="BH194" s="19">
        <v>10</v>
      </c>
      <c r="BI194" s="19">
        <v>1</v>
      </c>
      <c r="BJ194" s="19">
        <v>1</v>
      </c>
      <c r="BK194" s="19">
        <v>1</v>
      </c>
      <c r="BL194" s="19">
        <v>1</v>
      </c>
      <c r="BM194" s="19">
        <v>0</v>
      </c>
      <c r="BN194" s="19">
        <v>0</v>
      </c>
      <c r="BO194" s="19">
        <v>0</v>
      </c>
      <c r="BP194" s="19">
        <v>0</v>
      </c>
      <c r="BQ194" s="19">
        <v>1</v>
      </c>
      <c r="BR194" s="19">
        <v>1</v>
      </c>
      <c r="BS194" s="19">
        <v>1</v>
      </c>
      <c r="BT194" s="19">
        <v>1</v>
      </c>
    </row>
    <row r="195" spans="1:72" x14ac:dyDescent="0.3">
      <c r="A195" s="26">
        <v>193</v>
      </c>
      <c r="B195" s="19">
        <v>80</v>
      </c>
      <c r="C195" s="19">
        <v>1.0607931613922119</v>
      </c>
      <c r="D195" s="19">
        <v>1.7679886023203532E-2</v>
      </c>
      <c r="E195" s="19">
        <v>5</v>
      </c>
      <c r="F195" s="19">
        <v>1.0442784964390311E-2</v>
      </c>
      <c r="G195" s="19">
        <v>8.7536047262327804E-2</v>
      </c>
      <c r="H195" s="19">
        <v>3.0619100197017371E-2</v>
      </c>
      <c r="I195" s="19">
        <v>1.073836579745715E-2</v>
      </c>
      <c r="J195" s="19">
        <f t="shared" ref="J195:J201" si="3">MIN(G195:I195)</f>
        <v>1.073836579745715E-2</v>
      </c>
      <c r="K195" s="19">
        <v>1.0442784964390311E-2</v>
      </c>
      <c r="L195" s="19">
        <v>1.0442784964390311E-2</v>
      </c>
      <c r="M195" s="19">
        <v>3.3306690738754701E-16</v>
      </c>
      <c r="N195" s="19">
        <v>1.3877787807814459E-16</v>
      </c>
      <c r="O195" s="19">
        <v>-5.5511151231257827E-16</v>
      </c>
      <c r="P195" s="19">
        <v>0</v>
      </c>
      <c r="Q195" s="19">
        <v>-0.33750000000000002</v>
      </c>
      <c r="R195" s="19">
        <v>-8.2499999999999962E-2</v>
      </c>
      <c r="S195" s="19">
        <v>0.16500000000000001</v>
      </c>
      <c r="T195" s="19">
        <v>0</v>
      </c>
      <c r="U195" s="19">
        <v>1.3031249999999991E-2</v>
      </c>
      <c r="V195" s="19">
        <v>9.8437500000000677E-3</v>
      </c>
      <c r="W195" s="19">
        <v>-1.968749999999941E-2</v>
      </c>
      <c r="X195" s="19">
        <v>-0.55000000000000004</v>
      </c>
      <c r="Y195" s="19">
        <v>0.15000000000000011</v>
      </c>
      <c r="Z195" s="19">
        <v>0.70000000000000007</v>
      </c>
      <c r="AA195" s="19">
        <v>0</v>
      </c>
      <c r="AB195" s="19">
        <v>-0.33750000000000002</v>
      </c>
      <c r="AC195" s="19">
        <v>-8.2499999999999962E-2</v>
      </c>
      <c r="AD195" s="19">
        <v>0.16500000000000001</v>
      </c>
      <c r="AE195" s="19">
        <v>0</v>
      </c>
      <c r="AF195" s="19">
        <v>-0.46337499999999998</v>
      </c>
      <c r="AG195" s="19">
        <v>0.14737500000000009</v>
      </c>
      <c r="AH195" s="19">
        <v>0.70525000000000004</v>
      </c>
      <c r="AI195" s="19">
        <v>0</v>
      </c>
      <c r="AJ195" s="19">
        <v>12</v>
      </c>
      <c r="AK195" s="19">
        <v>56</v>
      </c>
      <c r="AL195" s="19">
        <v>12</v>
      </c>
      <c r="AM195" s="19">
        <v>0</v>
      </c>
      <c r="AN195" s="19">
        <v>0</v>
      </c>
      <c r="AO195" s="19">
        <v>0</v>
      </c>
      <c r="AP195" s="19">
        <v>0</v>
      </c>
      <c r="AQ195" s="19">
        <v>0</v>
      </c>
      <c r="AR195" s="19" t="s">
        <v>452</v>
      </c>
      <c r="AS195" s="19">
        <v>1</v>
      </c>
      <c r="AT195" s="19">
        <v>0</v>
      </c>
      <c r="AU195" s="19">
        <v>0</v>
      </c>
      <c r="AV195" s="19">
        <v>0</v>
      </c>
      <c r="AW195" s="19">
        <v>0</v>
      </c>
      <c r="AX195" s="19">
        <v>45</v>
      </c>
      <c r="AY195" s="19">
        <v>0</v>
      </c>
      <c r="AZ195" s="19">
        <v>1</v>
      </c>
      <c r="BA195" s="19" t="s">
        <v>89</v>
      </c>
      <c r="BB195" s="19">
        <v>5</v>
      </c>
      <c r="BC195" s="19">
        <v>2</v>
      </c>
      <c r="BD195" s="19">
        <v>0.05</v>
      </c>
      <c r="BE195" s="19">
        <v>4</v>
      </c>
      <c r="BF195" s="19">
        <v>6</v>
      </c>
      <c r="BG195" s="19">
        <v>0.5</v>
      </c>
      <c r="BH195" s="19">
        <v>10</v>
      </c>
      <c r="BI195" s="19">
        <v>1</v>
      </c>
      <c r="BJ195" s="19">
        <v>1</v>
      </c>
      <c r="BK195" s="19">
        <v>1</v>
      </c>
      <c r="BL195" s="19">
        <v>1</v>
      </c>
      <c r="BM195" s="19">
        <v>0</v>
      </c>
      <c r="BN195" s="19">
        <v>0</v>
      </c>
      <c r="BO195" s="19">
        <v>0</v>
      </c>
      <c r="BP195" s="19">
        <v>0</v>
      </c>
      <c r="BQ195" s="19">
        <v>1</v>
      </c>
      <c r="BR195" s="19">
        <v>1</v>
      </c>
      <c r="BS195" s="19">
        <v>1</v>
      </c>
      <c r="BT195" s="19">
        <v>1</v>
      </c>
    </row>
    <row r="196" spans="1:72" x14ac:dyDescent="0.3">
      <c r="A196" s="26">
        <v>194</v>
      </c>
      <c r="B196" s="19">
        <v>80</v>
      </c>
      <c r="C196" s="19">
        <v>0.9671938419342041</v>
      </c>
      <c r="D196" s="19">
        <v>1.6119897365570068E-2</v>
      </c>
      <c r="E196" s="19">
        <v>5</v>
      </c>
      <c r="F196" s="19">
        <v>1.0442784964390311E-2</v>
      </c>
      <c r="G196" s="19">
        <v>8.7536047262327818E-2</v>
      </c>
      <c r="H196" s="19">
        <v>3.0619100197017371E-2</v>
      </c>
      <c r="I196" s="19">
        <v>1.073836579745714E-2</v>
      </c>
      <c r="J196" s="19">
        <f t="shared" si="3"/>
        <v>1.073836579745714E-2</v>
      </c>
      <c r="K196" s="19">
        <v>1.0442784964390311E-2</v>
      </c>
      <c r="L196" s="19">
        <v>1.0442784964390311E-2</v>
      </c>
      <c r="M196" s="19">
        <v>3.3306690738754701E-16</v>
      </c>
      <c r="N196" s="19">
        <v>2.775557561562891E-17</v>
      </c>
      <c r="O196" s="19">
        <v>-5.5511151231257827E-16</v>
      </c>
      <c r="P196" s="19">
        <v>0</v>
      </c>
      <c r="Q196" s="19">
        <v>-0.33750000000000002</v>
      </c>
      <c r="R196" s="19">
        <v>8.2500000000000032E-2</v>
      </c>
      <c r="S196" s="19">
        <v>0.16500000000000001</v>
      </c>
      <c r="T196" s="19">
        <v>0</v>
      </c>
      <c r="U196" s="19">
        <v>1.3031249999999991E-2</v>
      </c>
      <c r="V196" s="19">
        <v>-9.8437500000000677E-3</v>
      </c>
      <c r="W196" s="19">
        <v>-1.968749999999941E-2</v>
      </c>
      <c r="X196" s="19">
        <v>-0.55000000000000004</v>
      </c>
      <c r="Y196" s="19">
        <v>-0.14999999999999991</v>
      </c>
      <c r="Z196" s="19">
        <v>0.70000000000000007</v>
      </c>
      <c r="AA196" s="19">
        <v>0</v>
      </c>
      <c r="AB196" s="19">
        <v>-0.33750000000000002</v>
      </c>
      <c r="AC196" s="19">
        <v>8.2500000000000032E-2</v>
      </c>
      <c r="AD196" s="19">
        <v>0.16500000000000001</v>
      </c>
      <c r="AE196" s="19">
        <v>0</v>
      </c>
      <c r="AF196" s="19">
        <v>-0.46337499999999998</v>
      </c>
      <c r="AG196" s="19">
        <v>-0.14737500000000001</v>
      </c>
      <c r="AH196" s="19">
        <v>0.70525000000000004</v>
      </c>
      <c r="AI196" s="19">
        <v>0</v>
      </c>
      <c r="AJ196" s="19">
        <v>12</v>
      </c>
      <c r="AK196" s="19">
        <v>56</v>
      </c>
      <c r="AL196" s="19">
        <v>0</v>
      </c>
      <c r="AM196" s="19">
        <v>12</v>
      </c>
      <c r="AN196" s="19">
        <v>0</v>
      </c>
      <c r="AO196" s="19">
        <v>0</v>
      </c>
      <c r="AP196" s="19">
        <v>0</v>
      </c>
      <c r="AQ196" s="19">
        <v>0</v>
      </c>
      <c r="AR196" s="19" t="s">
        <v>453</v>
      </c>
      <c r="AS196" s="19">
        <v>1</v>
      </c>
      <c r="AT196" s="19">
        <v>0</v>
      </c>
      <c r="AU196" s="19">
        <v>0</v>
      </c>
      <c r="AV196" s="19">
        <v>0</v>
      </c>
      <c r="AW196" s="19">
        <v>0</v>
      </c>
      <c r="AX196" s="19">
        <v>45</v>
      </c>
      <c r="AY196" s="19">
        <v>0</v>
      </c>
      <c r="AZ196" s="19">
        <v>1</v>
      </c>
      <c r="BA196" s="19" t="s">
        <v>89</v>
      </c>
      <c r="BB196" s="19">
        <v>5</v>
      </c>
      <c r="BC196" s="19">
        <v>2</v>
      </c>
      <c r="BD196" s="19">
        <v>0.05</v>
      </c>
      <c r="BE196" s="19">
        <v>4</v>
      </c>
      <c r="BF196" s="19">
        <v>6</v>
      </c>
      <c r="BG196" s="19">
        <v>0.5</v>
      </c>
      <c r="BH196" s="19">
        <v>10</v>
      </c>
      <c r="BI196" s="19">
        <v>1</v>
      </c>
      <c r="BJ196" s="19">
        <v>1</v>
      </c>
      <c r="BK196" s="19">
        <v>1</v>
      </c>
      <c r="BL196" s="19">
        <v>1</v>
      </c>
      <c r="BM196" s="19">
        <v>0</v>
      </c>
      <c r="BN196" s="19">
        <v>0</v>
      </c>
      <c r="BO196" s="19">
        <v>0</v>
      </c>
      <c r="BP196" s="19">
        <v>0</v>
      </c>
      <c r="BQ196" s="19">
        <v>1</v>
      </c>
      <c r="BR196" s="19">
        <v>1</v>
      </c>
      <c r="BS196" s="19">
        <v>1</v>
      </c>
      <c r="BT196" s="19">
        <v>1</v>
      </c>
    </row>
    <row r="197" spans="1:72" x14ac:dyDescent="0.3">
      <c r="A197" s="26">
        <v>195</v>
      </c>
      <c r="B197" s="19">
        <v>80</v>
      </c>
      <c r="C197" s="19">
        <v>0.9671938419342041</v>
      </c>
      <c r="D197" s="19">
        <v>1.6119897365570068E-2</v>
      </c>
      <c r="E197" s="19">
        <v>5</v>
      </c>
      <c r="F197" s="19">
        <v>1.044278496439029E-2</v>
      </c>
      <c r="G197" s="19">
        <v>8.7536047262327804E-2</v>
      </c>
      <c r="H197" s="19">
        <v>3.0619100197017361E-2</v>
      </c>
      <c r="I197" s="19">
        <v>1.073836579745714E-2</v>
      </c>
      <c r="J197" s="19">
        <f t="shared" si="3"/>
        <v>1.073836579745714E-2</v>
      </c>
      <c r="K197" s="19">
        <v>1.044278496439029E-2</v>
      </c>
      <c r="L197" s="19">
        <v>1.044278496439029E-2</v>
      </c>
      <c r="M197" s="19">
        <v>-3.3306690738754701E-16</v>
      </c>
      <c r="N197" s="19">
        <v>2.775557561562891E-17</v>
      </c>
      <c r="O197" s="19">
        <v>-5.5511151231257827E-16</v>
      </c>
      <c r="P197" s="19">
        <v>0</v>
      </c>
      <c r="Q197" s="19">
        <v>0.33750000000000002</v>
      </c>
      <c r="R197" s="19">
        <v>8.249999999999999E-2</v>
      </c>
      <c r="S197" s="19">
        <v>0.16500000000000001</v>
      </c>
      <c r="T197" s="19">
        <v>0</v>
      </c>
      <c r="U197" s="19">
        <v>-1.3031249999999991E-2</v>
      </c>
      <c r="V197" s="19">
        <v>-9.8437499999999567E-3</v>
      </c>
      <c r="W197" s="19">
        <v>-1.968749999999941E-2</v>
      </c>
      <c r="X197" s="19">
        <v>0.55000000000000004</v>
      </c>
      <c r="Y197" s="19">
        <v>-0.15</v>
      </c>
      <c r="Z197" s="19">
        <v>0.70000000000000007</v>
      </c>
      <c r="AA197" s="19">
        <v>0</v>
      </c>
      <c r="AB197" s="19">
        <v>0.33750000000000002</v>
      </c>
      <c r="AC197" s="19">
        <v>8.249999999999999E-2</v>
      </c>
      <c r="AD197" s="19">
        <v>0.16500000000000001</v>
      </c>
      <c r="AE197" s="19">
        <v>0</v>
      </c>
      <c r="AF197" s="19">
        <v>0.46337499999999998</v>
      </c>
      <c r="AG197" s="19">
        <v>-0.14737500000000001</v>
      </c>
      <c r="AH197" s="19">
        <v>0.70525000000000004</v>
      </c>
      <c r="AI197" s="19">
        <v>0</v>
      </c>
      <c r="AJ197" s="19">
        <v>56</v>
      </c>
      <c r="AK197" s="19">
        <v>12</v>
      </c>
      <c r="AL197" s="19">
        <v>0</v>
      </c>
      <c r="AM197" s="19">
        <v>12</v>
      </c>
      <c r="AN197" s="19">
        <v>0</v>
      </c>
      <c r="AO197" s="19">
        <v>0</v>
      </c>
      <c r="AP197" s="19">
        <v>0</v>
      </c>
      <c r="AQ197" s="19">
        <v>0</v>
      </c>
      <c r="AR197" s="19" t="s">
        <v>454</v>
      </c>
      <c r="AS197" s="19">
        <v>1</v>
      </c>
      <c r="AT197" s="19">
        <v>0</v>
      </c>
      <c r="AU197" s="19">
        <v>0</v>
      </c>
      <c r="AV197" s="19">
        <v>0</v>
      </c>
      <c r="AW197" s="19">
        <v>0</v>
      </c>
      <c r="AX197" s="19">
        <v>45</v>
      </c>
      <c r="AY197" s="19">
        <v>0</v>
      </c>
      <c r="AZ197" s="19">
        <v>1</v>
      </c>
      <c r="BA197" s="19" t="s">
        <v>89</v>
      </c>
      <c r="BB197" s="19">
        <v>5</v>
      </c>
      <c r="BC197" s="19">
        <v>2</v>
      </c>
      <c r="BD197" s="19">
        <v>0.05</v>
      </c>
      <c r="BE197" s="19">
        <v>4</v>
      </c>
      <c r="BF197" s="19">
        <v>6</v>
      </c>
      <c r="BG197" s="19">
        <v>0.5</v>
      </c>
      <c r="BH197" s="19">
        <v>10</v>
      </c>
      <c r="BI197" s="19">
        <v>1</v>
      </c>
      <c r="BJ197" s="19">
        <v>1</v>
      </c>
      <c r="BK197" s="19">
        <v>1</v>
      </c>
      <c r="BL197" s="19">
        <v>1</v>
      </c>
      <c r="BM197" s="19">
        <v>0</v>
      </c>
      <c r="BN197" s="19">
        <v>0</v>
      </c>
      <c r="BO197" s="19">
        <v>0</v>
      </c>
      <c r="BP197" s="19">
        <v>0</v>
      </c>
      <c r="BQ197" s="19">
        <v>1</v>
      </c>
      <c r="BR197" s="19">
        <v>1</v>
      </c>
      <c r="BS197" s="19">
        <v>1</v>
      </c>
      <c r="BT197" s="19">
        <v>1</v>
      </c>
    </row>
    <row r="198" spans="1:72" x14ac:dyDescent="0.3">
      <c r="A198" s="26">
        <v>196</v>
      </c>
      <c r="B198" s="19">
        <v>80</v>
      </c>
      <c r="C198" s="19">
        <v>0.96479463577270508</v>
      </c>
      <c r="D198" s="19">
        <v>1.6079910596211749E-2</v>
      </c>
      <c r="E198" s="19">
        <v>5</v>
      </c>
      <c r="F198" s="19">
        <v>7.7118516745306039E-4</v>
      </c>
      <c r="G198" s="19">
        <v>7.9942294862059629E-2</v>
      </c>
      <c r="H198" s="19">
        <v>2.4621767712991158E-2</v>
      </c>
      <c r="I198" s="19">
        <v>1.495530450417171E-2</v>
      </c>
      <c r="J198" s="19">
        <f t="shared" si="3"/>
        <v>1.495530450417171E-2</v>
      </c>
      <c r="K198" s="19">
        <v>7.7118516745306039E-4</v>
      </c>
      <c r="L198" s="19">
        <v>7.7118516745306039E-4</v>
      </c>
      <c r="M198" s="19">
        <v>2.2204460492503131E-16</v>
      </c>
      <c r="N198" s="19">
        <v>9.7144514654701197E-17</v>
      </c>
      <c r="O198" s="19">
        <v>-6.6613381477509392E-16</v>
      </c>
      <c r="P198" s="19">
        <v>0</v>
      </c>
      <c r="Q198" s="19">
        <v>-0.37</v>
      </c>
      <c r="R198" s="19">
        <v>-4.9999999999999968E-2</v>
      </c>
      <c r="S198" s="19">
        <v>0.1</v>
      </c>
      <c r="T198" s="19">
        <v>0</v>
      </c>
      <c r="U198" s="19">
        <v>-9.3749999999781508E-5</v>
      </c>
      <c r="V198" s="19">
        <v>8.4375000000004585E-4</v>
      </c>
      <c r="W198" s="19">
        <v>-1.687499999999287E-3</v>
      </c>
      <c r="X198" s="19">
        <v>-0.5</v>
      </c>
      <c r="Y198" s="19">
        <v>0.1000000000000001</v>
      </c>
      <c r="Z198" s="19">
        <v>0.8</v>
      </c>
      <c r="AA198" s="19">
        <v>0</v>
      </c>
      <c r="AB198" s="19">
        <v>-0.37</v>
      </c>
      <c r="AC198" s="19">
        <v>-4.9999999999999968E-2</v>
      </c>
      <c r="AD198" s="19">
        <v>0.1</v>
      </c>
      <c r="AE198" s="19">
        <v>0</v>
      </c>
      <c r="AF198" s="19">
        <v>-0.41</v>
      </c>
      <c r="AG198" s="19">
        <v>9.4000000000000083E-2</v>
      </c>
      <c r="AH198" s="19">
        <v>0.81200000000000006</v>
      </c>
      <c r="AI198" s="19">
        <v>0</v>
      </c>
      <c r="AJ198" s="19">
        <v>16</v>
      </c>
      <c r="AK198" s="19">
        <v>56</v>
      </c>
      <c r="AL198" s="19">
        <v>8</v>
      </c>
      <c r="AM198" s="19">
        <v>0</v>
      </c>
      <c r="AN198" s="19">
        <v>0</v>
      </c>
      <c r="AO198" s="19">
        <v>0</v>
      </c>
      <c r="AP198" s="19">
        <v>0</v>
      </c>
      <c r="AQ198" s="19">
        <v>0</v>
      </c>
      <c r="AR198" s="19" t="s">
        <v>455</v>
      </c>
      <c r="AS198" s="19">
        <v>1</v>
      </c>
      <c r="AT198" s="19">
        <v>0</v>
      </c>
      <c r="AU198" s="19">
        <v>0</v>
      </c>
      <c r="AV198" s="19">
        <v>0</v>
      </c>
      <c r="AW198" s="19">
        <v>0</v>
      </c>
      <c r="AX198" s="19">
        <v>45</v>
      </c>
      <c r="AY198" s="19">
        <v>0</v>
      </c>
      <c r="AZ198" s="19">
        <v>1</v>
      </c>
      <c r="BA198" s="19" t="s">
        <v>89</v>
      </c>
      <c r="BB198" s="19">
        <v>5</v>
      </c>
      <c r="BC198" s="19">
        <v>2</v>
      </c>
      <c r="BD198" s="19">
        <v>0.05</v>
      </c>
      <c r="BE198" s="19">
        <v>4</v>
      </c>
      <c r="BF198" s="19">
        <v>6</v>
      </c>
      <c r="BG198" s="19">
        <v>0.5</v>
      </c>
      <c r="BH198" s="19">
        <v>10</v>
      </c>
      <c r="BI198" s="19">
        <v>1</v>
      </c>
      <c r="BJ198" s="19">
        <v>1</v>
      </c>
      <c r="BK198" s="19">
        <v>1</v>
      </c>
      <c r="BL198" s="19">
        <v>1</v>
      </c>
      <c r="BM198" s="19">
        <v>0</v>
      </c>
      <c r="BN198" s="19">
        <v>0</v>
      </c>
      <c r="BO198" s="19">
        <v>0</v>
      </c>
      <c r="BP198" s="19">
        <v>0</v>
      </c>
      <c r="BQ198" s="19">
        <v>1</v>
      </c>
      <c r="BR198" s="19">
        <v>1</v>
      </c>
      <c r="BS198" s="19">
        <v>1</v>
      </c>
      <c r="BT198" s="19">
        <v>1</v>
      </c>
    </row>
    <row r="199" spans="1:72" x14ac:dyDescent="0.3">
      <c r="A199" s="26">
        <v>197</v>
      </c>
      <c r="B199" s="19">
        <v>80</v>
      </c>
      <c r="C199" s="19">
        <v>1.0171947479248049</v>
      </c>
      <c r="D199" s="19">
        <v>1.6953245798746741E-2</v>
      </c>
      <c r="E199" s="19">
        <v>5</v>
      </c>
      <c r="F199" s="19">
        <v>7.7118516745304012E-4</v>
      </c>
      <c r="G199" s="19">
        <v>7.9942294862059629E-2</v>
      </c>
      <c r="H199" s="19">
        <v>2.4621767712991141E-2</v>
      </c>
      <c r="I199" s="19">
        <v>1.495530450417171E-2</v>
      </c>
      <c r="J199" s="19">
        <f t="shared" si="3"/>
        <v>1.495530450417171E-2</v>
      </c>
      <c r="K199" s="19">
        <v>7.7118516745304012E-4</v>
      </c>
      <c r="L199" s="19">
        <v>7.7118516745304012E-4</v>
      </c>
      <c r="M199" s="19">
        <v>2.2204460492503131E-16</v>
      </c>
      <c r="N199" s="19">
        <v>5.5511151231257827E-17</v>
      </c>
      <c r="O199" s="19">
        <v>-6.6613381477509392E-16</v>
      </c>
      <c r="P199" s="19">
        <v>0</v>
      </c>
      <c r="Q199" s="19">
        <v>-0.37</v>
      </c>
      <c r="R199" s="19">
        <v>5.0000000000000037E-2</v>
      </c>
      <c r="S199" s="19">
        <v>0.1</v>
      </c>
      <c r="T199" s="19">
        <v>0</v>
      </c>
      <c r="U199" s="19">
        <v>-9.3749999999781508E-5</v>
      </c>
      <c r="V199" s="19">
        <v>-8.4374999999993483E-4</v>
      </c>
      <c r="W199" s="19">
        <v>-1.687499999999287E-3</v>
      </c>
      <c r="X199" s="19">
        <v>-0.5</v>
      </c>
      <c r="Y199" s="19">
        <v>-9.9999999999999922E-2</v>
      </c>
      <c r="Z199" s="19">
        <v>0.8</v>
      </c>
      <c r="AA199" s="19">
        <v>0</v>
      </c>
      <c r="AB199" s="19">
        <v>-0.37</v>
      </c>
      <c r="AC199" s="19">
        <v>5.0000000000000037E-2</v>
      </c>
      <c r="AD199" s="19">
        <v>0.1</v>
      </c>
      <c r="AE199" s="19">
        <v>0</v>
      </c>
      <c r="AF199" s="19">
        <v>-0.41</v>
      </c>
      <c r="AG199" s="19">
        <v>-9.3999999999999917E-2</v>
      </c>
      <c r="AH199" s="19">
        <v>0.81200000000000006</v>
      </c>
      <c r="AI199" s="19">
        <v>0</v>
      </c>
      <c r="AJ199" s="19">
        <v>16</v>
      </c>
      <c r="AK199" s="19">
        <v>56</v>
      </c>
      <c r="AL199" s="19">
        <v>0</v>
      </c>
      <c r="AM199" s="19">
        <v>8</v>
      </c>
      <c r="AN199" s="19">
        <v>0</v>
      </c>
      <c r="AO199" s="19">
        <v>0</v>
      </c>
      <c r="AP199" s="19">
        <v>0</v>
      </c>
      <c r="AQ199" s="19">
        <v>0</v>
      </c>
      <c r="AR199" s="19" t="s">
        <v>456</v>
      </c>
      <c r="AS199" s="19">
        <v>1</v>
      </c>
      <c r="AT199" s="19">
        <v>0</v>
      </c>
      <c r="AU199" s="19">
        <v>0</v>
      </c>
      <c r="AV199" s="19">
        <v>0</v>
      </c>
      <c r="AW199" s="19">
        <v>0</v>
      </c>
      <c r="AX199" s="19">
        <v>45</v>
      </c>
      <c r="AY199" s="19">
        <v>0</v>
      </c>
      <c r="AZ199" s="19">
        <v>1</v>
      </c>
      <c r="BA199" s="19" t="s">
        <v>89</v>
      </c>
      <c r="BB199" s="19">
        <v>5</v>
      </c>
      <c r="BC199" s="19">
        <v>2</v>
      </c>
      <c r="BD199" s="19">
        <v>0.05</v>
      </c>
      <c r="BE199" s="19">
        <v>4</v>
      </c>
      <c r="BF199" s="19">
        <v>6</v>
      </c>
      <c r="BG199" s="19">
        <v>0.5</v>
      </c>
      <c r="BH199" s="19">
        <v>10</v>
      </c>
      <c r="BI199" s="19">
        <v>1</v>
      </c>
      <c r="BJ199" s="19">
        <v>1</v>
      </c>
      <c r="BK199" s="19">
        <v>1</v>
      </c>
      <c r="BL199" s="19">
        <v>1</v>
      </c>
      <c r="BM199" s="19">
        <v>0</v>
      </c>
      <c r="BN199" s="19">
        <v>0</v>
      </c>
      <c r="BO199" s="19">
        <v>0</v>
      </c>
      <c r="BP199" s="19">
        <v>0</v>
      </c>
      <c r="BQ199" s="19">
        <v>1</v>
      </c>
      <c r="BR199" s="19">
        <v>1</v>
      </c>
      <c r="BS199" s="19">
        <v>1</v>
      </c>
      <c r="BT199" s="19">
        <v>1</v>
      </c>
    </row>
    <row r="200" spans="1:72" x14ac:dyDescent="0.3">
      <c r="A200" s="26">
        <v>198</v>
      </c>
      <c r="B200" s="19">
        <v>80</v>
      </c>
      <c r="C200" s="19">
        <v>0.9671938419342041</v>
      </c>
      <c r="D200" s="19">
        <v>1.6119897365570068E-2</v>
      </c>
      <c r="E200" s="19">
        <v>5</v>
      </c>
      <c r="F200" s="19">
        <v>7.7118516745304782E-4</v>
      </c>
      <c r="G200" s="19">
        <v>7.9942294862059629E-2</v>
      </c>
      <c r="H200" s="19">
        <v>2.4621767712991151E-2</v>
      </c>
      <c r="I200" s="19">
        <v>1.495530450417171E-2</v>
      </c>
      <c r="J200" s="19">
        <f t="shared" si="3"/>
        <v>1.495530450417171E-2</v>
      </c>
      <c r="K200" s="19">
        <v>7.7118516745304782E-4</v>
      </c>
      <c r="L200" s="19">
        <v>7.7118516745304782E-4</v>
      </c>
      <c r="M200" s="19">
        <v>-2.2204460492503131E-16</v>
      </c>
      <c r="N200" s="19">
        <v>0</v>
      </c>
      <c r="O200" s="19">
        <v>-6.6613381477509392E-16</v>
      </c>
      <c r="P200" s="19">
        <v>0</v>
      </c>
      <c r="Q200" s="19">
        <v>0.37</v>
      </c>
      <c r="R200" s="19">
        <v>4.9999999999999982E-2</v>
      </c>
      <c r="S200" s="19">
        <v>0.1</v>
      </c>
      <c r="T200" s="19">
        <v>0</v>
      </c>
      <c r="U200" s="19">
        <v>9.3749999999781508E-5</v>
      </c>
      <c r="V200" s="19">
        <v>-8.4374999999997646E-4</v>
      </c>
      <c r="W200" s="19">
        <v>-1.687499999999287E-3</v>
      </c>
      <c r="X200" s="19">
        <v>0.5</v>
      </c>
      <c r="Y200" s="19">
        <v>-9.9999999999999978E-2</v>
      </c>
      <c r="Z200" s="19">
        <v>0.8</v>
      </c>
      <c r="AA200" s="19">
        <v>0</v>
      </c>
      <c r="AB200" s="19">
        <v>0.37</v>
      </c>
      <c r="AC200" s="19">
        <v>4.9999999999999982E-2</v>
      </c>
      <c r="AD200" s="19">
        <v>0.1</v>
      </c>
      <c r="AE200" s="19">
        <v>0</v>
      </c>
      <c r="AF200" s="19">
        <v>0.41</v>
      </c>
      <c r="AG200" s="19">
        <v>-9.3999999999999972E-2</v>
      </c>
      <c r="AH200" s="19">
        <v>0.81200000000000006</v>
      </c>
      <c r="AI200" s="19">
        <v>0</v>
      </c>
      <c r="AJ200" s="19">
        <v>56</v>
      </c>
      <c r="AK200" s="19">
        <v>16</v>
      </c>
      <c r="AL200" s="19">
        <v>0</v>
      </c>
      <c r="AM200" s="19">
        <v>8</v>
      </c>
      <c r="AN200" s="19">
        <v>0</v>
      </c>
      <c r="AO200" s="19">
        <v>0</v>
      </c>
      <c r="AP200" s="19">
        <v>0</v>
      </c>
      <c r="AQ200" s="19">
        <v>0</v>
      </c>
      <c r="AR200" s="19" t="s">
        <v>457</v>
      </c>
      <c r="AS200" s="19">
        <v>1</v>
      </c>
      <c r="AT200" s="19">
        <v>0</v>
      </c>
      <c r="AU200" s="19">
        <v>0</v>
      </c>
      <c r="AV200" s="19">
        <v>0</v>
      </c>
      <c r="AW200" s="19">
        <v>0</v>
      </c>
      <c r="AX200" s="19">
        <v>45</v>
      </c>
      <c r="AY200" s="19">
        <v>0</v>
      </c>
      <c r="AZ200" s="19">
        <v>1</v>
      </c>
      <c r="BA200" s="19" t="s">
        <v>89</v>
      </c>
      <c r="BB200" s="19">
        <v>5</v>
      </c>
      <c r="BC200" s="19">
        <v>2</v>
      </c>
      <c r="BD200" s="19">
        <v>0.05</v>
      </c>
      <c r="BE200" s="19">
        <v>4</v>
      </c>
      <c r="BF200" s="19">
        <v>6</v>
      </c>
      <c r="BG200" s="19">
        <v>0.5</v>
      </c>
      <c r="BH200" s="19">
        <v>10</v>
      </c>
      <c r="BI200" s="19">
        <v>1</v>
      </c>
      <c r="BJ200" s="19">
        <v>1</v>
      </c>
      <c r="BK200" s="19">
        <v>1</v>
      </c>
      <c r="BL200" s="19">
        <v>1</v>
      </c>
      <c r="BM200" s="19">
        <v>0</v>
      </c>
      <c r="BN200" s="19">
        <v>0</v>
      </c>
      <c r="BO200" s="19">
        <v>0</v>
      </c>
      <c r="BP200" s="19">
        <v>0</v>
      </c>
      <c r="BQ200" s="19">
        <v>1</v>
      </c>
      <c r="BR200" s="19">
        <v>1</v>
      </c>
      <c r="BS200" s="19">
        <v>1</v>
      </c>
      <c r="BT200" s="19">
        <v>1</v>
      </c>
    </row>
    <row r="201" spans="1:72" x14ac:dyDescent="0.3">
      <c r="A201" s="26">
        <v>199</v>
      </c>
      <c r="B201" s="19">
        <v>80</v>
      </c>
      <c r="C201" s="19">
        <v>0.77999496459960938</v>
      </c>
      <c r="D201" s="19">
        <v>1.2999916076660159E-2</v>
      </c>
      <c r="E201" s="19">
        <v>4</v>
      </c>
      <c r="F201" s="19">
        <v>1.148198316929613E-3</v>
      </c>
      <c r="G201" s="19">
        <v>3.6742346141747678E-2</v>
      </c>
      <c r="H201" s="19">
        <v>9.8745055255946759E-3</v>
      </c>
      <c r="I201" s="19">
        <v>1.148198316929613E-3</v>
      </c>
      <c r="J201" s="19">
        <f t="shared" si="3"/>
        <v>1.148198316929613E-3</v>
      </c>
      <c r="K201" s="19">
        <v>1.148198316929613E-3</v>
      </c>
      <c r="L201" s="19"/>
      <c r="M201" s="19">
        <v>-8.6281661508548166E-32</v>
      </c>
      <c r="N201" s="19">
        <v>-4.4408920985006262E-16</v>
      </c>
      <c r="O201" s="19">
        <v>0</v>
      </c>
      <c r="P201" s="19">
        <v>0</v>
      </c>
      <c r="Q201" s="19">
        <v>4.9303806576313239E-34</v>
      </c>
      <c r="R201" s="19">
        <v>0.42</v>
      </c>
      <c r="S201" s="19">
        <v>0</v>
      </c>
      <c r="T201" s="19">
        <v>0</v>
      </c>
      <c r="U201" s="19">
        <v>0</v>
      </c>
      <c r="V201" s="19">
        <v>-2.812499999999996E-3</v>
      </c>
      <c r="W201" s="19">
        <v>-5.5511151231257827E-16</v>
      </c>
      <c r="X201" s="19">
        <v>6.123233995736766E-17</v>
      </c>
      <c r="Y201" s="19">
        <v>0.4</v>
      </c>
      <c r="Z201" s="19">
        <v>-1</v>
      </c>
      <c r="AA201" s="19">
        <v>0</v>
      </c>
      <c r="AB201" s="19">
        <v>4.9303806576313239E-34</v>
      </c>
      <c r="AC201" s="19">
        <v>0.42</v>
      </c>
      <c r="AD201" s="19">
        <v>0</v>
      </c>
      <c r="AE201" s="19">
        <v>0</v>
      </c>
      <c r="AF201" s="19">
        <v>6.123233995736766E-17</v>
      </c>
      <c r="AG201" s="19">
        <v>0.316</v>
      </c>
      <c r="AH201" s="19">
        <v>-1</v>
      </c>
      <c r="AI201" s="19">
        <v>0</v>
      </c>
      <c r="AJ201" s="19">
        <v>0</v>
      </c>
      <c r="AK201" s="19">
        <v>0</v>
      </c>
      <c r="AL201" s="19">
        <v>56</v>
      </c>
      <c r="AM201" s="19">
        <v>24</v>
      </c>
      <c r="AN201" s="19">
        <v>0</v>
      </c>
      <c r="AO201" s="19">
        <v>0</v>
      </c>
      <c r="AP201" s="19">
        <v>0</v>
      </c>
      <c r="AQ201" s="19">
        <v>0</v>
      </c>
      <c r="AR201" s="19" t="s">
        <v>458</v>
      </c>
      <c r="AS201" s="19">
        <v>1</v>
      </c>
      <c r="AT201" s="19">
        <v>0</v>
      </c>
      <c r="AU201" s="19">
        <v>0</v>
      </c>
      <c r="AV201" s="19">
        <v>0</v>
      </c>
      <c r="AW201" s="19">
        <v>0</v>
      </c>
      <c r="AX201" s="19">
        <v>45</v>
      </c>
      <c r="AY201" s="19">
        <v>0</v>
      </c>
      <c r="AZ201" s="19">
        <v>1</v>
      </c>
      <c r="BA201" s="19" t="s">
        <v>89</v>
      </c>
      <c r="BB201" s="19">
        <v>5</v>
      </c>
      <c r="BC201" s="19">
        <v>2</v>
      </c>
      <c r="BD201" s="19">
        <v>0.05</v>
      </c>
      <c r="BE201" s="19">
        <v>4</v>
      </c>
      <c r="BF201" s="19">
        <v>6</v>
      </c>
      <c r="BG201" s="19">
        <v>0.5</v>
      </c>
      <c r="BH201" s="19">
        <v>10</v>
      </c>
      <c r="BI201" s="19">
        <v>1</v>
      </c>
      <c r="BJ201" s="19">
        <v>1</v>
      </c>
      <c r="BK201" s="19">
        <v>1</v>
      </c>
      <c r="BL201" s="19">
        <v>1</v>
      </c>
      <c r="BM201" s="19">
        <v>0</v>
      </c>
      <c r="BN201" s="19">
        <v>0</v>
      </c>
      <c r="BO201" s="19">
        <v>0</v>
      </c>
      <c r="BP201" s="19">
        <v>0</v>
      </c>
      <c r="BQ201" s="19">
        <v>1</v>
      </c>
      <c r="BR201" s="19">
        <v>1</v>
      </c>
      <c r="BS201" s="19">
        <v>1</v>
      </c>
      <c r="BT201" s="19">
        <v>1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B1FC-28F1-475A-89DE-0458841BA70C}">
  <sheetPr codeName="Sheet2"/>
  <dimension ref="A1:BJ548"/>
  <sheetViews>
    <sheetView tabSelected="1" topLeftCell="A10" zoomScaleNormal="100" workbookViewId="0">
      <selection activeCell="H18" sqref="H18"/>
    </sheetView>
  </sheetViews>
  <sheetFormatPr defaultColWidth="8.88671875" defaultRowHeight="14.4" x14ac:dyDescent="0.3"/>
  <cols>
    <col min="1" max="1" width="30.33203125" style="19" customWidth="1"/>
    <col min="2" max="2" width="13.6640625" style="14" customWidth="1"/>
    <col min="3" max="3" width="10.109375" style="15" customWidth="1"/>
    <col min="4" max="4" width="10.109375" style="14" customWidth="1"/>
    <col min="5" max="5" width="10.109375" style="15" customWidth="1"/>
    <col min="6" max="6" width="10.109375" style="14" customWidth="1"/>
    <col min="7" max="7" width="10.109375" style="15" customWidth="1"/>
    <col min="8" max="8" width="10.6640625" style="14" customWidth="1"/>
    <col min="9" max="9" width="10.109375" style="15" customWidth="1"/>
    <col min="10" max="10" width="10.109375" style="14" customWidth="1"/>
    <col min="11" max="61" width="8.88671875" style="29"/>
    <col min="62" max="16384" width="8.88671875" style="19"/>
  </cols>
  <sheetData>
    <row r="1" spans="1:62" s="23" customFormat="1" ht="15" thickBot="1" x14ac:dyDescent="0.35">
      <c r="A1" s="31"/>
      <c r="B1" s="45" t="s">
        <v>631</v>
      </c>
      <c r="C1" s="45" t="s">
        <v>632</v>
      </c>
      <c r="D1" s="45" t="s">
        <v>633</v>
      </c>
      <c r="E1" s="45" t="s">
        <v>634</v>
      </c>
      <c r="F1" s="44" t="s">
        <v>635</v>
      </c>
      <c r="G1" s="44" t="s">
        <v>636</v>
      </c>
      <c r="H1" s="44" t="s">
        <v>637</v>
      </c>
      <c r="I1" s="44" t="s">
        <v>638</v>
      </c>
      <c r="J1" s="44" t="s">
        <v>639</v>
      </c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</row>
    <row r="2" spans="1:62" s="17" customFormat="1" ht="15" thickBot="1" x14ac:dyDescent="0.35">
      <c r="A2" s="16" t="s">
        <v>2</v>
      </c>
      <c r="B2" s="43">
        <f>AVERAGE(B15:B164)</f>
        <v>2.6304752031962076E-2</v>
      </c>
      <c r="C2" s="43">
        <f t="shared" ref="C2:J2" si="0">AVERAGE(C15:C164)</f>
        <v>2.8088671366373698E-2</v>
      </c>
      <c r="D2" s="43">
        <f t="shared" si="0"/>
        <v>2.5895204544067383E-2</v>
      </c>
      <c r="E2" s="43">
        <f t="shared" si="0"/>
        <v>2.6156787872314454E-2</v>
      </c>
      <c r="F2" s="43">
        <f t="shared" si="0"/>
        <v>2.713748296101888E-2</v>
      </c>
      <c r="G2" s="43">
        <f t="shared" si="0"/>
        <v>2.9118858973185221E-2</v>
      </c>
      <c r="H2" s="43">
        <f t="shared" si="0"/>
        <v>2.9130884806315104E-2</v>
      </c>
      <c r="I2" s="43">
        <f t="shared" si="0"/>
        <v>2.9250189463297525E-2</v>
      </c>
      <c r="J2" s="43">
        <f t="shared" si="0"/>
        <v>2.8200472195943196E-2</v>
      </c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18"/>
    </row>
    <row r="3" spans="1:62" s="5" customFormat="1" ht="15" thickBot="1" x14ac:dyDescent="0.35">
      <c r="A3" s="3" t="s">
        <v>3</v>
      </c>
      <c r="B3" s="10">
        <f>_xlfn.STDEV.S(B15:B164)</f>
        <v>8.8195391174113527E-3</v>
      </c>
      <c r="C3" s="10">
        <f t="shared" ref="C3:J3" si="1">_xlfn.STDEV.S(C15:C164)</f>
        <v>1.0330161783619545E-2</v>
      </c>
      <c r="D3" s="10">
        <f t="shared" si="1"/>
        <v>9.850409051778114E-3</v>
      </c>
      <c r="E3" s="10">
        <f t="shared" si="1"/>
        <v>8.2387225723574171E-3</v>
      </c>
      <c r="F3" s="10">
        <f t="shared" si="1"/>
        <v>8.3857046986923513E-3</v>
      </c>
      <c r="G3" s="10">
        <f t="shared" si="1"/>
        <v>1.0657477017998815E-2</v>
      </c>
      <c r="H3" s="10">
        <f t="shared" si="1"/>
        <v>1.0048064539539409E-2</v>
      </c>
      <c r="I3" s="10">
        <f t="shared" si="1"/>
        <v>9.3786240659473226E-3</v>
      </c>
      <c r="J3" s="10">
        <f t="shared" si="1"/>
        <v>8.5201543720499814E-3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4"/>
    </row>
    <row r="4" spans="1:62" s="5" customFormat="1" ht="15" thickBot="1" x14ac:dyDescent="0.35">
      <c r="A4" s="3" t="s">
        <v>4</v>
      </c>
      <c r="B4" s="46">
        <f>MIN(B15:B164)</f>
        <v>1.5004873275756839E-2</v>
      </c>
      <c r="C4" s="46">
        <f t="shared" ref="C4:J4" si="2">MIN(C15:C164)</f>
        <v>2.9661655426025391E-3</v>
      </c>
      <c r="D4" s="46">
        <f t="shared" si="2"/>
        <v>1.4948129653930661E-2</v>
      </c>
      <c r="E4" s="46">
        <f t="shared" si="2"/>
        <v>1.695561408996582E-2</v>
      </c>
      <c r="F4" s="46">
        <f t="shared" si="2"/>
        <v>1.495838165283203E-2</v>
      </c>
      <c r="G4" s="46">
        <f t="shared" si="2"/>
        <v>1.5089511871337891E-2</v>
      </c>
      <c r="H4" s="46">
        <f t="shared" si="2"/>
        <v>1.894831657409668E-2</v>
      </c>
      <c r="I4" s="46">
        <f t="shared" si="2"/>
        <v>1.701045036315918E-2</v>
      </c>
      <c r="J4" s="46">
        <f t="shared" si="2"/>
        <v>1.5958786010742191E-2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4"/>
    </row>
    <row r="5" spans="1:62" s="5" customFormat="1" ht="15" thickBot="1" x14ac:dyDescent="0.35">
      <c r="A5" s="3" t="s">
        <v>5</v>
      </c>
      <c r="B5" s="46">
        <f>QUARTILE(B15:B164, 1)</f>
        <v>1.9266009330749515E-2</v>
      </c>
      <c r="C5" s="46">
        <f t="shared" ref="C5:J5" si="3">QUARTILE(C15:C164, 1)</f>
        <v>2.0972371101379395E-2</v>
      </c>
      <c r="D5" s="46">
        <f t="shared" si="3"/>
        <v>1.7950356006622318E-2</v>
      </c>
      <c r="E5" s="46">
        <f t="shared" si="3"/>
        <v>2.0923256874084473E-2</v>
      </c>
      <c r="F5" s="46">
        <f t="shared" si="3"/>
        <v>1.9945800304412845E-2</v>
      </c>
      <c r="G5" s="46">
        <f t="shared" si="3"/>
        <v>2.0944952964782718E-2</v>
      </c>
      <c r="H5" s="46">
        <f t="shared" si="3"/>
        <v>2.1951377391815189E-2</v>
      </c>
      <c r="I5" s="46">
        <f t="shared" si="3"/>
        <v>2.0973920822143558E-2</v>
      </c>
      <c r="J5" s="46">
        <f t="shared" si="3"/>
        <v>2.1947920322418209E-2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4"/>
    </row>
    <row r="6" spans="1:62" s="5" customFormat="1" ht="15" thickBot="1" x14ac:dyDescent="0.35">
      <c r="A6" s="3" t="s">
        <v>6</v>
      </c>
      <c r="B6" s="46">
        <f>MEDIAN(B15:B164)</f>
        <v>2.3635745048522949E-2</v>
      </c>
      <c r="C6" s="46">
        <f t="shared" ref="C6:J6" si="4">MEDIAN(C15:C164)</f>
        <v>2.6016473770141602E-2</v>
      </c>
      <c r="D6" s="46">
        <f t="shared" si="4"/>
        <v>2.3002862930297852E-2</v>
      </c>
      <c r="E6" s="46">
        <f t="shared" si="4"/>
        <v>2.2934913635253906E-2</v>
      </c>
      <c r="F6" s="46">
        <f t="shared" si="4"/>
        <v>2.6985526084899906E-2</v>
      </c>
      <c r="G6" s="46">
        <f t="shared" si="4"/>
        <v>2.7938008308410645E-2</v>
      </c>
      <c r="H6" s="46">
        <f t="shared" si="4"/>
        <v>2.4943828582763675E-2</v>
      </c>
      <c r="I6" s="46">
        <f t="shared" si="4"/>
        <v>2.7462244033813477E-2</v>
      </c>
      <c r="J6" s="46">
        <f t="shared" si="4"/>
        <v>2.5968670845031735E-2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4"/>
    </row>
    <row r="7" spans="1:62" s="5" customFormat="1" ht="15" thickBot="1" x14ac:dyDescent="0.35">
      <c r="A7" s="3" t="s">
        <v>7</v>
      </c>
      <c r="B7" s="46">
        <f>QUARTILE(B15:B164, 3)</f>
        <v>3.0966997146606449E-2</v>
      </c>
      <c r="C7" s="46">
        <f t="shared" ref="C7:J7" si="5">QUARTILE(C15:C164, 3)</f>
        <v>3.3960640430450439E-2</v>
      </c>
      <c r="D7" s="46">
        <f t="shared" si="5"/>
        <v>3.1019747257232666E-2</v>
      </c>
      <c r="E7" s="46">
        <f t="shared" si="5"/>
        <v>2.9794931411743161E-2</v>
      </c>
      <c r="F7" s="46">
        <f t="shared" si="5"/>
        <v>3.2010495662689202E-2</v>
      </c>
      <c r="G7" s="46">
        <f t="shared" si="5"/>
        <v>3.5005927085876465E-2</v>
      </c>
      <c r="H7" s="46">
        <f t="shared" si="5"/>
        <v>3.4415543079376221E-2</v>
      </c>
      <c r="I7" s="46">
        <f t="shared" si="5"/>
        <v>3.4972071647644043E-2</v>
      </c>
      <c r="J7" s="46">
        <f t="shared" si="5"/>
        <v>3.2701790332794189E-2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4"/>
    </row>
    <row r="8" spans="1:62" s="17" customFormat="1" ht="15" thickBot="1" x14ac:dyDescent="0.35">
      <c r="A8" s="16" t="s">
        <v>8</v>
      </c>
      <c r="B8" s="47">
        <f>MAX(B15:B164)</f>
        <v>5.2004337310791023E-2</v>
      </c>
      <c r="C8" s="47">
        <f t="shared" ref="C8:J8" si="6">MAX(C15:C164)</f>
        <v>6.4827680587768555E-2</v>
      </c>
      <c r="D8" s="47">
        <f t="shared" si="6"/>
        <v>5.5967807769775391E-2</v>
      </c>
      <c r="E8" s="47">
        <f t="shared" si="6"/>
        <v>5.099940299987793E-2</v>
      </c>
      <c r="F8" s="47">
        <f t="shared" si="6"/>
        <v>5.3021430969238281E-2</v>
      </c>
      <c r="G8" s="47">
        <f t="shared" si="6"/>
        <v>7.1936607360839844E-2</v>
      </c>
      <c r="H8" s="47">
        <f t="shared" si="6"/>
        <v>6.9813013076782227E-2</v>
      </c>
      <c r="I8" s="47">
        <f t="shared" si="6"/>
        <v>5.6977987289428711E-2</v>
      </c>
      <c r="J8" s="47">
        <f t="shared" si="6"/>
        <v>5.8850765228271477E-2</v>
      </c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18"/>
    </row>
    <row r="9" spans="1:62" s="8" customFormat="1" ht="15" thickBot="1" x14ac:dyDescent="0.35">
      <c r="A9" s="6" t="s">
        <v>1</v>
      </c>
      <c r="B9" s="52" t="s">
        <v>687</v>
      </c>
      <c r="C9" s="52" t="s">
        <v>688</v>
      </c>
      <c r="D9" s="52" t="s">
        <v>689</v>
      </c>
      <c r="E9" s="52" t="s">
        <v>690</v>
      </c>
      <c r="F9" s="52" t="s">
        <v>691</v>
      </c>
      <c r="G9" s="52" t="s">
        <v>692</v>
      </c>
      <c r="H9" s="52" t="s">
        <v>693</v>
      </c>
      <c r="I9" s="52" t="s">
        <v>694</v>
      </c>
      <c r="J9" s="52" t="s">
        <v>695</v>
      </c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7"/>
    </row>
    <row r="10" spans="1:62" s="5" customFormat="1" ht="15" thickBot="1" x14ac:dyDescent="0.35">
      <c r="A10" s="3" t="s">
        <v>9</v>
      </c>
      <c r="B10" s="10">
        <f t="shared" ref="B10:J10" si="7">B5</f>
        <v>1.9266009330749515E-2</v>
      </c>
      <c r="C10" s="11">
        <f t="shared" si="7"/>
        <v>2.0972371101379395E-2</v>
      </c>
      <c r="D10" s="9">
        <f t="shared" si="7"/>
        <v>1.7950356006622318E-2</v>
      </c>
      <c r="E10" s="9">
        <f t="shared" si="7"/>
        <v>2.0923256874084473E-2</v>
      </c>
      <c r="F10" s="9">
        <f t="shared" si="7"/>
        <v>1.9945800304412845E-2</v>
      </c>
      <c r="G10" s="9">
        <f t="shared" si="7"/>
        <v>2.0944952964782718E-2</v>
      </c>
      <c r="H10" s="10">
        <f t="shared" si="7"/>
        <v>2.1951377391815189E-2</v>
      </c>
      <c r="I10" s="11">
        <f t="shared" si="7"/>
        <v>2.0973920822143558E-2</v>
      </c>
      <c r="J10" s="9">
        <f t="shared" si="7"/>
        <v>2.1947920322418209E-2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4"/>
    </row>
    <row r="11" spans="1:62" s="5" customFormat="1" ht="15" thickBot="1" x14ac:dyDescent="0.35">
      <c r="A11" s="3" t="s">
        <v>10</v>
      </c>
      <c r="B11" s="10">
        <f>B6-B5</f>
        <v>4.369735717773434E-3</v>
      </c>
      <c r="C11" s="11">
        <f t="shared" ref="B11:J12" si="8">C6-C5</f>
        <v>5.044102668762207E-3</v>
      </c>
      <c r="D11" s="9">
        <f t="shared" si="8"/>
        <v>5.0525069236755336E-3</v>
      </c>
      <c r="E11" s="9">
        <f t="shared" si="8"/>
        <v>2.0116567611694336E-3</v>
      </c>
      <c r="F11" s="9">
        <f t="shared" si="8"/>
        <v>7.0397257804870605E-3</v>
      </c>
      <c r="G11" s="9">
        <f t="shared" si="8"/>
        <v>6.9930553436279262E-3</v>
      </c>
      <c r="H11" s="10">
        <f>H6-H5</f>
        <v>2.9924511909484863E-3</v>
      </c>
      <c r="I11" s="11">
        <f t="shared" ref="I11:J11" si="9">I6-I5</f>
        <v>6.4883232116699184E-3</v>
      </c>
      <c r="J11" s="9">
        <f t="shared" si="9"/>
        <v>4.0207505226135254E-3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4"/>
    </row>
    <row r="12" spans="1:62" s="5" customFormat="1" ht="15" thickBot="1" x14ac:dyDescent="0.35">
      <c r="A12" s="3" t="s">
        <v>11</v>
      </c>
      <c r="B12" s="10">
        <f t="shared" si="8"/>
        <v>7.3312520980834996E-3</v>
      </c>
      <c r="C12" s="11">
        <f t="shared" si="8"/>
        <v>7.9441666603088379E-3</v>
      </c>
      <c r="D12" s="9">
        <f t="shared" si="8"/>
        <v>8.0168843269348145E-3</v>
      </c>
      <c r="E12" s="9">
        <f t="shared" si="8"/>
        <v>6.8600177764892543E-3</v>
      </c>
      <c r="F12" s="9">
        <f t="shared" si="8"/>
        <v>5.0249695777892962E-3</v>
      </c>
      <c r="G12" s="9">
        <f t="shared" si="8"/>
        <v>7.0679187774658203E-3</v>
      </c>
      <c r="H12" s="10">
        <f t="shared" si="8"/>
        <v>9.4717144966125454E-3</v>
      </c>
      <c r="I12" s="11">
        <f t="shared" si="8"/>
        <v>7.5098276138305664E-3</v>
      </c>
      <c r="J12" s="9">
        <f t="shared" si="8"/>
        <v>6.7331194877624546E-3</v>
      </c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4"/>
    </row>
    <row r="13" spans="1:62" s="5" customFormat="1" ht="15" thickBot="1" x14ac:dyDescent="0.35">
      <c r="A13" s="3" t="s">
        <v>12</v>
      </c>
      <c r="B13" s="10">
        <f>B5-B4</f>
        <v>4.2611360549926758E-3</v>
      </c>
      <c r="C13" s="11">
        <f>C5-C4</f>
        <v>1.8006205558776855E-2</v>
      </c>
      <c r="D13" s="9">
        <f t="shared" ref="D13:G13" si="10">D5-D4</f>
        <v>3.0022263526916573E-3</v>
      </c>
      <c r="E13" s="9">
        <f t="shared" si="10"/>
        <v>3.9676427841186523E-3</v>
      </c>
      <c r="F13" s="9">
        <f t="shared" si="10"/>
        <v>4.9874186515808158E-3</v>
      </c>
      <c r="G13" s="9">
        <f t="shared" si="10"/>
        <v>5.8554410934448277E-3</v>
      </c>
      <c r="H13" s="10">
        <f>H5-H4</f>
        <v>3.0030608177185093E-3</v>
      </c>
      <c r="I13" s="11">
        <f t="shared" ref="I13:J13" si="11">I5-I4</f>
        <v>3.9634704589843785E-3</v>
      </c>
      <c r="J13" s="9">
        <f t="shared" si="11"/>
        <v>5.9891343116760185E-3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4"/>
    </row>
    <row r="14" spans="1:62" s="5" customFormat="1" ht="15" thickBot="1" x14ac:dyDescent="0.35">
      <c r="A14" s="3" t="s">
        <v>13</v>
      </c>
      <c r="B14" s="10">
        <f t="shared" ref="B14:J14" si="12">B8-B7</f>
        <v>2.1037340164184574E-2</v>
      </c>
      <c r="C14" s="11">
        <f>C8-C7</f>
        <v>3.0867040157318115E-2</v>
      </c>
      <c r="D14" s="9">
        <f t="shared" si="12"/>
        <v>2.4948060512542725E-2</v>
      </c>
      <c r="E14" s="9">
        <f t="shared" si="12"/>
        <v>2.1204471588134769E-2</v>
      </c>
      <c r="F14" s="9">
        <f t="shared" si="12"/>
        <v>2.1010935306549079E-2</v>
      </c>
      <c r="G14" s="9">
        <f t="shared" si="12"/>
        <v>3.6930680274963379E-2</v>
      </c>
      <c r="H14" s="10">
        <f t="shared" si="12"/>
        <v>3.5397469997406006E-2</v>
      </c>
      <c r="I14" s="11">
        <f t="shared" si="12"/>
        <v>2.2005915641784668E-2</v>
      </c>
      <c r="J14" s="9">
        <f t="shared" si="12"/>
        <v>2.6148974895477288E-2</v>
      </c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4"/>
    </row>
    <row r="15" spans="1:62" x14ac:dyDescent="0.3">
      <c r="A15" s="2"/>
      <c r="B15" s="12">
        <f>'trad-50'!H2</f>
        <v>3.1949281692504883E-2</v>
      </c>
      <c r="C15" s="12">
        <f>'3060-50'!H2</f>
        <v>3.2968759536743157E-2</v>
      </c>
      <c r="D15" s="12">
        <f>'15-50'!H2</f>
        <v>3.4917593002319343E-2</v>
      </c>
      <c r="E15" s="12">
        <f>'trad-100'!H2</f>
        <v>2.4019002914428711E-2</v>
      </c>
      <c r="F15" s="12">
        <f>'3060-100'!H2</f>
        <v>2.9956340789794918E-2</v>
      </c>
      <c r="G15" s="12">
        <f>'15-100'!H2</f>
        <v>3.4917593002319343E-2</v>
      </c>
      <c r="H15" s="12">
        <f>'trad-150'!H2</f>
        <v>3.2085657119750977E-2</v>
      </c>
      <c r="I15" s="12">
        <f>'3060-150'!H2</f>
        <v>2.4941921234130859E-2</v>
      </c>
      <c r="J15" s="12">
        <f>'15-150'!H2</f>
        <v>2.5945663452148441E-2</v>
      </c>
    </row>
    <row r="16" spans="1:62" x14ac:dyDescent="0.3">
      <c r="B16" s="56">
        <f>'trad-50'!H3</f>
        <v>2.798867225646973E-2</v>
      </c>
      <c r="C16" s="56">
        <f>'3060-50'!H3</f>
        <v>3.397679328918457E-2</v>
      </c>
      <c r="D16" s="56">
        <f>'15-50'!H3</f>
        <v>3.3923864364624023E-2</v>
      </c>
      <c r="E16" s="56">
        <f>'trad-100'!H3</f>
        <v>2.593898773193359E-2</v>
      </c>
      <c r="F16" s="56">
        <f>'3060-100'!H3</f>
        <v>3.9023876190185547E-2</v>
      </c>
      <c r="G16" s="56">
        <f>'15-100'!H3</f>
        <v>2.0948171615600589E-2</v>
      </c>
      <c r="H16" s="56">
        <f>'trad-150'!H3</f>
        <v>2.5943756103515622E-2</v>
      </c>
      <c r="I16" s="56">
        <f>'3060-150'!H3</f>
        <v>3.0930995941162109E-2</v>
      </c>
      <c r="J16" s="56">
        <f>'15-150'!H3</f>
        <v>2.892303466796875E-2</v>
      </c>
    </row>
    <row r="17" spans="2:10" x14ac:dyDescent="0.3">
      <c r="B17" s="56">
        <f>'trad-50'!H4</f>
        <v>1.8957853317260739E-2</v>
      </c>
      <c r="C17" s="56">
        <f>'3060-50'!H4</f>
        <v>2.4020671844482418E-2</v>
      </c>
      <c r="D17" s="56">
        <f>'15-50'!H4</f>
        <v>1.7942190170288089E-2</v>
      </c>
      <c r="E17" s="56">
        <f>'trad-100'!H4</f>
        <v>2.1016836166381839E-2</v>
      </c>
      <c r="F17" s="56">
        <f>'3060-100'!H4</f>
        <v>2.196907997131348E-2</v>
      </c>
      <c r="G17" s="56">
        <f>'15-100'!H4</f>
        <v>1.7960786819458011E-2</v>
      </c>
      <c r="H17" s="56">
        <f>'trad-150'!H4</f>
        <v>2.1947383880615231E-2</v>
      </c>
      <c r="I17" s="56">
        <f>'3060-150'!H4</f>
        <v>3.8894891738891602E-2</v>
      </c>
      <c r="J17" s="56">
        <f>'15-150'!H4</f>
        <v>4.1888236999511719E-2</v>
      </c>
    </row>
    <row r="18" spans="2:10" x14ac:dyDescent="0.3">
      <c r="B18" s="56">
        <f>'trad-50'!H5</f>
        <v>3.0984163284301761E-2</v>
      </c>
      <c r="C18" s="56">
        <f>'3060-50'!H5</f>
        <v>2.0989179611206051E-2</v>
      </c>
      <c r="D18" s="56">
        <f>'15-50'!H5</f>
        <v>2.5132656097412109E-2</v>
      </c>
      <c r="E18" s="56">
        <f>'trad-100'!H5</f>
        <v>2.0940303802490231E-2</v>
      </c>
      <c r="F18" s="56">
        <f>'3060-100'!H5</f>
        <v>1.898288726806641E-2</v>
      </c>
      <c r="G18" s="56">
        <f>'15-100'!H5</f>
        <v>2.900028228759766E-2</v>
      </c>
      <c r="H18" s="56">
        <f>'trad-150'!H5</f>
        <v>3.2038688659667969E-2</v>
      </c>
      <c r="I18" s="56">
        <f>'3060-150'!H5</f>
        <v>2.391767501831055E-2</v>
      </c>
      <c r="J18" s="56">
        <f>'15-150'!H5</f>
        <v>1.8949508666992191E-2</v>
      </c>
    </row>
    <row r="19" spans="2:10" x14ac:dyDescent="0.3">
      <c r="B19" s="56">
        <f>'trad-50'!H6</f>
        <v>4.2000770568847663E-2</v>
      </c>
      <c r="C19" s="56">
        <f>'3060-50'!H6</f>
        <v>2.199244499206543E-2</v>
      </c>
      <c r="D19" s="56">
        <f>'15-50'!H6</f>
        <v>3.69415283203125E-2</v>
      </c>
      <c r="E19" s="56">
        <f>'trad-100'!H6</f>
        <v>4.3042421340942383E-2</v>
      </c>
      <c r="F19" s="56">
        <f>'3060-100'!H6</f>
        <v>3.4014463424682617E-2</v>
      </c>
      <c r="G19" s="56">
        <f>'15-100'!H6</f>
        <v>1.6959428787231449E-2</v>
      </c>
      <c r="H19" s="56">
        <f>'trad-150'!H6</f>
        <v>3.2923698425292969E-2</v>
      </c>
      <c r="I19" s="56">
        <f>'3060-150'!H6</f>
        <v>1.994633674621582E-2</v>
      </c>
      <c r="J19" s="56">
        <f>'15-150'!H6</f>
        <v>3.1915426254272461E-2</v>
      </c>
    </row>
    <row r="20" spans="2:10" x14ac:dyDescent="0.3">
      <c r="B20" s="56">
        <f>'trad-50'!H7</f>
        <v>4.1941404342651367E-2</v>
      </c>
      <c r="C20" s="56">
        <f>'3060-50'!H7</f>
        <v>3.6997318267822273E-2</v>
      </c>
      <c r="D20" s="56">
        <f>'15-50'!H7</f>
        <v>1.9955158233642582E-2</v>
      </c>
      <c r="E20" s="56">
        <f>'trad-100'!H7</f>
        <v>3.405451774597168E-2</v>
      </c>
      <c r="F20" s="56">
        <f>'3060-100'!H7</f>
        <v>2.6995420455932621E-2</v>
      </c>
      <c r="G20" s="56">
        <f>'15-100'!H7</f>
        <v>3.0013799667358398E-2</v>
      </c>
      <c r="H20" s="56">
        <f>'trad-150'!H7</f>
        <v>2.1962881088256839E-2</v>
      </c>
      <c r="I20" s="56">
        <f>'3060-150'!H7</f>
        <v>1.9946575164794918E-2</v>
      </c>
      <c r="J20" s="56">
        <f>'15-150'!H7</f>
        <v>3.2912254333496087E-2</v>
      </c>
    </row>
    <row r="21" spans="2:10" x14ac:dyDescent="0.3">
      <c r="B21" s="56">
        <f>'trad-50'!H8</f>
        <v>3.5006284713745117E-2</v>
      </c>
      <c r="C21" s="56">
        <f>'3060-50'!H8</f>
        <v>1.496458053588867E-2</v>
      </c>
      <c r="D21" s="56">
        <f>'15-50'!H8</f>
        <v>3.3007383346557617E-2</v>
      </c>
      <c r="E21" s="56">
        <f>'trad-100'!H8</f>
        <v>2.2014617919921878E-2</v>
      </c>
      <c r="F21" s="56">
        <f>'3060-100'!H8</f>
        <v>4.7009944915771477E-2</v>
      </c>
      <c r="G21" s="56">
        <f>'15-100'!H8</f>
        <v>6.7826509475708008E-2</v>
      </c>
      <c r="H21" s="56">
        <f>'trad-150'!H8</f>
        <v>2.193903923034668E-2</v>
      </c>
      <c r="I21" s="56">
        <f>'3060-150'!H8</f>
        <v>1.998496055603027E-2</v>
      </c>
      <c r="J21" s="56">
        <f>'15-150'!H8</f>
        <v>3.0993938446044918E-2</v>
      </c>
    </row>
    <row r="22" spans="2:10" x14ac:dyDescent="0.3">
      <c r="B22" s="56">
        <f>'trad-50'!H9</f>
        <v>3.9977788925170898E-2</v>
      </c>
      <c r="C22" s="56">
        <f>'3060-50'!H9</f>
        <v>2.202153205871582E-2</v>
      </c>
      <c r="D22" s="56">
        <f>'15-50'!H9</f>
        <v>2.498531341552734E-2</v>
      </c>
      <c r="E22" s="56">
        <f>'trad-100'!H9</f>
        <v>3.3995151519775391E-2</v>
      </c>
      <c r="F22" s="56">
        <f>'3060-100'!H9</f>
        <v>2.0032405853271481E-2</v>
      </c>
      <c r="G22" s="56">
        <f>'15-100'!H9</f>
        <v>3.6018610000610352E-2</v>
      </c>
      <c r="H22" s="56">
        <f>'trad-150'!H9</f>
        <v>3.5926103591918952E-2</v>
      </c>
      <c r="I22" s="56">
        <f>'3060-150'!H9</f>
        <v>3.1075716018676761E-2</v>
      </c>
      <c r="J22" s="56">
        <f>'15-150'!H9</f>
        <v>3.0496358871459961E-2</v>
      </c>
    </row>
    <row r="23" spans="2:10" x14ac:dyDescent="0.3">
      <c r="B23" s="56">
        <f>'trad-50'!H10</f>
        <v>1.895856857299805E-2</v>
      </c>
      <c r="C23" s="56">
        <f>'3060-50'!H10</f>
        <v>3.2004833221435547E-2</v>
      </c>
      <c r="D23" s="56">
        <f>'15-50'!H10</f>
        <v>1.603794097900391E-2</v>
      </c>
      <c r="E23" s="56">
        <f>'trad-100'!H10</f>
        <v>3.0720949172973629E-2</v>
      </c>
      <c r="F23" s="56">
        <f>'3060-100'!H10</f>
        <v>1.8049240112304691E-2</v>
      </c>
      <c r="G23" s="56">
        <f>'15-100'!H10</f>
        <v>1.703548431396484E-2</v>
      </c>
      <c r="H23" s="56">
        <f>'trad-150'!H10</f>
        <v>2.9302358627319339E-2</v>
      </c>
      <c r="I23" s="56">
        <f>'3060-150'!H10</f>
        <v>3.4977197647094727E-2</v>
      </c>
      <c r="J23" s="56">
        <f>'15-150'!H10</f>
        <v>3.1047821044921878E-2</v>
      </c>
    </row>
    <row r="24" spans="2:10" x14ac:dyDescent="0.3">
      <c r="B24" s="56">
        <f>'trad-50'!H11</f>
        <v>5.2004337310791023E-2</v>
      </c>
      <c r="C24" s="56">
        <f>'3060-50'!H11</f>
        <v>3.09910774230957E-2</v>
      </c>
      <c r="D24" s="56">
        <f>'15-50'!H11</f>
        <v>2.1003961563110352E-2</v>
      </c>
      <c r="E24" s="56">
        <f>'trad-100'!H11</f>
        <v>2.0944833755493161E-2</v>
      </c>
      <c r="F24" s="56">
        <f>'3060-100'!H11</f>
        <v>4.7028779983520508E-2</v>
      </c>
      <c r="G24" s="56">
        <f>'15-100'!H11</f>
        <v>2.3973226547241211E-2</v>
      </c>
      <c r="H24" s="56">
        <f>'trad-150'!H11</f>
        <v>2.4934530258178711E-2</v>
      </c>
      <c r="I24" s="56">
        <f>'3060-150'!H11</f>
        <v>2.124333381652832E-2</v>
      </c>
      <c r="J24" s="56">
        <f>'15-150'!H11</f>
        <v>2.0282745361328122E-2</v>
      </c>
    </row>
    <row r="25" spans="2:10" x14ac:dyDescent="0.3">
      <c r="B25" s="56">
        <f>'trad-50'!H12</f>
        <v>2.9974222183227539E-2</v>
      </c>
      <c r="C25" s="56">
        <f>'3060-50'!H12</f>
        <v>2.3010969161987301E-2</v>
      </c>
      <c r="D25" s="56">
        <f>'15-50'!H12</f>
        <v>2.6968240737915039E-2</v>
      </c>
      <c r="E25" s="56">
        <f>'trad-100'!H12</f>
        <v>2.9920816421508789E-2</v>
      </c>
      <c r="F25" s="56">
        <f>'3060-100'!H12</f>
        <v>3.099465370178223E-2</v>
      </c>
      <c r="G25" s="56">
        <f>'15-100'!H12</f>
        <v>2.899980545043945E-2</v>
      </c>
      <c r="H25" s="56">
        <f>'trad-150'!H12</f>
        <v>1.9965410232543949E-2</v>
      </c>
      <c r="I25" s="56">
        <f>'3060-150'!H12</f>
        <v>3.3961057662963867E-2</v>
      </c>
      <c r="J25" s="56">
        <f>'15-150'!H12</f>
        <v>3.1914710998535163E-2</v>
      </c>
    </row>
    <row r="26" spans="2:10" x14ac:dyDescent="0.3">
      <c r="B26" s="56">
        <f>'trad-50'!H13</f>
        <v>2.9005527496337891E-2</v>
      </c>
      <c r="C26" s="56">
        <f>'3060-50'!H13</f>
        <v>2.9026985168457031E-2</v>
      </c>
      <c r="D26" s="56">
        <f>'15-50'!H13</f>
        <v>3.0914068222045898E-2</v>
      </c>
      <c r="E26" s="56">
        <f>'trad-100'!H13</f>
        <v>2.1942138671875E-2</v>
      </c>
      <c r="F26" s="56">
        <f>'3060-100'!H13</f>
        <v>1.902318000793457E-2</v>
      </c>
      <c r="G26" s="56">
        <f>'15-100'!H13</f>
        <v>2.0994663238525391E-2</v>
      </c>
      <c r="H26" s="56">
        <f>'trad-150'!H13</f>
        <v>3.7918806076049798E-2</v>
      </c>
      <c r="I26" s="56">
        <f>'3060-150'!H13</f>
        <v>1.7961025238037109E-2</v>
      </c>
      <c r="J26" s="56">
        <f>'15-150'!H13</f>
        <v>3.0027151107788089E-2</v>
      </c>
    </row>
    <row r="27" spans="2:10" x14ac:dyDescent="0.3">
      <c r="B27" s="56">
        <f>'trad-50'!H14</f>
        <v>4.494786262512207E-2</v>
      </c>
      <c r="C27" s="56">
        <f>'3060-50'!H14</f>
        <v>2.603602409362793E-2</v>
      </c>
      <c r="D27" s="56">
        <f>'15-50'!H14</f>
        <v>4.3494939804077148E-2</v>
      </c>
      <c r="E27" s="56">
        <f>'trad-100'!H14</f>
        <v>4.5453548431396477E-2</v>
      </c>
      <c r="F27" s="56">
        <f>'3060-100'!H14</f>
        <v>2.8002500534057621E-2</v>
      </c>
      <c r="G27" s="56">
        <f>'15-100'!H14</f>
        <v>5.6851625442504883E-2</v>
      </c>
      <c r="H27" s="56">
        <f>'trad-150'!H14</f>
        <v>2.1950960159301761E-2</v>
      </c>
      <c r="I27" s="56">
        <f>'3060-150'!H14</f>
        <v>2.3936033248901371E-2</v>
      </c>
      <c r="J27" s="56">
        <f>'15-150'!H14</f>
        <v>3.2959699630737298E-2</v>
      </c>
    </row>
    <row r="28" spans="2:10" x14ac:dyDescent="0.3">
      <c r="B28" s="56">
        <f>'trad-50'!H15</f>
        <v>2.101993560791016E-2</v>
      </c>
      <c r="C28" s="56">
        <f>'3060-50'!H15</f>
        <v>3.0956268310546878E-2</v>
      </c>
      <c r="D28" s="56">
        <f>'15-50'!H15</f>
        <v>4.8992395401000977E-2</v>
      </c>
      <c r="E28" s="56">
        <f>'trad-100'!H15</f>
        <v>1.8955707550048832E-2</v>
      </c>
      <c r="F28" s="56">
        <f>'3060-100'!H15</f>
        <v>2.994489669799805E-2</v>
      </c>
      <c r="G28" s="56">
        <f>'15-100'!H15</f>
        <v>1.8026828765869141E-2</v>
      </c>
      <c r="H28" s="56">
        <f>'trad-150'!H15</f>
        <v>2.2940397262573239E-2</v>
      </c>
      <c r="I28" s="56">
        <f>'3060-150'!H15</f>
        <v>5.0895929336547852E-2</v>
      </c>
      <c r="J28" s="56">
        <f>'15-150'!H15</f>
        <v>1.9966840744018551E-2</v>
      </c>
    </row>
    <row r="29" spans="2:10" x14ac:dyDescent="0.3">
      <c r="B29" s="56">
        <f>'trad-50'!H16</f>
        <v>2.600955963134766E-2</v>
      </c>
      <c r="C29" s="56">
        <f>'3060-50'!H16</f>
        <v>3.3961772918701172E-2</v>
      </c>
      <c r="D29" s="56">
        <f>'15-50'!H16</f>
        <v>3.0831575393676761E-2</v>
      </c>
      <c r="E29" s="56">
        <f>'trad-100'!H16</f>
        <v>1.8971681594848629E-2</v>
      </c>
      <c r="F29" s="56">
        <f>'3060-100'!H16</f>
        <v>1.6941547393798832E-2</v>
      </c>
      <c r="G29" s="56">
        <f>'15-100'!H16</f>
        <v>3.2029151916503913E-2</v>
      </c>
      <c r="H29" s="56">
        <f>'trad-150'!H16</f>
        <v>2.117562294006348E-2</v>
      </c>
      <c r="I29" s="56">
        <f>'3060-150'!H16</f>
        <v>1.9964933395385739E-2</v>
      </c>
      <c r="J29" s="56">
        <f>'15-150'!H16</f>
        <v>3.4036636352539063E-2</v>
      </c>
    </row>
    <row r="30" spans="2:10" x14ac:dyDescent="0.3">
      <c r="B30" s="56">
        <f>'trad-50'!H17</f>
        <v>2.3055791854858398E-2</v>
      </c>
      <c r="C30" s="56">
        <f>'3060-50'!H17</f>
        <v>2.7971982955932621E-2</v>
      </c>
      <c r="D30" s="56">
        <f>'15-50'!H17</f>
        <v>3.1055450439453122E-2</v>
      </c>
      <c r="E30" s="56">
        <f>'trad-100'!H17</f>
        <v>2.0940065383911129E-2</v>
      </c>
      <c r="F30" s="56">
        <f>'3060-100'!H17</f>
        <v>2.997946739196777E-2</v>
      </c>
      <c r="G30" s="56">
        <f>'15-100'!H17</f>
        <v>2.6052474975585941E-2</v>
      </c>
      <c r="H30" s="56">
        <f>'trad-150'!H17</f>
        <v>3.5924911499023438E-2</v>
      </c>
      <c r="I30" s="56">
        <f>'3060-150'!H17</f>
        <v>2.3914813995361332E-2</v>
      </c>
      <c r="J30" s="56">
        <f>'15-150'!H17</f>
        <v>4.3982028961181641E-2</v>
      </c>
    </row>
    <row r="31" spans="2:10" x14ac:dyDescent="0.3">
      <c r="B31" s="56">
        <f>'trad-50'!H18</f>
        <v>2.4016618728637699E-2</v>
      </c>
      <c r="C31" s="56">
        <f>'3060-50'!H18</f>
        <v>1.39918327331543E-2</v>
      </c>
      <c r="D31" s="56">
        <f>'15-50'!H18</f>
        <v>2.6041030883789059E-2</v>
      </c>
      <c r="E31" s="56">
        <f>'trad-100'!H18</f>
        <v>2.0942926406860352E-2</v>
      </c>
      <c r="F31" s="56">
        <f>'3060-100'!H18</f>
        <v>1.8986701965332031E-2</v>
      </c>
      <c r="G31" s="56">
        <f>'15-100'!H18</f>
        <v>1.853585243225098E-2</v>
      </c>
      <c r="H31" s="56">
        <f>'trad-150'!H18</f>
        <v>1.99737548828125E-2</v>
      </c>
      <c r="I31" s="56">
        <f>'3060-150'!H18</f>
        <v>3.989720344543457E-2</v>
      </c>
      <c r="J31" s="56">
        <f>'15-150'!H18</f>
        <v>3.9036273956298828E-2</v>
      </c>
    </row>
    <row r="32" spans="2:10" x14ac:dyDescent="0.3">
      <c r="B32" s="56">
        <f>'trad-50'!H19</f>
        <v>2.199554443359375E-2</v>
      </c>
      <c r="C32" s="56">
        <f>'3060-50'!H19</f>
        <v>3.3037900924682617E-2</v>
      </c>
      <c r="D32" s="56">
        <f>'15-50'!H19</f>
        <v>2.6998281478881839E-2</v>
      </c>
      <c r="E32" s="56">
        <f>'trad-100'!H19</f>
        <v>2.9915571212768551E-2</v>
      </c>
      <c r="F32" s="56">
        <f>'3060-100'!H19</f>
        <v>3.6981105804443359E-2</v>
      </c>
      <c r="G32" s="56">
        <f>'15-100'!H19</f>
        <v>5.2861213684082031E-2</v>
      </c>
      <c r="H32" s="56">
        <f>'trad-150'!H19</f>
        <v>3.6909103393554688E-2</v>
      </c>
      <c r="I32" s="56">
        <f>'3060-150'!H19</f>
        <v>2.096247673034668E-2</v>
      </c>
      <c r="J32" s="56">
        <f>'15-150'!H19</f>
        <v>2.5930404663085941E-2</v>
      </c>
    </row>
    <row r="33" spans="2:10" x14ac:dyDescent="0.3">
      <c r="B33" s="56">
        <f>'trad-50'!H20</f>
        <v>2.4930238723754879E-2</v>
      </c>
      <c r="C33" s="56">
        <f>'3060-50'!H20</f>
        <v>3.4959554672241211E-2</v>
      </c>
      <c r="D33" s="56">
        <f>'15-50'!H20</f>
        <v>2.63676643371582E-2</v>
      </c>
      <c r="E33" s="56">
        <f>'trad-100'!H20</f>
        <v>2.0971298217773441E-2</v>
      </c>
      <c r="F33" s="56">
        <f>'3060-100'!H20</f>
        <v>4.5046806335449219E-2</v>
      </c>
      <c r="G33" s="56">
        <f>'15-100'!H20</f>
        <v>2.5930881500244141E-2</v>
      </c>
      <c r="H33" s="56">
        <f>'trad-150'!H20</f>
        <v>2.2938966751098629E-2</v>
      </c>
      <c r="I33" s="56">
        <f>'3060-150'!H20</f>
        <v>3.0895233154296878E-2</v>
      </c>
      <c r="J33" s="56">
        <f>'15-150'!H20</f>
        <v>2.5975465774536129E-2</v>
      </c>
    </row>
    <row r="34" spans="2:10" x14ac:dyDescent="0.3">
      <c r="B34" s="56">
        <f>'trad-50'!H21</f>
        <v>2.7997970581054691E-2</v>
      </c>
      <c r="C34" s="56">
        <f>'3060-50'!H21</f>
        <v>3.111624717712402E-2</v>
      </c>
      <c r="D34" s="56">
        <f>'15-50'!H21</f>
        <v>2.4996519088745121E-2</v>
      </c>
      <c r="E34" s="56">
        <f>'trad-100'!H21</f>
        <v>2.0917654037475589E-2</v>
      </c>
      <c r="F34" s="56">
        <f>'3060-100'!H21</f>
        <v>3.3908605575561523E-2</v>
      </c>
      <c r="G34" s="56">
        <f>'15-100'!H21</f>
        <v>1.805472373962402E-2</v>
      </c>
      <c r="H34" s="56">
        <f>'trad-150'!H21</f>
        <v>2.0944118499755859E-2</v>
      </c>
      <c r="I34" s="56">
        <f>'3060-150'!H21</f>
        <v>3.3942699432373047E-2</v>
      </c>
      <c r="J34" s="56">
        <f>'15-150'!H21</f>
        <v>2.7936935424804691E-2</v>
      </c>
    </row>
    <row r="35" spans="2:10" x14ac:dyDescent="0.3">
      <c r="B35" s="56">
        <f>'trad-50'!H22</f>
        <v>2.0926713943481449E-2</v>
      </c>
      <c r="C35" s="56">
        <f>'3060-50'!H22</f>
        <v>3.1954765319824219E-2</v>
      </c>
      <c r="D35" s="56">
        <f>'15-50'!H22</f>
        <v>3.5094022750854492E-2</v>
      </c>
      <c r="E35" s="56">
        <f>'trad-100'!H22</f>
        <v>2.6147603988647461E-2</v>
      </c>
      <c r="F35" s="56">
        <f>'3060-100'!H22</f>
        <v>3.5857677459716797E-2</v>
      </c>
      <c r="G35" s="56">
        <f>'15-100'!H22</f>
        <v>2.6005744934082031E-2</v>
      </c>
      <c r="H35" s="56">
        <f>'trad-150'!H22</f>
        <v>2.0944118499755859E-2</v>
      </c>
      <c r="I35" s="56">
        <f>'3060-150'!H22</f>
        <v>1.9945859909057621E-2</v>
      </c>
      <c r="J35" s="56">
        <f>'15-150'!H22</f>
        <v>2.0045757293701168E-2</v>
      </c>
    </row>
    <row r="36" spans="2:10" x14ac:dyDescent="0.3">
      <c r="B36" s="56">
        <f>'trad-50'!H23</f>
        <v>2.8016328811645511E-2</v>
      </c>
      <c r="C36" s="56">
        <f>'3060-50'!H23</f>
        <v>3.001308441162109E-2</v>
      </c>
      <c r="D36" s="56">
        <f>'15-50'!H23</f>
        <v>1.6014337539672852E-2</v>
      </c>
      <c r="E36" s="56">
        <f>'trad-100'!H23</f>
        <v>2.199506759643555E-2</v>
      </c>
      <c r="F36" s="56">
        <f>'3060-100'!H23</f>
        <v>3.1837701797485352E-2</v>
      </c>
      <c r="G36" s="56">
        <f>'15-100'!H23</f>
        <v>3.005623817443848E-2</v>
      </c>
      <c r="H36" s="56">
        <f>'trad-150'!H23</f>
        <v>2.0944118499755859E-2</v>
      </c>
      <c r="I36" s="56">
        <f>'3060-150'!H23</f>
        <v>1.9476413726806641E-2</v>
      </c>
      <c r="J36" s="56">
        <f>'15-150'!H23</f>
        <v>3.2964229583740227E-2</v>
      </c>
    </row>
    <row r="37" spans="2:10" x14ac:dyDescent="0.3">
      <c r="B37" s="56">
        <f>'trad-50'!H24</f>
        <v>2.2941827774047852E-2</v>
      </c>
      <c r="C37" s="56">
        <f>'3060-50'!H24</f>
        <v>2.7052164077758789E-2</v>
      </c>
      <c r="D37" s="56">
        <f>'15-50'!H24</f>
        <v>1.9009113311767582E-2</v>
      </c>
      <c r="E37" s="56">
        <f>'trad-100'!H24</f>
        <v>3.4943580627441413E-2</v>
      </c>
      <c r="F37" s="56">
        <f>'3060-100'!H24</f>
        <v>2.100014686584473E-2</v>
      </c>
      <c r="G37" s="56">
        <f>'15-100'!H24</f>
        <v>2.7926206588745121E-2</v>
      </c>
      <c r="H37" s="56">
        <f>'trad-150'!H24</f>
        <v>2.2930145263671878E-2</v>
      </c>
      <c r="I37" s="56">
        <f>'3060-150'!H24</f>
        <v>2.9948234558105469E-2</v>
      </c>
      <c r="J37" s="56">
        <f>'15-150'!H24</f>
        <v>2.1967172622680661E-2</v>
      </c>
    </row>
    <row r="38" spans="2:10" x14ac:dyDescent="0.3">
      <c r="B38" s="56">
        <f>'trad-50'!H25</f>
        <v>1.6989231109619141E-2</v>
      </c>
      <c r="C38" s="56">
        <f>'3060-50'!H25</f>
        <v>2.8956174850463871E-2</v>
      </c>
      <c r="D38" s="56">
        <f>'15-50'!H25</f>
        <v>2.2961139678955082E-2</v>
      </c>
      <c r="E38" s="56">
        <f>'trad-100'!H25</f>
        <v>3.25927734375E-2</v>
      </c>
      <c r="F38" s="56">
        <f>'3060-100'!H25</f>
        <v>2.7008056640625E-2</v>
      </c>
      <c r="G38" s="56">
        <f>'15-100'!H25</f>
        <v>1.8007516860961911E-2</v>
      </c>
      <c r="H38" s="56">
        <f>'trad-150'!H25</f>
        <v>2.0961761474609378E-2</v>
      </c>
      <c r="I38" s="56">
        <f>'3060-150'!H25</f>
        <v>1.9945383071899411E-2</v>
      </c>
      <c r="J38" s="56">
        <f>'15-150'!H25</f>
        <v>2.102971076965332E-2</v>
      </c>
    </row>
    <row r="39" spans="2:10" x14ac:dyDescent="0.3">
      <c r="B39" s="56">
        <f>'trad-50'!H26</f>
        <v>2.378129959106445E-2</v>
      </c>
      <c r="C39" s="56">
        <f>'3060-50'!H26</f>
        <v>4.4244527816772461E-2</v>
      </c>
      <c r="D39" s="56">
        <f>'15-50'!H26</f>
        <v>4.5156002044677727E-2</v>
      </c>
      <c r="E39" s="56">
        <f>'trad-100'!H26</f>
        <v>2.0945549011230469E-2</v>
      </c>
      <c r="F39" s="56">
        <f>'3060-100'!H26</f>
        <v>2.391505241394043E-2</v>
      </c>
      <c r="G39" s="56">
        <f>'15-100'!H26</f>
        <v>4.9867630004882813E-2</v>
      </c>
      <c r="H39" s="56">
        <f>'trad-150'!H26</f>
        <v>1.8958330154418949E-2</v>
      </c>
      <c r="I39" s="56">
        <f>'3060-150'!H26</f>
        <v>3.2837390899658203E-2</v>
      </c>
      <c r="J39" s="56">
        <f>'15-150'!H26</f>
        <v>3.080844879150391E-2</v>
      </c>
    </row>
    <row r="40" spans="2:10" x14ac:dyDescent="0.3">
      <c r="B40" s="56">
        <f>'trad-50'!H27</f>
        <v>4.6962261199951172E-2</v>
      </c>
      <c r="C40" s="56">
        <f>'3060-50'!H27</f>
        <v>2.602291107177734E-2</v>
      </c>
      <c r="D40" s="56">
        <f>'15-50'!H27</f>
        <v>1.498007774353027E-2</v>
      </c>
      <c r="E40" s="56">
        <f>'trad-100'!H27</f>
        <v>2.2951364517211911E-2</v>
      </c>
      <c r="F40" s="56">
        <f>'3060-100'!H27</f>
        <v>3.7981033325195313E-2</v>
      </c>
      <c r="G40" s="56">
        <f>'15-100'!H27</f>
        <v>4.3883323669433587E-2</v>
      </c>
      <c r="H40" s="56">
        <f>'trad-150'!H27</f>
        <v>2.1952629089355469E-2</v>
      </c>
      <c r="I40" s="56">
        <f>'3060-150'!H27</f>
        <v>3.4906864166259773E-2</v>
      </c>
      <c r="J40" s="56">
        <f>'15-150'!H27</f>
        <v>1.9083738327026371E-2</v>
      </c>
    </row>
    <row r="41" spans="2:10" x14ac:dyDescent="0.3">
      <c r="B41" s="56">
        <f>'trad-50'!H28</f>
        <v>2.1967411041259769E-2</v>
      </c>
      <c r="C41" s="56">
        <f>'3060-50'!H28</f>
        <v>1.7961978912353519E-2</v>
      </c>
      <c r="D41" s="56">
        <f>'15-50'!H28</f>
        <v>4.0913105010986328E-2</v>
      </c>
      <c r="E41" s="56">
        <f>'trad-100'!H28</f>
        <v>1.9916057586669918E-2</v>
      </c>
      <c r="F41" s="56">
        <f>'3060-100'!H28</f>
        <v>4.592132568359375E-2</v>
      </c>
      <c r="G41" s="56">
        <f>'15-100'!H28</f>
        <v>1.69525146484375E-2</v>
      </c>
      <c r="H41" s="56">
        <f>'trad-150'!H28</f>
        <v>3.0930995941162109E-2</v>
      </c>
      <c r="I41" s="56">
        <f>'3060-150'!H28</f>
        <v>2.0938396453857418E-2</v>
      </c>
      <c r="J41" s="56">
        <f>'15-150'!H28</f>
        <v>3.4015417098999023E-2</v>
      </c>
    </row>
    <row r="42" spans="2:10" x14ac:dyDescent="0.3">
      <c r="B42" s="56">
        <f>'trad-50'!H29</f>
        <v>2.990818023681641E-2</v>
      </c>
      <c r="C42" s="56">
        <f>'3060-50'!H29</f>
        <v>2.5802850723266602E-2</v>
      </c>
      <c r="D42" s="56">
        <f>'15-50'!H29</f>
        <v>4.0893077850341797E-2</v>
      </c>
      <c r="E42" s="56">
        <f>'trad-100'!H29</f>
        <v>2.0952701568603519E-2</v>
      </c>
      <c r="F42" s="56">
        <f>'3060-100'!H29</f>
        <v>2.405238151550293E-2</v>
      </c>
      <c r="G42" s="56">
        <f>'15-100'!H29</f>
        <v>1.70598030090332E-2</v>
      </c>
      <c r="H42" s="56">
        <f>'trad-150'!H29</f>
        <v>2.1958112716674801E-2</v>
      </c>
      <c r="I42" s="56">
        <f>'3060-150'!H29</f>
        <v>2.9919624328613281E-2</v>
      </c>
      <c r="J42" s="56">
        <f>'15-150'!H29</f>
        <v>3.2989501953125E-2</v>
      </c>
    </row>
    <row r="43" spans="2:10" x14ac:dyDescent="0.3">
      <c r="B43" s="56">
        <f>'trad-50'!H30</f>
        <v>2.9931545257568359E-2</v>
      </c>
      <c r="C43" s="56">
        <f>'3060-50'!H30</f>
        <v>2.9661655426025391E-3</v>
      </c>
      <c r="D43" s="56">
        <f>'15-50'!H30</f>
        <v>3.7910223007202148E-2</v>
      </c>
      <c r="E43" s="56">
        <f>'trad-100'!H30</f>
        <v>2.2955417633056641E-2</v>
      </c>
      <c r="F43" s="56">
        <f>'3060-100'!H30</f>
        <v>2.8962850570678711E-2</v>
      </c>
      <c r="G43" s="56">
        <f>'15-100'!H30</f>
        <v>4.1923284530639648E-2</v>
      </c>
      <c r="H43" s="56">
        <f>'trad-150'!H30</f>
        <v>2.0947933197021481E-2</v>
      </c>
      <c r="I43" s="56">
        <f>'3060-150'!H30</f>
        <v>3.2927989959716797E-2</v>
      </c>
      <c r="J43" s="56">
        <f>'15-150'!H30</f>
        <v>2.7003765106201168E-2</v>
      </c>
    </row>
    <row r="44" spans="2:10" x14ac:dyDescent="0.3">
      <c r="B44" s="56">
        <f>'trad-50'!H31</f>
        <v>1.9979953765869141E-2</v>
      </c>
      <c r="C44" s="56">
        <f>'3060-50'!H31</f>
        <v>2.7925014495849609E-2</v>
      </c>
      <c r="D44" s="56">
        <f>'15-50'!H31</f>
        <v>3.2874584197998047E-2</v>
      </c>
      <c r="E44" s="56">
        <f>'trad-100'!H31</f>
        <v>2.6598930358886719E-2</v>
      </c>
      <c r="F44" s="56">
        <f>'3060-100'!H31</f>
        <v>1.8913030624389648E-2</v>
      </c>
      <c r="G44" s="56">
        <f>'15-100'!H31</f>
        <v>3.5019397735595703E-2</v>
      </c>
      <c r="H44" s="56">
        <f>'trad-150'!H31</f>
        <v>2.4016618728637699E-2</v>
      </c>
      <c r="I44" s="56">
        <f>'3060-150'!H31</f>
        <v>2.9919862747192379E-2</v>
      </c>
      <c r="J44" s="56">
        <f>'15-150'!H31</f>
        <v>1.71809196472168E-2</v>
      </c>
    </row>
    <row r="45" spans="2:10" x14ac:dyDescent="0.3">
      <c r="B45" s="56">
        <f>'trad-50'!H32</f>
        <v>3.6029338836669922E-2</v>
      </c>
      <c r="C45" s="56">
        <f>'3060-50'!H32</f>
        <v>2.7094125747680661E-2</v>
      </c>
      <c r="D45" s="56">
        <f>'15-50'!H32</f>
        <v>4.4899940490722663E-2</v>
      </c>
      <c r="E45" s="56">
        <f>'trad-100'!H32</f>
        <v>2.8846502304077148E-2</v>
      </c>
      <c r="F45" s="56">
        <f>'3060-100'!H32</f>
        <v>1.7003774642944339E-2</v>
      </c>
      <c r="G45" s="56">
        <f>'15-100'!H32</f>
        <v>3.1985044479370117E-2</v>
      </c>
      <c r="H45" s="56">
        <f>'trad-150'!H32</f>
        <v>2.1926641464233398E-2</v>
      </c>
      <c r="I45" s="56">
        <f>'3060-150'!H32</f>
        <v>1.9968986511230469E-2</v>
      </c>
      <c r="J45" s="56">
        <f>'15-150'!H32</f>
        <v>2.1013975143432621E-2</v>
      </c>
    </row>
    <row r="46" spans="2:10" x14ac:dyDescent="0.3">
      <c r="B46" s="56">
        <f>'trad-50'!H33</f>
        <v>2.701210975646973E-2</v>
      </c>
      <c r="C46" s="56">
        <f>'3060-50'!H33</f>
        <v>2.6010036468505859E-2</v>
      </c>
      <c r="D46" s="56">
        <f>'15-50'!H33</f>
        <v>2.2290706634521481E-2</v>
      </c>
      <c r="E46" s="56">
        <f>'trad-100'!H33</f>
        <v>1.8002033233642582E-2</v>
      </c>
      <c r="F46" s="56">
        <f>'3060-100'!H33</f>
        <v>3.1983137130737298E-2</v>
      </c>
      <c r="G46" s="56">
        <f>'15-100'!H33</f>
        <v>1.5089511871337891E-2</v>
      </c>
      <c r="H46" s="56">
        <f>'trad-150'!H33</f>
        <v>4.0040969848632813E-2</v>
      </c>
      <c r="I46" s="56">
        <f>'3060-150'!H33</f>
        <v>3.396153450012207E-2</v>
      </c>
      <c r="J46" s="56">
        <f>'15-150'!H33</f>
        <v>2.2923946380615231E-2</v>
      </c>
    </row>
    <row r="47" spans="2:10" x14ac:dyDescent="0.3">
      <c r="B47" s="56">
        <f>'trad-50'!H34</f>
        <v>2.6133298873901371E-2</v>
      </c>
      <c r="C47" s="56">
        <f>'3060-50'!H34</f>
        <v>2.7010917663574219E-2</v>
      </c>
      <c r="D47" s="56">
        <f>'15-50'!H34</f>
        <v>2.0907878875732418E-2</v>
      </c>
      <c r="E47" s="56">
        <f>'trad-100'!H34</f>
        <v>2.2918462753295898E-2</v>
      </c>
      <c r="F47" s="56">
        <f>'3060-100'!H34</f>
        <v>3.999638557434082E-2</v>
      </c>
      <c r="G47" s="56">
        <f>'15-100'!H34</f>
        <v>1.8943548202514648E-2</v>
      </c>
      <c r="H47" s="56">
        <f>'trad-150'!H34</f>
        <v>2.1492242813110352E-2</v>
      </c>
      <c r="I47" s="56">
        <f>'3060-150'!H34</f>
        <v>2.0955801010131839E-2</v>
      </c>
      <c r="J47" s="56">
        <f>'15-150'!H34</f>
        <v>2.3957014083862301E-2</v>
      </c>
    </row>
    <row r="48" spans="2:10" x14ac:dyDescent="0.3">
      <c r="B48" s="56">
        <f>'trad-50'!H35</f>
        <v>2.2952556610107418E-2</v>
      </c>
      <c r="C48" s="56">
        <f>'3060-50'!H35</f>
        <v>2.4990081787109378E-2</v>
      </c>
      <c r="D48" s="56">
        <f>'15-50'!H35</f>
        <v>3.3920526504516602E-2</v>
      </c>
      <c r="E48" s="56">
        <f>'trad-100'!H35</f>
        <v>4.6961545944213867E-2</v>
      </c>
      <c r="F48" s="56">
        <f>'3060-100'!H35</f>
        <v>3.1950235366821289E-2</v>
      </c>
      <c r="G48" s="56">
        <f>'15-100'!H35</f>
        <v>1.9947052001953122E-2</v>
      </c>
      <c r="H48" s="56">
        <f>'trad-150'!H35</f>
        <v>2.4943113327026371E-2</v>
      </c>
      <c r="I48" s="56">
        <f>'3060-150'!H35</f>
        <v>2.8001785278320309E-2</v>
      </c>
      <c r="J48" s="56">
        <f>'15-150'!H35</f>
        <v>3.0995368957519531E-2</v>
      </c>
    </row>
    <row r="49" spans="2:10" x14ac:dyDescent="0.3">
      <c r="B49" s="56">
        <f>'trad-50'!H36</f>
        <v>3.1000614166259769E-2</v>
      </c>
      <c r="C49" s="56">
        <f>'3060-50'!H36</f>
        <v>2.600407600402832E-2</v>
      </c>
      <c r="D49" s="56">
        <f>'15-50'!H36</f>
        <v>2.1002292633056641E-2</v>
      </c>
      <c r="E49" s="56">
        <f>'trad-100'!H36</f>
        <v>5.099940299987793E-2</v>
      </c>
      <c r="F49" s="56">
        <f>'3060-100'!H36</f>
        <v>3.3524751663208008E-2</v>
      </c>
      <c r="G49" s="56">
        <f>'15-100'!H36</f>
        <v>1.6992568969726559E-2</v>
      </c>
      <c r="H49" s="56">
        <f>'trad-150'!H36</f>
        <v>1.99427604675293E-2</v>
      </c>
      <c r="I49" s="56">
        <f>'3060-150'!H36</f>
        <v>3.2957077026367188E-2</v>
      </c>
      <c r="J49" s="56">
        <f>'15-150'!H36</f>
        <v>1.7029523849487301E-2</v>
      </c>
    </row>
    <row r="50" spans="2:10" x14ac:dyDescent="0.3">
      <c r="B50" s="56">
        <f>'trad-50'!H37</f>
        <v>1.7979145050048832E-2</v>
      </c>
      <c r="C50" s="56">
        <f>'3060-50'!H37</f>
        <v>2.9775619506835941E-2</v>
      </c>
      <c r="D50" s="56">
        <f>'15-50'!H37</f>
        <v>2.495479583740234E-2</v>
      </c>
      <c r="E50" s="56">
        <f>'trad-100'!H37</f>
        <v>2.089786529541016E-2</v>
      </c>
      <c r="F50" s="56">
        <f>'3060-100'!H37</f>
        <v>4.0004968643188477E-2</v>
      </c>
      <c r="G50" s="56">
        <f>'15-100'!H37</f>
        <v>1.9002437591552731E-2</v>
      </c>
      <c r="H50" s="56">
        <f>'trad-150'!H37</f>
        <v>2.3023366928100589E-2</v>
      </c>
      <c r="I50" s="56">
        <f>'3060-150'!H37</f>
        <v>3.1534671783447273E-2</v>
      </c>
      <c r="J50" s="56">
        <f>'15-150'!H37</f>
        <v>3.1984806060791023E-2</v>
      </c>
    </row>
    <row r="51" spans="2:10" x14ac:dyDescent="0.3">
      <c r="B51" s="56">
        <f>'trad-50'!H38</f>
        <v>5.1785707473754883E-2</v>
      </c>
      <c r="C51" s="56">
        <f>'3060-50'!H38</f>
        <v>1.393938064575195E-2</v>
      </c>
      <c r="D51" s="56">
        <f>'15-50'!H38</f>
        <v>4.3934345245361328E-2</v>
      </c>
      <c r="E51" s="56">
        <f>'trad-100'!H38</f>
        <v>1.9022941589355469E-2</v>
      </c>
      <c r="F51" s="56">
        <f>'3060-100'!H38</f>
        <v>3.4999370574951172E-2</v>
      </c>
      <c r="G51" s="56">
        <f>'15-100'!H38</f>
        <v>4.39453125E-2</v>
      </c>
      <c r="H51" s="56">
        <f>'trad-150'!H38</f>
        <v>3.2034873962402337E-2</v>
      </c>
      <c r="I51" s="56">
        <f>'3060-150'!H38</f>
        <v>3.09300422668457E-2</v>
      </c>
      <c r="J51" s="56">
        <f>'15-150'!H38</f>
        <v>3.0935287475585941E-2</v>
      </c>
    </row>
    <row r="52" spans="2:10" x14ac:dyDescent="0.3">
      <c r="B52" s="56">
        <f>'trad-50'!H39</f>
        <v>3.1975746154785163E-2</v>
      </c>
      <c r="C52" s="56">
        <f>'3060-50'!H39</f>
        <v>3.2567024230957031E-2</v>
      </c>
      <c r="D52" s="56">
        <f>'15-50'!H39</f>
        <v>1.995396614074707E-2</v>
      </c>
      <c r="E52" s="56">
        <f>'trad-100'!H39</f>
        <v>1.9994497299194339E-2</v>
      </c>
      <c r="F52" s="56">
        <f>'3060-100'!H39</f>
        <v>3.0001640319824219E-2</v>
      </c>
      <c r="G52" s="56">
        <f>'15-100'!H39</f>
        <v>4.1067123413085938E-2</v>
      </c>
      <c r="H52" s="56">
        <f>'trad-150'!H39</f>
        <v>2.4985551834106449E-2</v>
      </c>
      <c r="I52" s="56">
        <f>'3060-150'!H39</f>
        <v>4.7535896301269531E-2</v>
      </c>
      <c r="J52" s="56">
        <f>'15-150'!H39</f>
        <v>2.3519992828369141E-2</v>
      </c>
    </row>
    <row r="53" spans="2:10" x14ac:dyDescent="0.3">
      <c r="B53" s="56">
        <f>'trad-50'!H40</f>
        <v>1.8983840942382809E-2</v>
      </c>
      <c r="C53" s="56">
        <f>'3060-50'!H40</f>
        <v>1.5956878662109378E-2</v>
      </c>
      <c r="D53" s="56">
        <f>'15-50'!H40</f>
        <v>2.8994083404541019E-2</v>
      </c>
      <c r="E53" s="56">
        <f>'trad-100'!H40</f>
        <v>3.5007953643798828E-2</v>
      </c>
      <c r="F53" s="56">
        <f>'3060-100'!H40</f>
        <v>2.0026922225952148E-2</v>
      </c>
      <c r="G53" s="56">
        <f>'15-100'!H40</f>
        <v>3.1022310256958011E-2</v>
      </c>
      <c r="H53" s="56">
        <f>'trad-150'!H40</f>
        <v>2.7927398681640622E-2</v>
      </c>
      <c r="I53" s="56">
        <f>'3060-150'!H40</f>
        <v>2.995705604553223E-2</v>
      </c>
      <c r="J53" s="56">
        <f>'15-150'!H40</f>
        <v>3.3020734786987298E-2</v>
      </c>
    </row>
    <row r="54" spans="2:10" x14ac:dyDescent="0.3">
      <c r="B54" s="56">
        <f>'trad-50'!H41</f>
        <v>2.506351470947266E-2</v>
      </c>
      <c r="C54" s="56">
        <f>'3060-50'!H41</f>
        <v>1.696419715881348E-2</v>
      </c>
      <c r="D54" s="56">
        <f>'15-50'!H41</f>
        <v>4.7456979751586907E-2</v>
      </c>
      <c r="E54" s="56">
        <f>'trad-100'!H41</f>
        <v>2.1978616714477539E-2</v>
      </c>
      <c r="F54" s="56">
        <f>'3060-100'!H41</f>
        <v>3.1008481979370121E-2</v>
      </c>
      <c r="G54" s="56">
        <f>'15-100'!H41</f>
        <v>2.2015094757080082E-2</v>
      </c>
      <c r="H54" s="56">
        <f>'trad-150'!H41</f>
        <v>2.1993160247802731E-2</v>
      </c>
      <c r="I54" s="56">
        <f>'3060-150'!H41</f>
        <v>2.3936271667480469E-2</v>
      </c>
      <c r="J54" s="56">
        <f>'15-150'!H41</f>
        <v>2.4983882904052731E-2</v>
      </c>
    </row>
    <row r="55" spans="2:10" x14ac:dyDescent="0.3">
      <c r="B55" s="56">
        <f>'trad-50'!H42</f>
        <v>2.6984453201293949E-2</v>
      </c>
      <c r="C55" s="56">
        <f>'3060-50'!H42</f>
        <v>1.5976190567016602E-2</v>
      </c>
      <c r="D55" s="56">
        <f>'15-50'!H42</f>
        <v>2.3044586181640622E-2</v>
      </c>
      <c r="E55" s="56">
        <f>'trad-100'!H42</f>
        <v>2.3969173431396481E-2</v>
      </c>
      <c r="F55" s="56">
        <f>'3060-100'!H42</f>
        <v>2.893424034118652E-2</v>
      </c>
      <c r="G55" s="56">
        <f>'15-100'!H42</f>
        <v>3.191065788269043E-2</v>
      </c>
      <c r="H55" s="56">
        <f>'trad-150'!H42</f>
        <v>1.950168609619141E-2</v>
      </c>
      <c r="I55" s="56">
        <f>'3060-150'!H42</f>
        <v>2.7932643890380859E-2</v>
      </c>
      <c r="J55" s="56">
        <f>'15-150'!H42</f>
        <v>1.5958786010742191E-2</v>
      </c>
    </row>
    <row r="56" spans="2:10" x14ac:dyDescent="0.3">
      <c r="B56" s="56">
        <f>'trad-50'!H43</f>
        <v>4.0952444076538093E-2</v>
      </c>
      <c r="C56" s="56">
        <f>'3060-50'!H43</f>
        <v>3.9911985397338867E-2</v>
      </c>
      <c r="D56" s="56">
        <f>'15-50'!H43</f>
        <v>4.4994115829467773E-2</v>
      </c>
      <c r="E56" s="56">
        <f>'trad-100'!H43</f>
        <v>2.1928071975708011E-2</v>
      </c>
      <c r="F56" s="56">
        <f>'3060-100'!H43</f>
        <v>2.799582481384277E-2</v>
      </c>
      <c r="G56" s="56">
        <f>'15-100'!H43</f>
        <v>5.5014848709106452E-2</v>
      </c>
      <c r="H56" s="56">
        <f>'trad-150'!H43</f>
        <v>2.0022392272949219E-2</v>
      </c>
      <c r="I56" s="56">
        <f>'3060-150'!H43</f>
        <v>2.1951675415039059E-2</v>
      </c>
      <c r="J56" s="56">
        <f>'15-150'!H43</f>
        <v>2.394509315490723E-2</v>
      </c>
    </row>
    <row r="57" spans="2:10" x14ac:dyDescent="0.3">
      <c r="B57" s="56">
        <f>'trad-50'!H44</f>
        <v>2.9001712799072269E-2</v>
      </c>
      <c r="C57" s="56">
        <f>'3060-50'!H44</f>
        <v>1.5108823776245121E-2</v>
      </c>
      <c r="D57" s="56">
        <f>'15-50'!H44</f>
        <v>3.3959150314331048E-2</v>
      </c>
      <c r="E57" s="56">
        <f>'trad-100'!H44</f>
        <v>2.394461631774902E-2</v>
      </c>
      <c r="F57" s="56">
        <f>'3060-100'!H44</f>
        <v>4.6982049942016602E-2</v>
      </c>
      <c r="G57" s="56">
        <f>'15-100'!H44</f>
        <v>2.999424934387207E-2</v>
      </c>
      <c r="H57" s="56">
        <f>'trad-150'!H44</f>
        <v>3.3032894134521477E-2</v>
      </c>
      <c r="I57" s="56">
        <f>'3060-150'!H44</f>
        <v>3.8924694061279297E-2</v>
      </c>
      <c r="J57" s="56">
        <f>'15-150'!H44</f>
        <v>3.0898332595825199E-2</v>
      </c>
    </row>
    <row r="58" spans="2:10" x14ac:dyDescent="0.3">
      <c r="B58" s="56">
        <f>'trad-50'!H45</f>
        <v>3.1995058059692383E-2</v>
      </c>
      <c r="C58" s="56">
        <f>'3060-50'!H45</f>
        <v>4.6615839004516602E-2</v>
      </c>
      <c r="D58" s="56">
        <f>'15-50'!H45</f>
        <v>3.0051946640014648E-2</v>
      </c>
      <c r="E58" s="56">
        <f>'trad-100'!H45</f>
        <v>2.2020578384399411E-2</v>
      </c>
      <c r="F58" s="56">
        <f>'3060-100'!H45</f>
        <v>2.797746658325195E-2</v>
      </c>
      <c r="G58" s="56">
        <f>'15-100'!H45</f>
        <v>2.8026103973388668E-2</v>
      </c>
      <c r="H58" s="56">
        <f>'trad-150'!H45</f>
        <v>2.2974967956542969E-2</v>
      </c>
      <c r="I58" s="56">
        <f>'3060-150'!H45</f>
        <v>2.593541145324707E-2</v>
      </c>
      <c r="J58" s="56">
        <f>'15-150'!H45</f>
        <v>4.7179698944091797E-2</v>
      </c>
    </row>
    <row r="59" spans="2:10" x14ac:dyDescent="0.3">
      <c r="B59" s="56">
        <f>'trad-50'!H46</f>
        <v>1.696324348449707E-2</v>
      </c>
      <c r="C59" s="56">
        <f>'3060-50'!H46</f>
        <v>2.492833137512207E-2</v>
      </c>
      <c r="D59" s="56">
        <f>'15-50'!H46</f>
        <v>2.1922588348388668E-2</v>
      </c>
      <c r="E59" s="56">
        <f>'trad-100'!H46</f>
        <v>2.198123931884766E-2</v>
      </c>
      <c r="F59" s="56">
        <f>'3060-100'!H46</f>
        <v>2.900290489196777E-2</v>
      </c>
      <c r="G59" s="56">
        <f>'15-100'!H46</f>
        <v>1.9007205963134769E-2</v>
      </c>
      <c r="H59" s="56">
        <f>'trad-150'!H46</f>
        <v>3.7011384963989258E-2</v>
      </c>
      <c r="I59" s="56">
        <f>'3060-150'!H46</f>
        <v>3.054141998291016E-2</v>
      </c>
      <c r="J59" s="56">
        <f>'15-150'!H46</f>
        <v>3.6919593811035163E-2</v>
      </c>
    </row>
    <row r="60" spans="2:10" x14ac:dyDescent="0.3">
      <c r="B60" s="56">
        <f>'trad-50'!H47</f>
        <v>1.9010305404663089E-2</v>
      </c>
      <c r="C60" s="56">
        <f>'3060-50'!H47</f>
        <v>1.7963886260986332E-2</v>
      </c>
      <c r="D60" s="56">
        <f>'15-50'!H47</f>
        <v>2.5973796844482418E-2</v>
      </c>
      <c r="E60" s="56">
        <f>'trad-100'!H47</f>
        <v>1.8999099731445309E-2</v>
      </c>
      <c r="F60" s="56">
        <f>'3060-100'!H47</f>
        <v>1.7961263656616211E-2</v>
      </c>
      <c r="G60" s="56">
        <f>'15-100'!H47</f>
        <v>2.3957014083862301E-2</v>
      </c>
      <c r="H60" s="56">
        <f>'trad-150'!H47</f>
        <v>2.2997617721557621E-2</v>
      </c>
      <c r="I60" s="56">
        <f>'3060-150'!H47</f>
        <v>3.2919645309448242E-2</v>
      </c>
      <c r="J60" s="56">
        <f>'15-150'!H47</f>
        <v>1.901149749755859E-2</v>
      </c>
    </row>
    <row r="61" spans="2:10" x14ac:dyDescent="0.3">
      <c r="B61" s="56">
        <f>'trad-50'!H48</f>
        <v>2.7034759521484378E-2</v>
      </c>
      <c r="C61" s="56">
        <f>'3060-50'!H48</f>
        <v>1.8937349319458011E-2</v>
      </c>
      <c r="D61" s="56">
        <f>'15-50'!H48</f>
        <v>1.9985675811767582E-2</v>
      </c>
      <c r="E61" s="56">
        <f>'trad-100'!H48</f>
        <v>4.1906118392944343E-2</v>
      </c>
      <c r="F61" s="56">
        <f>'3060-100'!H48</f>
        <v>1.7953157424926761E-2</v>
      </c>
      <c r="G61" s="56">
        <f>'15-100'!H48</f>
        <v>3.7988901138305657E-2</v>
      </c>
      <c r="H61" s="56">
        <f>'trad-150'!H48</f>
        <v>2.3006916046142582E-2</v>
      </c>
      <c r="I61" s="56">
        <f>'3060-150'!H48</f>
        <v>3.0911445617675781E-2</v>
      </c>
      <c r="J61" s="56">
        <f>'15-150'!H48</f>
        <v>2.099514007568359E-2</v>
      </c>
    </row>
    <row r="62" spans="2:10" x14ac:dyDescent="0.3">
      <c r="B62" s="56">
        <f>'trad-50'!H49</f>
        <v>2.4966239929199219E-2</v>
      </c>
      <c r="C62" s="56">
        <f>'3060-50'!H49</f>
        <v>2.1936655044555661E-2</v>
      </c>
      <c r="D62" s="56">
        <f>'15-50'!H49</f>
        <v>1.999354362487793E-2</v>
      </c>
      <c r="E62" s="56">
        <f>'trad-100'!H49</f>
        <v>4.0003299713134773E-2</v>
      </c>
      <c r="F62" s="56">
        <f>'3060-100'!H49</f>
        <v>1.803183555603027E-2</v>
      </c>
      <c r="G62" s="56">
        <f>'15-100'!H49</f>
        <v>2.6982545852661129E-2</v>
      </c>
      <c r="H62" s="56">
        <f>'trad-150'!H49</f>
        <v>5.1481008529663093E-2</v>
      </c>
      <c r="I62" s="56">
        <f>'3060-150'!H49</f>
        <v>2.3906707763671878E-2</v>
      </c>
      <c r="J62" s="56">
        <f>'15-150'!H49</f>
        <v>2.6833295822143551E-2</v>
      </c>
    </row>
    <row r="63" spans="2:10" x14ac:dyDescent="0.3">
      <c r="B63" s="56">
        <f>'trad-50'!H50</f>
        <v>2.0994424819946289E-2</v>
      </c>
      <c r="C63" s="56">
        <f>'3060-50'!H50</f>
        <v>1.599931716918945E-2</v>
      </c>
      <c r="D63" s="56">
        <f>'15-50'!H50</f>
        <v>1.9945859909057621E-2</v>
      </c>
      <c r="E63" s="56">
        <f>'trad-100'!H50</f>
        <v>2.00343132019043E-2</v>
      </c>
      <c r="F63" s="56">
        <f>'3060-100'!H50</f>
        <v>1.8014192581176761E-2</v>
      </c>
      <c r="G63" s="56">
        <f>'15-100'!H50</f>
        <v>3.9918899536132813E-2</v>
      </c>
      <c r="H63" s="56">
        <f>'trad-150'!H50</f>
        <v>3.3134698867797852E-2</v>
      </c>
      <c r="I63" s="56">
        <f>'3060-150'!H50</f>
        <v>2.0971298217773441E-2</v>
      </c>
      <c r="J63" s="56">
        <f>'15-150'!H50</f>
        <v>2.6009798049926761E-2</v>
      </c>
    </row>
    <row r="64" spans="2:10" x14ac:dyDescent="0.3">
      <c r="B64" s="56">
        <f>'trad-50'!H51</f>
        <v>2.7516365051269531E-2</v>
      </c>
      <c r="C64" s="56">
        <f>'3060-50'!H51</f>
        <v>3.3023595809936523E-2</v>
      </c>
      <c r="D64" s="56">
        <f>'15-50'!H51</f>
        <v>3.8988590240478523E-2</v>
      </c>
      <c r="E64" s="56">
        <f>'trad-100'!H51</f>
        <v>2.199149131774902E-2</v>
      </c>
      <c r="F64" s="56">
        <f>'3060-100'!H51</f>
        <v>1.7992973327636719E-2</v>
      </c>
      <c r="G64" s="56">
        <f>'15-100'!H51</f>
        <v>7.1936607360839844E-2</v>
      </c>
      <c r="H64" s="56">
        <f>'trad-150'!H51</f>
        <v>2.3904085159301761E-2</v>
      </c>
      <c r="I64" s="56">
        <f>'3060-150'!H51</f>
        <v>3.7899017333984382E-2</v>
      </c>
      <c r="J64" s="56">
        <f>'15-150'!H51</f>
        <v>1.9957304000854489E-2</v>
      </c>
    </row>
    <row r="65" spans="2:10" x14ac:dyDescent="0.3">
      <c r="B65" s="56">
        <f>'trad-50'!H52</f>
        <v>2.0938396453857418E-2</v>
      </c>
      <c r="C65" s="56">
        <f>'3060-50'!H52</f>
        <v>1.6034126281738281E-2</v>
      </c>
      <c r="D65" s="56">
        <f>'15-50'!H52</f>
        <v>1.9934892654418949E-2</v>
      </c>
      <c r="E65" s="56">
        <f>'trad-100'!H52</f>
        <v>3.4011363983154297E-2</v>
      </c>
      <c r="F65" s="56">
        <f>'3060-100'!H52</f>
        <v>2.0950555801391602E-2</v>
      </c>
      <c r="G65" s="56">
        <f>'15-100'!H52</f>
        <v>2.9996633529663089E-2</v>
      </c>
      <c r="H65" s="56">
        <f>'trad-150'!H52</f>
        <v>1.8976449966430661E-2</v>
      </c>
      <c r="I65" s="56">
        <f>'3060-150'!H52</f>
        <v>4.1992425918579102E-2</v>
      </c>
      <c r="J65" s="56">
        <f>'15-150'!H52</f>
        <v>1.8963336944580082E-2</v>
      </c>
    </row>
    <row r="66" spans="2:10" x14ac:dyDescent="0.3">
      <c r="B66" s="56">
        <f>'trad-50'!H53</f>
        <v>2.0945072174072269E-2</v>
      </c>
      <c r="C66" s="56">
        <f>'3060-50'!H53</f>
        <v>2.4935722351074219E-2</v>
      </c>
      <c r="D66" s="56">
        <f>'15-50'!H53</f>
        <v>4.3881893157958977E-2</v>
      </c>
      <c r="E66" s="56">
        <f>'trad-100'!H53</f>
        <v>2.900290489196777E-2</v>
      </c>
      <c r="F66" s="56">
        <f>'3060-100'!H53</f>
        <v>5.3021430969238281E-2</v>
      </c>
      <c r="G66" s="56">
        <f>'15-100'!H53</f>
        <v>2.1951436996459961E-2</v>
      </c>
      <c r="H66" s="56">
        <f>'trad-150'!H53</f>
        <v>2.298641204833984E-2</v>
      </c>
      <c r="I66" s="56">
        <f>'3060-150'!H53</f>
        <v>2.1923065185546878E-2</v>
      </c>
      <c r="J66" s="56">
        <f>'15-150'!H53</f>
        <v>1.9955158233642582E-2</v>
      </c>
    </row>
    <row r="67" spans="2:10" x14ac:dyDescent="0.3">
      <c r="B67" s="56">
        <f>'trad-50'!H54</f>
        <v>2.6928424835205082E-2</v>
      </c>
      <c r="C67" s="56">
        <f>'3060-50'!H54</f>
        <v>3.7944793701171882E-2</v>
      </c>
      <c r="D67" s="56">
        <f>'15-50'!H54</f>
        <v>1.795196533203125E-2</v>
      </c>
      <c r="E67" s="56">
        <f>'trad-100'!H54</f>
        <v>2.7982711791992191E-2</v>
      </c>
      <c r="F67" s="56">
        <f>'3060-100'!H54</f>
        <v>2.5972604751586911E-2</v>
      </c>
      <c r="G67" s="56">
        <f>'15-100'!H54</f>
        <v>1.9013881683349609E-2</v>
      </c>
      <c r="H67" s="56">
        <f>'trad-150'!H54</f>
        <v>3.0971527099609378E-2</v>
      </c>
      <c r="I67" s="56">
        <f>'3060-150'!H54</f>
        <v>2.4220705032348629E-2</v>
      </c>
      <c r="J67" s="56">
        <f>'15-150'!H54</f>
        <v>2.2963047027587891E-2</v>
      </c>
    </row>
    <row r="68" spans="2:10" x14ac:dyDescent="0.3">
      <c r="B68" s="56">
        <f>'trad-50'!H55</f>
        <v>2.3490190505981449E-2</v>
      </c>
      <c r="C68" s="56">
        <f>'3060-50'!H55</f>
        <v>4.9988031387329102E-2</v>
      </c>
      <c r="D68" s="56">
        <f>'15-50'!H55</f>
        <v>1.5957832336425781E-2</v>
      </c>
      <c r="E68" s="56">
        <f>'trad-100'!H55</f>
        <v>3.9926528930664063E-2</v>
      </c>
      <c r="F68" s="56">
        <f>'3060-100'!H55</f>
        <v>4.0109157562255859E-2</v>
      </c>
      <c r="G68" s="56">
        <f>'15-100'!H55</f>
        <v>1.7969131469726559E-2</v>
      </c>
      <c r="H68" s="56">
        <f>'trad-150'!H55</f>
        <v>2.093148231506348E-2</v>
      </c>
      <c r="I68" s="56">
        <f>'3060-150'!H55</f>
        <v>3.8901090621948242E-2</v>
      </c>
      <c r="J68" s="56">
        <f>'15-150'!H55</f>
        <v>2.9978752136230469E-2</v>
      </c>
    </row>
    <row r="69" spans="2:10" x14ac:dyDescent="0.3">
      <c r="B69" s="56">
        <f>'trad-50'!H56</f>
        <v>2.200627326965332E-2</v>
      </c>
      <c r="C69" s="56">
        <f>'3060-50'!H56</f>
        <v>2.2977590560913089E-2</v>
      </c>
      <c r="D69" s="56">
        <f>'15-50'!H56</f>
        <v>2.393651008605957E-2</v>
      </c>
      <c r="E69" s="56">
        <f>'trad-100'!H56</f>
        <v>2.0013332366943359E-2</v>
      </c>
      <c r="F69" s="56">
        <f>'3060-100'!H56</f>
        <v>2.9955148696899411E-2</v>
      </c>
      <c r="G69" s="56">
        <f>'15-100'!H56</f>
        <v>1.694846153259277E-2</v>
      </c>
      <c r="H69" s="56">
        <f>'trad-150'!H56</f>
        <v>3.3058881759643548E-2</v>
      </c>
      <c r="I69" s="56">
        <f>'3060-150'!H56</f>
        <v>2.893519401550293E-2</v>
      </c>
      <c r="J69" s="56">
        <f>'15-150'!H56</f>
        <v>3.2072544097900391E-2</v>
      </c>
    </row>
    <row r="70" spans="2:10" x14ac:dyDescent="0.3">
      <c r="B70" s="56">
        <f>'trad-50'!H57</f>
        <v>1.7090082168579102E-2</v>
      </c>
      <c r="C70" s="56">
        <f>'3060-50'!H57</f>
        <v>1.400017738342285E-2</v>
      </c>
      <c r="D70" s="56">
        <f>'15-50'!H57</f>
        <v>1.7949819564819339E-2</v>
      </c>
      <c r="E70" s="56">
        <f>'trad-100'!H57</f>
        <v>2.3019075393676761E-2</v>
      </c>
      <c r="F70" s="56">
        <f>'3060-100'!H57</f>
        <v>2.6047468185424801E-2</v>
      </c>
      <c r="G70" s="56">
        <f>'15-100'!H57</f>
        <v>1.7957687377929691E-2</v>
      </c>
      <c r="H70" s="56">
        <f>'trad-150'!H57</f>
        <v>2.6843070983886719E-2</v>
      </c>
      <c r="I70" s="56">
        <f>'3060-150'!H57</f>
        <v>1.8971920013427731E-2</v>
      </c>
      <c r="J70" s="56">
        <f>'15-150'!H57</f>
        <v>2.0017385482788089E-2</v>
      </c>
    </row>
    <row r="71" spans="2:10" x14ac:dyDescent="0.3">
      <c r="B71" s="56">
        <f>'trad-50'!H58</f>
        <v>1.7001628875732418E-2</v>
      </c>
      <c r="C71" s="56">
        <f>'3060-50'!H58</f>
        <v>2.7033090591430661E-2</v>
      </c>
      <c r="D71" s="56">
        <f>'15-50'!H58</f>
        <v>1.795291900634766E-2</v>
      </c>
      <c r="E71" s="56">
        <f>'trad-100'!H58</f>
        <v>2.7020931243896481E-2</v>
      </c>
      <c r="F71" s="56">
        <f>'3060-100'!H58</f>
        <v>2.294611930847168E-2</v>
      </c>
      <c r="G71" s="56">
        <f>'15-100'!H58</f>
        <v>2.1501779556274411E-2</v>
      </c>
      <c r="H71" s="56">
        <f>'trad-150'!H58</f>
        <v>4.69207763671875E-2</v>
      </c>
      <c r="I71" s="56">
        <f>'3060-150'!H58</f>
        <v>1.790571212768555E-2</v>
      </c>
      <c r="J71" s="56">
        <f>'15-150'!H58</f>
        <v>3.3437490463256843E-2</v>
      </c>
    </row>
    <row r="72" spans="2:10" x14ac:dyDescent="0.3">
      <c r="B72" s="56">
        <f>'trad-50'!H59</f>
        <v>1.5994548797607418E-2</v>
      </c>
      <c r="C72" s="56">
        <f>'3060-50'!H59</f>
        <v>4.7085046768188477E-2</v>
      </c>
      <c r="D72" s="56">
        <f>'15-50'!H59</f>
        <v>2.493381500244141E-2</v>
      </c>
      <c r="E72" s="56">
        <f>'trad-100'!H59</f>
        <v>2.1963119506835941E-2</v>
      </c>
      <c r="F72" s="56">
        <f>'3060-100'!H59</f>
        <v>2.4945735931396481E-2</v>
      </c>
      <c r="G72" s="56">
        <f>'15-100'!H59</f>
        <v>2.9920339584350589E-2</v>
      </c>
      <c r="H72" s="56">
        <f>'trad-150'!H59</f>
        <v>2.0992755889892582E-2</v>
      </c>
      <c r="I72" s="56">
        <f>'3060-150'!H59</f>
        <v>1.798558235168457E-2</v>
      </c>
      <c r="J72" s="56">
        <f>'15-150'!H59</f>
        <v>2.099156379699707E-2</v>
      </c>
    </row>
    <row r="73" spans="2:10" x14ac:dyDescent="0.3">
      <c r="B73" s="56">
        <f>'trad-50'!H60</f>
        <v>1.7481327056884769E-2</v>
      </c>
      <c r="C73" s="56">
        <f>'3060-50'!H60</f>
        <v>3.000998497009277E-2</v>
      </c>
      <c r="D73" s="56">
        <f>'15-50'!H60</f>
        <v>2.4934053421020511E-2</v>
      </c>
      <c r="E73" s="56">
        <f>'trad-100'!H60</f>
        <v>1.8999576568603519E-2</v>
      </c>
      <c r="F73" s="56">
        <f>'3060-100'!H60</f>
        <v>2.4980783462524411E-2</v>
      </c>
      <c r="G73" s="56">
        <f>'15-100'!H60</f>
        <v>1.995754241943359E-2</v>
      </c>
      <c r="H73" s="56">
        <f>'trad-150'!H60</f>
        <v>2.494454383850098E-2</v>
      </c>
      <c r="I73" s="56">
        <f>'3060-150'!H60</f>
        <v>2.0011663436889648E-2</v>
      </c>
      <c r="J73" s="56">
        <f>'15-150'!H60</f>
        <v>2.2139310836791989E-2</v>
      </c>
    </row>
    <row r="74" spans="2:10" x14ac:dyDescent="0.3">
      <c r="B74" s="56">
        <f>'trad-50'!H61</f>
        <v>1.8014907836914059E-2</v>
      </c>
      <c r="C74" s="56">
        <f>'3060-50'!H61</f>
        <v>5.3028345108032227E-2</v>
      </c>
      <c r="D74" s="56">
        <f>'15-50'!H61</f>
        <v>2.4934053421020511E-2</v>
      </c>
      <c r="E74" s="56">
        <f>'trad-100'!H61</f>
        <v>2.1990776062011719E-2</v>
      </c>
      <c r="F74" s="56">
        <f>'3060-100'!H61</f>
        <v>2.294564247131348E-2</v>
      </c>
      <c r="G74" s="56">
        <f>'15-100'!H61</f>
        <v>2.0964145660400391E-2</v>
      </c>
      <c r="H74" s="56">
        <f>'trad-150'!H61</f>
        <v>2.988791465759277E-2</v>
      </c>
      <c r="I74" s="56">
        <f>'3060-150'!H61</f>
        <v>4.6970129013061523E-2</v>
      </c>
      <c r="J74" s="56">
        <f>'15-150'!H61</f>
        <v>2.59251594543457E-2</v>
      </c>
    </row>
    <row r="75" spans="2:10" x14ac:dyDescent="0.3">
      <c r="B75" s="56">
        <f>'trad-50'!H62</f>
        <v>2.0000457763671878E-2</v>
      </c>
      <c r="C75" s="56">
        <f>'3060-50'!H62</f>
        <v>3.4511804580688477E-2</v>
      </c>
      <c r="D75" s="56">
        <f>'15-50'!H62</f>
        <v>1.5957355499267582E-2</v>
      </c>
      <c r="E75" s="56">
        <f>'trad-100'!H62</f>
        <v>2.101039886474609E-2</v>
      </c>
      <c r="F75" s="56">
        <f>'3060-100'!H62</f>
        <v>3.19366455078125E-2</v>
      </c>
      <c r="G75" s="56">
        <f>'15-100'!H62</f>
        <v>3.7478208541870117E-2</v>
      </c>
      <c r="H75" s="56">
        <f>'trad-150'!H62</f>
        <v>1.9955635070800781E-2</v>
      </c>
      <c r="I75" s="56">
        <f>'3060-150'!H62</f>
        <v>2.0003080368041989E-2</v>
      </c>
      <c r="J75" s="56">
        <f>'15-150'!H62</f>
        <v>3.1980752944946289E-2</v>
      </c>
    </row>
    <row r="76" spans="2:10" x14ac:dyDescent="0.3">
      <c r="B76" s="56">
        <f>'trad-50'!H63</f>
        <v>2.001500129699707E-2</v>
      </c>
      <c r="C76" s="56">
        <f>'3060-50'!H63</f>
        <v>2.3936271667480469E-2</v>
      </c>
      <c r="D76" s="56">
        <f>'15-50'!H63</f>
        <v>1.4948129653930661E-2</v>
      </c>
      <c r="E76" s="56">
        <f>'trad-100'!H63</f>
        <v>2.1017074584960941E-2</v>
      </c>
      <c r="F76" s="56">
        <f>'3060-100'!H63</f>
        <v>3.097939491271973E-2</v>
      </c>
      <c r="G76" s="56">
        <f>'15-100'!H63</f>
        <v>2.3936271667480469E-2</v>
      </c>
      <c r="H76" s="56">
        <f>'trad-150'!H63</f>
        <v>2.298641204833984E-2</v>
      </c>
      <c r="I76" s="56">
        <f>'3060-150'!H63</f>
        <v>4.4010400772094727E-2</v>
      </c>
      <c r="J76" s="56">
        <f>'15-150'!H63</f>
        <v>2.0959854125976559E-2</v>
      </c>
    </row>
    <row r="77" spans="2:10" x14ac:dyDescent="0.3">
      <c r="B77" s="56">
        <f>'trad-50'!H64</f>
        <v>2.20184326171875E-2</v>
      </c>
      <c r="C77" s="56">
        <f>'3060-50'!H64</f>
        <v>2.393746376037598E-2</v>
      </c>
      <c r="D77" s="56">
        <f>'15-50'!H64</f>
        <v>1.5957832336425781E-2</v>
      </c>
      <c r="E77" s="56">
        <f>'trad-100'!H64</f>
        <v>2.1993875503540039E-2</v>
      </c>
      <c r="F77" s="56">
        <f>'3060-100'!H64</f>
        <v>1.7588376998901371E-2</v>
      </c>
      <c r="G77" s="56">
        <f>'15-100'!H64</f>
        <v>2.0943880081176761E-2</v>
      </c>
      <c r="H77" s="56">
        <f>'trad-150'!H64</f>
        <v>4.6907186508178711E-2</v>
      </c>
      <c r="I77" s="56">
        <f>'3060-150'!H64</f>
        <v>3.099370002746582E-2</v>
      </c>
      <c r="J77" s="56">
        <f>'15-150'!H64</f>
        <v>2.6926994323730469E-2</v>
      </c>
    </row>
    <row r="78" spans="2:10" x14ac:dyDescent="0.3">
      <c r="B78" s="56">
        <f>'trad-50'!H65</f>
        <v>3.3987522125244141E-2</v>
      </c>
      <c r="C78" s="56">
        <f>'3060-50'!H65</f>
        <v>1.395463943481445E-2</v>
      </c>
      <c r="D78" s="56">
        <f>'15-50'!H65</f>
        <v>1.6954898834228519E-2</v>
      </c>
      <c r="E78" s="56">
        <f>'trad-100'!H65</f>
        <v>2.9433012008666989E-2</v>
      </c>
      <c r="F78" s="56">
        <f>'3060-100'!H65</f>
        <v>2.0018339157104489E-2</v>
      </c>
      <c r="G78" s="56">
        <f>'15-100'!H65</f>
        <v>2.4941921234130859E-2</v>
      </c>
      <c r="H78" s="56">
        <f>'trad-150'!H65</f>
        <v>3.7920713424682617E-2</v>
      </c>
      <c r="I78" s="56">
        <f>'3060-150'!H65</f>
        <v>1.9052505493164059E-2</v>
      </c>
      <c r="J78" s="56">
        <f>'15-150'!H65</f>
        <v>2.3958206176757809E-2</v>
      </c>
    </row>
    <row r="79" spans="2:10" x14ac:dyDescent="0.3">
      <c r="B79" s="56">
        <f>'trad-50'!H66</f>
        <v>1.7987728118896481E-2</v>
      </c>
      <c r="C79" s="56">
        <f>'3060-50'!H66</f>
        <v>1.5073060989379879E-2</v>
      </c>
      <c r="D79" s="56">
        <f>'15-50'!H66</f>
        <v>2.1941900253295898E-2</v>
      </c>
      <c r="E79" s="56">
        <f>'trad-100'!H66</f>
        <v>2.0944595336914059E-2</v>
      </c>
      <c r="F79" s="56">
        <f>'3060-100'!H66</f>
        <v>2.0925998687744141E-2</v>
      </c>
      <c r="G79" s="56">
        <f>'15-100'!H66</f>
        <v>2.0951986312866211E-2</v>
      </c>
      <c r="H79" s="56">
        <f>'trad-150'!H66</f>
        <v>2.299141883850098E-2</v>
      </c>
      <c r="I79" s="56">
        <f>'3060-150'!H66</f>
        <v>3.0992507934570309E-2</v>
      </c>
      <c r="J79" s="56">
        <f>'15-150'!H66</f>
        <v>3.8907766342163093E-2</v>
      </c>
    </row>
    <row r="80" spans="2:10" x14ac:dyDescent="0.3">
      <c r="B80" s="56">
        <f>'trad-50'!H67</f>
        <v>1.7991304397583011E-2</v>
      </c>
      <c r="C80" s="56">
        <f>'3060-50'!H67</f>
        <v>3.9891242980957031E-2</v>
      </c>
      <c r="D80" s="56">
        <f>'15-50'!H67</f>
        <v>3.5904884338378913E-2</v>
      </c>
      <c r="E80" s="56">
        <f>'trad-100'!H67</f>
        <v>1.8950223922729489E-2</v>
      </c>
      <c r="F80" s="56">
        <f>'3060-100'!H67</f>
        <v>1.6991376876831051E-2</v>
      </c>
      <c r="G80" s="56">
        <f>'15-100'!H67</f>
        <v>1.8961668014526371E-2</v>
      </c>
      <c r="H80" s="56">
        <f>'trad-150'!H67</f>
        <v>2.2003889083862301E-2</v>
      </c>
      <c r="I80" s="56">
        <f>'3060-150'!H67</f>
        <v>2.1992206573486332E-2</v>
      </c>
      <c r="J80" s="56">
        <f>'15-150'!H67</f>
        <v>1.7011642456054691E-2</v>
      </c>
    </row>
    <row r="81" spans="2:10" x14ac:dyDescent="0.3">
      <c r="B81" s="56">
        <f>'trad-50'!H68</f>
        <v>2.1025896072387699E-2</v>
      </c>
      <c r="C81" s="56">
        <f>'3060-50'!H68</f>
        <v>2.3993015289306641E-2</v>
      </c>
      <c r="D81" s="56">
        <f>'15-50'!H68</f>
        <v>1.6954898834228519E-2</v>
      </c>
      <c r="E81" s="56">
        <f>'trad-100'!H68</f>
        <v>1.7952680587768551E-2</v>
      </c>
      <c r="F81" s="56">
        <f>'3060-100'!H68</f>
        <v>3.5867929458618157E-2</v>
      </c>
      <c r="G81" s="56">
        <f>'15-100'!H68</f>
        <v>3.3920049667358398E-2</v>
      </c>
      <c r="H81" s="56">
        <f>'trad-150'!H68</f>
        <v>2.3012638092041019E-2</v>
      </c>
      <c r="I81" s="56">
        <f>'3060-150'!H68</f>
        <v>2.0007610321044918E-2</v>
      </c>
      <c r="J81" s="56">
        <f>'15-150'!H68</f>
        <v>2.397513389587402E-2</v>
      </c>
    </row>
    <row r="82" spans="2:10" x14ac:dyDescent="0.3">
      <c r="B82" s="56">
        <f>'trad-50'!H69</f>
        <v>1.8015146255493161E-2</v>
      </c>
      <c r="C82" s="56">
        <f>'3060-50'!H69</f>
        <v>2.4998188018798832E-2</v>
      </c>
      <c r="D82" s="56">
        <f>'15-50'!H69</f>
        <v>1.994681358337402E-2</v>
      </c>
      <c r="E82" s="56">
        <f>'trad-100'!H69</f>
        <v>1.795244216918945E-2</v>
      </c>
      <c r="F82" s="56">
        <f>'3060-100'!H69</f>
        <v>1.804351806640625E-2</v>
      </c>
      <c r="G82" s="56">
        <f>'15-100'!H69</f>
        <v>3.3904552459716797E-2</v>
      </c>
      <c r="H82" s="56">
        <f>'trad-150'!H69</f>
        <v>2.4003267288208011E-2</v>
      </c>
      <c r="I82" s="56">
        <f>'3060-150'!H69</f>
        <v>1.9006013870239261E-2</v>
      </c>
      <c r="J82" s="56">
        <f>'15-150'!H69</f>
        <v>2.7925252914428711E-2</v>
      </c>
    </row>
    <row r="83" spans="2:10" x14ac:dyDescent="0.3">
      <c r="B83" s="56">
        <f>'trad-50'!H70</f>
        <v>2.9994010925292969E-2</v>
      </c>
      <c r="C83" s="56">
        <f>'3060-50'!H70</f>
        <v>1.500821113586426E-2</v>
      </c>
      <c r="D83" s="56">
        <f>'15-50'!H70</f>
        <v>1.49533748626709E-2</v>
      </c>
      <c r="E83" s="56">
        <f>'trad-100'!H70</f>
        <v>1.8949747085571289E-2</v>
      </c>
      <c r="F83" s="56">
        <f>'3060-100'!H70</f>
        <v>2.495980262756348E-2</v>
      </c>
      <c r="G83" s="56">
        <f>'15-100'!H70</f>
        <v>2.7997732162475589E-2</v>
      </c>
      <c r="H83" s="56">
        <f>'trad-150'!H70</f>
        <v>3.5987615585327148E-2</v>
      </c>
      <c r="I83" s="56">
        <f>'3060-150'!H70</f>
        <v>3.4986972808837891E-2</v>
      </c>
      <c r="J83" s="56">
        <f>'15-150'!H70</f>
        <v>3.0938386917114261E-2</v>
      </c>
    </row>
    <row r="84" spans="2:10" x14ac:dyDescent="0.3">
      <c r="B84" s="56">
        <f>'trad-50'!H71</f>
        <v>1.5004873275756839E-2</v>
      </c>
      <c r="C84" s="56">
        <f>'3060-50'!H71</f>
        <v>3.9989233016967773E-2</v>
      </c>
      <c r="D84" s="56">
        <f>'15-50'!H71</f>
        <v>1.5957832336425781E-2</v>
      </c>
      <c r="E84" s="56">
        <f>'trad-100'!H71</f>
        <v>1.9947052001953122E-2</v>
      </c>
      <c r="F84" s="56">
        <f>'3060-100'!H71</f>
        <v>3.3959865570068359E-2</v>
      </c>
      <c r="G84" s="56">
        <f>'15-100'!H71</f>
        <v>2.093958854675293E-2</v>
      </c>
      <c r="H84" s="56">
        <f>'trad-150'!H71</f>
        <v>2.1970748901367191E-2</v>
      </c>
      <c r="I84" s="56">
        <f>'3060-150'!H71</f>
        <v>2.1021604537963871E-2</v>
      </c>
      <c r="J84" s="56">
        <f>'15-150'!H71</f>
        <v>3.2911539077758789E-2</v>
      </c>
    </row>
    <row r="85" spans="2:10" x14ac:dyDescent="0.3">
      <c r="B85" s="56">
        <f>'trad-50'!H72</f>
        <v>1.903629302978516E-2</v>
      </c>
      <c r="C85" s="56">
        <f>'3060-50'!H72</f>
        <v>2.5986433029174801E-2</v>
      </c>
      <c r="D85" s="56">
        <f>'15-50'!H72</f>
        <v>1.7952680587768551E-2</v>
      </c>
      <c r="E85" s="56">
        <f>'trad-100'!H72</f>
        <v>1.8937587738037109E-2</v>
      </c>
      <c r="F85" s="56">
        <f>'3060-100'!H72</f>
        <v>2.3042678833007809E-2</v>
      </c>
      <c r="G85" s="56">
        <f>'15-100'!H72</f>
        <v>3.1038045883178711E-2</v>
      </c>
      <c r="H85" s="56">
        <f>'trad-150'!H72</f>
        <v>2.10270881652832E-2</v>
      </c>
      <c r="I85" s="56">
        <f>'3060-150'!H72</f>
        <v>1.9002199172973629E-2</v>
      </c>
      <c r="J85" s="56">
        <f>'15-150'!H72</f>
        <v>1.996207237243652E-2</v>
      </c>
    </row>
    <row r="86" spans="2:10" x14ac:dyDescent="0.3">
      <c r="B86" s="56">
        <f>'trad-50'!H73</f>
        <v>1.997470855712891E-2</v>
      </c>
      <c r="C86" s="56">
        <f>'3060-50'!H73</f>
        <v>3.6069393157958977E-2</v>
      </c>
      <c r="D86" s="56">
        <f>'15-50'!H73</f>
        <v>1.6954421997070309E-2</v>
      </c>
      <c r="E86" s="56">
        <f>'trad-100'!H73</f>
        <v>3.2912015914916992E-2</v>
      </c>
      <c r="F86" s="56">
        <f>'3060-100'!H73</f>
        <v>2.399444580078125E-2</v>
      </c>
      <c r="G86" s="56">
        <f>'15-100'!H73</f>
        <v>2.7996063232421878E-2</v>
      </c>
      <c r="H86" s="56">
        <f>'trad-150'!H73</f>
        <v>3.9051055908203118E-2</v>
      </c>
      <c r="I86" s="56">
        <f>'3060-150'!H73</f>
        <v>2.0025968551635739E-2</v>
      </c>
      <c r="J86" s="56">
        <f>'15-150'!H73</f>
        <v>2.2947788238525391E-2</v>
      </c>
    </row>
    <row r="87" spans="2:10" x14ac:dyDescent="0.3">
      <c r="B87" s="56">
        <f>'trad-50'!H74</f>
        <v>1.8980264663696289E-2</v>
      </c>
      <c r="C87" s="56">
        <f>'3060-50'!H74</f>
        <v>3.8901567459106452E-2</v>
      </c>
      <c r="D87" s="56">
        <f>'15-50'!H74</f>
        <v>1.5957832336425781E-2</v>
      </c>
      <c r="E87" s="56">
        <f>'trad-100'!H74</f>
        <v>2.297878265380859E-2</v>
      </c>
      <c r="F87" s="56">
        <f>'3060-100'!H74</f>
        <v>1.900839805603027E-2</v>
      </c>
      <c r="G87" s="56">
        <f>'15-100'!H74</f>
        <v>2.7976274490356449E-2</v>
      </c>
      <c r="H87" s="56">
        <f>'trad-150'!H74</f>
        <v>3.3998727798461907E-2</v>
      </c>
      <c r="I87" s="56">
        <f>'3060-150'!H74</f>
        <v>2.9016017913818359E-2</v>
      </c>
      <c r="J87" s="56">
        <f>'15-150'!H74</f>
        <v>3.091835975646973E-2</v>
      </c>
    </row>
    <row r="88" spans="2:10" x14ac:dyDescent="0.3">
      <c r="B88" s="56">
        <f>'trad-50'!H75</f>
        <v>3.3987045288085938E-2</v>
      </c>
      <c r="C88" s="56">
        <f>'3060-50'!H75</f>
        <v>4.2875051498413093E-2</v>
      </c>
      <c r="D88" s="56">
        <f>'15-50'!H75</f>
        <v>2.7925729751586911E-2</v>
      </c>
      <c r="E88" s="56">
        <f>'trad-100'!H75</f>
        <v>2.2999763488769531E-2</v>
      </c>
      <c r="F88" s="56">
        <f>'3060-100'!H75</f>
        <v>1.598310470581055E-2</v>
      </c>
      <c r="G88" s="56">
        <f>'15-100'!H75</f>
        <v>1.802372932434082E-2</v>
      </c>
      <c r="H88" s="56">
        <f>'trad-150'!H75</f>
        <v>4.1982173919677727E-2</v>
      </c>
      <c r="I88" s="56">
        <f>'3060-150'!H75</f>
        <v>2.19874382019043E-2</v>
      </c>
      <c r="J88" s="56">
        <f>'15-150'!H75</f>
        <v>1.9956827163696289E-2</v>
      </c>
    </row>
    <row r="89" spans="2:10" x14ac:dyDescent="0.3">
      <c r="B89" s="56">
        <f>'trad-50'!H76</f>
        <v>1.8007278442382809E-2</v>
      </c>
      <c r="C89" s="56">
        <f>'3060-50'!H76</f>
        <v>2.4933099746704102E-2</v>
      </c>
      <c r="D89" s="56">
        <f>'15-50'!H76</f>
        <v>1.6954660415649411E-2</v>
      </c>
      <c r="E89" s="56">
        <f>'trad-100'!H76</f>
        <v>2.1941900253295898E-2</v>
      </c>
      <c r="F89" s="56">
        <f>'3060-100'!H76</f>
        <v>2.9000759124755859E-2</v>
      </c>
      <c r="G89" s="56">
        <f>'15-100'!H76</f>
        <v>2.898311614990234E-2</v>
      </c>
      <c r="H89" s="56">
        <f>'trad-150'!H76</f>
        <v>2.2992610931396481E-2</v>
      </c>
      <c r="I89" s="56">
        <f>'3060-150'!H76</f>
        <v>2.1475315093994141E-2</v>
      </c>
      <c r="J89" s="56">
        <f>'15-150'!H76</f>
        <v>3.6440610885620117E-2</v>
      </c>
    </row>
    <row r="90" spans="2:10" x14ac:dyDescent="0.3">
      <c r="B90" s="56">
        <f>'trad-50'!H77</f>
        <v>1.9005537033081051E-2</v>
      </c>
      <c r="C90" s="56">
        <f>'3060-50'!H77</f>
        <v>1.5956401824951168E-2</v>
      </c>
      <c r="D90" s="56">
        <f>'15-50'!H77</f>
        <v>1.5956878662109378E-2</v>
      </c>
      <c r="E90" s="56">
        <f>'trad-100'!H77</f>
        <v>2.4959564208984378E-2</v>
      </c>
      <c r="F90" s="56">
        <f>'3060-100'!H77</f>
        <v>2.4525165557861332E-2</v>
      </c>
      <c r="G90" s="56">
        <f>'15-100'!H77</f>
        <v>2.1005392074584961E-2</v>
      </c>
      <c r="H90" s="56">
        <f>'trad-150'!H77</f>
        <v>2.2012710571289059E-2</v>
      </c>
      <c r="I90" s="56">
        <f>'3060-150'!H77</f>
        <v>1.804351806640625E-2</v>
      </c>
      <c r="J90" s="56">
        <f>'15-150'!H77</f>
        <v>2.1938800811767582E-2</v>
      </c>
    </row>
    <row r="91" spans="2:10" x14ac:dyDescent="0.3">
      <c r="B91" s="56">
        <f>'trad-50'!H78</f>
        <v>2.6882171630859378E-2</v>
      </c>
      <c r="C91" s="56">
        <f>'3060-50'!H78</f>
        <v>4.0891408920288093E-2</v>
      </c>
      <c r="D91" s="56">
        <f>'15-50'!H78</f>
        <v>1.5957832336425781E-2</v>
      </c>
      <c r="E91" s="56">
        <f>'trad-100'!H78</f>
        <v>2.0987272262573239E-2</v>
      </c>
      <c r="F91" s="56">
        <f>'3060-100'!H78</f>
        <v>3.3919811248779297E-2</v>
      </c>
      <c r="G91" s="56">
        <f>'15-100'!H78</f>
        <v>1.8007516860961911E-2</v>
      </c>
      <c r="H91" s="56">
        <f>'trad-150'!H78</f>
        <v>2.4935483932495121E-2</v>
      </c>
      <c r="I91" s="56">
        <f>'3060-150'!H78</f>
        <v>2.5987625122070309E-2</v>
      </c>
      <c r="J91" s="56">
        <f>'15-150'!H78</f>
        <v>3.2959938049316413E-2</v>
      </c>
    </row>
    <row r="92" spans="2:10" x14ac:dyDescent="0.3">
      <c r="B92" s="56">
        <f>'trad-50'!H79</f>
        <v>1.997470855712891E-2</v>
      </c>
      <c r="C92" s="56">
        <f>'3060-50'!H79</f>
        <v>2.6480436325073239E-2</v>
      </c>
      <c r="D92" s="56">
        <f>'15-50'!H79</f>
        <v>2.8922796249389648E-2</v>
      </c>
      <c r="E92" s="56">
        <f>'trad-100'!H79</f>
        <v>3.3998727798461907E-2</v>
      </c>
      <c r="F92" s="56">
        <f>'3060-100'!H79</f>
        <v>3.5920143127441413E-2</v>
      </c>
      <c r="G92" s="56">
        <f>'15-100'!H79</f>
        <v>1.8021345138549801E-2</v>
      </c>
      <c r="H92" s="56">
        <f>'trad-150'!H79</f>
        <v>2.3983955383300781E-2</v>
      </c>
      <c r="I92" s="56">
        <f>'3060-150'!H79</f>
        <v>1.701045036315918E-2</v>
      </c>
      <c r="J92" s="56">
        <f>'15-150'!H79</f>
        <v>2.4760246276855469E-2</v>
      </c>
    </row>
    <row r="93" spans="2:10" x14ac:dyDescent="0.3">
      <c r="B93" s="56">
        <f>'trad-50'!H80</f>
        <v>2.129054069519043E-2</v>
      </c>
      <c r="C93" s="56">
        <f>'3060-50'!H80</f>
        <v>2.1942377090454102E-2</v>
      </c>
      <c r="D93" s="56">
        <f>'15-50'!H80</f>
        <v>1.6955375671386719E-2</v>
      </c>
      <c r="E93" s="56">
        <f>'trad-100'!H80</f>
        <v>2.0039796829223629E-2</v>
      </c>
      <c r="F93" s="56">
        <f>'3060-100'!H80</f>
        <v>3.8922548294067383E-2</v>
      </c>
      <c r="G93" s="56">
        <f>'15-100'!H80</f>
        <v>4.2989969253540039E-2</v>
      </c>
      <c r="H93" s="56">
        <f>'trad-150'!H80</f>
        <v>2.90069580078125E-2</v>
      </c>
      <c r="I93" s="56">
        <f>'3060-150'!H80</f>
        <v>2.294826507568359E-2</v>
      </c>
      <c r="J93" s="56">
        <f>'15-150'!H80</f>
        <v>2.1951198577880859E-2</v>
      </c>
    </row>
    <row r="94" spans="2:10" x14ac:dyDescent="0.3">
      <c r="B94" s="56">
        <f>'trad-50'!H81</f>
        <v>2.346086502075195E-2</v>
      </c>
      <c r="C94" s="56">
        <f>'3060-50'!H81</f>
        <v>1.39622688293457E-2</v>
      </c>
      <c r="D94" s="56">
        <f>'15-50'!H81</f>
        <v>2.5968790054321289E-2</v>
      </c>
      <c r="E94" s="56">
        <f>'trad-100'!H81</f>
        <v>1.799106597900391E-2</v>
      </c>
      <c r="F94" s="56">
        <f>'3060-100'!H81</f>
        <v>2.3912906646728519E-2</v>
      </c>
      <c r="G94" s="56">
        <f>'15-100'!H81</f>
        <v>3.0980110168457031E-2</v>
      </c>
      <c r="H94" s="56">
        <f>'trad-150'!H81</f>
        <v>3.0980587005615231E-2</v>
      </c>
      <c r="I94" s="56">
        <f>'3060-150'!H81</f>
        <v>1.897025108337402E-2</v>
      </c>
      <c r="J94" s="56">
        <f>'15-150'!H81</f>
        <v>1.99580192565918E-2</v>
      </c>
    </row>
    <row r="95" spans="2:10" x14ac:dyDescent="0.3">
      <c r="B95" s="56">
        <f>'trad-50'!H82</f>
        <v>1.8949508666992191E-2</v>
      </c>
      <c r="C95" s="56">
        <f>'3060-50'!H82</f>
        <v>1.6977548599243161E-2</v>
      </c>
      <c r="D95" s="56">
        <f>'15-50'!H82</f>
        <v>2.8971672058105469E-2</v>
      </c>
      <c r="E95" s="56">
        <f>'trad-100'!H82</f>
        <v>1.8047332763671878E-2</v>
      </c>
      <c r="F95" s="56">
        <f>'3060-100'!H82</f>
        <v>1.9952535629272461E-2</v>
      </c>
      <c r="G95" s="56">
        <f>'15-100'!H82</f>
        <v>1.7014741897583011E-2</v>
      </c>
      <c r="H95" s="56">
        <f>'trad-150'!H82</f>
        <v>2.303409576416016E-2</v>
      </c>
      <c r="I95" s="56">
        <f>'3060-150'!H82</f>
        <v>4.200291633605957E-2</v>
      </c>
      <c r="J95" s="56">
        <f>'15-150'!H82</f>
        <v>2.2027492523193359E-2</v>
      </c>
    </row>
    <row r="96" spans="2:10" x14ac:dyDescent="0.3">
      <c r="B96" s="56">
        <f>'trad-50'!H83</f>
        <v>1.6954660415649411E-2</v>
      </c>
      <c r="C96" s="56">
        <f>'3060-50'!H83</f>
        <v>3.3386945724487298E-2</v>
      </c>
      <c r="D96" s="56">
        <f>'15-50'!H83</f>
        <v>3.1014919281005859E-2</v>
      </c>
      <c r="E96" s="56">
        <f>'trad-100'!H83</f>
        <v>1.9015073776245121E-2</v>
      </c>
      <c r="F96" s="56">
        <f>'3060-100'!H83</f>
        <v>1.7998933792114261E-2</v>
      </c>
      <c r="G96" s="56">
        <f>'15-100'!H83</f>
        <v>1.8999338150024411E-2</v>
      </c>
      <c r="H96" s="56">
        <f>'trad-150'!H83</f>
        <v>2.600955963134766E-2</v>
      </c>
      <c r="I96" s="56">
        <f>'3060-150'!H83</f>
        <v>2.1013736724853519E-2</v>
      </c>
      <c r="J96" s="56">
        <f>'15-150'!H83</f>
        <v>1.8997430801391602E-2</v>
      </c>
    </row>
    <row r="97" spans="2:10" x14ac:dyDescent="0.3">
      <c r="B97" s="56">
        <f>'trad-50'!H84</f>
        <v>2.593135833740234E-2</v>
      </c>
      <c r="C97" s="56">
        <f>'3060-50'!H84</f>
        <v>1.6955137252807621E-2</v>
      </c>
      <c r="D97" s="56">
        <f>'15-50'!H84</f>
        <v>1.8949747085571289E-2</v>
      </c>
      <c r="E97" s="56">
        <f>'trad-100'!H84</f>
        <v>2.3051738739013668E-2</v>
      </c>
      <c r="F97" s="56">
        <f>'3060-100'!H84</f>
        <v>1.79743766784668E-2</v>
      </c>
      <c r="G97" s="56">
        <f>'15-100'!H84</f>
        <v>2.292323112487793E-2</v>
      </c>
      <c r="H97" s="56">
        <f>'trad-150'!H84</f>
        <v>2.2005796432495121E-2</v>
      </c>
      <c r="I97" s="56">
        <f>'3060-150'!H84</f>
        <v>1.9071102142333981E-2</v>
      </c>
      <c r="J97" s="56">
        <f>'15-150'!H84</f>
        <v>2.300214767456055E-2</v>
      </c>
    </row>
    <row r="98" spans="2:10" x14ac:dyDescent="0.3">
      <c r="B98" s="56">
        <f>'trad-50'!H85</f>
        <v>2.0931720733642582E-2</v>
      </c>
      <c r="C98" s="56">
        <f>'3060-50'!H85</f>
        <v>1.594948768615723E-2</v>
      </c>
      <c r="D98" s="56">
        <f>'15-50'!H85</f>
        <v>1.7001628875732418E-2</v>
      </c>
      <c r="E98" s="56">
        <f>'trad-100'!H85</f>
        <v>2.497148513793945E-2</v>
      </c>
      <c r="F98" s="56">
        <f>'3060-100'!H85</f>
        <v>1.6901254653930661E-2</v>
      </c>
      <c r="G98" s="56">
        <f>'15-100'!H85</f>
        <v>2.6995420455932621E-2</v>
      </c>
      <c r="H98" s="56">
        <f>'trad-150'!H85</f>
        <v>2.496743202209473E-2</v>
      </c>
      <c r="I98" s="56">
        <f>'3060-150'!H85</f>
        <v>3.3974170684814453E-2</v>
      </c>
      <c r="J98" s="56">
        <f>'15-150'!H85</f>
        <v>2.596187591552734E-2</v>
      </c>
    </row>
    <row r="99" spans="2:10" x14ac:dyDescent="0.3">
      <c r="B99" s="56">
        <f>'trad-50'!H86</f>
        <v>1.9958734512329102E-2</v>
      </c>
      <c r="C99" s="56">
        <f>'3060-50'!H86</f>
        <v>2.5931596755981449E-2</v>
      </c>
      <c r="D99" s="56">
        <f>'15-50'!H86</f>
        <v>1.5957832336425781E-2</v>
      </c>
      <c r="E99" s="56">
        <f>'trad-100'!H86</f>
        <v>1.7952203750610352E-2</v>
      </c>
      <c r="F99" s="56">
        <f>'3060-100'!H86</f>
        <v>1.7992019653320309E-2</v>
      </c>
      <c r="G99" s="56">
        <f>'15-100'!H86</f>
        <v>2.9980897903442379E-2</v>
      </c>
      <c r="H99" s="56">
        <f>'trad-150'!H86</f>
        <v>2.3004770278930661E-2</v>
      </c>
      <c r="I99" s="56">
        <f>'3060-150'!H86</f>
        <v>1.8958806991577148E-2</v>
      </c>
      <c r="J99" s="56">
        <f>'15-150'!H86</f>
        <v>2.5938749313354489E-2</v>
      </c>
    </row>
    <row r="100" spans="2:10" x14ac:dyDescent="0.3">
      <c r="B100" s="56">
        <f>'trad-50'!H87</f>
        <v>1.99580192565918E-2</v>
      </c>
      <c r="C100" s="56">
        <f>'3060-50'!H87</f>
        <v>4.6422243118286133E-2</v>
      </c>
      <c r="D100" s="56">
        <f>'15-50'!H87</f>
        <v>1.5958070755004879E-2</v>
      </c>
      <c r="E100" s="56">
        <f>'trad-100'!H87</f>
        <v>2.488303184509277E-2</v>
      </c>
      <c r="F100" s="56">
        <f>'3060-100'!H87</f>
        <v>2.7987957000732418E-2</v>
      </c>
      <c r="G100" s="56">
        <f>'15-100'!H87</f>
        <v>1.8005132675170898E-2</v>
      </c>
      <c r="H100" s="56">
        <f>'trad-150'!H87</f>
        <v>3.499293327331543E-2</v>
      </c>
      <c r="I100" s="56">
        <f>'3060-150'!H87</f>
        <v>2.8020620346069339E-2</v>
      </c>
      <c r="J100" s="56">
        <f>'15-150'!H87</f>
        <v>2.1947383880615231E-2</v>
      </c>
    </row>
    <row r="101" spans="2:10" x14ac:dyDescent="0.3">
      <c r="B101" s="56">
        <f>'trad-50'!H88</f>
        <v>1.9955158233642582E-2</v>
      </c>
      <c r="C101" s="56">
        <f>'3060-50'!H88</f>
        <v>4.7883510589599609E-2</v>
      </c>
      <c r="D101" s="56">
        <f>'15-50'!H88</f>
        <v>1.6954898834228519E-2</v>
      </c>
      <c r="E101" s="56">
        <f>'trad-100'!H88</f>
        <v>2.098798751831055E-2</v>
      </c>
      <c r="F101" s="56">
        <f>'3060-100'!H88</f>
        <v>3.1023740768432621E-2</v>
      </c>
      <c r="G101" s="56">
        <f>'15-100'!H88</f>
        <v>3.2941341400146477E-2</v>
      </c>
      <c r="H101" s="56">
        <f>'trad-150'!H88</f>
        <v>3.5967826843261719E-2</v>
      </c>
      <c r="I101" s="56">
        <f>'3060-150'!H88</f>
        <v>4.8005580902099609E-2</v>
      </c>
      <c r="J101" s="56">
        <f>'15-150'!H88</f>
        <v>1.700496673583984E-2</v>
      </c>
    </row>
    <row r="102" spans="2:10" x14ac:dyDescent="0.3">
      <c r="B102" s="56">
        <f>'trad-50'!H89</f>
        <v>2.0952939987182621E-2</v>
      </c>
      <c r="C102" s="56">
        <f>'3060-50'!H89</f>
        <v>1.3956546783447271E-2</v>
      </c>
      <c r="D102" s="56">
        <f>'15-50'!H89</f>
        <v>1.6028165817260739E-2</v>
      </c>
      <c r="E102" s="56">
        <f>'trad-100'!H89</f>
        <v>1.9987821578979489E-2</v>
      </c>
      <c r="F102" s="56">
        <f>'3060-100'!H89</f>
        <v>2.0967721939086911E-2</v>
      </c>
      <c r="G102" s="56">
        <f>'15-100'!H89</f>
        <v>2.192234992980957E-2</v>
      </c>
      <c r="H102" s="56">
        <f>'trad-150'!H89</f>
        <v>2.9955625534057621E-2</v>
      </c>
      <c r="I102" s="56">
        <f>'3060-150'!H89</f>
        <v>4.3990850448608398E-2</v>
      </c>
      <c r="J102" s="56">
        <f>'15-150'!H89</f>
        <v>2.4946451187133789E-2</v>
      </c>
    </row>
    <row r="103" spans="2:10" x14ac:dyDescent="0.3">
      <c r="B103" s="56">
        <f>'trad-50'!H90</f>
        <v>2.6936531066894531E-2</v>
      </c>
      <c r="C103" s="56">
        <f>'3060-50'!H90</f>
        <v>1.5815019607543949E-2</v>
      </c>
      <c r="D103" s="56">
        <f>'15-50'!H90</f>
        <v>1.7018318176269531E-2</v>
      </c>
      <c r="E103" s="56">
        <f>'trad-100'!H90</f>
        <v>1.998591423034668E-2</v>
      </c>
      <c r="F103" s="56">
        <f>'3060-100'!H90</f>
        <v>1.89967155456543E-2</v>
      </c>
      <c r="G103" s="56">
        <f>'15-100'!H90</f>
        <v>2.3003339767456051E-2</v>
      </c>
      <c r="H103" s="56">
        <f>'trad-150'!H90</f>
        <v>2.001142501831055E-2</v>
      </c>
      <c r="I103" s="56">
        <f>'3060-150'!H90</f>
        <v>1.8046855926513668E-2</v>
      </c>
      <c r="J103" s="56">
        <f>'15-150'!H90</f>
        <v>1.89971923828125E-2</v>
      </c>
    </row>
    <row r="104" spans="2:10" x14ac:dyDescent="0.3">
      <c r="B104" s="56">
        <f>'trad-50'!H91</f>
        <v>1.6963481903076168E-2</v>
      </c>
      <c r="C104" s="56">
        <f>'3060-50'!H91</f>
        <v>2.692866325378418E-2</v>
      </c>
      <c r="D104" s="56">
        <f>'15-50'!H91</f>
        <v>1.701807975769043E-2</v>
      </c>
      <c r="E104" s="56">
        <f>'trad-100'!H91</f>
        <v>3.2950639724731452E-2</v>
      </c>
      <c r="F104" s="56">
        <f>'3060-100'!H91</f>
        <v>3.9006233215332031E-2</v>
      </c>
      <c r="G104" s="56">
        <f>'15-100'!H91</f>
        <v>2.293801307678223E-2</v>
      </c>
      <c r="H104" s="56">
        <f>'trad-150'!H91</f>
        <v>3.6970376968383789E-2</v>
      </c>
      <c r="I104" s="56">
        <f>'3060-150'!H91</f>
        <v>2.0022392272949219E-2</v>
      </c>
      <c r="J104" s="56">
        <f>'15-150'!H91</f>
        <v>2.1963357925415039E-2</v>
      </c>
    </row>
    <row r="105" spans="2:10" x14ac:dyDescent="0.3">
      <c r="B105" s="56">
        <f>'trad-50'!H92</f>
        <v>1.895809173583984E-2</v>
      </c>
      <c r="C105" s="56">
        <f>'3060-50'!H92</f>
        <v>2.1940946578979489E-2</v>
      </c>
      <c r="D105" s="56">
        <f>'15-50'!H92</f>
        <v>1.600193977355957E-2</v>
      </c>
      <c r="E105" s="56">
        <f>'trad-100'!H92</f>
        <v>3.4059286117553711E-2</v>
      </c>
      <c r="F105" s="56">
        <f>'3060-100'!H92</f>
        <v>2.1995782852172852E-2</v>
      </c>
      <c r="G105" s="56">
        <f>'15-100'!H92</f>
        <v>3.842926025390625E-2</v>
      </c>
      <c r="H105" s="56">
        <f>'trad-150'!H92</f>
        <v>2.6954889297485352E-2</v>
      </c>
      <c r="I105" s="56">
        <f>'3060-150'!H92</f>
        <v>2.1026372909545898E-2</v>
      </c>
      <c r="J105" s="56">
        <f>'15-150'!H92</f>
        <v>2.191472053527832E-2</v>
      </c>
    </row>
    <row r="106" spans="2:10" x14ac:dyDescent="0.3">
      <c r="B106" s="56">
        <f>'trad-50'!H93</f>
        <v>1.5961408615112301E-2</v>
      </c>
      <c r="C106" s="56">
        <f>'3060-50'!H93</f>
        <v>2.0966768264770511E-2</v>
      </c>
      <c r="D106" s="56">
        <f>'15-50'!H93</f>
        <v>1.700901985168457E-2</v>
      </c>
      <c r="E106" s="56">
        <f>'trad-100'!H93</f>
        <v>2.6966094970703122E-2</v>
      </c>
      <c r="F106" s="56">
        <f>'3060-100'!H93</f>
        <v>2.096247673034668E-2</v>
      </c>
      <c r="G106" s="56">
        <f>'15-100'!H93</f>
        <v>2.8969049453735352E-2</v>
      </c>
      <c r="H106" s="56">
        <f>'trad-150'!H93</f>
        <v>2.3902177810668949E-2</v>
      </c>
      <c r="I106" s="56">
        <f>'3060-150'!H93</f>
        <v>3.6922693252563477E-2</v>
      </c>
      <c r="J106" s="56">
        <f>'15-150'!H93</f>
        <v>1.8927812576293949E-2</v>
      </c>
    </row>
    <row r="107" spans="2:10" x14ac:dyDescent="0.3">
      <c r="B107" s="56">
        <f>'trad-50'!H94</f>
        <v>2.3018121719360352E-2</v>
      </c>
      <c r="C107" s="56">
        <f>'3060-50'!H94</f>
        <v>2.69927978515625E-2</v>
      </c>
      <c r="D107" s="56">
        <f>'15-50'!H94</f>
        <v>2.7052402496337891E-2</v>
      </c>
      <c r="E107" s="56">
        <f>'trad-100'!H94</f>
        <v>1.9976615905761719E-2</v>
      </c>
      <c r="F107" s="56">
        <f>'3060-100'!H94</f>
        <v>1.998233795166016E-2</v>
      </c>
      <c r="G107" s="56">
        <f>'15-100'!H94</f>
        <v>2.1033048629760739E-2</v>
      </c>
      <c r="H107" s="56">
        <f>'trad-150'!H94</f>
        <v>2.4985074996948239E-2</v>
      </c>
      <c r="I107" s="56">
        <f>'3060-150'!H94</f>
        <v>2.4934768676757809E-2</v>
      </c>
      <c r="J107" s="56">
        <f>'15-150'!H94</f>
        <v>3.4885168075561523E-2</v>
      </c>
    </row>
    <row r="108" spans="2:10" x14ac:dyDescent="0.3">
      <c r="B108" s="56">
        <f>'trad-50'!H95</f>
        <v>1.891231536865234E-2</v>
      </c>
      <c r="C108" s="56">
        <f>'3060-50'!H95</f>
        <v>2.2940397262573239E-2</v>
      </c>
      <c r="D108" s="56">
        <f>'15-50'!H95</f>
        <v>1.5957355499267582E-2</v>
      </c>
      <c r="E108" s="56">
        <f>'trad-100'!H95</f>
        <v>2.3996829986572269E-2</v>
      </c>
      <c r="F108" s="56">
        <f>'3060-100'!H95</f>
        <v>3.4933805465698242E-2</v>
      </c>
      <c r="G108" s="56">
        <f>'15-100'!H95</f>
        <v>2.495884895324707E-2</v>
      </c>
      <c r="H108" s="56">
        <f>'trad-150'!H95</f>
        <v>1.9996881484985352E-2</v>
      </c>
      <c r="I108" s="56">
        <f>'3060-150'!H95</f>
        <v>3.0082941055297852E-2</v>
      </c>
      <c r="J108" s="56">
        <f>'15-150'!H95</f>
        <v>1.9948482513427731E-2</v>
      </c>
    </row>
    <row r="109" spans="2:10" x14ac:dyDescent="0.3">
      <c r="B109" s="56">
        <f>'trad-50'!H96</f>
        <v>1.699519157409668E-2</v>
      </c>
      <c r="C109" s="56">
        <f>'3060-50'!H96</f>
        <v>4.6875715255737298E-2</v>
      </c>
      <c r="D109" s="56">
        <f>'15-50'!H96</f>
        <v>2.5026082992553711E-2</v>
      </c>
      <c r="E109" s="56">
        <f>'trad-100'!H96</f>
        <v>1.8949508666992191E-2</v>
      </c>
      <c r="F109" s="56">
        <f>'3060-100'!H96</f>
        <v>3.5914421081542969E-2</v>
      </c>
      <c r="G109" s="56">
        <f>'15-100'!H96</f>
        <v>2.3955583572387699E-2</v>
      </c>
      <c r="H109" s="56">
        <f>'trad-150'!H96</f>
        <v>4.1965246200561523E-2</v>
      </c>
      <c r="I109" s="56">
        <f>'3060-150'!H96</f>
        <v>2.098178863525391E-2</v>
      </c>
      <c r="J109" s="56">
        <f>'15-150'!H96</f>
        <v>1.994228363037109E-2</v>
      </c>
    </row>
    <row r="110" spans="2:10" x14ac:dyDescent="0.3">
      <c r="B110" s="56">
        <f>'trad-50'!H97</f>
        <v>1.7004728317260739E-2</v>
      </c>
      <c r="C110" s="56">
        <f>'3060-50'!H97</f>
        <v>2.4933576583862301E-2</v>
      </c>
      <c r="D110" s="56">
        <f>'15-50'!H97</f>
        <v>1.5005350112915041E-2</v>
      </c>
      <c r="E110" s="56">
        <f>'trad-100'!H97</f>
        <v>1.9041538238525391E-2</v>
      </c>
      <c r="F110" s="56">
        <f>'3060-100'!H97</f>
        <v>4.0958166122436523E-2</v>
      </c>
      <c r="G110" s="56">
        <f>'15-100'!H97</f>
        <v>2.0991325378417969E-2</v>
      </c>
      <c r="H110" s="56">
        <f>'trad-150'!H97</f>
        <v>1.894831657409668E-2</v>
      </c>
      <c r="I110" s="56">
        <f>'3060-150'!H97</f>
        <v>2.0029783248901371E-2</v>
      </c>
      <c r="J110" s="56">
        <f>'15-150'!H97</f>
        <v>2.2949934005737301E-2</v>
      </c>
    </row>
    <row r="111" spans="2:10" x14ac:dyDescent="0.3">
      <c r="B111" s="56">
        <f>'trad-50'!H98</f>
        <v>1.9033432006835941E-2</v>
      </c>
      <c r="C111" s="56">
        <f>'3060-50'!H98</f>
        <v>2.5931596755981449E-2</v>
      </c>
      <c r="D111" s="56">
        <f>'15-50'!H98</f>
        <v>1.796770095825195E-2</v>
      </c>
      <c r="E111" s="56">
        <f>'trad-100'!H98</f>
        <v>1.9091606140136719E-2</v>
      </c>
      <c r="F111" s="56">
        <f>'3060-100'!H98</f>
        <v>2.1988630294799801E-2</v>
      </c>
      <c r="G111" s="56">
        <f>'15-100'!H98</f>
        <v>3.5966157913208008E-2</v>
      </c>
      <c r="H111" s="56">
        <f>'trad-150'!H98</f>
        <v>1.9006490707397461E-2</v>
      </c>
      <c r="I111" s="56">
        <f>'3060-150'!H98</f>
        <v>1.995539665222168E-2</v>
      </c>
      <c r="J111" s="56">
        <f>'15-150'!H98</f>
        <v>3.0843257904052731E-2</v>
      </c>
    </row>
    <row r="112" spans="2:10" x14ac:dyDescent="0.3">
      <c r="B112" s="56">
        <f>'trad-50'!H99</f>
        <v>3.1005859375E-2</v>
      </c>
      <c r="C112" s="56">
        <f>'3060-50'!H99</f>
        <v>3.6901950836181641E-2</v>
      </c>
      <c r="D112" s="56">
        <f>'15-50'!H99</f>
        <v>1.8003702163696289E-2</v>
      </c>
      <c r="E112" s="56">
        <f>'trad-100'!H99</f>
        <v>2.297663688659668E-2</v>
      </c>
      <c r="F112" s="56">
        <f>'3060-100'!H99</f>
        <v>1.9953727722167969E-2</v>
      </c>
      <c r="G112" s="56">
        <f>'15-100'!H99</f>
        <v>2.399754524230957E-2</v>
      </c>
      <c r="H112" s="56">
        <f>'trad-150'!H99</f>
        <v>2.6926994323730469E-2</v>
      </c>
      <c r="I112" s="56">
        <f>'3060-150'!H99</f>
        <v>3.0063152313232418E-2</v>
      </c>
      <c r="J112" s="56">
        <f>'15-150'!H99</f>
        <v>4.1011333465576172E-2</v>
      </c>
    </row>
    <row r="113" spans="2:10" x14ac:dyDescent="0.3">
      <c r="B113" s="56">
        <f>'trad-50'!H100</f>
        <v>1.6045808792114261E-2</v>
      </c>
      <c r="C113" s="56">
        <f>'3060-50'!H100</f>
        <v>2.3936271667480469E-2</v>
      </c>
      <c r="D113" s="56">
        <f>'15-50'!H100</f>
        <v>5.5967807769775391E-2</v>
      </c>
      <c r="E113" s="56">
        <f>'trad-100'!H100</f>
        <v>2.0982265472412109E-2</v>
      </c>
      <c r="F113" s="56">
        <f>'3060-100'!H100</f>
        <v>3.4945487976074219E-2</v>
      </c>
      <c r="G113" s="56">
        <f>'15-100'!H100</f>
        <v>3.7018060684204102E-2</v>
      </c>
      <c r="H113" s="56">
        <f>'trad-150'!H100</f>
        <v>2.2989273071289059E-2</v>
      </c>
      <c r="I113" s="56">
        <f>'3060-150'!H100</f>
        <v>1.801395416259766E-2</v>
      </c>
      <c r="J113" s="56">
        <f>'15-150'!H100</f>
        <v>2.6932477951049801E-2</v>
      </c>
    </row>
    <row r="114" spans="2:10" x14ac:dyDescent="0.3">
      <c r="B114" s="56">
        <f>'trad-50'!H101</f>
        <v>2.0009994506835941E-2</v>
      </c>
      <c r="C114" s="56">
        <f>'3060-50'!H101</f>
        <v>2.393651008605957E-2</v>
      </c>
      <c r="D114" s="56">
        <f>'15-50'!H101</f>
        <v>2.7986526489257809E-2</v>
      </c>
      <c r="E114" s="56">
        <f>'trad-100'!H101</f>
        <v>1.8022775650024411E-2</v>
      </c>
      <c r="F114" s="56">
        <f>'3060-100'!H101</f>
        <v>1.8006563186645511E-2</v>
      </c>
      <c r="G114" s="56">
        <f>'15-100'!H101</f>
        <v>3.501439094543457E-2</v>
      </c>
      <c r="H114" s="56">
        <f>'trad-150'!H101</f>
        <v>2.100062370300293E-2</v>
      </c>
      <c r="I114" s="56">
        <f>'3060-150'!H101</f>
        <v>3.255772590637207E-2</v>
      </c>
      <c r="J114" s="56">
        <f>'15-150'!H101</f>
        <v>2.1949529647827148E-2</v>
      </c>
    </row>
    <row r="115" spans="2:10" x14ac:dyDescent="0.3">
      <c r="B115" s="56">
        <f>'trad-50'!H102</f>
        <v>1.800942420959473E-2</v>
      </c>
      <c r="C115" s="56">
        <f>'3060-50'!H102</f>
        <v>2.5006771087646481E-2</v>
      </c>
      <c r="D115" s="56">
        <f>'15-50'!H102</f>
        <v>1.90119743347168E-2</v>
      </c>
      <c r="E115" s="56">
        <f>'trad-100'!H102</f>
        <v>2.3940324783325199E-2</v>
      </c>
      <c r="F115" s="56">
        <f>'3060-100'!H102</f>
        <v>1.801300048828125E-2</v>
      </c>
      <c r="G115" s="56">
        <f>'15-100'!H102</f>
        <v>3.5991430282592773E-2</v>
      </c>
      <c r="H115" s="56">
        <f>'trad-150'!H102</f>
        <v>2.4036407470703122E-2</v>
      </c>
      <c r="I115" s="56">
        <f>'3060-150'!H102</f>
        <v>4.0023326873779297E-2</v>
      </c>
      <c r="J115" s="56">
        <f>'15-150'!H102</f>
        <v>1.9241571426391602E-2</v>
      </c>
    </row>
    <row r="116" spans="2:10" x14ac:dyDescent="0.3">
      <c r="B116" s="56">
        <f>'trad-50'!H103</f>
        <v>1.601505279541016E-2</v>
      </c>
      <c r="C116" s="56">
        <f>'3060-50'!H103</f>
        <v>2.9984712600708011E-2</v>
      </c>
      <c r="D116" s="56">
        <f>'15-50'!H103</f>
        <v>1.8976688385009769E-2</v>
      </c>
      <c r="E116" s="56">
        <f>'trad-100'!H103</f>
        <v>3.9969205856323242E-2</v>
      </c>
      <c r="F116" s="56">
        <f>'3060-100'!H103</f>
        <v>2.107143402099609E-2</v>
      </c>
      <c r="G116" s="56">
        <f>'15-100'!H103</f>
        <v>3.5034656524658203E-2</v>
      </c>
      <c r="H116" s="56">
        <f>'trad-150'!H103</f>
        <v>3.391718864440918E-2</v>
      </c>
      <c r="I116" s="56">
        <f>'3060-150'!H103</f>
        <v>2.407121658325195E-2</v>
      </c>
      <c r="J116" s="56">
        <f>'15-150'!H103</f>
        <v>4.6987295150756843E-2</v>
      </c>
    </row>
    <row r="117" spans="2:10" x14ac:dyDescent="0.3">
      <c r="B117" s="56">
        <f>'trad-50'!H104</f>
        <v>3.5923242568969727E-2</v>
      </c>
      <c r="C117" s="56">
        <f>'3060-50'!H104</f>
        <v>4.2953014373779297E-2</v>
      </c>
      <c r="D117" s="56">
        <f>'15-50'!H104</f>
        <v>1.5993118286132809E-2</v>
      </c>
      <c r="E117" s="56">
        <f>'trad-100'!H104</f>
        <v>4.3946504592895508E-2</v>
      </c>
      <c r="F117" s="56">
        <f>'3060-100'!H104</f>
        <v>1.8002033233642582E-2</v>
      </c>
      <c r="G117" s="56">
        <f>'15-100'!H104</f>
        <v>2.0013093948364261E-2</v>
      </c>
      <c r="H117" s="56">
        <f>'trad-150'!H104</f>
        <v>2.0041704177856449E-2</v>
      </c>
      <c r="I117" s="56">
        <f>'3060-150'!H104</f>
        <v>4.9953460693359382E-2</v>
      </c>
      <c r="J117" s="56">
        <f>'15-150'!H104</f>
        <v>2.8987884521484378E-2</v>
      </c>
    </row>
    <row r="118" spans="2:10" x14ac:dyDescent="0.3">
      <c r="B118" s="56">
        <f>'trad-50'!H105</f>
        <v>2.29945182800293E-2</v>
      </c>
      <c r="C118" s="56">
        <f>'3060-50'!H105</f>
        <v>3.0988454818725589E-2</v>
      </c>
      <c r="D118" s="56">
        <f>'15-50'!H105</f>
        <v>2.187037467956543E-2</v>
      </c>
      <c r="E118" s="56">
        <f>'trad-100'!H105</f>
        <v>2.5947332382202148E-2</v>
      </c>
      <c r="F118" s="56">
        <f>'3060-100'!H105</f>
        <v>3.099918365478516E-2</v>
      </c>
      <c r="G118" s="56">
        <f>'15-100'!H105</f>
        <v>2.7113199234008789E-2</v>
      </c>
      <c r="H118" s="56">
        <f>'trad-150'!H105</f>
        <v>3.1902790069580078E-2</v>
      </c>
      <c r="I118" s="56">
        <f>'3060-150'!H105</f>
        <v>3.2902956008911133E-2</v>
      </c>
      <c r="J118" s="56">
        <f>'15-150'!H105</f>
        <v>2.7930498123168949E-2</v>
      </c>
    </row>
    <row r="119" spans="2:10" x14ac:dyDescent="0.3">
      <c r="B119" s="56">
        <f>'trad-50'!H106</f>
        <v>2.7965545654296878E-2</v>
      </c>
      <c r="C119" s="56">
        <f>'3060-50'!H106</f>
        <v>4.5463800430297852E-2</v>
      </c>
      <c r="D119" s="56">
        <f>'15-50'!H106</f>
        <v>4.5915365219116211E-2</v>
      </c>
      <c r="E119" s="56">
        <f>'trad-100'!H106</f>
        <v>2.502083778381348E-2</v>
      </c>
      <c r="F119" s="56">
        <f>'3060-100'!H106</f>
        <v>2.7988910675048832E-2</v>
      </c>
      <c r="G119" s="56">
        <f>'15-100'!H106</f>
        <v>3.1011343002319339E-2</v>
      </c>
      <c r="H119" s="56">
        <f>'trad-150'!H106</f>
        <v>3.7933588027954102E-2</v>
      </c>
      <c r="I119" s="56">
        <f>'3060-150'!H106</f>
        <v>2.4882316589355469E-2</v>
      </c>
      <c r="J119" s="56">
        <f>'15-150'!H106</f>
        <v>2.5940656661987301E-2</v>
      </c>
    </row>
    <row r="120" spans="2:10" x14ac:dyDescent="0.3">
      <c r="B120" s="56">
        <f>'trad-50'!H107</f>
        <v>2.6033878326416019E-2</v>
      </c>
      <c r="C120" s="56">
        <f>'3060-50'!H107</f>
        <v>3.7054061889648438E-2</v>
      </c>
      <c r="D120" s="56">
        <f>'15-50'!H107</f>
        <v>2.5088310241699219E-2</v>
      </c>
      <c r="E120" s="56">
        <f>'trad-100'!H107</f>
        <v>1.802515983581543E-2</v>
      </c>
      <c r="F120" s="56">
        <f>'3060-100'!H107</f>
        <v>2.6981830596923832E-2</v>
      </c>
      <c r="G120" s="56">
        <f>'15-100'!H107</f>
        <v>3.6010503768920898E-2</v>
      </c>
      <c r="H120" s="56">
        <f>'trad-150'!H107</f>
        <v>2.892303466796875E-2</v>
      </c>
      <c r="I120" s="56">
        <f>'3060-150'!H107</f>
        <v>2.699184417724609E-2</v>
      </c>
      <c r="J120" s="56">
        <f>'15-150'!H107</f>
        <v>1.90582275390625E-2</v>
      </c>
    </row>
    <row r="121" spans="2:10" x14ac:dyDescent="0.3">
      <c r="B121" s="56">
        <f>'trad-50'!H108</f>
        <v>2.294826507568359E-2</v>
      </c>
      <c r="C121" s="56">
        <f>'3060-50'!H108</f>
        <v>3.7965297698974609E-2</v>
      </c>
      <c r="D121" s="56">
        <f>'15-50'!H108</f>
        <v>1.687169075012207E-2</v>
      </c>
      <c r="E121" s="56">
        <f>'trad-100'!H108</f>
        <v>4.0001630783081048E-2</v>
      </c>
      <c r="F121" s="56">
        <f>'3060-100'!H108</f>
        <v>1.8982172012329102E-2</v>
      </c>
      <c r="G121" s="56">
        <f>'15-100'!H108</f>
        <v>1.7962932586669918E-2</v>
      </c>
      <c r="H121" s="56">
        <f>'trad-150'!H108</f>
        <v>5.585169792175293E-2</v>
      </c>
      <c r="I121" s="56">
        <f>'3060-150'!H108</f>
        <v>4.6945571899414063E-2</v>
      </c>
      <c r="J121" s="56">
        <f>'15-150'!H108</f>
        <v>2.2974491119384769E-2</v>
      </c>
    </row>
    <row r="122" spans="2:10" x14ac:dyDescent="0.3">
      <c r="B122" s="56">
        <f>'trad-50'!H109</f>
        <v>2.2981405258178711E-2</v>
      </c>
      <c r="C122" s="56">
        <f>'3060-50'!H109</f>
        <v>4.1957378387451172E-2</v>
      </c>
      <c r="D122" s="56">
        <f>'15-50'!H109</f>
        <v>3.1014919281005859E-2</v>
      </c>
      <c r="E122" s="56">
        <f>'trad-100'!H109</f>
        <v>4.1921615600585938E-2</v>
      </c>
      <c r="F122" s="56">
        <f>'3060-100'!H109</f>
        <v>1.9007682800292969E-2</v>
      </c>
      <c r="G122" s="56">
        <f>'15-100'!H109</f>
        <v>3.6120891571044922E-2</v>
      </c>
      <c r="H122" s="56">
        <f>'trad-150'!H109</f>
        <v>4.2261123657226563E-2</v>
      </c>
      <c r="I122" s="56">
        <f>'3060-150'!H109</f>
        <v>4.497075080871582E-2</v>
      </c>
      <c r="J122" s="56">
        <f>'15-150'!H109</f>
        <v>2.6983022689819339E-2</v>
      </c>
    </row>
    <row r="123" spans="2:10" x14ac:dyDescent="0.3">
      <c r="B123" s="56">
        <f>'trad-50'!H110</f>
        <v>4.3969869613647461E-2</v>
      </c>
      <c r="C123" s="56">
        <f>'3060-50'!H110</f>
        <v>3.3998966217041023E-2</v>
      </c>
      <c r="D123" s="56">
        <f>'15-50'!H110</f>
        <v>2.505183219909668E-2</v>
      </c>
      <c r="E123" s="56">
        <f>'trad-100'!H110</f>
        <v>2.5948762893676761E-2</v>
      </c>
      <c r="F123" s="56">
        <f>'3060-100'!H110</f>
        <v>3.6857843399047852E-2</v>
      </c>
      <c r="G123" s="56">
        <f>'15-100'!H110</f>
        <v>2.296543121337891E-2</v>
      </c>
      <c r="H123" s="56">
        <f>'trad-150'!H110</f>
        <v>2.498626708984375E-2</v>
      </c>
      <c r="I123" s="56">
        <f>'3060-150'!H110</f>
        <v>4.6914577484130859E-2</v>
      </c>
      <c r="J123" s="56">
        <f>'15-150'!H110</f>
        <v>2.4014711380004879E-2</v>
      </c>
    </row>
    <row r="124" spans="2:10" x14ac:dyDescent="0.3">
      <c r="B124" s="56">
        <f>'trad-50'!H111</f>
        <v>1.9008159637451168E-2</v>
      </c>
      <c r="C124" s="56">
        <f>'3060-50'!H111</f>
        <v>4.5994758605957031E-2</v>
      </c>
      <c r="D124" s="56">
        <f>'15-50'!H111</f>
        <v>3.4085512161254883E-2</v>
      </c>
      <c r="E124" s="56">
        <f>'trad-100'!H111</f>
        <v>2.398681640625E-2</v>
      </c>
      <c r="F124" s="56">
        <f>'3060-100'!H111</f>
        <v>3.3039093017578118E-2</v>
      </c>
      <c r="G124" s="56">
        <f>'15-100'!H111</f>
        <v>3.1918764114379883E-2</v>
      </c>
      <c r="H124" s="56">
        <f>'trad-150'!H111</f>
        <v>4.9865961074829102E-2</v>
      </c>
      <c r="I124" s="56">
        <f>'3060-150'!H111</f>
        <v>2.8905630111694339E-2</v>
      </c>
      <c r="J124" s="56">
        <f>'15-150'!H111</f>
        <v>3.2914400100708008E-2</v>
      </c>
    </row>
    <row r="125" spans="2:10" x14ac:dyDescent="0.3">
      <c r="B125" s="56">
        <f>'trad-50'!H112</f>
        <v>2.8007268905639648E-2</v>
      </c>
      <c r="C125" s="56">
        <f>'3060-50'!H112</f>
        <v>2.7955293655395511E-2</v>
      </c>
      <c r="D125" s="56">
        <f>'15-50'!H112</f>
        <v>2.0963430404663089E-2</v>
      </c>
      <c r="E125" s="56">
        <f>'trad-100'!H112</f>
        <v>2.550554275512695E-2</v>
      </c>
      <c r="F125" s="56">
        <f>'3060-100'!H112</f>
        <v>2.8193473815917969E-2</v>
      </c>
      <c r="G125" s="56">
        <f>'15-100'!H112</f>
        <v>2.195334434509277E-2</v>
      </c>
      <c r="H125" s="56">
        <f>'trad-150'!H112</f>
        <v>4.6787738800048828E-2</v>
      </c>
      <c r="I125" s="56">
        <f>'3060-150'!H112</f>
        <v>2.494359016418457E-2</v>
      </c>
      <c r="J125" s="56">
        <f>'15-150'!H112</f>
        <v>4.8849105834960938E-2</v>
      </c>
    </row>
    <row r="126" spans="2:10" x14ac:dyDescent="0.3">
      <c r="B126" s="56">
        <f>'trad-50'!H113</f>
        <v>1.898908615112305E-2</v>
      </c>
      <c r="C126" s="56">
        <f>'3060-50'!H113</f>
        <v>1.60517692565918E-2</v>
      </c>
      <c r="D126" s="56">
        <f>'15-50'!H113</f>
        <v>1.60069465637207E-2</v>
      </c>
      <c r="E126" s="56">
        <f>'trad-100'!H113</f>
        <v>4.6983957290649407E-2</v>
      </c>
      <c r="F126" s="56">
        <f>'3060-100'!H113</f>
        <v>1.59611701965332E-2</v>
      </c>
      <c r="G126" s="56">
        <f>'15-100'!H113</f>
        <v>3.4980535507202148E-2</v>
      </c>
      <c r="H126" s="56">
        <f>'trad-150'!H113</f>
        <v>4.2932987213134773E-2</v>
      </c>
      <c r="I126" s="56">
        <f>'3060-150'!H113</f>
        <v>2.800655364990234E-2</v>
      </c>
      <c r="J126" s="56">
        <f>'15-150'!H113</f>
        <v>2.1985530853271481E-2</v>
      </c>
    </row>
    <row r="127" spans="2:10" x14ac:dyDescent="0.3">
      <c r="B127" s="56">
        <f>'trad-50'!H114</f>
        <v>2.7950286865234378E-2</v>
      </c>
      <c r="C127" s="56">
        <f>'3060-50'!H114</f>
        <v>2.491664886474609E-2</v>
      </c>
      <c r="D127" s="56">
        <f>'15-50'!H114</f>
        <v>2.097320556640625E-2</v>
      </c>
      <c r="E127" s="56">
        <f>'trad-100'!H114</f>
        <v>4.6962499618530273E-2</v>
      </c>
      <c r="F127" s="56">
        <f>'3060-100'!H114</f>
        <v>2.1161317825317379E-2</v>
      </c>
      <c r="G127" s="56">
        <f>'15-100'!H114</f>
        <v>2.4099826812744141E-2</v>
      </c>
      <c r="H127" s="56">
        <f>'trad-150'!H114</f>
        <v>3.4554481506347663E-2</v>
      </c>
      <c r="I127" s="56">
        <f>'3060-150'!H114</f>
        <v>1.8990278244018551E-2</v>
      </c>
      <c r="J127" s="56">
        <f>'15-150'!H114</f>
        <v>2.4915695190429691E-2</v>
      </c>
    </row>
    <row r="128" spans="2:10" x14ac:dyDescent="0.3">
      <c r="B128" s="56">
        <f>'trad-50'!H115</f>
        <v>3.7024021148681641E-2</v>
      </c>
      <c r="C128" s="56">
        <f>'3060-50'!H115</f>
        <v>1.798152923583984E-2</v>
      </c>
      <c r="D128" s="56">
        <f>'15-50'!H115</f>
        <v>2.0042657852172852E-2</v>
      </c>
      <c r="E128" s="56">
        <f>'trad-100'!H115</f>
        <v>4.6909809112548828E-2</v>
      </c>
      <c r="F128" s="56">
        <f>'3060-100'!H115</f>
        <v>3.1914710998535163E-2</v>
      </c>
      <c r="G128" s="56">
        <f>'15-100'!H115</f>
        <v>4.3906688690185547E-2</v>
      </c>
      <c r="H128" s="56">
        <f>'trad-150'!H115</f>
        <v>2.4925947189331051E-2</v>
      </c>
      <c r="I128" s="56">
        <f>'3060-150'!H115</f>
        <v>4.6957492828369141E-2</v>
      </c>
      <c r="J128" s="56">
        <f>'15-150'!H115</f>
        <v>4.690861701965332E-2</v>
      </c>
    </row>
    <row r="129" spans="2:10" x14ac:dyDescent="0.3">
      <c r="B129" s="56">
        <f>'trad-50'!H116</f>
        <v>2.5011539459228519E-2</v>
      </c>
      <c r="C129" s="56">
        <f>'3060-50'!H116</f>
        <v>2.4531841278076168E-2</v>
      </c>
      <c r="D129" s="56">
        <f>'15-50'!H116</f>
        <v>4.7900199890136719E-2</v>
      </c>
      <c r="E129" s="56">
        <f>'trad-100'!H116</f>
        <v>3.1011104583740231E-2</v>
      </c>
      <c r="F129" s="56">
        <f>'3060-100'!H116</f>
        <v>1.495838165283203E-2</v>
      </c>
      <c r="G129" s="56">
        <f>'15-100'!H116</f>
        <v>1.80211067199707E-2</v>
      </c>
      <c r="H129" s="56">
        <f>'trad-150'!H116</f>
        <v>3.48968505859375E-2</v>
      </c>
      <c r="I129" s="56">
        <f>'3060-150'!H116</f>
        <v>5.6977987289428711E-2</v>
      </c>
      <c r="J129" s="56">
        <f>'15-150'!H116</f>
        <v>1.80354118347168E-2</v>
      </c>
    </row>
    <row r="130" spans="2:10" x14ac:dyDescent="0.3">
      <c r="B130" s="56">
        <f>'trad-50'!H117</f>
        <v>2.4979829788208011E-2</v>
      </c>
      <c r="C130" s="56">
        <f>'3060-50'!H117</f>
        <v>2.397465705871582E-2</v>
      </c>
      <c r="D130" s="56">
        <f>'15-50'!H117</f>
        <v>4.3966531753540039E-2</v>
      </c>
      <c r="E130" s="56">
        <f>'trad-100'!H117</f>
        <v>1.9986629486083981E-2</v>
      </c>
      <c r="F130" s="56">
        <f>'3060-100'!H117</f>
        <v>2.1940946578979489E-2</v>
      </c>
      <c r="G130" s="56">
        <f>'15-100'!H117</f>
        <v>1.8018960952758789E-2</v>
      </c>
      <c r="H130" s="56">
        <f>'trad-150'!H117</f>
        <v>2.892255783081055E-2</v>
      </c>
      <c r="I130" s="56">
        <f>'3060-150'!H117</f>
        <v>2.2940874099731449E-2</v>
      </c>
      <c r="J130" s="56">
        <f>'15-150'!H117</f>
        <v>3.384089469909668E-2</v>
      </c>
    </row>
    <row r="131" spans="2:10" x14ac:dyDescent="0.3">
      <c r="B131" s="56">
        <f>'trad-50'!H118</f>
        <v>3.1929969787597663E-2</v>
      </c>
      <c r="C131" s="56">
        <f>'3060-50'!H118</f>
        <v>2.104592323303223E-2</v>
      </c>
      <c r="D131" s="56">
        <f>'15-50'!H118</f>
        <v>2.0952701568603519E-2</v>
      </c>
      <c r="E131" s="56">
        <f>'trad-100'!H118</f>
        <v>2.108359336853027E-2</v>
      </c>
      <c r="F131" s="56">
        <f>'3060-100'!H118</f>
        <v>1.9945621490478519E-2</v>
      </c>
      <c r="G131" s="56">
        <f>'15-100'!H118</f>
        <v>5.2982807159423828E-2</v>
      </c>
      <c r="H131" s="56">
        <f>'trad-150'!H118</f>
        <v>3.1904697418212891E-2</v>
      </c>
      <c r="I131" s="56">
        <f>'3060-150'!H118</f>
        <v>4.9021720886230469E-2</v>
      </c>
      <c r="J131" s="56">
        <f>'15-150'!H118</f>
        <v>2.9897212982177731E-2</v>
      </c>
    </row>
    <row r="132" spans="2:10" x14ac:dyDescent="0.3">
      <c r="B132" s="56">
        <f>'trad-50'!H119</f>
        <v>4.4893026351928711E-2</v>
      </c>
      <c r="C132" s="56">
        <f>'3060-50'!H119</f>
        <v>1.9011259078979489E-2</v>
      </c>
      <c r="D132" s="56">
        <f>'15-50'!H119</f>
        <v>1.8034696578979489E-2</v>
      </c>
      <c r="E132" s="56">
        <f>'trad-100'!H119</f>
        <v>2.7033805847167969E-2</v>
      </c>
      <c r="F132" s="56">
        <f>'3060-100'!H119</f>
        <v>1.994633674621582E-2</v>
      </c>
      <c r="G132" s="56">
        <f>'15-100'!H119</f>
        <v>4.3902397155761719E-2</v>
      </c>
      <c r="H132" s="56">
        <f>'trad-150'!H119</f>
        <v>2.5932550430297852E-2</v>
      </c>
      <c r="I132" s="56">
        <f>'3060-150'!H119</f>
        <v>2.4092197418212891E-2</v>
      </c>
      <c r="J132" s="56">
        <f>'15-150'!H119</f>
        <v>1.8939018249511719E-2</v>
      </c>
    </row>
    <row r="133" spans="2:10" x14ac:dyDescent="0.3">
      <c r="B133" s="56">
        <f>'trad-50'!H120</f>
        <v>2.1979570388793949E-2</v>
      </c>
      <c r="C133" s="56">
        <f>'3060-50'!H120</f>
        <v>2.900028228759766E-2</v>
      </c>
      <c r="D133" s="56">
        <f>'15-50'!H120</f>
        <v>2.8983831405639648E-2</v>
      </c>
      <c r="E133" s="56">
        <f>'trad-100'!H120</f>
        <v>4.0982723236083977E-2</v>
      </c>
      <c r="F133" s="56">
        <f>'3060-100'!H120</f>
        <v>2.7925491333007809E-2</v>
      </c>
      <c r="G133" s="56">
        <f>'15-100'!H120</f>
        <v>4.8018455505371087E-2</v>
      </c>
      <c r="H133" s="56">
        <f>'trad-150'!H120</f>
        <v>4.9878597259521477E-2</v>
      </c>
      <c r="I133" s="56">
        <f>'3060-150'!H120</f>
        <v>2.498626708984375E-2</v>
      </c>
      <c r="J133" s="56">
        <f>'15-150'!H120</f>
        <v>3.000187873840332E-2</v>
      </c>
    </row>
    <row r="134" spans="2:10" x14ac:dyDescent="0.3">
      <c r="B134" s="56">
        <f>'trad-50'!H121</f>
        <v>2.5941848754882809E-2</v>
      </c>
      <c r="C134" s="56">
        <f>'3060-50'!H121</f>
        <v>4.7976016998291023E-2</v>
      </c>
      <c r="D134" s="56">
        <f>'15-50'!H121</f>
        <v>2.5010824203491211E-2</v>
      </c>
      <c r="E134" s="56">
        <f>'trad-100'!H121</f>
        <v>2.2003889083862301E-2</v>
      </c>
      <c r="F134" s="56">
        <f>'3060-100'!H121</f>
        <v>1.595306396484375E-2</v>
      </c>
      <c r="G134" s="56">
        <f>'15-100'!H121</f>
        <v>2.7949810028076168E-2</v>
      </c>
      <c r="H134" s="56">
        <f>'trad-150'!H121</f>
        <v>2.2912263870239261E-2</v>
      </c>
      <c r="I134" s="56">
        <f>'3060-150'!H121</f>
        <v>4.3002128601074219E-2</v>
      </c>
      <c r="J134" s="56">
        <f>'15-150'!H121</f>
        <v>1.7526865005493161E-2</v>
      </c>
    </row>
    <row r="135" spans="2:10" x14ac:dyDescent="0.3">
      <c r="B135" s="56">
        <f>'trad-50'!H122</f>
        <v>3.0991792678833011E-2</v>
      </c>
      <c r="C135" s="56">
        <f>'3060-50'!H122</f>
        <v>3.9988517761230469E-2</v>
      </c>
      <c r="D135" s="56">
        <f>'15-50'!H122</f>
        <v>3.0968427658081051E-2</v>
      </c>
      <c r="E135" s="56">
        <f>'trad-100'!H122</f>
        <v>2.1946430206298832E-2</v>
      </c>
      <c r="F135" s="56">
        <f>'3060-100'!H122</f>
        <v>3.1914949417114258E-2</v>
      </c>
      <c r="G135" s="56">
        <f>'15-100'!H122</f>
        <v>2.900791168212891E-2</v>
      </c>
      <c r="H135" s="56">
        <f>'trad-150'!H122</f>
        <v>6.4828157424926758E-2</v>
      </c>
      <c r="I135" s="56">
        <f>'3060-150'!H122</f>
        <v>3.5989999771118157E-2</v>
      </c>
      <c r="J135" s="56">
        <f>'15-150'!H122</f>
        <v>2.3935794830322269E-2</v>
      </c>
    </row>
    <row r="136" spans="2:10" x14ac:dyDescent="0.3">
      <c r="B136" s="56">
        <f>'trad-50'!H123</f>
        <v>4.3058633804321289E-2</v>
      </c>
      <c r="C136" s="56">
        <f>'3060-50'!H123</f>
        <v>2.09355354309082E-2</v>
      </c>
      <c r="D136" s="56">
        <f>'15-50'!H123</f>
        <v>2.1025419235229489E-2</v>
      </c>
      <c r="E136" s="56">
        <f>'trad-100'!H123</f>
        <v>4.7977209091186523E-2</v>
      </c>
      <c r="F136" s="56">
        <f>'3060-100'!H123</f>
        <v>2.2967815399169918E-2</v>
      </c>
      <c r="G136" s="56">
        <f>'15-100'!H123</f>
        <v>3.3014297485351563E-2</v>
      </c>
      <c r="H136" s="56">
        <f>'trad-150'!H123</f>
        <v>2.29640007019043E-2</v>
      </c>
      <c r="I136" s="56">
        <f>'3060-150'!H123</f>
        <v>2.1510601043701168E-2</v>
      </c>
      <c r="J136" s="56">
        <f>'15-150'!H123</f>
        <v>3.7893772125244141E-2</v>
      </c>
    </row>
    <row r="137" spans="2:10" x14ac:dyDescent="0.3">
      <c r="B137" s="56">
        <f>'trad-50'!H124</f>
        <v>2.1027803421020511E-2</v>
      </c>
      <c r="C137" s="56">
        <f>'3060-50'!H124</f>
        <v>3.2982587814331048E-2</v>
      </c>
      <c r="D137" s="56">
        <f>'15-50'!H124</f>
        <v>3.1021356582641602E-2</v>
      </c>
      <c r="E137" s="56">
        <f>'trad-100'!H124</f>
        <v>2.6006937026977539E-2</v>
      </c>
      <c r="F137" s="56">
        <f>'3060-100'!H124</f>
        <v>2.281641960144043E-2</v>
      </c>
      <c r="G137" s="56">
        <f>'15-100'!H124</f>
        <v>3.3972978591918952E-2</v>
      </c>
      <c r="H137" s="56">
        <f>'trad-150'!H124</f>
        <v>3.0918598175048832E-2</v>
      </c>
      <c r="I137" s="56">
        <f>'3060-150'!H124</f>
        <v>4.0941715240478523E-2</v>
      </c>
      <c r="J137" s="56">
        <f>'15-150'!H124</f>
        <v>5.0973415374755859E-2</v>
      </c>
    </row>
    <row r="138" spans="2:10" x14ac:dyDescent="0.3">
      <c r="B138" s="56">
        <f>'trad-50'!H125</f>
        <v>2.3989200592041019E-2</v>
      </c>
      <c r="C138" s="56">
        <f>'3060-50'!H125</f>
        <v>4.093170166015625E-2</v>
      </c>
      <c r="D138" s="56">
        <f>'15-50'!H125</f>
        <v>1.6973495483398441E-2</v>
      </c>
      <c r="E138" s="56">
        <f>'trad-100'!H125</f>
        <v>2.001190185546875E-2</v>
      </c>
      <c r="F138" s="56">
        <f>'3060-100'!H125</f>
        <v>3.0942678451538089E-2</v>
      </c>
      <c r="G138" s="56">
        <f>'15-100'!H125</f>
        <v>1.8020868301391602E-2</v>
      </c>
      <c r="H138" s="56">
        <f>'trad-150'!H125</f>
        <v>3.5343170166015618E-2</v>
      </c>
      <c r="I138" s="56">
        <f>'3060-150'!H125</f>
        <v>2.5969743728637699E-2</v>
      </c>
      <c r="J138" s="56">
        <f>'15-150'!H125</f>
        <v>4.695582389831543E-2</v>
      </c>
    </row>
    <row r="139" spans="2:10" x14ac:dyDescent="0.3">
      <c r="B139" s="56">
        <f>'trad-50'!H126</f>
        <v>5.1891326904296882E-2</v>
      </c>
      <c r="C139" s="56">
        <f>'3060-50'!H126</f>
        <v>3.4915447235107422E-2</v>
      </c>
      <c r="D139" s="56">
        <f>'15-50'!H126</f>
        <v>1.9945621490478519E-2</v>
      </c>
      <c r="E139" s="56">
        <f>'trad-100'!H126</f>
        <v>2.9989480972290039E-2</v>
      </c>
      <c r="F139" s="56">
        <f>'3060-100'!H126</f>
        <v>1.9182443618774411E-2</v>
      </c>
      <c r="G139" s="56">
        <f>'15-100'!H126</f>
        <v>4.1900157928466797E-2</v>
      </c>
      <c r="H139" s="56">
        <f>'trad-150'!H126</f>
        <v>4.9432516098022461E-2</v>
      </c>
      <c r="I139" s="56">
        <f>'3060-150'!H126</f>
        <v>3.3480167388916023E-2</v>
      </c>
      <c r="J139" s="56">
        <f>'15-150'!H126</f>
        <v>3.1566143035888672E-2</v>
      </c>
    </row>
    <row r="140" spans="2:10" x14ac:dyDescent="0.3">
      <c r="B140" s="56">
        <f>'trad-50'!H127</f>
        <v>2.1009445190429691E-2</v>
      </c>
      <c r="C140" s="56">
        <f>'3060-50'!H127</f>
        <v>4.4129371643066413E-2</v>
      </c>
      <c r="D140" s="56">
        <f>'15-50'!H127</f>
        <v>2.3976564407348629E-2</v>
      </c>
      <c r="E140" s="56">
        <f>'trad-100'!H127</f>
        <v>2.3937225341796878E-2</v>
      </c>
      <c r="F140" s="56">
        <f>'3060-100'!H127</f>
        <v>3.2902240753173828E-2</v>
      </c>
      <c r="G140" s="56">
        <f>'15-100'!H127</f>
        <v>3.1963586807250977E-2</v>
      </c>
      <c r="H140" s="56">
        <f>'trad-150'!H127</f>
        <v>4.3871641159057617E-2</v>
      </c>
      <c r="I140" s="56">
        <f>'3060-150'!H127</f>
        <v>2.1418571472167969E-2</v>
      </c>
      <c r="J140" s="56">
        <f>'15-150'!H127</f>
        <v>4.6882390975952148E-2</v>
      </c>
    </row>
    <row r="141" spans="2:10" x14ac:dyDescent="0.3">
      <c r="B141" s="56">
        <f>'trad-50'!H128</f>
        <v>1.8998384475708011E-2</v>
      </c>
      <c r="C141" s="56">
        <f>'3060-50'!H128</f>
        <v>3.1964302062988281E-2</v>
      </c>
      <c r="D141" s="56">
        <f>'15-50'!H128</f>
        <v>2.599787712097168E-2</v>
      </c>
      <c r="E141" s="56">
        <f>'trad-100'!H128</f>
        <v>2.1941900253295898E-2</v>
      </c>
      <c r="F141" s="56">
        <f>'3060-100'!H128</f>
        <v>3.8897514343261719E-2</v>
      </c>
      <c r="G141" s="56">
        <f>'15-100'!H128</f>
        <v>3.1498908996582031E-2</v>
      </c>
      <c r="H141" s="56">
        <f>'trad-150'!H128</f>
        <v>2.3377895355224609E-2</v>
      </c>
      <c r="I141" s="56">
        <f>'3060-150'!H128</f>
        <v>3.7831544876098633E-2</v>
      </c>
      <c r="J141" s="56">
        <f>'15-150'!H128</f>
        <v>2.1963596343994141E-2</v>
      </c>
    </row>
    <row r="142" spans="2:10" x14ac:dyDescent="0.3">
      <c r="B142" s="56">
        <f>'trad-50'!H129</f>
        <v>3.7131786346435547E-2</v>
      </c>
      <c r="C142" s="56">
        <f>'3060-50'!H129</f>
        <v>2.495217323303223E-2</v>
      </c>
      <c r="D142" s="56">
        <f>'15-50'!H129</f>
        <v>2.3828744888305661E-2</v>
      </c>
      <c r="E142" s="56">
        <f>'trad-100'!H129</f>
        <v>2.1993637084960941E-2</v>
      </c>
      <c r="F142" s="56">
        <f>'3060-100'!H129</f>
        <v>3.9992570877075202E-2</v>
      </c>
      <c r="G142" s="56">
        <f>'15-100'!H129</f>
        <v>2.1962404251098629E-2</v>
      </c>
      <c r="H142" s="56">
        <f>'trad-150'!H129</f>
        <v>6.9813013076782227E-2</v>
      </c>
      <c r="I142" s="56">
        <f>'3060-150'!H129</f>
        <v>3.0961990356445309E-2</v>
      </c>
      <c r="J142" s="56">
        <f>'15-150'!H129</f>
        <v>3.0997514724731449E-2</v>
      </c>
    </row>
    <row r="143" spans="2:10" x14ac:dyDescent="0.3">
      <c r="B143" s="56">
        <f>'trad-50'!H130</f>
        <v>3.9966821670532227E-2</v>
      </c>
      <c r="C143" s="56">
        <f>'3060-50'!H130</f>
        <v>3.3957242965698242E-2</v>
      </c>
      <c r="D143" s="56">
        <f>'15-50'!H130</f>
        <v>2.0971298217773441E-2</v>
      </c>
      <c r="E143" s="56">
        <f>'trad-100'!H130</f>
        <v>4.3968677520751953E-2</v>
      </c>
      <c r="F143" s="56">
        <f>'3060-100'!H130</f>
        <v>1.7948627471923832E-2</v>
      </c>
      <c r="G143" s="56">
        <f>'15-100'!H130</f>
        <v>4.0947437286376953E-2</v>
      </c>
      <c r="H143" s="56">
        <f>'trad-150'!H130</f>
        <v>1.8949985504150391E-2</v>
      </c>
      <c r="I143" s="56">
        <f>'3060-150'!H130</f>
        <v>2.7993917465209961E-2</v>
      </c>
      <c r="J143" s="56">
        <f>'15-150'!H130</f>
        <v>2.197170257568359E-2</v>
      </c>
    </row>
    <row r="144" spans="2:10" x14ac:dyDescent="0.3">
      <c r="B144" s="56">
        <f>'trad-50'!H131</f>
        <v>3.8892507553100593E-2</v>
      </c>
      <c r="C144" s="56">
        <f>'3060-50'!H131</f>
        <v>2.798914909362793E-2</v>
      </c>
      <c r="D144" s="56">
        <f>'15-50'!H131</f>
        <v>3.5044193267822273E-2</v>
      </c>
      <c r="E144" s="56">
        <f>'trad-100'!H131</f>
        <v>3.6985874176025391E-2</v>
      </c>
      <c r="F144" s="56">
        <f>'3060-100'!H131</f>
        <v>3.9051294326782227E-2</v>
      </c>
      <c r="G144" s="56">
        <f>'15-100'!H131</f>
        <v>1.8042802810668949E-2</v>
      </c>
      <c r="H144" s="56">
        <f>'trad-150'!H131</f>
        <v>2.7925252914428711E-2</v>
      </c>
      <c r="I144" s="56">
        <f>'3060-150'!H131</f>
        <v>3.5903692245483398E-2</v>
      </c>
      <c r="J144" s="56">
        <f>'15-150'!H131</f>
        <v>1.895999908447266E-2</v>
      </c>
    </row>
    <row r="145" spans="2:10" x14ac:dyDescent="0.3">
      <c r="B145" s="56">
        <f>'trad-50'!H132</f>
        <v>2.3983001708984378E-2</v>
      </c>
      <c r="C145" s="56">
        <f>'3060-50'!H132</f>
        <v>5.0492048263549798E-2</v>
      </c>
      <c r="D145" s="56">
        <f>'15-50'!H132</f>
        <v>2.896428108215332E-2</v>
      </c>
      <c r="E145" s="56">
        <f>'trad-100'!H132</f>
        <v>1.8339395523071289E-2</v>
      </c>
      <c r="F145" s="56">
        <f>'3060-100'!H132</f>
        <v>1.6996622085571289E-2</v>
      </c>
      <c r="G145" s="56">
        <f>'15-100'!H132</f>
        <v>1.8001556396484378E-2</v>
      </c>
      <c r="H145" s="56">
        <f>'trad-150'!H132</f>
        <v>3.5904169082641602E-2</v>
      </c>
      <c r="I145" s="56">
        <f>'3060-150'!H132</f>
        <v>1.994681358337402E-2</v>
      </c>
      <c r="J145" s="56">
        <f>'15-150'!H132</f>
        <v>3.4902095794677727E-2</v>
      </c>
    </row>
    <row r="146" spans="2:10" x14ac:dyDescent="0.3">
      <c r="B146" s="56">
        <f>'trad-50'!H133</f>
        <v>2.194881439208984E-2</v>
      </c>
      <c r="C146" s="56">
        <f>'3060-50'!H133</f>
        <v>1.8947601318359378E-2</v>
      </c>
      <c r="D146" s="56">
        <f>'15-50'!H133</f>
        <v>1.5998601913452148E-2</v>
      </c>
      <c r="E146" s="56">
        <f>'trad-100'!H133</f>
        <v>4.9016237258911133E-2</v>
      </c>
      <c r="F146" s="56">
        <f>'3060-100'!H133</f>
        <v>2.80003547668457E-2</v>
      </c>
      <c r="G146" s="56">
        <f>'15-100'!H133</f>
        <v>3.7945270538330078E-2</v>
      </c>
      <c r="H146" s="56">
        <f>'trad-150'!H133</f>
        <v>2.0944356918334961E-2</v>
      </c>
      <c r="I146" s="56">
        <f>'3060-150'!H133</f>
        <v>3.7025928497314453E-2</v>
      </c>
      <c r="J146" s="56">
        <f>'15-150'!H133</f>
        <v>2.7961015701293949E-2</v>
      </c>
    </row>
    <row r="147" spans="2:10" x14ac:dyDescent="0.3">
      <c r="B147" s="56">
        <f>'trad-50'!H134</f>
        <v>3.300786018371582E-2</v>
      </c>
      <c r="C147" s="56">
        <f>'3060-50'!H134</f>
        <v>1.6955137252807621E-2</v>
      </c>
      <c r="D147" s="56">
        <f>'15-50'!H134</f>
        <v>4.6985864639282227E-2</v>
      </c>
      <c r="E147" s="56">
        <f>'trad-100'!H134</f>
        <v>2.1948099136352539E-2</v>
      </c>
      <c r="F147" s="56">
        <f>'3060-100'!H134</f>
        <v>2.0028352737426761E-2</v>
      </c>
      <c r="G147" s="56">
        <f>'15-100'!H134</f>
        <v>3.3934593200683587E-2</v>
      </c>
      <c r="H147" s="56">
        <f>'trad-150'!H134</f>
        <v>2.3936271667480469E-2</v>
      </c>
      <c r="I147" s="56">
        <f>'3060-150'!H134</f>
        <v>2.0937442779541019E-2</v>
      </c>
      <c r="J147" s="56">
        <f>'15-150'!H134</f>
        <v>3.4907817840576172E-2</v>
      </c>
    </row>
    <row r="148" spans="2:10" x14ac:dyDescent="0.3">
      <c r="B148" s="56">
        <f>'trad-50'!H135</f>
        <v>2.4952888488769531E-2</v>
      </c>
      <c r="C148" s="56">
        <f>'3060-50'!H135</f>
        <v>1.8949747085571289E-2</v>
      </c>
      <c r="D148" s="56">
        <f>'15-50'!H135</f>
        <v>2.2016286849975589E-2</v>
      </c>
      <c r="E148" s="56">
        <f>'trad-100'!H135</f>
        <v>2.4953126907348629E-2</v>
      </c>
      <c r="F148" s="56">
        <f>'3060-100'!H135</f>
        <v>2.700448036193848E-2</v>
      </c>
      <c r="G148" s="56">
        <f>'15-100'!H135</f>
        <v>3.1008005142211911E-2</v>
      </c>
      <c r="H148" s="56">
        <f>'trad-150'!H135</f>
        <v>5.5360078811645508E-2</v>
      </c>
      <c r="I148" s="56">
        <f>'3060-150'!H135</f>
        <v>2.294611930847168E-2</v>
      </c>
      <c r="J148" s="56">
        <f>'15-150'!H135</f>
        <v>2.2925615310668949E-2</v>
      </c>
    </row>
    <row r="149" spans="2:10" x14ac:dyDescent="0.3">
      <c r="B149" s="56">
        <f>'trad-50'!H136</f>
        <v>2.095127105712891E-2</v>
      </c>
      <c r="C149" s="56">
        <f>'3060-50'!H136</f>
        <v>6.4827680587768555E-2</v>
      </c>
      <c r="D149" s="56">
        <f>'15-50'!H136</f>
        <v>1.908063888549805E-2</v>
      </c>
      <c r="E149" s="56">
        <f>'trad-100'!H136</f>
        <v>2.88090705871582E-2</v>
      </c>
      <c r="F149" s="56">
        <f>'3060-100'!H136</f>
        <v>2.8008699417114261E-2</v>
      </c>
      <c r="G149" s="56">
        <f>'15-100'!H136</f>
        <v>3.4024477005004883E-2</v>
      </c>
      <c r="H149" s="56">
        <f>'trad-150'!H136</f>
        <v>2.0944356918334961E-2</v>
      </c>
      <c r="I149" s="56">
        <f>'3060-150'!H136</f>
        <v>2.4979352951049801E-2</v>
      </c>
      <c r="J149" s="56">
        <f>'15-150'!H136</f>
        <v>3.7445783615112298E-2</v>
      </c>
    </row>
    <row r="150" spans="2:10" x14ac:dyDescent="0.3">
      <c r="B150" s="56">
        <f>'trad-50'!H137</f>
        <v>3.0915498733520511E-2</v>
      </c>
      <c r="C150" s="56">
        <f>'3060-50'!H137</f>
        <v>2.797341346740723E-2</v>
      </c>
      <c r="D150" s="56">
        <f>'15-50'!H137</f>
        <v>1.6019582748413089E-2</v>
      </c>
      <c r="E150" s="56">
        <f>'trad-100'!H137</f>
        <v>1.695561408996582E-2</v>
      </c>
      <c r="F150" s="56">
        <f>'3060-100'!H137</f>
        <v>3.5000324249267578E-2</v>
      </c>
      <c r="G150" s="56">
        <f>'15-100'!H137</f>
        <v>3.8026332855224609E-2</v>
      </c>
      <c r="H150" s="56">
        <f>'trad-150'!H137</f>
        <v>3.941798210144043E-2</v>
      </c>
      <c r="I150" s="56">
        <f>'3060-150'!H137</f>
        <v>4.8922300338745117E-2</v>
      </c>
      <c r="J150" s="56">
        <f>'15-150'!H137</f>
        <v>2.6927947998046878E-2</v>
      </c>
    </row>
    <row r="151" spans="2:10" x14ac:dyDescent="0.3">
      <c r="B151" s="56">
        <f>'trad-50'!H138</f>
        <v>1.798653602600098E-2</v>
      </c>
      <c r="C151" s="56">
        <f>'3060-50'!H138</f>
        <v>1.4997959136962891E-2</v>
      </c>
      <c r="D151" s="56">
        <f>'15-50'!H138</f>
        <v>4.0008068084716797E-2</v>
      </c>
      <c r="E151" s="56">
        <f>'trad-100'!H138</f>
        <v>3.3933401107788093E-2</v>
      </c>
      <c r="F151" s="56">
        <f>'3060-100'!H138</f>
        <v>3.2019615173339837E-2</v>
      </c>
      <c r="G151" s="56">
        <f>'15-100'!H138</f>
        <v>4.8950672149658203E-2</v>
      </c>
      <c r="H151" s="56">
        <f>'trad-150'!H138</f>
        <v>1.994729042053223E-2</v>
      </c>
      <c r="I151" s="56">
        <f>'3060-150'!H138</f>
        <v>2.3946762084960941E-2</v>
      </c>
      <c r="J151" s="56">
        <f>'15-150'!H138</f>
        <v>4.951930046081543E-2</v>
      </c>
    </row>
    <row r="152" spans="2:10" x14ac:dyDescent="0.3">
      <c r="B152" s="56">
        <f>'trad-50'!H139</f>
        <v>2.3960113525390622E-2</v>
      </c>
      <c r="C152" s="56">
        <f>'3060-50'!H139</f>
        <v>1.8945693969726559E-2</v>
      </c>
      <c r="D152" s="56">
        <f>'15-50'!H139</f>
        <v>3.9095878601074219E-2</v>
      </c>
      <c r="E152" s="56">
        <f>'trad-100'!H139</f>
        <v>3.9848089218139648E-2</v>
      </c>
      <c r="F152" s="56">
        <f>'3060-100'!H139</f>
        <v>2.694249153137207E-2</v>
      </c>
      <c r="G152" s="56">
        <f>'15-100'!H139</f>
        <v>4.6937465667724609E-2</v>
      </c>
      <c r="H152" s="56">
        <f>'trad-150'!H139</f>
        <v>4.4391632080078118E-2</v>
      </c>
      <c r="I152" s="56">
        <f>'3060-150'!H139</f>
        <v>1.9984245300292969E-2</v>
      </c>
      <c r="J152" s="56">
        <f>'15-150'!H139</f>
        <v>5.8850765228271477E-2</v>
      </c>
    </row>
    <row r="153" spans="2:10" x14ac:dyDescent="0.3">
      <c r="B153" s="56">
        <f>'trad-50'!H140</f>
        <v>3.5364627838134773E-2</v>
      </c>
      <c r="C153" s="56">
        <f>'3060-50'!H140</f>
        <v>4.4997692108154297E-2</v>
      </c>
      <c r="D153" s="56">
        <f>'15-50'!H140</f>
        <v>4.2906284332275391E-2</v>
      </c>
      <c r="E153" s="56">
        <f>'trad-100'!H140</f>
        <v>2.0990610122680661E-2</v>
      </c>
      <c r="F153" s="56">
        <f>'3060-100'!H140</f>
        <v>3.8503408432006843E-2</v>
      </c>
      <c r="G153" s="56">
        <f>'15-100'!H140</f>
        <v>4.2021751403808587E-2</v>
      </c>
      <c r="H153" s="56">
        <f>'trad-150'!H140</f>
        <v>2.7925968170166019E-2</v>
      </c>
      <c r="I153" s="56">
        <f>'3060-150'!H140</f>
        <v>3.8033246994018548E-2</v>
      </c>
      <c r="J153" s="56">
        <f>'15-150'!H140</f>
        <v>2.391910552978516E-2</v>
      </c>
    </row>
    <row r="154" spans="2:10" x14ac:dyDescent="0.3">
      <c r="B154" s="56">
        <f>'trad-50'!H141</f>
        <v>4.9988031387329102E-2</v>
      </c>
      <c r="C154" s="56">
        <f>'3060-50'!H141</f>
        <v>2.101588249206543E-2</v>
      </c>
      <c r="D154" s="56">
        <f>'15-50'!H141</f>
        <v>1.892852783203125E-2</v>
      </c>
      <c r="E154" s="56">
        <f>'trad-100'!H141</f>
        <v>2.0037651062011719E-2</v>
      </c>
      <c r="F154" s="56">
        <f>'3060-100'!H141</f>
        <v>3.4348726272583008E-2</v>
      </c>
      <c r="G154" s="56">
        <f>'15-100'!H141</f>
        <v>2.0029544830322269E-2</v>
      </c>
      <c r="H154" s="56">
        <f>'trad-150'!H141</f>
        <v>4.9867153167724609E-2</v>
      </c>
      <c r="I154" s="56">
        <f>'3060-150'!H141</f>
        <v>4.2937040328979492E-2</v>
      </c>
      <c r="J154" s="56">
        <f>'15-150'!H141</f>
        <v>3.1996488571166992E-2</v>
      </c>
    </row>
    <row r="155" spans="2:10" x14ac:dyDescent="0.3">
      <c r="B155" s="56">
        <f>'trad-50'!H142</f>
        <v>4.097294807434082E-2</v>
      </c>
      <c r="C155" s="56">
        <f>'3060-50'!H142</f>
        <v>2.3990631103515622E-2</v>
      </c>
      <c r="D155" s="56">
        <f>'15-50'!H142</f>
        <v>4.9032449722290039E-2</v>
      </c>
      <c r="E155" s="56">
        <f>'trad-100'!H142</f>
        <v>2.9983758926391602E-2</v>
      </c>
      <c r="F155" s="56">
        <f>'3060-100'!H142</f>
        <v>2.8967618942260739E-2</v>
      </c>
      <c r="G155" s="56">
        <f>'15-100'!H142</f>
        <v>2.1091938018798832E-2</v>
      </c>
      <c r="H155" s="56">
        <f>'trad-150'!H142</f>
        <v>1.8949747085571289E-2</v>
      </c>
      <c r="I155" s="56">
        <f>'3060-150'!H142</f>
        <v>4.1961431503295898E-2</v>
      </c>
      <c r="J155" s="56">
        <f>'15-150'!H142</f>
        <v>4.6852350234985352E-2</v>
      </c>
    </row>
    <row r="156" spans="2:10" x14ac:dyDescent="0.3">
      <c r="B156" s="56">
        <f>'trad-50'!H143</f>
        <v>3.103327751159668E-2</v>
      </c>
      <c r="C156" s="56">
        <f>'3060-50'!H143</f>
        <v>2.4015665054321289E-2</v>
      </c>
      <c r="D156" s="56">
        <f>'15-50'!H143</f>
        <v>1.6992330551147461E-2</v>
      </c>
      <c r="E156" s="56">
        <f>'trad-100'!H143</f>
        <v>2.8155088424682621E-2</v>
      </c>
      <c r="F156" s="56">
        <f>'3060-100'!H143</f>
        <v>2.698922157287598E-2</v>
      </c>
      <c r="G156" s="56">
        <f>'15-100'!H143</f>
        <v>4.7936439514160163E-2</v>
      </c>
      <c r="H156" s="56">
        <f>'trad-150'!H143</f>
        <v>2.5930643081665039E-2</v>
      </c>
      <c r="I156" s="56">
        <f>'3060-150'!H143</f>
        <v>4.8052787780761719E-2</v>
      </c>
      <c r="J156" s="56">
        <f>'15-150'!H143</f>
        <v>4.3882846832275391E-2</v>
      </c>
    </row>
    <row r="157" spans="2:10" x14ac:dyDescent="0.3">
      <c r="B157" s="56">
        <f>'trad-50'!H144</f>
        <v>2.6992559432983398E-2</v>
      </c>
      <c r="C157" s="56">
        <f>'3060-50'!H144</f>
        <v>1.701760292053223E-2</v>
      </c>
      <c r="D157" s="56">
        <f>'15-50'!H144</f>
        <v>4.3045759201049798E-2</v>
      </c>
      <c r="E157" s="56">
        <f>'trad-100'!H144</f>
        <v>1.7962932586669918E-2</v>
      </c>
      <c r="F157" s="56">
        <f>'3060-100'!H144</f>
        <v>2.7927398681640622E-2</v>
      </c>
      <c r="G157" s="56">
        <f>'15-100'!H144</f>
        <v>2.0997524261474609E-2</v>
      </c>
      <c r="H157" s="56">
        <f>'trad-150'!H144</f>
        <v>2.5930881500244141E-2</v>
      </c>
      <c r="I157" s="56">
        <f>'3060-150'!H144</f>
        <v>1.895546913146973E-2</v>
      </c>
      <c r="J157" s="56">
        <f>'15-150'!H144</f>
        <v>3.8102626800537109E-2</v>
      </c>
    </row>
    <row r="158" spans="2:10" x14ac:dyDescent="0.3">
      <c r="B158" s="56">
        <f>'trad-50'!H145</f>
        <v>4.1928768157958977E-2</v>
      </c>
      <c r="C158" s="56">
        <f>'3060-50'!H145</f>
        <v>1.7037868499755859E-2</v>
      </c>
      <c r="D158" s="56">
        <f>'15-50'!H145</f>
        <v>1.797175407409668E-2</v>
      </c>
      <c r="E158" s="56">
        <f>'trad-100'!H145</f>
        <v>1.9955873489379879E-2</v>
      </c>
      <c r="F158" s="56">
        <f>'3060-100'!H145</f>
        <v>1.8967390060424801E-2</v>
      </c>
      <c r="G158" s="56">
        <f>'15-100'!H145</f>
        <v>2.2988080978393551E-2</v>
      </c>
      <c r="H158" s="56">
        <f>'trad-150'!H145</f>
        <v>4.8385381698608398E-2</v>
      </c>
      <c r="I158" s="56">
        <f>'3060-150'!H145</f>
        <v>4.1050434112548828E-2</v>
      </c>
      <c r="J158" s="56">
        <f>'15-150'!H145</f>
        <v>4.0528774261474609E-2</v>
      </c>
    </row>
    <row r="159" spans="2:10" x14ac:dyDescent="0.3">
      <c r="B159" s="56">
        <f>'trad-50'!H146</f>
        <v>1.6954183578491211E-2</v>
      </c>
      <c r="C159" s="56">
        <f>'3060-50'!H146</f>
        <v>2.9044389724731449E-2</v>
      </c>
      <c r="D159" s="56">
        <f>'15-50'!H146</f>
        <v>3.1042337417602539E-2</v>
      </c>
      <c r="E159" s="56">
        <f>'trad-100'!H146</f>
        <v>2.5015592575073239E-2</v>
      </c>
      <c r="F159" s="56">
        <f>'3060-100'!H146</f>
        <v>1.7007350921630859E-2</v>
      </c>
      <c r="G159" s="56">
        <f>'15-100'!H146</f>
        <v>3.1990289688110352E-2</v>
      </c>
      <c r="H159" s="56">
        <f>'trad-150'!H146</f>
        <v>2.093958854675293E-2</v>
      </c>
      <c r="I159" s="56">
        <f>'3060-150'!H146</f>
        <v>2.5967121124267582E-2</v>
      </c>
      <c r="J159" s="56">
        <f>'15-150'!H146</f>
        <v>2.6929140090942379E-2</v>
      </c>
    </row>
    <row r="160" spans="2:10" x14ac:dyDescent="0.3">
      <c r="B160" s="56">
        <f>'trad-50'!H147</f>
        <v>3.3909320831298828E-2</v>
      </c>
      <c r="C160" s="56">
        <f>'3060-50'!H147</f>
        <v>2.3949861526489261E-2</v>
      </c>
      <c r="D160" s="56">
        <f>'15-50'!H147</f>
        <v>1.8012285232543949E-2</v>
      </c>
      <c r="E160" s="56">
        <f>'trad-100'!H147</f>
        <v>2.702641487121582E-2</v>
      </c>
      <c r="F160" s="56">
        <f>'3060-100'!H147</f>
        <v>1.797580718994141E-2</v>
      </c>
      <c r="G160" s="56">
        <f>'15-100'!H147</f>
        <v>2.46891975402832E-2</v>
      </c>
      <c r="H160" s="56">
        <f>'trad-150'!H147</f>
        <v>4.9390077590942383E-2</v>
      </c>
      <c r="I160" s="56">
        <f>'3060-150'!H147</f>
        <v>2.594757080078125E-2</v>
      </c>
      <c r="J160" s="56">
        <f>'15-150'!H147</f>
        <v>2.560329437255859E-2</v>
      </c>
    </row>
    <row r="161" spans="2:10" x14ac:dyDescent="0.3">
      <c r="B161" s="56">
        <f>'trad-50'!H148</f>
        <v>4.5977354049682617E-2</v>
      </c>
      <c r="C161" s="56">
        <f>'3060-50'!H148</f>
        <v>1.7952680587768551E-2</v>
      </c>
      <c r="D161" s="56">
        <f>'15-50'!H148</f>
        <v>3.8005352020263672E-2</v>
      </c>
      <c r="E161" s="56">
        <f>'trad-100'!H148</f>
        <v>2.0981550216674801E-2</v>
      </c>
      <c r="F161" s="56">
        <f>'3060-100'!H148</f>
        <v>2.5991916656494141E-2</v>
      </c>
      <c r="G161" s="56">
        <f>'15-100'!H148</f>
        <v>3.5916566848754883E-2</v>
      </c>
      <c r="H161" s="56">
        <f>'trad-150'!H148</f>
        <v>2.0944833755493161E-2</v>
      </c>
      <c r="I161" s="56">
        <f>'3060-150'!H148</f>
        <v>3.5974264144897461E-2</v>
      </c>
      <c r="J161" s="56">
        <f>'15-150'!H148</f>
        <v>2.4955987930297852E-2</v>
      </c>
    </row>
    <row r="162" spans="2:10" x14ac:dyDescent="0.3">
      <c r="B162" s="56">
        <f>'trad-50'!H149</f>
        <v>1.901960372924805E-2</v>
      </c>
      <c r="C162" s="56">
        <f>'3060-50'!H149</f>
        <v>4.4966936111450202E-2</v>
      </c>
      <c r="D162" s="56">
        <f>'15-50'!H149</f>
        <v>4.6074628829956048E-2</v>
      </c>
      <c r="E162" s="56">
        <f>'trad-100'!H149</f>
        <v>2.0996809005737301E-2</v>
      </c>
      <c r="F162" s="56">
        <f>'3060-100'!H149</f>
        <v>1.5985965728759769E-2</v>
      </c>
      <c r="G162" s="56">
        <f>'15-100'!H149</f>
        <v>2.6007175445556641E-2</v>
      </c>
      <c r="H162" s="56">
        <f>'trad-150'!H149</f>
        <v>2.0452022552490231E-2</v>
      </c>
      <c r="I162" s="56">
        <f>'3060-150'!H149</f>
        <v>3.4956693649291992E-2</v>
      </c>
      <c r="J162" s="56">
        <f>'15-150'!H149</f>
        <v>2.390599250793457E-2</v>
      </c>
    </row>
    <row r="163" spans="2:10" x14ac:dyDescent="0.3">
      <c r="B163" s="56">
        <f>'trad-50'!H150</f>
        <v>4.5942306518554688E-2</v>
      </c>
      <c r="C163" s="56">
        <f>'3060-50'!H150</f>
        <v>3.3123970031738281E-2</v>
      </c>
      <c r="D163" s="56">
        <f>'15-50'!H150</f>
        <v>2.5849580764770511E-2</v>
      </c>
      <c r="E163" s="56">
        <f>'trad-100'!H150</f>
        <v>2.0994901657104489E-2</v>
      </c>
      <c r="F163" s="56">
        <f>'3060-100'!H150</f>
        <v>3.002166748046875E-2</v>
      </c>
      <c r="G163" s="56">
        <f>'15-100'!H150</f>
        <v>1.9011259078979489E-2</v>
      </c>
      <c r="H163" s="56">
        <f>'trad-150'!H150</f>
        <v>2.1941900253295898E-2</v>
      </c>
      <c r="I163" s="56">
        <f>'3060-150'!H150</f>
        <v>2.498269081115723E-2</v>
      </c>
      <c r="J163" s="56">
        <f>'15-150'!H150</f>
        <v>2.1935939788818359E-2</v>
      </c>
    </row>
    <row r="164" spans="2:10" x14ac:dyDescent="0.3">
      <c r="B164" s="56">
        <f>'trad-50'!H151</f>
        <v>2.0980596542358398E-2</v>
      </c>
      <c r="C164" s="56">
        <f>'3060-50'!H151</f>
        <v>1.703739166259766E-2</v>
      </c>
      <c r="D164" s="56">
        <f>'15-50'!H151</f>
        <v>1.6089677810668949E-2</v>
      </c>
      <c r="E164" s="56">
        <f>'trad-100'!H151</f>
        <v>3.2932758331298828E-2</v>
      </c>
      <c r="F164" s="56">
        <f>'3060-100'!H151</f>
        <v>4.8989295959472663E-2</v>
      </c>
      <c r="G164" s="56">
        <f>'15-100'!H151</f>
        <v>4.3337821960449219E-2</v>
      </c>
      <c r="H164" s="56">
        <f>'trad-150'!H151</f>
        <v>1.9946575164794918E-2</v>
      </c>
      <c r="I164" s="56">
        <f>'3060-150'!H151</f>
        <v>4.4921159744262702E-2</v>
      </c>
      <c r="J164" s="56">
        <f>'15-150'!H151</f>
        <v>4.5876741409301758E-2</v>
      </c>
    </row>
    <row r="165" spans="2:10" x14ac:dyDescent="0.3">
      <c r="B165" s="12"/>
      <c r="C165" s="12"/>
      <c r="D165" s="12"/>
      <c r="E165" s="12"/>
      <c r="F165" s="12"/>
      <c r="G165" s="12"/>
      <c r="H165" s="12"/>
      <c r="I165" s="12"/>
      <c r="J165" s="12"/>
    </row>
    <row r="166" spans="2:10" x14ac:dyDescent="0.3">
      <c r="B166" s="12"/>
      <c r="C166" s="12"/>
      <c r="D166" s="12"/>
      <c r="E166" s="12"/>
      <c r="F166" s="12"/>
      <c r="G166" s="12"/>
      <c r="H166" s="12"/>
      <c r="I166" s="12"/>
      <c r="J166" s="12"/>
    </row>
    <row r="167" spans="2:10" x14ac:dyDescent="0.3">
      <c r="B167" s="12"/>
      <c r="C167" s="12"/>
      <c r="D167" s="12"/>
      <c r="E167" s="12"/>
      <c r="F167" s="12"/>
      <c r="G167" s="12"/>
      <c r="H167" s="12"/>
      <c r="I167" s="12"/>
      <c r="J167" s="12"/>
    </row>
    <row r="168" spans="2:10" x14ac:dyDescent="0.3">
      <c r="B168" s="12"/>
      <c r="C168" s="12"/>
      <c r="D168" s="12"/>
      <c r="E168" s="12"/>
      <c r="F168" s="12"/>
      <c r="G168" s="12"/>
      <c r="H168" s="12"/>
      <c r="I168" s="12"/>
      <c r="J168" s="12"/>
    </row>
    <row r="169" spans="2:10" x14ac:dyDescent="0.3">
      <c r="B169" s="12"/>
      <c r="C169" s="12"/>
      <c r="D169" s="12"/>
      <c r="E169" s="12"/>
      <c r="F169" s="12"/>
      <c r="G169" s="12"/>
      <c r="H169" s="12"/>
      <c r="I169" s="12"/>
      <c r="J169" s="12"/>
    </row>
    <row r="170" spans="2:10" x14ac:dyDescent="0.3">
      <c r="B170" s="12"/>
      <c r="C170" s="12"/>
      <c r="D170" s="12"/>
      <c r="E170" s="12"/>
      <c r="F170" s="12"/>
      <c r="G170" s="12"/>
      <c r="H170" s="12"/>
      <c r="I170" s="12"/>
      <c r="J170" s="12"/>
    </row>
    <row r="171" spans="2:10" x14ac:dyDescent="0.3">
      <c r="B171" s="12"/>
      <c r="C171" s="12"/>
      <c r="D171" s="12"/>
      <c r="E171" s="12"/>
      <c r="F171" s="12"/>
      <c r="G171" s="12"/>
      <c r="H171" s="12"/>
      <c r="I171" s="12"/>
      <c r="J171" s="12"/>
    </row>
    <row r="172" spans="2:10" x14ac:dyDescent="0.3">
      <c r="B172" s="12"/>
      <c r="C172" s="12"/>
      <c r="D172" s="12"/>
      <c r="E172" s="12"/>
      <c r="F172" s="12"/>
      <c r="G172" s="12"/>
      <c r="H172" s="12"/>
      <c r="I172" s="12"/>
      <c r="J172" s="12"/>
    </row>
    <row r="173" spans="2:10" x14ac:dyDescent="0.3">
      <c r="B173" s="12"/>
      <c r="C173" s="12"/>
      <c r="D173" s="12"/>
      <c r="E173" s="12"/>
      <c r="F173" s="12"/>
      <c r="G173" s="12"/>
      <c r="H173" s="12"/>
      <c r="I173" s="12"/>
      <c r="J173" s="12"/>
    </row>
    <row r="174" spans="2:10" x14ac:dyDescent="0.3">
      <c r="B174" s="12"/>
      <c r="C174" s="12"/>
      <c r="D174" s="12"/>
      <c r="E174" s="12"/>
      <c r="F174" s="12"/>
      <c r="G174" s="12"/>
      <c r="H174" s="12"/>
      <c r="I174" s="12"/>
      <c r="J174" s="12"/>
    </row>
    <row r="175" spans="2:10" x14ac:dyDescent="0.3">
      <c r="B175" s="12"/>
      <c r="C175" s="12"/>
      <c r="D175" s="12"/>
      <c r="E175" s="12"/>
      <c r="F175" s="12"/>
      <c r="G175" s="12"/>
      <c r="H175" s="12"/>
      <c r="I175" s="12"/>
      <c r="J175" s="12"/>
    </row>
    <row r="176" spans="2:10" x14ac:dyDescent="0.3">
      <c r="B176" s="12"/>
      <c r="C176" s="12"/>
      <c r="D176" s="12"/>
      <c r="E176" s="12"/>
      <c r="F176" s="12"/>
      <c r="G176" s="12"/>
      <c r="H176" s="12"/>
      <c r="I176" s="12"/>
      <c r="J176" s="12"/>
    </row>
    <row r="177" spans="2:10" x14ac:dyDescent="0.3">
      <c r="B177" s="12"/>
      <c r="C177" s="12"/>
      <c r="D177" s="12"/>
      <c r="E177" s="12"/>
      <c r="F177" s="12"/>
      <c r="G177" s="12"/>
      <c r="H177" s="12"/>
      <c r="I177" s="12"/>
      <c r="J177" s="12"/>
    </row>
    <row r="178" spans="2:10" x14ac:dyDescent="0.3">
      <c r="B178" s="12"/>
      <c r="C178" s="12"/>
      <c r="D178" s="12"/>
      <c r="E178" s="12"/>
      <c r="F178" s="12"/>
      <c r="G178" s="12"/>
      <c r="H178" s="12"/>
      <c r="I178" s="12"/>
      <c r="J178" s="12"/>
    </row>
    <row r="179" spans="2:10" x14ac:dyDescent="0.3">
      <c r="B179" s="12"/>
      <c r="C179" s="12"/>
      <c r="D179" s="12"/>
      <c r="E179" s="12"/>
      <c r="F179" s="12"/>
      <c r="G179" s="12"/>
      <c r="H179" s="12"/>
      <c r="I179" s="12"/>
      <c r="J179" s="12"/>
    </row>
    <row r="180" spans="2:10" x14ac:dyDescent="0.3">
      <c r="B180" s="12"/>
      <c r="C180" s="12"/>
      <c r="D180" s="12"/>
      <c r="E180" s="12"/>
      <c r="F180" s="12"/>
      <c r="G180" s="12"/>
      <c r="H180" s="12"/>
      <c r="I180" s="12"/>
      <c r="J180" s="12"/>
    </row>
    <row r="181" spans="2:10" x14ac:dyDescent="0.3">
      <c r="B181" s="12"/>
      <c r="C181" s="12"/>
      <c r="D181" s="12"/>
      <c r="E181" s="12"/>
      <c r="F181" s="12"/>
      <c r="G181" s="12"/>
      <c r="H181" s="12"/>
      <c r="I181" s="12"/>
      <c r="J181" s="12"/>
    </row>
    <row r="182" spans="2:10" x14ac:dyDescent="0.3">
      <c r="B182" s="12"/>
      <c r="C182" s="12"/>
      <c r="D182" s="12"/>
      <c r="E182" s="12"/>
      <c r="F182" s="12"/>
      <c r="G182" s="12"/>
      <c r="H182" s="12"/>
      <c r="I182" s="12"/>
      <c r="J182" s="12"/>
    </row>
    <row r="183" spans="2:10" x14ac:dyDescent="0.3">
      <c r="B183" s="12"/>
      <c r="C183" s="12"/>
      <c r="D183" s="12"/>
      <c r="E183" s="12"/>
      <c r="F183" s="12"/>
      <c r="G183" s="12"/>
      <c r="H183" s="12"/>
      <c r="I183" s="12"/>
      <c r="J183" s="12"/>
    </row>
    <row r="184" spans="2:10" x14ac:dyDescent="0.3">
      <c r="B184" s="12"/>
      <c r="C184" s="12"/>
      <c r="D184" s="12"/>
      <c r="E184" s="12"/>
      <c r="F184" s="12"/>
      <c r="G184" s="12"/>
      <c r="H184" s="12"/>
      <c r="I184" s="12"/>
      <c r="J184" s="12"/>
    </row>
    <row r="185" spans="2:10" x14ac:dyDescent="0.3">
      <c r="B185" s="12"/>
      <c r="C185" s="12"/>
      <c r="D185" s="12"/>
      <c r="E185" s="12"/>
      <c r="F185" s="12"/>
      <c r="G185" s="12"/>
      <c r="H185" s="12"/>
      <c r="I185" s="12"/>
      <c r="J185" s="12"/>
    </row>
    <row r="186" spans="2:10" x14ac:dyDescent="0.3">
      <c r="B186" s="12"/>
      <c r="C186" s="12"/>
      <c r="D186" s="12"/>
      <c r="E186" s="12"/>
      <c r="F186" s="12"/>
      <c r="G186" s="12"/>
      <c r="H186" s="12"/>
      <c r="I186" s="12"/>
      <c r="J186" s="12"/>
    </row>
    <row r="187" spans="2:10" x14ac:dyDescent="0.3">
      <c r="B187" s="12"/>
      <c r="C187" s="12"/>
      <c r="D187" s="12"/>
      <c r="E187" s="12"/>
      <c r="F187" s="12"/>
      <c r="G187" s="12"/>
      <c r="H187" s="12"/>
      <c r="I187" s="12"/>
      <c r="J187" s="12"/>
    </row>
    <row r="188" spans="2:10" x14ac:dyDescent="0.3">
      <c r="B188" s="12"/>
      <c r="C188" s="12"/>
      <c r="D188" s="12"/>
      <c r="E188" s="12"/>
      <c r="F188" s="12"/>
      <c r="G188" s="12"/>
      <c r="H188" s="12"/>
      <c r="I188" s="12"/>
      <c r="J188" s="12"/>
    </row>
    <row r="189" spans="2:10" x14ac:dyDescent="0.3">
      <c r="B189" s="12"/>
      <c r="C189" s="12"/>
      <c r="D189" s="12"/>
      <c r="E189" s="12"/>
      <c r="F189" s="12"/>
      <c r="G189" s="12"/>
      <c r="H189" s="12"/>
      <c r="I189" s="12"/>
      <c r="J189" s="12"/>
    </row>
    <row r="190" spans="2:10" x14ac:dyDescent="0.3">
      <c r="B190" s="12"/>
      <c r="C190" s="12"/>
      <c r="D190" s="12"/>
      <c r="E190" s="12"/>
      <c r="F190" s="12"/>
      <c r="G190" s="12"/>
      <c r="H190" s="12"/>
      <c r="I190" s="12"/>
      <c r="J190" s="12"/>
    </row>
    <row r="191" spans="2:10" x14ac:dyDescent="0.3">
      <c r="B191" s="12"/>
      <c r="C191" s="12"/>
      <c r="D191" s="12"/>
      <c r="E191" s="12"/>
      <c r="F191" s="12"/>
      <c r="G191" s="12"/>
      <c r="H191" s="12"/>
      <c r="I191" s="12"/>
      <c r="J191" s="12"/>
    </row>
    <row r="192" spans="2:10" x14ac:dyDescent="0.3">
      <c r="B192" s="12"/>
      <c r="C192" s="12"/>
      <c r="D192" s="12"/>
      <c r="E192" s="12"/>
      <c r="F192" s="12"/>
      <c r="G192" s="12"/>
      <c r="H192" s="12"/>
      <c r="I192" s="12"/>
      <c r="J192" s="12"/>
    </row>
    <row r="193" spans="2:10" x14ac:dyDescent="0.3">
      <c r="B193" s="12"/>
      <c r="C193" s="12"/>
      <c r="D193" s="12"/>
      <c r="E193" s="12"/>
      <c r="F193" s="12"/>
      <c r="G193" s="12"/>
      <c r="H193" s="12"/>
      <c r="I193" s="12"/>
      <c r="J193" s="12"/>
    </row>
    <row r="194" spans="2:10" x14ac:dyDescent="0.3">
      <c r="B194" s="12"/>
      <c r="C194" s="12"/>
      <c r="D194" s="12"/>
      <c r="E194" s="12"/>
      <c r="F194" s="12"/>
      <c r="G194" s="12"/>
      <c r="H194" s="12"/>
      <c r="I194" s="12"/>
      <c r="J194" s="12"/>
    </row>
    <row r="195" spans="2:10" x14ac:dyDescent="0.3">
      <c r="B195" s="12"/>
      <c r="C195" s="12"/>
      <c r="D195" s="12"/>
      <c r="E195" s="12"/>
      <c r="F195" s="12"/>
      <c r="G195" s="12"/>
      <c r="H195" s="12"/>
      <c r="I195" s="12"/>
      <c r="J195" s="12"/>
    </row>
    <row r="196" spans="2:10" x14ac:dyDescent="0.3">
      <c r="B196" s="12"/>
      <c r="C196" s="12"/>
      <c r="D196" s="12"/>
      <c r="E196" s="12"/>
      <c r="F196" s="12"/>
      <c r="G196" s="12"/>
      <c r="H196" s="12"/>
      <c r="I196" s="12"/>
      <c r="J196" s="12"/>
    </row>
    <row r="197" spans="2:10" x14ac:dyDescent="0.3">
      <c r="B197" s="12"/>
      <c r="C197" s="12"/>
      <c r="D197" s="12"/>
      <c r="E197" s="12"/>
      <c r="F197" s="12"/>
      <c r="G197" s="12"/>
      <c r="H197" s="12"/>
      <c r="I197" s="12"/>
      <c r="J197" s="12"/>
    </row>
    <row r="198" spans="2:10" x14ac:dyDescent="0.3">
      <c r="B198" s="12"/>
      <c r="C198" s="12"/>
      <c r="D198" s="12"/>
      <c r="E198" s="12"/>
      <c r="F198" s="12"/>
      <c r="G198" s="12"/>
      <c r="H198" s="12"/>
      <c r="I198" s="12"/>
      <c r="J198" s="12"/>
    </row>
    <row r="199" spans="2:10" x14ac:dyDescent="0.3">
      <c r="B199" s="12"/>
      <c r="C199" s="12"/>
      <c r="D199" s="12"/>
      <c r="E199" s="12"/>
      <c r="F199" s="12"/>
      <c r="G199" s="12"/>
      <c r="H199" s="12"/>
      <c r="I199" s="12"/>
      <c r="J199" s="12"/>
    </row>
    <row r="200" spans="2:10" x14ac:dyDescent="0.3">
      <c r="B200" s="12"/>
      <c r="C200" s="12"/>
      <c r="D200" s="12"/>
      <c r="E200" s="12"/>
      <c r="F200" s="12"/>
      <c r="G200" s="12"/>
      <c r="H200" s="12"/>
      <c r="I200" s="12"/>
      <c r="J200" s="12"/>
    </row>
    <row r="201" spans="2:10" x14ac:dyDescent="0.3">
      <c r="B201" s="12"/>
      <c r="C201" s="12"/>
      <c r="D201" s="12"/>
      <c r="E201" s="12"/>
      <c r="F201" s="12"/>
      <c r="G201" s="12"/>
      <c r="H201" s="12"/>
      <c r="I201" s="12"/>
      <c r="J201" s="12"/>
    </row>
    <row r="202" spans="2:10" x14ac:dyDescent="0.3">
      <c r="B202" s="12"/>
      <c r="C202" s="12"/>
      <c r="D202" s="12"/>
      <c r="E202" s="12"/>
      <c r="F202" s="12"/>
      <c r="G202" s="12"/>
      <c r="H202" s="12"/>
      <c r="I202" s="12"/>
      <c r="J202" s="12"/>
    </row>
    <row r="203" spans="2:10" x14ac:dyDescent="0.3">
      <c r="B203" s="12"/>
      <c r="C203" s="12"/>
      <c r="D203" s="12"/>
      <c r="E203" s="12"/>
      <c r="F203" s="12"/>
      <c r="G203" s="12"/>
      <c r="H203" s="12"/>
      <c r="I203" s="12"/>
      <c r="J203" s="12"/>
    </row>
    <row r="204" spans="2:10" x14ac:dyDescent="0.3">
      <c r="B204" s="12"/>
      <c r="C204" s="12"/>
      <c r="D204" s="12"/>
      <c r="E204" s="12"/>
      <c r="F204" s="12"/>
      <c r="G204" s="12"/>
      <c r="H204" s="12"/>
      <c r="I204" s="12"/>
      <c r="J204" s="12"/>
    </row>
    <row r="205" spans="2:10" x14ac:dyDescent="0.3">
      <c r="B205" s="12"/>
      <c r="C205" s="12"/>
      <c r="D205" s="12"/>
      <c r="E205" s="12"/>
      <c r="F205" s="12"/>
      <c r="G205" s="12"/>
      <c r="H205" s="12"/>
      <c r="I205" s="12"/>
      <c r="J205" s="12"/>
    </row>
    <row r="206" spans="2:10" x14ac:dyDescent="0.3">
      <c r="B206" s="12"/>
      <c r="C206" s="12"/>
      <c r="D206" s="12"/>
      <c r="E206" s="12"/>
      <c r="F206" s="12"/>
      <c r="G206" s="12"/>
      <c r="H206" s="12"/>
      <c r="I206" s="12"/>
      <c r="J206" s="12"/>
    </row>
    <row r="207" spans="2:10" x14ac:dyDescent="0.3">
      <c r="B207" s="12"/>
      <c r="C207" s="12"/>
      <c r="D207" s="12"/>
      <c r="E207" s="12"/>
      <c r="F207" s="12"/>
      <c r="G207" s="12"/>
      <c r="H207" s="12"/>
      <c r="I207" s="12"/>
      <c r="J207" s="12"/>
    </row>
    <row r="208" spans="2:10" x14ac:dyDescent="0.3">
      <c r="B208" s="12"/>
      <c r="C208" s="12"/>
      <c r="D208" s="12"/>
      <c r="E208" s="12"/>
      <c r="F208" s="12"/>
      <c r="G208" s="12"/>
      <c r="H208" s="12"/>
      <c r="I208" s="12"/>
      <c r="J208" s="12"/>
    </row>
    <row r="209" spans="2:10" x14ac:dyDescent="0.3">
      <c r="B209" s="12"/>
      <c r="C209" s="12"/>
      <c r="D209" s="12"/>
      <c r="E209" s="12"/>
      <c r="F209" s="12"/>
      <c r="G209" s="12"/>
      <c r="H209" s="12"/>
      <c r="I209" s="12"/>
      <c r="J209" s="12"/>
    </row>
    <row r="210" spans="2:10" x14ac:dyDescent="0.3">
      <c r="B210" s="12"/>
      <c r="C210" s="12"/>
      <c r="D210" s="12"/>
      <c r="E210" s="12"/>
      <c r="F210" s="12"/>
      <c r="G210" s="12"/>
      <c r="H210" s="12"/>
      <c r="I210" s="12"/>
      <c r="J210" s="12"/>
    </row>
    <row r="211" spans="2:10" x14ac:dyDescent="0.3">
      <c r="B211" s="12"/>
      <c r="C211" s="12"/>
      <c r="D211" s="12"/>
      <c r="E211" s="12"/>
      <c r="F211" s="12"/>
      <c r="G211" s="12"/>
      <c r="H211" s="12"/>
      <c r="I211" s="12"/>
      <c r="J211" s="12"/>
    </row>
    <row r="212" spans="2:10" x14ac:dyDescent="0.3">
      <c r="B212" s="12"/>
      <c r="C212" s="12"/>
      <c r="D212" s="12"/>
      <c r="E212" s="12"/>
      <c r="F212" s="12"/>
      <c r="G212" s="12"/>
      <c r="H212" s="12"/>
      <c r="I212" s="12"/>
      <c r="J212" s="12"/>
    </row>
    <row r="213" spans="2:10" x14ac:dyDescent="0.3">
      <c r="B213" s="12"/>
      <c r="C213" s="12"/>
      <c r="D213" s="12"/>
      <c r="E213" s="12"/>
      <c r="F213" s="12"/>
      <c r="G213" s="12"/>
      <c r="H213" s="12"/>
      <c r="I213" s="12"/>
      <c r="J213" s="12"/>
    </row>
    <row r="214" spans="2:10" x14ac:dyDescent="0.3">
      <c r="B214" s="12"/>
      <c r="C214" s="12"/>
      <c r="D214" s="12"/>
      <c r="E214" s="12"/>
      <c r="F214" s="12"/>
      <c r="G214" s="12"/>
      <c r="H214" s="12"/>
      <c r="I214" s="12"/>
      <c r="J214" s="12"/>
    </row>
    <row r="215" spans="2:10" x14ac:dyDescent="0.3">
      <c r="B215" s="12"/>
      <c r="C215" s="12"/>
      <c r="D215" s="12"/>
      <c r="E215" s="12"/>
      <c r="F215" s="12"/>
      <c r="G215" s="12"/>
      <c r="H215" s="12"/>
      <c r="I215" s="12"/>
      <c r="J215" s="12"/>
    </row>
    <row r="216" spans="2:10" x14ac:dyDescent="0.3">
      <c r="B216" s="12"/>
      <c r="C216" s="12"/>
      <c r="D216" s="12"/>
      <c r="E216" s="12"/>
      <c r="F216" s="12"/>
      <c r="G216" s="12"/>
      <c r="H216" s="12"/>
      <c r="I216" s="12"/>
      <c r="J216" s="12"/>
    </row>
    <row r="217" spans="2:10" x14ac:dyDescent="0.3">
      <c r="B217" s="12"/>
      <c r="C217" s="12"/>
      <c r="D217" s="12"/>
      <c r="E217" s="12"/>
      <c r="F217" s="12"/>
      <c r="G217" s="12"/>
      <c r="H217" s="12"/>
      <c r="I217" s="12"/>
      <c r="J217" s="12"/>
    </row>
    <row r="218" spans="2:10" x14ac:dyDescent="0.3">
      <c r="B218" s="12"/>
      <c r="C218" s="12"/>
      <c r="D218" s="12"/>
      <c r="E218" s="12"/>
      <c r="F218" s="12"/>
      <c r="G218" s="12"/>
      <c r="H218" s="12"/>
      <c r="I218" s="12"/>
      <c r="J218" s="12"/>
    </row>
    <row r="219" spans="2:10" x14ac:dyDescent="0.3">
      <c r="B219" s="12"/>
      <c r="C219" s="12"/>
      <c r="D219" s="12"/>
      <c r="E219" s="12"/>
      <c r="F219" s="12"/>
      <c r="G219" s="12"/>
      <c r="H219" s="12"/>
      <c r="I219" s="12"/>
      <c r="J219" s="12"/>
    </row>
    <row r="220" spans="2:10" x14ac:dyDescent="0.3">
      <c r="B220" s="12"/>
      <c r="C220" s="12"/>
      <c r="D220" s="12"/>
      <c r="E220" s="12"/>
      <c r="F220" s="12"/>
      <c r="G220" s="12"/>
      <c r="H220" s="12"/>
      <c r="I220" s="12"/>
      <c r="J220" s="12"/>
    </row>
    <row r="221" spans="2:10" x14ac:dyDescent="0.3">
      <c r="B221" s="12"/>
      <c r="C221" s="12"/>
      <c r="D221" s="12"/>
      <c r="E221" s="12"/>
      <c r="F221" s="12"/>
      <c r="G221" s="12"/>
      <c r="H221" s="12"/>
      <c r="I221" s="12"/>
      <c r="J221" s="12"/>
    </row>
    <row r="222" spans="2:10" x14ac:dyDescent="0.3">
      <c r="B222" s="12"/>
      <c r="C222" s="12"/>
      <c r="D222" s="12"/>
      <c r="E222" s="12"/>
      <c r="F222" s="12"/>
      <c r="G222" s="12"/>
      <c r="H222" s="12"/>
      <c r="I222" s="12"/>
      <c r="J222" s="12"/>
    </row>
    <row r="223" spans="2:10" x14ac:dyDescent="0.3">
      <c r="B223" s="12"/>
      <c r="C223" s="12"/>
      <c r="D223" s="12"/>
      <c r="E223" s="12"/>
      <c r="F223" s="12"/>
      <c r="G223" s="12"/>
      <c r="H223" s="12"/>
      <c r="I223" s="12"/>
      <c r="J223" s="12"/>
    </row>
    <row r="224" spans="2:10" x14ac:dyDescent="0.3">
      <c r="B224" s="12"/>
      <c r="C224" s="12"/>
      <c r="D224" s="12"/>
      <c r="E224" s="12"/>
      <c r="F224" s="12"/>
      <c r="G224" s="12"/>
      <c r="H224" s="12"/>
      <c r="I224" s="12"/>
      <c r="J224" s="12"/>
    </row>
    <row r="225" spans="2:10" x14ac:dyDescent="0.3">
      <c r="B225" s="12"/>
      <c r="C225" s="12"/>
      <c r="D225" s="12"/>
      <c r="E225" s="12"/>
      <c r="F225" s="12"/>
      <c r="G225" s="12"/>
      <c r="H225" s="12"/>
      <c r="I225" s="12"/>
      <c r="J225" s="12"/>
    </row>
    <row r="226" spans="2:10" x14ac:dyDescent="0.3">
      <c r="B226" s="12"/>
      <c r="C226" s="12"/>
      <c r="D226" s="12"/>
      <c r="E226" s="12"/>
      <c r="F226" s="12"/>
      <c r="G226" s="12"/>
      <c r="H226" s="12"/>
      <c r="I226" s="12"/>
      <c r="J226" s="12"/>
    </row>
    <row r="227" spans="2:10" x14ac:dyDescent="0.3">
      <c r="B227" s="12"/>
      <c r="C227" s="12"/>
      <c r="D227" s="12"/>
      <c r="E227" s="12"/>
      <c r="F227" s="12"/>
      <c r="G227" s="12"/>
      <c r="H227" s="12"/>
      <c r="I227" s="12"/>
      <c r="J227" s="12"/>
    </row>
    <row r="228" spans="2:10" x14ac:dyDescent="0.3">
      <c r="B228" s="12"/>
      <c r="C228" s="12"/>
      <c r="D228" s="12"/>
      <c r="E228" s="12"/>
      <c r="F228" s="12"/>
      <c r="G228" s="12"/>
      <c r="H228" s="12"/>
      <c r="I228" s="12"/>
      <c r="J228" s="12"/>
    </row>
    <row r="229" spans="2:10" x14ac:dyDescent="0.3">
      <c r="B229" s="12"/>
      <c r="C229" s="12"/>
      <c r="D229" s="12"/>
      <c r="E229" s="12"/>
      <c r="F229" s="12"/>
      <c r="G229" s="12"/>
      <c r="H229" s="12"/>
      <c r="I229" s="12"/>
      <c r="J229" s="12"/>
    </row>
    <row r="230" spans="2:10" x14ac:dyDescent="0.3">
      <c r="B230" s="12"/>
      <c r="C230" s="12"/>
      <c r="D230" s="12"/>
      <c r="E230" s="12"/>
      <c r="F230" s="12"/>
      <c r="G230" s="12"/>
      <c r="H230" s="12"/>
      <c r="I230" s="12"/>
      <c r="J230" s="12"/>
    </row>
    <row r="231" spans="2:10" x14ac:dyDescent="0.3">
      <c r="B231" s="12"/>
      <c r="C231" s="12"/>
      <c r="D231" s="12"/>
      <c r="E231" s="12"/>
      <c r="F231" s="12"/>
      <c r="G231" s="12"/>
      <c r="H231" s="12"/>
      <c r="I231" s="12"/>
      <c r="J231" s="12"/>
    </row>
    <row r="232" spans="2:10" x14ac:dyDescent="0.3">
      <c r="B232" s="12"/>
      <c r="C232" s="12"/>
      <c r="D232" s="12"/>
      <c r="E232" s="12"/>
      <c r="F232" s="12"/>
      <c r="G232" s="12"/>
      <c r="H232" s="12"/>
      <c r="I232" s="12"/>
      <c r="J232" s="12"/>
    </row>
    <row r="233" spans="2:10" x14ac:dyDescent="0.3">
      <c r="B233" s="12"/>
      <c r="C233" s="12"/>
      <c r="D233" s="12"/>
      <c r="E233" s="12"/>
      <c r="F233" s="12"/>
      <c r="G233" s="12"/>
      <c r="H233" s="12"/>
      <c r="I233" s="12"/>
      <c r="J233" s="12"/>
    </row>
    <row r="234" spans="2:10" x14ac:dyDescent="0.3">
      <c r="B234" s="12"/>
      <c r="C234" s="12"/>
      <c r="D234" s="12"/>
      <c r="E234" s="12"/>
      <c r="F234" s="12"/>
      <c r="G234" s="12"/>
      <c r="H234" s="12"/>
      <c r="I234" s="12"/>
      <c r="J234" s="12"/>
    </row>
    <row r="235" spans="2:10" x14ac:dyDescent="0.3">
      <c r="B235" s="12"/>
      <c r="C235" s="12"/>
      <c r="D235" s="12"/>
      <c r="E235" s="12"/>
      <c r="F235" s="12"/>
      <c r="G235" s="12"/>
      <c r="H235" s="12"/>
      <c r="I235" s="12"/>
      <c r="J235" s="12"/>
    </row>
    <row r="236" spans="2:10" x14ac:dyDescent="0.3">
      <c r="B236" s="12"/>
      <c r="C236" s="12"/>
      <c r="D236" s="12"/>
      <c r="E236" s="12"/>
      <c r="F236" s="12"/>
      <c r="G236" s="12"/>
      <c r="H236" s="12"/>
      <c r="I236" s="12"/>
      <c r="J236" s="12"/>
    </row>
    <row r="237" spans="2:10" x14ac:dyDescent="0.3">
      <c r="B237" s="12"/>
      <c r="C237" s="12"/>
      <c r="D237" s="12"/>
      <c r="E237" s="12"/>
      <c r="F237" s="12"/>
      <c r="G237" s="12"/>
      <c r="H237" s="12"/>
      <c r="I237" s="12"/>
      <c r="J237" s="12"/>
    </row>
    <row r="238" spans="2:10" x14ac:dyDescent="0.3">
      <c r="B238" s="12"/>
      <c r="C238" s="12"/>
      <c r="D238" s="12"/>
      <c r="E238" s="12"/>
      <c r="F238" s="12"/>
      <c r="G238" s="12"/>
      <c r="H238" s="12"/>
      <c r="I238" s="12"/>
      <c r="J238" s="12"/>
    </row>
    <row r="239" spans="2:10" x14ac:dyDescent="0.3">
      <c r="B239" s="12"/>
      <c r="C239" s="12"/>
      <c r="D239" s="12"/>
      <c r="E239" s="12"/>
      <c r="F239" s="12"/>
      <c r="G239" s="12"/>
      <c r="H239" s="12"/>
      <c r="I239" s="12"/>
      <c r="J239" s="12"/>
    </row>
    <row r="240" spans="2:10" x14ac:dyDescent="0.3">
      <c r="B240" s="12"/>
      <c r="C240" s="12"/>
      <c r="D240" s="12"/>
      <c r="E240" s="12"/>
      <c r="F240" s="12"/>
      <c r="G240" s="12"/>
      <c r="H240" s="12"/>
      <c r="I240" s="12"/>
      <c r="J240" s="12"/>
    </row>
    <row r="241" spans="2:10" x14ac:dyDescent="0.3">
      <c r="B241" s="12"/>
      <c r="C241" s="12"/>
      <c r="D241" s="12"/>
      <c r="E241" s="12"/>
      <c r="F241" s="12"/>
      <c r="G241" s="12"/>
      <c r="H241" s="12"/>
      <c r="I241" s="12"/>
      <c r="J241" s="12"/>
    </row>
    <row r="242" spans="2:10" x14ac:dyDescent="0.3">
      <c r="B242" s="12"/>
      <c r="C242" s="12"/>
      <c r="D242" s="12"/>
      <c r="E242" s="12"/>
      <c r="F242" s="12"/>
      <c r="G242" s="12"/>
      <c r="H242" s="12"/>
      <c r="I242" s="12"/>
      <c r="J242" s="12"/>
    </row>
    <row r="243" spans="2:10" x14ac:dyDescent="0.3">
      <c r="B243" s="12"/>
      <c r="C243" s="12"/>
      <c r="D243" s="12"/>
      <c r="E243" s="12"/>
      <c r="F243" s="12"/>
      <c r="G243" s="12"/>
      <c r="H243" s="12"/>
      <c r="I243" s="12"/>
      <c r="J243" s="12"/>
    </row>
    <row r="244" spans="2:10" x14ac:dyDescent="0.3">
      <c r="B244" s="12"/>
      <c r="C244" s="12"/>
      <c r="D244" s="12"/>
      <c r="E244" s="12"/>
      <c r="F244" s="12"/>
      <c r="G244" s="12"/>
      <c r="H244" s="12"/>
      <c r="I244" s="12"/>
      <c r="J244" s="12"/>
    </row>
    <row r="245" spans="2:10" x14ac:dyDescent="0.3">
      <c r="B245" s="12"/>
      <c r="C245" s="12"/>
      <c r="D245" s="12"/>
      <c r="E245" s="12"/>
      <c r="F245" s="12"/>
      <c r="G245" s="12"/>
      <c r="H245" s="12"/>
      <c r="I245" s="12"/>
      <c r="J245" s="12"/>
    </row>
    <row r="246" spans="2:10" x14ac:dyDescent="0.3">
      <c r="B246" s="12"/>
      <c r="C246" s="12"/>
      <c r="D246" s="12"/>
      <c r="E246" s="12"/>
      <c r="F246" s="12"/>
      <c r="G246" s="12"/>
      <c r="H246" s="12"/>
      <c r="I246" s="12"/>
      <c r="J246" s="12"/>
    </row>
    <row r="247" spans="2:10" x14ac:dyDescent="0.3">
      <c r="B247" s="12"/>
      <c r="C247" s="12"/>
      <c r="D247" s="12"/>
      <c r="E247" s="12"/>
      <c r="F247" s="12"/>
      <c r="G247" s="12"/>
      <c r="H247" s="12"/>
      <c r="I247" s="12"/>
      <c r="J247" s="12"/>
    </row>
    <row r="248" spans="2:10" x14ac:dyDescent="0.3">
      <c r="B248" s="12"/>
      <c r="C248" s="12"/>
      <c r="D248" s="12"/>
      <c r="E248" s="12"/>
      <c r="F248" s="12"/>
      <c r="G248" s="12"/>
      <c r="H248" s="12"/>
      <c r="I248" s="12"/>
      <c r="J248" s="12"/>
    </row>
    <row r="249" spans="2:10" x14ac:dyDescent="0.3">
      <c r="B249" s="12"/>
      <c r="C249" s="12"/>
      <c r="D249" s="12"/>
      <c r="E249" s="12"/>
      <c r="F249" s="12"/>
      <c r="G249" s="12"/>
      <c r="H249" s="12"/>
      <c r="I249" s="12"/>
      <c r="J249" s="12"/>
    </row>
    <row r="250" spans="2:10" x14ac:dyDescent="0.3">
      <c r="B250" s="12"/>
      <c r="C250" s="12"/>
      <c r="D250" s="12"/>
      <c r="E250" s="12"/>
      <c r="F250" s="12"/>
      <c r="G250" s="12"/>
      <c r="H250" s="12"/>
      <c r="I250" s="12"/>
      <c r="J250" s="12"/>
    </row>
    <row r="251" spans="2:10" x14ac:dyDescent="0.3">
      <c r="B251" s="12"/>
      <c r="C251" s="12"/>
      <c r="D251" s="12"/>
      <c r="E251" s="12"/>
      <c r="F251" s="12"/>
      <c r="G251" s="12"/>
      <c r="H251" s="12"/>
      <c r="I251" s="12"/>
      <c r="J251" s="12"/>
    </row>
    <row r="252" spans="2:10" x14ac:dyDescent="0.3">
      <c r="B252" s="12"/>
      <c r="C252" s="12"/>
      <c r="D252" s="12"/>
      <c r="E252" s="12"/>
      <c r="F252" s="12"/>
      <c r="G252" s="12"/>
      <c r="H252" s="12"/>
      <c r="I252" s="12"/>
      <c r="J252" s="12"/>
    </row>
    <row r="253" spans="2:10" x14ac:dyDescent="0.3">
      <c r="B253" s="12"/>
      <c r="C253" s="12"/>
      <c r="D253" s="12"/>
      <c r="E253" s="12"/>
      <c r="F253" s="12"/>
      <c r="G253" s="12"/>
      <c r="H253" s="12"/>
      <c r="I253" s="12"/>
      <c r="J253" s="12"/>
    </row>
    <row r="254" spans="2:10" x14ac:dyDescent="0.3">
      <c r="B254" s="12"/>
      <c r="C254" s="12"/>
      <c r="D254" s="12"/>
      <c r="E254" s="12"/>
      <c r="F254" s="12"/>
      <c r="G254" s="12"/>
      <c r="H254" s="12"/>
      <c r="I254" s="12"/>
      <c r="J254" s="12"/>
    </row>
    <row r="255" spans="2:10" x14ac:dyDescent="0.3">
      <c r="B255" s="12"/>
      <c r="C255" s="12"/>
      <c r="D255" s="12"/>
      <c r="E255" s="12"/>
      <c r="F255" s="12"/>
      <c r="G255" s="12"/>
      <c r="H255" s="12"/>
      <c r="I255" s="12"/>
      <c r="J255" s="12"/>
    </row>
    <row r="256" spans="2:10" x14ac:dyDescent="0.3">
      <c r="B256" s="12"/>
      <c r="C256" s="12"/>
      <c r="D256" s="12"/>
      <c r="E256" s="12"/>
      <c r="F256" s="12"/>
      <c r="G256" s="12"/>
      <c r="H256" s="12"/>
      <c r="I256" s="12"/>
      <c r="J256" s="12"/>
    </row>
    <row r="257" spans="2:10" x14ac:dyDescent="0.3">
      <c r="B257" s="12"/>
      <c r="C257" s="12"/>
      <c r="D257" s="12"/>
      <c r="E257" s="12"/>
      <c r="F257" s="12"/>
      <c r="G257" s="12"/>
      <c r="H257" s="12"/>
      <c r="I257" s="12"/>
      <c r="J257" s="12"/>
    </row>
    <row r="258" spans="2:10" x14ac:dyDescent="0.3">
      <c r="B258" s="12"/>
      <c r="C258" s="12"/>
      <c r="D258" s="12"/>
      <c r="E258" s="12"/>
      <c r="F258" s="12"/>
      <c r="G258" s="12"/>
      <c r="H258" s="12"/>
      <c r="I258" s="12"/>
      <c r="J258" s="12"/>
    </row>
    <row r="259" spans="2:10" x14ac:dyDescent="0.3">
      <c r="B259" s="12"/>
      <c r="C259" s="12"/>
      <c r="D259" s="12"/>
      <c r="E259" s="12"/>
      <c r="F259" s="12"/>
      <c r="G259" s="12"/>
      <c r="H259" s="12"/>
      <c r="I259" s="12"/>
      <c r="J259" s="12"/>
    </row>
    <row r="260" spans="2:10" x14ac:dyDescent="0.3">
      <c r="B260" s="12"/>
      <c r="C260" s="12"/>
      <c r="D260" s="12"/>
      <c r="E260" s="12"/>
      <c r="F260" s="12"/>
      <c r="G260" s="12"/>
      <c r="H260" s="12"/>
      <c r="I260" s="12"/>
      <c r="J260" s="12"/>
    </row>
    <row r="261" spans="2:10" x14ac:dyDescent="0.3">
      <c r="B261" s="12"/>
      <c r="C261" s="12"/>
      <c r="D261" s="12"/>
      <c r="E261" s="12"/>
      <c r="F261" s="12"/>
      <c r="G261" s="12"/>
      <c r="H261" s="12"/>
      <c r="I261" s="12"/>
      <c r="J261" s="12"/>
    </row>
    <row r="262" spans="2:10" x14ac:dyDescent="0.3">
      <c r="B262" s="12"/>
      <c r="C262" s="12"/>
      <c r="D262" s="12"/>
      <c r="E262" s="12"/>
      <c r="F262" s="12"/>
      <c r="G262" s="12"/>
      <c r="H262" s="12"/>
      <c r="I262" s="12"/>
      <c r="J262" s="12"/>
    </row>
    <row r="263" spans="2:10" x14ac:dyDescent="0.3">
      <c r="B263" s="12"/>
      <c r="C263" s="12"/>
      <c r="D263" s="12"/>
      <c r="E263" s="12"/>
      <c r="F263" s="12"/>
      <c r="G263" s="12"/>
      <c r="H263" s="12"/>
      <c r="I263" s="12"/>
      <c r="J263" s="12"/>
    </row>
    <row r="264" spans="2:10" x14ac:dyDescent="0.3">
      <c r="B264" s="12"/>
      <c r="C264" s="12"/>
      <c r="D264" s="12"/>
      <c r="E264" s="12"/>
      <c r="F264" s="12"/>
      <c r="G264" s="12"/>
      <c r="H264" s="12"/>
      <c r="I264" s="12"/>
      <c r="J264" s="12"/>
    </row>
    <row r="265" spans="2:10" x14ac:dyDescent="0.3">
      <c r="B265" s="12"/>
      <c r="C265" s="12"/>
      <c r="D265" s="12"/>
      <c r="E265" s="12"/>
      <c r="F265" s="12"/>
      <c r="G265" s="12"/>
      <c r="H265" s="12"/>
      <c r="I265" s="12"/>
      <c r="J265" s="12"/>
    </row>
    <row r="266" spans="2:10" x14ac:dyDescent="0.3">
      <c r="B266" s="12"/>
      <c r="C266" s="12"/>
      <c r="D266" s="12"/>
      <c r="E266" s="12"/>
      <c r="F266" s="12"/>
      <c r="G266" s="12"/>
      <c r="H266" s="12"/>
      <c r="I266" s="12"/>
      <c r="J266" s="12"/>
    </row>
    <row r="267" spans="2:10" x14ac:dyDescent="0.3">
      <c r="B267" s="12"/>
      <c r="C267" s="12"/>
      <c r="D267" s="12"/>
      <c r="E267" s="12"/>
      <c r="F267" s="12"/>
      <c r="G267" s="12"/>
      <c r="H267" s="12"/>
      <c r="I267" s="12"/>
      <c r="J267" s="12"/>
    </row>
    <row r="268" spans="2:10" x14ac:dyDescent="0.3">
      <c r="B268" s="12"/>
      <c r="C268" s="12"/>
      <c r="D268" s="12"/>
      <c r="E268" s="12"/>
      <c r="F268" s="12"/>
      <c r="G268" s="12"/>
      <c r="H268" s="12"/>
      <c r="I268" s="12"/>
      <c r="J268" s="12"/>
    </row>
    <row r="269" spans="2:10" x14ac:dyDescent="0.3">
      <c r="B269" s="12"/>
      <c r="C269" s="12"/>
      <c r="D269" s="12"/>
      <c r="E269" s="12"/>
      <c r="F269" s="12"/>
      <c r="G269" s="12"/>
      <c r="H269" s="12"/>
      <c r="I269" s="12"/>
      <c r="J269" s="12"/>
    </row>
    <row r="270" spans="2:10" x14ac:dyDescent="0.3">
      <c r="B270" s="12"/>
      <c r="C270" s="12"/>
      <c r="D270" s="12"/>
      <c r="E270" s="12"/>
      <c r="F270" s="12"/>
      <c r="G270" s="12"/>
      <c r="H270" s="12"/>
      <c r="I270" s="12"/>
      <c r="J270" s="12"/>
    </row>
    <row r="271" spans="2:10" x14ac:dyDescent="0.3">
      <c r="B271" s="12"/>
      <c r="C271" s="12"/>
      <c r="D271" s="12"/>
      <c r="E271" s="12"/>
      <c r="F271" s="12"/>
      <c r="G271" s="12"/>
      <c r="H271" s="12"/>
      <c r="I271" s="12"/>
      <c r="J271" s="12"/>
    </row>
    <row r="272" spans="2:10" x14ac:dyDescent="0.3">
      <c r="B272" s="12"/>
      <c r="C272" s="12"/>
      <c r="D272" s="12"/>
      <c r="E272" s="12"/>
      <c r="F272" s="12"/>
      <c r="G272" s="12"/>
      <c r="H272" s="12"/>
      <c r="I272" s="12"/>
      <c r="J272" s="12"/>
    </row>
    <row r="273" spans="2:10" x14ac:dyDescent="0.3">
      <c r="B273" s="12"/>
      <c r="C273" s="12"/>
      <c r="D273" s="12"/>
      <c r="E273" s="12"/>
      <c r="F273" s="12"/>
      <c r="G273" s="12"/>
      <c r="H273" s="12"/>
      <c r="I273" s="12"/>
      <c r="J273" s="12"/>
    </row>
    <row r="274" spans="2:10" x14ac:dyDescent="0.3">
      <c r="B274" s="12"/>
      <c r="C274" s="12"/>
      <c r="D274" s="12"/>
      <c r="E274" s="12"/>
      <c r="F274" s="12"/>
      <c r="G274" s="12"/>
      <c r="H274" s="12"/>
      <c r="I274" s="12"/>
      <c r="J274" s="12"/>
    </row>
    <row r="275" spans="2:10" x14ac:dyDescent="0.3">
      <c r="B275" s="12"/>
      <c r="C275" s="12"/>
      <c r="D275" s="12"/>
      <c r="E275" s="12"/>
      <c r="F275" s="12"/>
      <c r="G275" s="12"/>
      <c r="H275" s="12"/>
      <c r="I275" s="12"/>
      <c r="J275" s="12"/>
    </row>
    <row r="276" spans="2:10" x14ac:dyDescent="0.3">
      <c r="B276" s="12"/>
      <c r="C276" s="12"/>
      <c r="D276" s="12"/>
      <c r="E276" s="12"/>
      <c r="F276" s="12"/>
      <c r="G276" s="12"/>
      <c r="H276" s="12"/>
      <c r="I276" s="12"/>
      <c r="J276" s="12"/>
    </row>
    <row r="277" spans="2:10" x14ac:dyDescent="0.3">
      <c r="B277" s="12"/>
      <c r="C277" s="12"/>
      <c r="D277" s="12"/>
      <c r="E277" s="12"/>
      <c r="F277" s="12"/>
      <c r="G277" s="12"/>
      <c r="H277" s="12"/>
      <c r="I277" s="12"/>
      <c r="J277" s="12"/>
    </row>
    <row r="278" spans="2:10" x14ac:dyDescent="0.3">
      <c r="B278" s="12"/>
      <c r="C278" s="12"/>
      <c r="D278" s="12"/>
      <c r="E278" s="12"/>
      <c r="F278" s="12"/>
      <c r="G278" s="12"/>
      <c r="H278" s="12"/>
      <c r="I278" s="12"/>
      <c r="J278" s="12"/>
    </row>
    <row r="279" spans="2:10" x14ac:dyDescent="0.3">
      <c r="B279" s="12"/>
      <c r="C279" s="12"/>
      <c r="D279" s="12"/>
      <c r="E279" s="12"/>
      <c r="F279" s="12"/>
      <c r="G279" s="12"/>
      <c r="H279" s="12"/>
      <c r="I279" s="12"/>
      <c r="J279" s="12"/>
    </row>
    <row r="280" spans="2:10" x14ac:dyDescent="0.3">
      <c r="B280" s="12"/>
      <c r="C280" s="12"/>
      <c r="D280" s="12"/>
      <c r="E280" s="12"/>
      <c r="F280" s="12"/>
      <c r="G280" s="12"/>
      <c r="H280" s="12"/>
      <c r="I280" s="12"/>
      <c r="J280" s="12"/>
    </row>
    <row r="281" spans="2:10" x14ac:dyDescent="0.3">
      <c r="B281" s="12"/>
      <c r="C281" s="12"/>
      <c r="D281" s="12"/>
      <c r="E281" s="12"/>
      <c r="F281" s="12"/>
      <c r="G281" s="12"/>
      <c r="H281" s="12"/>
      <c r="I281" s="12"/>
      <c r="J281" s="12"/>
    </row>
    <row r="282" spans="2:10" x14ac:dyDescent="0.3">
      <c r="B282" s="12"/>
      <c r="C282" s="12"/>
      <c r="D282" s="12"/>
      <c r="E282" s="12"/>
      <c r="F282" s="12"/>
      <c r="G282" s="12"/>
      <c r="H282" s="12"/>
      <c r="I282" s="12"/>
      <c r="J282" s="12"/>
    </row>
    <row r="283" spans="2:10" x14ac:dyDescent="0.3">
      <c r="B283" s="12"/>
      <c r="C283" s="12"/>
      <c r="D283" s="12"/>
      <c r="E283" s="12"/>
      <c r="F283" s="12"/>
      <c r="G283" s="12"/>
      <c r="H283" s="12"/>
      <c r="I283" s="12"/>
      <c r="J283" s="12"/>
    </row>
    <row r="284" spans="2:10" x14ac:dyDescent="0.3">
      <c r="B284" s="12"/>
      <c r="C284" s="12"/>
      <c r="D284" s="12"/>
      <c r="E284" s="12"/>
      <c r="F284" s="12"/>
      <c r="G284" s="12"/>
      <c r="H284" s="12"/>
      <c r="I284" s="12"/>
      <c r="J284" s="12"/>
    </row>
    <row r="285" spans="2:10" x14ac:dyDescent="0.3">
      <c r="B285" s="12"/>
      <c r="C285" s="12"/>
      <c r="D285" s="12"/>
      <c r="E285" s="12"/>
      <c r="F285" s="12"/>
      <c r="G285" s="12"/>
      <c r="H285" s="12"/>
      <c r="I285" s="12"/>
      <c r="J285" s="12"/>
    </row>
    <row r="286" spans="2:10" x14ac:dyDescent="0.3">
      <c r="B286" s="12"/>
      <c r="C286" s="12"/>
      <c r="D286" s="12"/>
      <c r="E286" s="12"/>
      <c r="F286" s="12"/>
      <c r="G286" s="12"/>
      <c r="H286" s="12"/>
      <c r="I286" s="12"/>
      <c r="J286" s="12"/>
    </row>
    <row r="287" spans="2:10" x14ac:dyDescent="0.3">
      <c r="B287" s="12"/>
      <c r="C287" s="12"/>
      <c r="D287" s="12"/>
      <c r="E287" s="12"/>
      <c r="F287" s="12"/>
      <c r="G287" s="12"/>
      <c r="H287" s="12"/>
      <c r="I287" s="12"/>
      <c r="J287" s="12"/>
    </row>
    <row r="288" spans="2:10" x14ac:dyDescent="0.3">
      <c r="B288" s="12"/>
      <c r="C288" s="12"/>
      <c r="D288" s="12"/>
      <c r="E288" s="12"/>
      <c r="F288" s="12"/>
      <c r="G288" s="12"/>
      <c r="H288" s="12"/>
      <c r="I288" s="12"/>
      <c r="J288" s="12"/>
    </row>
    <row r="289" spans="2:10" x14ac:dyDescent="0.3">
      <c r="B289" s="12"/>
      <c r="C289" s="12"/>
      <c r="D289" s="12"/>
      <c r="E289" s="12"/>
      <c r="F289" s="12"/>
      <c r="G289" s="12"/>
      <c r="H289" s="12"/>
      <c r="I289" s="12"/>
      <c r="J289" s="12"/>
    </row>
    <row r="290" spans="2:10" x14ac:dyDescent="0.3">
      <c r="B290" s="12"/>
      <c r="C290" s="12"/>
      <c r="D290" s="12"/>
      <c r="E290" s="12"/>
      <c r="F290" s="12"/>
      <c r="G290" s="12"/>
      <c r="H290" s="12"/>
      <c r="I290" s="12"/>
      <c r="J290" s="12"/>
    </row>
    <row r="291" spans="2:10" x14ac:dyDescent="0.3">
      <c r="B291" s="12"/>
      <c r="C291" s="12"/>
      <c r="D291" s="12"/>
      <c r="E291" s="12"/>
      <c r="F291" s="12"/>
      <c r="G291" s="12"/>
      <c r="H291" s="12"/>
      <c r="I291" s="12"/>
      <c r="J291" s="12"/>
    </row>
    <row r="292" spans="2:10" x14ac:dyDescent="0.3">
      <c r="B292" s="12"/>
      <c r="C292" s="12"/>
      <c r="D292" s="12"/>
      <c r="E292" s="12"/>
      <c r="F292" s="12"/>
      <c r="G292" s="12"/>
      <c r="H292" s="12"/>
      <c r="I292" s="12"/>
      <c r="J292" s="12"/>
    </row>
    <row r="293" spans="2:10" x14ac:dyDescent="0.3">
      <c r="B293" s="12"/>
      <c r="C293" s="13"/>
      <c r="D293" s="12"/>
      <c r="E293" s="13"/>
      <c r="F293" s="12"/>
      <c r="G293" s="13"/>
      <c r="H293" s="12"/>
      <c r="I293" s="13"/>
      <c r="J293" s="12"/>
    </row>
    <row r="294" spans="2:10" x14ac:dyDescent="0.3">
      <c r="B294" s="12"/>
      <c r="C294" s="13"/>
      <c r="D294" s="12"/>
      <c r="E294" s="13"/>
      <c r="F294" s="12"/>
      <c r="G294" s="13"/>
      <c r="H294" s="12"/>
      <c r="I294" s="13"/>
      <c r="J294" s="12"/>
    </row>
    <row r="295" spans="2:10" x14ac:dyDescent="0.3">
      <c r="B295" s="12"/>
      <c r="C295" s="13"/>
      <c r="D295" s="12"/>
      <c r="E295" s="13"/>
      <c r="F295" s="12"/>
      <c r="G295" s="13"/>
      <c r="H295" s="12"/>
      <c r="I295" s="13"/>
      <c r="J295" s="12"/>
    </row>
    <row r="296" spans="2:10" x14ac:dyDescent="0.3">
      <c r="B296" s="12"/>
      <c r="C296" s="13"/>
      <c r="D296" s="12"/>
      <c r="E296" s="13"/>
      <c r="F296" s="12"/>
      <c r="G296" s="13"/>
      <c r="H296" s="12"/>
      <c r="I296" s="13"/>
      <c r="J296" s="12"/>
    </row>
    <row r="297" spans="2:10" x14ac:dyDescent="0.3">
      <c r="B297" s="12"/>
      <c r="C297" s="13"/>
      <c r="D297" s="12"/>
      <c r="E297" s="13"/>
      <c r="F297" s="12"/>
      <c r="G297" s="13"/>
      <c r="H297" s="12"/>
      <c r="I297" s="13"/>
      <c r="J297" s="12"/>
    </row>
    <row r="298" spans="2:10" x14ac:dyDescent="0.3">
      <c r="B298" s="12"/>
      <c r="C298" s="13"/>
      <c r="D298" s="12"/>
      <c r="E298" s="13"/>
      <c r="F298" s="12"/>
      <c r="G298" s="13"/>
      <c r="H298" s="12"/>
      <c r="I298" s="13"/>
      <c r="J298" s="12"/>
    </row>
    <row r="299" spans="2:10" x14ac:dyDescent="0.3">
      <c r="B299" s="12"/>
      <c r="C299" s="13"/>
      <c r="D299" s="12"/>
      <c r="E299" s="13"/>
      <c r="F299" s="12"/>
      <c r="G299" s="13"/>
      <c r="H299" s="12"/>
      <c r="I299" s="13"/>
      <c r="J299" s="12"/>
    </row>
    <row r="300" spans="2:10" x14ac:dyDescent="0.3">
      <c r="B300" s="12"/>
      <c r="C300" s="13"/>
      <c r="D300" s="12"/>
      <c r="E300" s="13"/>
      <c r="F300" s="12"/>
      <c r="G300" s="13"/>
      <c r="H300" s="12"/>
      <c r="I300" s="13"/>
      <c r="J300" s="12"/>
    </row>
    <row r="301" spans="2:10" x14ac:dyDescent="0.3">
      <c r="B301" s="12"/>
      <c r="C301" s="13"/>
      <c r="D301" s="12"/>
      <c r="E301" s="13"/>
      <c r="F301" s="12"/>
      <c r="G301" s="13"/>
      <c r="H301" s="12"/>
      <c r="I301" s="13"/>
      <c r="J301" s="12"/>
    </row>
    <row r="302" spans="2:10" x14ac:dyDescent="0.3">
      <c r="B302" s="12"/>
      <c r="C302" s="13"/>
      <c r="D302" s="12"/>
      <c r="E302" s="13"/>
      <c r="F302" s="12"/>
      <c r="G302" s="13"/>
      <c r="H302" s="12"/>
      <c r="I302" s="13"/>
      <c r="J302" s="12"/>
    </row>
    <row r="303" spans="2:10" x14ac:dyDescent="0.3">
      <c r="B303" s="12"/>
      <c r="C303" s="13"/>
      <c r="D303" s="12"/>
      <c r="E303" s="13"/>
      <c r="F303" s="12"/>
      <c r="G303" s="13"/>
      <c r="H303" s="12"/>
      <c r="I303" s="13"/>
      <c r="J303" s="12"/>
    </row>
    <row r="304" spans="2:10" x14ac:dyDescent="0.3">
      <c r="B304" s="12"/>
      <c r="C304" s="13"/>
      <c r="D304" s="12"/>
      <c r="E304" s="13"/>
      <c r="F304" s="12"/>
      <c r="G304" s="13"/>
      <c r="H304" s="12"/>
      <c r="I304" s="13"/>
      <c r="J304" s="12"/>
    </row>
    <row r="305" spans="2:10" x14ac:dyDescent="0.3">
      <c r="B305" s="12"/>
      <c r="C305" s="13"/>
      <c r="D305" s="12"/>
      <c r="E305" s="13"/>
      <c r="F305" s="12"/>
      <c r="G305" s="13"/>
      <c r="H305" s="12"/>
      <c r="I305" s="13"/>
      <c r="J305" s="12"/>
    </row>
    <row r="306" spans="2:10" x14ac:dyDescent="0.3">
      <c r="B306" s="12"/>
      <c r="C306" s="13"/>
      <c r="D306" s="12"/>
      <c r="E306" s="13"/>
      <c r="F306" s="12"/>
      <c r="G306" s="13"/>
      <c r="H306" s="12"/>
      <c r="I306" s="13"/>
      <c r="J306" s="12"/>
    </row>
    <row r="307" spans="2:10" x14ac:dyDescent="0.3">
      <c r="B307" s="12"/>
      <c r="C307" s="13"/>
      <c r="D307" s="12"/>
      <c r="E307" s="13"/>
      <c r="F307" s="12"/>
      <c r="G307" s="13"/>
      <c r="H307" s="12"/>
      <c r="I307" s="13"/>
      <c r="J307" s="12"/>
    </row>
    <row r="308" spans="2:10" x14ac:dyDescent="0.3">
      <c r="B308" s="12"/>
      <c r="C308" s="13"/>
      <c r="D308" s="12"/>
      <c r="E308" s="13"/>
      <c r="F308" s="12"/>
      <c r="G308" s="13"/>
      <c r="H308" s="12"/>
      <c r="I308" s="13"/>
      <c r="J308" s="12"/>
    </row>
    <row r="309" spans="2:10" x14ac:dyDescent="0.3">
      <c r="B309" s="12"/>
      <c r="C309" s="13"/>
      <c r="D309" s="12"/>
      <c r="E309" s="13"/>
      <c r="F309" s="12"/>
      <c r="G309" s="13"/>
      <c r="H309" s="12"/>
      <c r="I309" s="13"/>
      <c r="J309" s="12"/>
    </row>
    <row r="310" spans="2:10" x14ac:dyDescent="0.3">
      <c r="B310" s="12"/>
      <c r="C310" s="13"/>
      <c r="D310" s="12"/>
      <c r="E310" s="13"/>
      <c r="F310" s="12"/>
      <c r="G310" s="13"/>
      <c r="H310" s="12"/>
      <c r="I310" s="13"/>
      <c r="J310" s="12"/>
    </row>
    <row r="311" spans="2:10" x14ac:dyDescent="0.3">
      <c r="B311" s="12"/>
      <c r="C311" s="13"/>
      <c r="D311" s="12"/>
      <c r="E311" s="13"/>
      <c r="F311" s="12"/>
      <c r="G311" s="13"/>
      <c r="H311" s="12"/>
      <c r="I311" s="13"/>
      <c r="J311" s="12"/>
    </row>
    <row r="312" spans="2:10" x14ac:dyDescent="0.3">
      <c r="B312" s="12"/>
      <c r="C312" s="13"/>
      <c r="D312" s="12"/>
      <c r="E312" s="13"/>
      <c r="F312" s="12"/>
      <c r="G312" s="13"/>
      <c r="H312" s="12"/>
      <c r="I312" s="13"/>
      <c r="J312" s="12"/>
    </row>
    <row r="313" spans="2:10" x14ac:dyDescent="0.3">
      <c r="B313" s="12"/>
      <c r="C313" s="13"/>
      <c r="D313" s="12"/>
      <c r="E313" s="13"/>
      <c r="F313" s="12"/>
      <c r="G313" s="13"/>
      <c r="H313" s="12"/>
      <c r="I313" s="13"/>
      <c r="J313" s="12"/>
    </row>
    <row r="314" spans="2:10" x14ac:dyDescent="0.3">
      <c r="B314" s="12"/>
      <c r="C314" s="13"/>
      <c r="D314" s="12"/>
      <c r="E314" s="13"/>
      <c r="F314" s="12"/>
      <c r="G314" s="13"/>
      <c r="H314" s="12"/>
      <c r="I314" s="13"/>
      <c r="J314" s="12"/>
    </row>
    <row r="315" spans="2:10" x14ac:dyDescent="0.3">
      <c r="B315" s="12"/>
      <c r="C315" s="13"/>
      <c r="D315" s="12"/>
      <c r="E315" s="13"/>
      <c r="F315" s="12"/>
      <c r="G315" s="13"/>
      <c r="H315" s="12"/>
      <c r="I315" s="13"/>
      <c r="J315" s="12"/>
    </row>
    <row r="316" spans="2:10" x14ac:dyDescent="0.3">
      <c r="B316" s="12"/>
      <c r="C316" s="13"/>
      <c r="D316" s="12"/>
      <c r="E316" s="13"/>
      <c r="F316" s="12"/>
      <c r="G316" s="13"/>
      <c r="H316" s="12"/>
      <c r="I316" s="13"/>
      <c r="J316" s="12"/>
    </row>
    <row r="317" spans="2:10" x14ac:dyDescent="0.3">
      <c r="B317" s="12"/>
      <c r="C317" s="13"/>
      <c r="D317" s="12"/>
      <c r="E317" s="13"/>
      <c r="F317" s="12"/>
      <c r="G317" s="13"/>
      <c r="H317" s="12"/>
      <c r="I317" s="13"/>
      <c r="J317" s="12"/>
    </row>
    <row r="318" spans="2:10" x14ac:dyDescent="0.3">
      <c r="B318" s="12"/>
      <c r="C318" s="13"/>
      <c r="D318" s="12"/>
      <c r="E318" s="13"/>
      <c r="F318" s="12"/>
      <c r="G318" s="13"/>
      <c r="H318" s="12"/>
      <c r="I318" s="13"/>
      <c r="J318" s="12"/>
    </row>
    <row r="319" spans="2:10" x14ac:dyDescent="0.3">
      <c r="B319" s="12"/>
      <c r="C319" s="13"/>
      <c r="D319" s="12"/>
      <c r="E319" s="13"/>
      <c r="F319" s="12"/>
      <c r="G319" s="13"/>
      <c r="H319" s="12"/>
      <c r="I319" s="13"/>
      <c r="J319" s="12"/>
    </row>
    <row r="320" spans="2:10" x14ac:dyDescent="0.3">
      <c r="B320" s="12"/>
      <c r="C320" s="13"/>
      <c r="D320" s="12"/>
      <c r="E320" s="13"/>
      <c r="F320" s="12"/>
      <c r="G320" s="13"/>
      <c r="H320" s="12"/>
      <c r="I320" s="13"/>
      <c r="J320" s="12"/>
    </row>
    <row r="321" spans="2:10" x14ac:dyDescent="0.3">
      <c r="B321" s="12"/>
      <c r="C321" s="13"/>
      <c r="D321" s="12"/>
      <c r="E321" s="13"/>
      <c r="F321" s="12"/>
      <c r="G321" s="13"/>
      <c r="H321" s="12"/>
      <c r="I321" s="13"/>
      <c r="J321" s="12"/>
    </row>
    <row r="322" spans="2:10" x14ac:dyDescent="0.3">
      <c r="B322" s="12"/>
      <c r="C322" s="13"/>
      <c r="D322" s="12"/>
      <c r="E322" s="13"/>
      <c r="F322" s="12"/>
      <c r="G322" s="13"/>
      <c r="H322" s="12"/>
      <c r="I322" s="13"/>
      <c r="J322" s="12"/>
    </row>
    <row r="323" spans="2:10" x14ac:dyDescent="0.3">
      <c r="B323" s="12"/>
      <c r="C323" s="13"/>
      <c r="D323" s="12"/>
      <c r="E323" s="13"/>
      <c r="F323" s="12"/>
      <c r="G323" s="13"/>
      <c r="H323" s="12"/>
      <c r="I323" s="13"/>
      <c r="J323" s="12"/>
    </row>
    <row r="324" spans="2:10" x14ac:dyDescent="0.3">
      <c r="B324" s="12"/>
      <c r="C324" s="13"/>
      <c r="D324" s="12"/>
      <c r="E324" s="13"/>
      <c r="F324" s="12"/>
      <c r="G324" s="13"/>
      <c r="H324" s="12"/>
      <c r="I324" s="13"/>
      <c r="J324" s="12"/>
    </row>
    <row r="325" spans="2:10" x14ac:dyDescent="0.3">
      <c r="B325" s="12"/>
      <c r="C325" s="13"/>
      <c r="D325" s="12"/>
      <c r="E325" s="13"/>
      <c r="F325" s="12"/>
      <c r="G325" s="13"/>
      <c r="H325" s="12"/>
      <c r="I325" s="13"/>
      <c r="J325" s="12"/>
    </row>
    <row r="326" spans="2:10" x14ac:dyDescent="0.3">
      <c r="B326" s="12"/>
      <c r="C326" s="13"/>
      <c r="D326" s="12"/>
      <c r="E326" s="13"/>
      <c r="F326" s="12"/>
      <c r="G326" s="13"/>
      <c r="H326" s="12"/>
      <c r="I326" s="13"/>
      <c r="J326" s="12"/>
    </row>
    <row r="327" spans="2:10" x14ac:dyDescent="0.3">
      <c r="B327" s="12"/>
      <c r="C327" s="13"/>
      <c r="D327" s="12"/>
      <c r="E327" s="13"/>
      <c r="F327" s="12"/>
      <c r="G327" s="13"/>
      <c r="H327" s="12"/>
      <c r="I327" s="13"/>
      <c r="J327" s="12"/>
    </row>
    <row r="328" spans="2:10" x14ac:dyDescent="0.3">
      <c r="B328" s="12"/>
      <c r="C328" s="13"/>
      <c r="D328" s="12"/>
      <c r="E328" s="13"/>
      <c r="F328" s="12"/>
      <c r="G328" s="13"/>
      <c r="H328" s="12"/>
      <c r="I328" s="13"/>
      <c r="J328" s="12"/>
    </row>
    <row r="329" spans="2:10" x14ac:dyDescent="0.3">
      <c r="B329" s="12"/>
      <c r="C329" s="13"/>
      <c r="D329" s="12"/>
      <c r="E329" s="13"/>
      <c r="F329" s="12"/>
      <c r="G329" s="13"/>
      <c r="H329" s="12"/>
      <c r="I329" s="13"/>
      <c r="J329" s="12"/>
    </row>
    <row r="330" spans="2:10" x14ac:dyDescent="0.3">
      <c r="B330" s="12"/>
      <c r="C330" s="13"/>
      <c r="D330" s="12"/>
      <c r="E330" s="13"/>
      <c r="F330" s="12"/>
      <c r="G330" s="13"/>
      <c r="H330" s="12"/>
      <c r="I330" s="13"/>
      <c r="J330" s="12"/>
    </row>
    <row r="331" spans="2:10" x14ac:dyDescent="0.3">
      <c r="B331" s="12"/>
      <c r="C331" s="13"/>
      <c r="D331" s="12"/>
      <c r="E331" s="13"/>
      <c r="F331" s="12"/>
      <c r="G331" s="13"/>
      <c r="H331" s="12"/>
      <c r="I331" s="13"/>
      <c r="J331" s="12"/>
    </row>
    <row r="332" spans="2:10" x14ac:dyDescent="0.3">
      <c r="B332" s="12"/>
      <c r="C332" s="13"/>
      <c r="D332" s="12"/>
      <c r="E332" s="13"/>
      <c r="F332" s="12"/>
      <c r="G332" s="13"/>
      <c r="H332" s="12"/>
      <c r="I332" s="13"/>
      <c r="J332" s="12"/>
    </row>
    <row r="333" spans="2:10" x14ac:dyDescent="0.3">
      <c r="B333" s="12"/>
      <c r="C333" s="13"/>
      <c r="D333" s="12"/>
      <c r="E333" s="13"/>
      <c r="F333" s="12"/>
      <c r="G333" s="13"/>
      <c r="H333" s="12"/>
      <c r="I333" s="13"/>
      <c r="J333" s="12"/>
    </row>
    <row r="334" spans="2:10" x14ac:dyDescent="0.3">
      <c r="B334" s="12"/>
      <c r="C334" s="13"/>
      <c r="D334" s="12"/>
      <c r="E334" s="13"/>
      <c r="F334" s="12"/>
      <c r="G334" s="13"/>
      <c r="H334" s="12"/>
      <c r="I334" s="13"/>
      <c r="J334" s="12"/>
    </row>
    <row r="335" spans="2:10" x14ac:dyDescent="0.3">
      <c r="B335" s="12"/>
      <c r="C335" s="13"/>
      <c r="D335" s="12"/>
      <c r="E335" s="13"/>
      <c r="F335" s="12"/>
      <c r="G335" s="13"/>
      <c r="H335" s="12"/>
      <c r="I335" s="13"/>
      <c r="J335" s="12"/>
    </row>
    <row r="336" spans="2:10" x14ac:dyDescent="0.3">
      <c r="B336" s="12"/>
      <c r="C336" s="13"/>
      <c r="D336" s="12"/>
      <c r="E336" s="13"/>
      <c r="F336" s="12"/>
      <c r="G336" s="13"/>
      <c r="H336" s="12"/>
      <c r="I336" s="13"/>
      <c r="J336" s="12"/>
    </row>
    <row r="337" spans="2:10" x14ac:dyDescent="0.3">
      <c r="B337" s="12"/>
      <c r="C337" s="13"/>
      <c r="D337" s="12"/>
      <c r="E337" s="13"/>
      <c r="F337" s="12"/>
      <c r="G337" s="13"/>
      <c r="H337" s="12"/>
      <c r="I337" s="13"/>
      <c r="J337" s="12"/>
    </row>
    <row r="338" spans="2:10" x14ac:dyDescent="0.3">
      <c r="B338" s="12"/>
      <c r="C338" s="13"/>
      <c r="D338" s="12"/>
      <c r="E338" s="13"/>
      <c r="F338" s="12"/>
      <c r="G338" s="13"/>
      <c r="H338" s="12"/>
      <c r="I338" s="13"/>
      <c r="J338" s="12"/>
    </row>
    <row r="339" spans="2:10" x14ac:dyDescent="0.3">
      <c r="B339" s="12"/>
      <c r="C339" s="13"/>
      <c r="D339" s="12"/>
      <c r="E339" s="13"/>
      <c r="F339" s="12"/>
      <c r="G339" s="13"/>
      <c r="H339" s="12"/>
      <c r="I339" s="13"/>
      <c r="J339" s="12"/>
    </row>
    <row r="340" spans="2:10" x14ac:dyDescent="0.3">
      <c r="B340" s="12"/>
      <c r="C340" s="13"/>
      <c r="D340" s="12"/>
      <c r="E340" s="13"/>
      <c r="F340" s="12"/>
      <c r="G340" s="13"/>
      <c r="H340" s="12"/>
      <c r="I340" s="13"/>
      <c r="J340" s="12"/>
    </row>
    <row r="341" spans="2:10" x14ac:dyDescent="0.3">
      <c r="B341" s="12"/>
      <c r="C341" s="13"/>
      <c r="D341" s="12"/>
      <c r="E341" s="13"/>
      <c r="F341" s="12"/>
      <c r="G341" s="13"/>
      <c r="H341" s="12"/>
      <c r="I341" s="13"/>
      <c r="J341" s="12"/>
    </row>
    <row r="342" spans="2:10" x14ac:dyDescent="0.3">
      <c r="B342" s="12"/>
      <c r="C342" s="13"/>
      <c r="D342" s="12"/>
      <c r="E342" s="13"/>
      <c r="F342" s="12"/>
      <c r="G342" s="13"/>
      <c r="H342" s="12"/>
      <c r="I342" s="13"/>
      <c r="J342" s="12"/>
    </row>
    <row r="343" spans="2:10" x14ac:dyDescent="0.3">
      <c r="B343" s="12"/>
      <c r="C343" s="13"/>
      <c r="D343" s="12"/>
      <c r="E343" s="13"/>
      <c r="F343" s="12"/>
      <c r="G343" s="13"/>
      <c r="H343" s="12"/>
      <c r="I343" s="13"/>
      <c r="J343" s="12"/>
    </row>
    <row r="344" spans="2:10" x14ac:dyDescent="0.3">
      <c r="B344" s="12"/>
      <c r="C344" s="13"/>
      <c r="D344" s="12"/>
      <c r="E344" s="13"/>
      <c r="F344" s="12"/>
      <c r="G344" s="13"/>
      <c r="H344" s="12"/>
      <c r="I344" s="13"/>
      <c r="J344" s="12"/>
    </row>
    <row r="345" spans="2:10" x14ac:dyDescent="0.3">
      <c r="B345" s="12"/>
      <c r="C345" s="13"/>
      <c r="D345" s="12"/>
      <c r="E345" s="13"/>
      <c r="F345" s="12"/>
      <c r="G345" s="13"/>
      <c r="H345" s="12"/>
      <c r="I345" s="13"/>
      <c r="J345" s="12"/>
    </row>
    <row r="346" spans="2:10" x14ac:dyDescent="0.3">
      <c r="B346" s="12"/>
      <c r="C346" s="13"/>
      <c r="D346" s="12"/>
      <c r="E346" s="13"/>
      <c r="F346" s="12"/>
      <c r="G346" s="13"/>
      <c r="H346" s="12"/>
      <c r="I346" s="13"/>
      <c r="J346" s="12"/>
    </row>
    <row r="347" spans="2:10" x14ac:dyDescent="0.3">
      <c r="B347" s="12"/>
      <c r="C347" s="13"/>
      <c r="D347" s="12"/>
      <c r="E347" s="13"/>
      <c r="F347" s="12"/>
      <c r="G347" s="13"/>
      <c r="H347" s="12"/>
      <c r="I347" s="13"/>
      <c r="J347" s="12"/>
    </row>
    <row r="348" spans="2:10" x14ac:dyDescent="0.3">
      <c r="B348" s="12"/>
      <c r="C348" s="13"/>
      <c r="D348" s="12"/>
      <c r="E348" s="13"/>
      <c r="F348" s="12"/>
      <c r="G348" s="13"/>
      <c r="H348" s="12"/>
      <c r="I348" s="13"/>
      <c r="J348" s="12"/>
    </row>
    <row r="349" spans="2:10" x14ac:dyDescent="0.3">
      <c r="B349" s="12"/>
      <c r="C349" s="13"/>
      <c r="D349" s="12"/>
      <c r="E349" s="13"/>
      <c r="F349" s="12"/>
      <c r="G349" s="13"/>
      <c r="H349" s="12"/>
      <c r="I349" s="13"/>
      <c r="J349" s="12"/>
    </row>
    <row r="350" spans="2:10" x14ac:dyDescent="0.3">
      <c r="B350" s="12"/>
      <c r="C350" s="13"/>
      <c r="D350" s="12"/>
      <c r="E350" s="13"/>
      <c r="F350" s="12"/>
      <c r="G350" s="13"/>
      <c r="H350" s="12"/>
      <c r="I350" s="13"/>
      <c r="J350" s="12"/>
    </row>
    <row r="351" spans="2:10" x14ac:dyDescent="0.3">
      <c r="B351" s="12"/>
      <c r="C351" s="13"/>
      <c r="D351" s="12"/>
      <c r="E351" s="13"/>
      <c r="F351" s="12"/>
      <c r="G351" s="13"/>
      <c r="H351" s="12"/>
      <c r="I351" s="13"/>
      <c r="J351" s="12"/>
    </row>
    <row r="352" spans="2:10" x14ac:dyDescent="0.3">
      <c r="B352" s="12"/>
      <c r="C352" s="13"/>
      <c r="D352" s="12"/>
      <c r="E352" s="13"/>
      <c r="F352" s="12"/>
      <c r="G352" s="13"/>
      <c r="H352" s="12"/>
      <c r="I352" s="13"/>
      <c r="J352" s="12"/>
    </row>
    <row r="353" spans="2:10" x14ac:dyDescent="0.3">
      <c r="B353" s="12"/>
      <c r="C353" s="13"/>
      <c r="D353" s="12"/>
      <c r="E353" s="13"/>
      <c r="F353" s="12"/>
      <c r="G353" s="13"/>
      <c r="H353" s="12"/>
      <c r="I353" s="13"/>
      <c r="J353" s="12"/>
    </row>
    <row r="354" spans="2:10" x14ac:dyDescent="0.3">
      <c r="B354" s="12"/>
      <c r="C354" s="13"/>
      <c r="D354" s="12"/>
      <c r="E354" s="13"/>
      <c r="F354" s="12"/>
      <c r="G354" s="13"/>
      <c r="H354" s="12"/>
      <c r="I354" s="13"/>
      <c r="J354" s="12"/>
    </row>
    <row r="355" spans="2:10" x14ac:dyDescent="0.3">
      <c r="B355" s="12"/>
      <c r="C355" s="13"/>
      <c r="D355" s="12"/>
      <c r="E355" s="13"/>
      <c r="F355" s="12"/>
      <c r="G355" s="13"/>
      <c r="H355" s="12"/>
      <c r="I355" s="13"/>
      <c r="J355" s="12"/>
    </row>
    <row r="356" spans="2:10" x14ac:dyDescent="0.3">
      <c r="B356" s="12"/>
      <c r="C356" s="13"/>
      <c r="D356" s="12"/>
      <c r="E356" s="13"/>
      <c r="F356" s="12"/>
      <c r="G356" s="13"/>
      <c r="H356" s="12"/>
      <c r="I356" s="13"/>
      <c r="J356" s="12"/>
    </row>
    <row r="357" spans="2:10" x14ac:dyDescent="0.3">
      <c r="B357" s="12"/>
      <c r="C357" s="13"/>
      <c r="D357" s="12"/>
      <c r="E357" s="13"/>
      <c r="F357" s="12"/>
      <c r="G357" s="13"/>
      <c r="H357" s="12"/>
      <c r="I357" s="13"/>
      <c r="J357" s="12"/>
    </row>
    <row r="358" spans="2:10" x14ac:dyDescent="0.3">
      <c r="B358" s="12"/>
      <c r="C358" s="13"/>
      <c r="D358" s="12"/>
      <c r="E358" s="13"/>
      <c r="F358" s="12"/>
      <c r="G358" s="13"/>
      <c r="H358" s="12"/>
      <c r="I358" s="13"/>
      <c r="J358" s="12"/>
    </row>
    <row r="359" spans="2:10" x14ac:dyDescent="0.3">
      <c r="B359" s="12"/>
      <c r="C359" s="13"/>
      <c r="D359" s="12"/>
      <c r="E359" s="13"/>
      <c r="F359" s="12"/>
      <c r="G359" s="13"/>
      <c r="H359" s="12"/>
      <c r="I359" s="13"/>
      <c r="J359" s="12"/>
    </row>
    <row r="360" spans="2:10" x14ac:dyDescent="0.3">
      <c r="B360" s="12"/>
      <c r="C360" s="13"/>
      <c r="D360" s="12"/>
      <c r="E360" s="13"/>
      <c r="F360" s="12"/>
      <c r="G360" s="13"/>
      <c r="H360" s="12"/>
      <c r="I360" s="13"/>
      <c r="J360" s="12"/>
    </row>
    <row r="361" spans="2:10" x14ac:dyDescent="0.3">
      <c r="B361" s="12"/>
      <c r="C361" s="13"/>
      <c r="D361" s="12"/>
      <c r="E361" s="13"/>
      <c r="F361" s="12"/>
      <c r="G361" s="13"/>
      <c r="H361" s="12"/>
      <c r="I361" s="13"/>
      <c r="J361" s="12"/>
    </row>
    <row r="362" spans="2:10" x14ac:dyDescent="0.3">
      <c r="B362" s="12"/>
      <c r="C362" s="13"/>
      <c r="D362" s="12"/>
      <c r="E362" s="13"/>
      <c r="F362" s="12"/>
      <c r="G362" s="13"/>
      <c r="H362" s="12"/>
      <c r="I362" s="13"/>
      <c r="J362" s="12"/>
    </row>
    <row r="363" spans="2:10" x14ac:dyDescent="0.3">
      <c r="B363" s="12"/>
      <c r="C363" s="13"/>
      <c r="D363" s="12"/>
      <c r="E363" s="13"/>
      <c r="F363" s="12"/>
      <c r="G363" s="13"/>
      <c r="H363" s="12"/>
      <c r="I363" s="13"/>
      <c r="J363" s="12"/>
    </row>
    <row r="364" spans="2:10" x14ac:dyDescent="0.3">
      <c r="B364" s="12"/>
      <c r="C364" s="13"/>
      <c r="D364" s="12"/>
      <c r="E364" s="13"/>
      <c r="F364" s="12"/>
      <c r="G364" s="13"/>
      <c r="H364" s="12"/>
      <c r="I364" s="13"/>
      <c r="J364" s="12"/>
    </row>
    <row r="365" spans="2:10" x14ac:dyDescent="0.3">
      <c r="B365" s="12"/>
      <c r="C365" s="13"/>
      <c r="D365" s="12"/>
      <c r="E365" s="13"/>
      <c r="F365" s="12"/>
      <c r="G365" s="13"/>
      <c r="H365" s="12"/>
      <c r="I365" s="13"/>
      <c r="J365" s="12"/>
    </row>
    <row r="366" spans="2:10" x14ac:dyDescent="0.3">
      <c r="B366" s="12"/>
      <c r="C366" s="13"/>
      <c r="D366" s="12"/>
      <c r="E366" s="13"/>
      <c r="F366" s="12"/>
      <c r="G366" s="13"/>
      <c r="H366" s="12"/>
      <c r="I366" s="13"/>
      <c r="J366" s="12"/>
    </row>
    <row r="367" spans="2:10" x14ac:dyDescent="0.3">
      <c r="B367" s="12"/>
      <c r="C367" s="13"/>
      <c r="D367" s="12"/>
      <c r="E367" s="13"/>
      <c r="F367" s="12"/>
      <c r="G367" s="13"/>
      <c r="H367" s="12"/>
      <c r="I367" s="13"/>
      <c r="J367" s="12"/>
    </row>
    <row r="368" spans="2:10" x14ac:dyDescent="0.3">
      <c r="B368" s="12"/>
      <c r="C368" s="13"/>
      <c r="D368" s="12"/>
      <c r="E368" s="13"/>
      <c r="F368" s="12"/>
      <c r="G368" s="13"/>
      <c r="H368" s="12"/>
      <c r="I368" s="13"/>
      <c r="J368" s="12"/>
    </row>
    <row r="369" spans="2:10" x14ac:dyDescent="0.3">
      <c r="B369" s="12"/>
      <c r="C369" s="13"/>
      <c r="D369" s="12"/>
      <c r="E369" s="13"/>
      <c r="F369" s="12"/>
      <c r="G369" s="13"/>
      <c r="H369" s="12"/>
      <c r="I369" s="13"/>
      <c r="J369" s="12"/>
    </row>
    <row r="370" spans="2:10" x14ac:dyDescent="0.3">
      <c r="B370" s="12"/>
      <c r="C370" s="13"/>
      <c r="D370" s="12"/>
      <c r="E370" s="13"/>
      <c r="F370" s="12"/>
      <c r="G370" s="13"/>
      <c r="H370" s="12"/>
      <c r="I370" s="13"/>
      <c r="J370" s="12"/>
    </row>
    <row r="371" spans="2:10" x14ac:dyDescent="0.3">
      <c r="B371" s="12"/>
      <c r="C371" s="13"/>
      <c r="D371" s="12"/>
      <c r="E371" s="13"/>
      <c r="F371" s="12"/>
      <c r="G371" s="13"/>
      <c r="H371" s="12"/>
      <c r="I371" s="13"/>
      <c r="J371" s="12"/>
    </row>
    <row r="372" spans="2:10" x14ac:dyDescent="0.3">
      <c r="B372" s="12"/>
      <c r="C372" s="13"/>
      <c r="D372" s="12"/>
      <c r="E372" s="13"/>
      <c r="F372" s="12"/>
      <c r="G372" s="13"/>
      <c r="H372" s="12"/>
      <c r="I372" s="13"/>
      <c r="J372" s="12"/>
    </row>
    <row r="373" spans="2:10" x14ac:dyDescent="0.3">
      <c r="B373" s="12"/>
      <c r="C373" s="13"/>
      <c r="D373" s="12"/>
      <c r="E373" s="13"/>
      <c r="F373" s="12"/>
      <c r="G373" s="13"/>
      <c r="H373" s="12"/>
      <c r="I373" s="13"/>
      <c r="J373" s="12"/>
    </row>
    <row r="374" spans="2:10" x14ac:dyDescent="0.3">
      <c r="B374" s="12"/>
      <c r="C374" s="13"/>
      <c r="D374" s="12"/>
      <c r="E374" s="13"/>
      <c r="F374" s="12"/>
      <c r="G374" s="13"/>
      <c r="H374" s="12"/>
      <c r="I374" s="13"/>
      <c r="J374" s="12"/>
    </row>
    <row r="375" spans="2:10" x14ac:dyDescent="0.3">
      <c r="B375" s="12"/>
      <c r="C375" s="13"/>
      <c r="D375" s="12"/>
      <c r="E375" s="13"/>
      <c r="F375" s="12"/>
      <c r="G375" s="13"/>
      <c r="H375" s="12"/>
      <c r="I375" s="13"/>
      <c r="J375" s="12"/>
    </row>
    <row r="376" spans="2:10" x14ac:dyDescent="0.3">
      <c r="B376" s="12"/>
      <c r="C376" s="13"/>
      <c r="D376" s="12"/>
      <c r="E376" s="13"/>
      <c r="F376" s="12"/>
      <c r="G376" s="13"/>
      <c r="H376" s="12"/>
      <c r="I376" s="13"/>
      <c r="J376" s="12"/>
    </row>
    <row r="377" spans="2:10" x14ac:dyDescent="0.3">
      <c r="B377" s="12"/>
      <c r="C377" s="13"/>
      <c r="D377" s="12"/>
      <c r="E377" s="13"/>
      <c r="F377" s="12"/>
      <c r="G377" s="13"/>
      <c r="H377" s="12"/>
      <c r="I377" s="13"/>
      <c r="J377" s="12"/>
    </row>
    <row r="378" spans="2:10" x14ac:dyDescent="0.3">
      <c r="B378" s="12"/>
      <c r="C378" s="13"/>
      <c r="D378" s="12"/>
      <c r="E378" s="13"/>
      <c r="F378" s="12"/>
      <c r="G378" s="13"/>
      <c r="H378" s="12"/>
      <c r="I378" s="13"/>
      <c r="J378" s="12"/>
    </row>
    <row r="379" spans="2:10" x14ac:dyDescent="0.3">
      <c r="B379" s="12"/>
      <c r="C379" s="13"/>
      <c r="D379" s="12"/>
      <c r="E379" s="13"/>
      <c r="F379" s="12"/>
      <c r="G379" s="13"/>
      <c r="H379" s="12"/>
      <c r="I379" s="13"/>
      <c r="J379" s="12"/>
    </row>
    <row r="380" spans="2:10" x14ac:dyDescent="0.3">
      <c r="B380" s="12"/>
      <c r="C380" s="13"/>
      <c r="D380" s="12"/>
      <c r="E380" s="13"/>
      <c r="F380" s="12"/>
      <c r="G380" s="13"/>
      <c r="H380" s="12"/>
      <c r="I380" s="13"/>
      <c r="J380" s="12"/>
    </row>
    <row r="381" spans="2:10" x14ac:dyDescent="0.3">
      <c r="B381" s="12"/>
      <c r="C381" s="13"/>
      <c r="D381" s="12"/>
      <c r="E381" s="13"/>
      <c r="F381" s="12"/>
      <c r="G381" s="13"/>
      <c r="H381" s="12"/>
      <c r="I381" s="13"/>
      <c r="J381" s="12"/>
    </row>
    <row r="382" spans="2:10" x14ac:dyDescent="0.3">
      <c r="B382" s="12"/>
      <c r="C382" s="13"/>
      <c r="D382" s="12"/>
      <c r="E382" s="13"/>
      <c r="F382" s="12"/>
      <c r="G382" s="13"/>
      <c r="H382" s="12"/>
      <c r="I382" s="13"/>
      <c r="J382" s="12"/>
    </row>
    <row r="383" spans="2:10" x14ac:dyDescent="0.3">
      <c r="B383" s="12"/>
      <c r="C383" s="13"/>
      <c r="D383" s="12"/>
      <c r="E383" s="13"/>
      <c r="F383" s="12"/>
      <c r="G383" s="13"/>
      <c r="H383" s="12"/>
      <c r="I383" s="13"/>
      <c r="J383" s="12"/>
    </row>
    <row r="384" spans="2:10" x14ac:dyDescent="0.3">
      <c r="B384" s="12"/>
      <c r="C384" s="13"/>
      <c r="D384" s="12"/>
      <c r="E384" s="13"/>
      <c r="F384" s="12"/>
      <c r="G384" s="13"/>
      <c r="H384" s="12"/>
      <c r="I384" s="13"/>
      <c r="J384" s="12"/>
    </row>
    <row r="385" spans="2:10" x14ac:dyDescent="0.3">
      <c r="B385" s="12"/>
      <c r="C385" s="13"/>
      <c r="D385" s="12"/>
      <c r="E385" s="13"/>
      <c r="F385" s="12"/>
      <c r="G385" s="13"/>
      <c r="H385" s="12"/>
      <c r="I385" s="13"/>
      <c r="J385" s="12"/>
    </row>
    <row r="386" spans="2:10" x14ac:dyDescent="0.3">
      <c r="B386" s="12"/>
      <c r="C386" s="13"/>
      <c r="D386" s="12"/>
      <c r="E386" s="13"/>
      <c r="F386" s="12"/>
      <c r="G386" s="13"/>
      <c r="H386" s="12"/>
      <c r="I386" s="13"/>
      <c r="J386" s="12"/>
    </row>
    <row r="387" spans="2:10" x14ac:dyDescent="0.3">
      <c r="B387" s="12"/>
      <c r="C387" s="13"/>
      <c r="D387" s="12"/>
      <c r="E387" s="13"/>
      <c r="F387" s="12"/>
      <c r="G387" s="13"/>
      <c r="H387" s="12"/>
      <c r="I387" s="13"/>
      <c r="J387" s="12"/>
    </row>
    <row r="388" spans="2:10" x14ac:dyDescent="0.3">
      <c r="B388" s="12"/>
      <c r="C388" s="13"/>
      <c r="D388" s="12"/>
      <c r="E388" s="13"/>
      <c r="F388" s="12"/>
      <c r="G388" s="13"/>
      <c r="H388" s="12"/>
      <c r="I388" s="13"/>
      <c r="J388" s="12"/>
    </row>
    <row r="389" spans="2:10" x14ac:dyDescent="0.3">
      <c r="B389" s="12"/>
      <c r="C389" s="13"/>
      <c r="D389" s="12"/>
      <c r="E389" s="13"/>
      <c r="F389" s="12"/>
      <c r="G389" s="13"/>
      <c r="H389" s="12"/>
      <c r="I389" s="13"/>
      <c r="J389" s="12"/>
    </row>
    <row r="390" spans="2:10" x14ac:dyDescent="0.3">
      <c r="B390" s="12"/>
      <c r="C390" s="13"/>
      <c r="D390" s="12"/>
      <c r="E390" s="13"/>
      <c r="F390" s="12"/>
      <c r="G390" s="13"/>
      <c r="H390" s="12"/>
      <c r="I390" s="13"/>
      <c r="J390" s="12"/>
    </row>
    <row r="391" spans="2:10" x14ac:dyDescent="0.3">
      <c r="B391" s="12"/>
      <c r="C391" s="13"/>
      <c r="D391" s="12"/>
      <c r="E391" s="13"/>
      <c r="F391" s="12"/>
      <c r="G391" s="13"/>
      <c r="H391" s="12"/>
      <c r="I391" s="13"/>
      <c r="J391" s="12"/>
    </row>
    <row r="392" spans="2:10" x14ac:dyDescent="0.3">
      <c r="B392" s="12"/>
      <c r="C392" s="13"/>
      <c r="D392" s="12"/>
      <c r="E392" s="13"/>
      <c r="F392" s="12"/>
      <c r="G392" s="13"/>
      <c r="H392" s="12"/>
      <c r="I392" s="13"/>
      <c r="J392" s="12"/>
    </row>
    <row r="393" spans="2:10" x14ac:dyDescent="0.3">
      <c r="B393" s="12"/>
      <c r="C393" s="13"/>
      <c r="D393" s="12"/>
      <c r="E393" s="13"/>
      <c r="F393" s="12"/>
      <c r="G393" s="13"/>
      <c r="H393" s="12"/>
      <c r="I393" s="13"/>
      <c r="J393" s="12"/>
    </row>
    <row r="394" spans="2:10" x14ac:dyDescent="0.3">
      <c r="B394" s="12"/>
      <c r="C394" s="13"/>
      <c r="D394" s="12"/>
      <c r="E394" s="13"/>
      <c r="F394" s="12"/>
      <c r="G394" s="13"/>
      <c r="H394" s="12"/>
      <c r="I394" s="13"/>
      <c r="J394" s="12"/>
    </row>
    <row r="395" spans="2:10" x14ac:dyDescent="0.3">
      <c r="B395" s="12"/>
      <c r="C395" s="13"/>
      <c r="D395" s="12"/>
      <c r="E395" s="13"/>
      <c r="F395" s="12"/>
      <c r="G395" s="13"/>
      <c r="H395" s="12"/>
      <c r="I395" s="13"/>
      <c r="J395" s="12"/>
    </row>
    <row r="396" spans="2:10" x14ac:dyDescent="0.3">
      <c r="B396" s="12"/>
      <c r="C396" s="13"/>
      <c r="D396" s="12"/>
      <c r="E396" s="13"/>
      <c r="F396" s="12"/>
      <c r="G396" s="13"/>
      <c r="H396" s="12"/>
      <c r="I396" s="13"/>
      <c r="J396" s="12"/>
    </row>
    <row r="397" spans="2:10" x14ac:dyDescent="0.3">
      <c r="B397" s="12"/>
      <c r="C397" s="13"/>
      <c r="D397" s="12"/>
      <c r="E397" s="13"/>
      <c r="F397" s="12"/>
      <c r="G397" s="13"/>
      <c r="H397" s="12"/>
      <c r="I397" s="13"/>
      <c r="J397" s="12"/>
    </row>
    <row r="398" spans="2:10" x14ac:dyDescent="0.3">
      <c r="B398" s="12"/>
      <c r="C398" s="13"/>
      <c r="D398" s="12"/>
      <c r="E398" s="13"/>
      <c r="F398" s="12"/>
      <c r="G398" s="13"/>
      <c r="H398" s="12"/>
      <c r="I398" s="13"/>
      <c r="J398" s="12"/>
    </row>
    <row r="399" spans="2:10" x14ac:dyDescent="0.3">
      <c r="B399" s="12"/>
      <c r="C399" s="13"/>
      <c r="D399" s="12"/>
      <c r="E399" s="13"/>
      <c r="F399" s="12"/>
      <c r="G399" s="13"/>
      <c r="H399" s="12"/>
      <c r="I399" s="13"/>
      <c r="J399" s="12"/>
    </row>
    <row r="400" spans="2:10" x14ac:dyDescent="0.3">
      <c r="B400" s="12"/>
      <c r="C400" s="13"/>
      <c r="D400" s="12"/>
      <c r="E400" s="13"/>
      <c r="F400" s="12"/>
      <c r="G400" s="13"/>
      <c r="H400" s="12"/>
      <c r="I400" s="13"/>
      <c r="J400" s="12"/>
    </row>
    <row r="401" spans="2:10" x14ac:dyDescent="0.3">
      <c r="B401" s="12"/>
      <c r="C401" s="13"/>
      <c r="D401" s="12"/>
      <c r="E401" s="13"/>
      <c r="F401" s="12"/>
      <c r="G401" s="13"/>
      <c r="H401" s="12"/>
      <c r="I401" s="13"/>
      <c r="J401" s="12"/>
    </row>
    <row r="402" spans="2:10" x14ac:dyDescent="0.3">
      <c r="B402" s="12"/>
      <c r="C402" s="13"/>
      <c r="D402" s="12"/>
      <c r="E402" s="13"/>
      <c r="F402" s="12"/>
      <c r="G402" s="13"/>
      <c r="H402" s="12"/>
      <c r="I402" s="13"/>
      <c r="J402" s="12"/>
    </row>
    <row r="403" spans="2:10" x14ac:dyDescent="0.3">
      <c r="B403" s="12"/>
      <c r="C403" s="13"/>
      <c r="D403" s="12"/>
      <c r="E403" s="13"/>
      <c r="F403" s="12"/>
      <c r="G403" s="13"/>
      <c r="H403" s="12"/>
      <c r="I403" s="13"/>
      <c r="J403" s="12"/>
    </row>
    <row r="404" spans="2:10" x14ac:dyDescent="0.3">
      <c r="B404" s="12"/>
      <c r="C404" s="13"/>
      <c r="D404" s="12"/>
      <c r="E404" s="13"/>
      <c r="F404" s="12"/>
      <c r="G404" s="13"/>
      <c r="H404" s="12"/>
      <c r="I404" s="13"/>
      <c r="J404" s="12"/>
    </row>
    <row r="405" spans="2:10" x14ac:dyDescent="0.3">
      <c r="B405" s="12"/>
      <c r="C405" s="13"/>
      <c r="D405" s="12"/>
      <c r="E405" s="13"/>
      <c r="F405" s="12"/>
      <c r="G405" s="13"/>
      <c r="H405" s="12"/>
      <c r="I405" s="13"/>
      <c r="J405" s="12"/>
    </row>
    <row r="406" spans="2:10" x14ac:dyDescent="0.3">
      <c r="B406" s="12"/>
      <c r="C406" s="13"/>
      <c r="D406" s="12"/>
      <c r="E406" s="13"/>
      <c r="F406" s="12"/>
      <c r="G406" s="13"/>
      <c r="H406" s="12"/>
      <c r="I406" s="13"/>
      <c r="J406" s="12"/>
    </row>
    <row r="407" spans="2:10" x14ac:dyDescent="0.3">
      <c r="B407" s="12"/>
      <c r="C407" s="13"/>
      <c r="D407" s="12"/>
      <c r="E407" s="13"/>
      <c r="F407" s="12"/>
      <c r="G407" s="13"/>
      <c r="H407" s="12"/>
      <c r="I407" s="13"/>
      <c r="J407" s="12"/>
    </row>
    <row r="408" spans="2:10" x14ac:dyDescent="0.3">
      <c r="B408" s="12"/>
      <c r="C408" s="13"/>
      <c r="D408" s="12"/>
      <c r="E408" s="13"/>
      <c r="F408" s="12"/>
      <c r="G408" s="13"/>
      <c r="H408" s="12"/>
      <c r="I408" s="13"/>
      <c r="J408" s="12"/>
    </row>
    <row r="409" spans="2:10" x14ac:dyDescent="0.3">
      <c r="B409" s="12"/>
      <c r="C409" s="13"/>
      <c r="D409" s="12"/>
      <c r="E409" s="13"/>
      <c r="F409" s="12"/>
      <c r="G409" s="13"/>
      <c r="H409" s="12"/>
      <c r="I409" s="13"/>
      <c r="J409" s="12"/>
    </row>
    <row r="410" spans="2:10" x14ac:dyDescent="0.3">
      <c r="B410" s="12"/>
      <c r="C410" s="13"/>
      <c r="D410" s="12"/>
      <c r="E410" s="13"/>
      <c r="F410" s="12"/>
      <c r="G410" s="13"/>
      <c r="H410" s="12"/>
      <c r="I410" s="13"/>
      <c r="J410" s="12"/>
    </row>
    <row r="411" spans="2:10" x14ac:dyDescent="0.3">
      <c r="B411" s="12"/>
      <c r="C411" s="13"/>
      <c r="D411" s="12"/>
      <c r="E411" s="13"/>
      <c r="F411" s="12"/>
      <c r="G411" s="13"/>
      <c r="H411" s="12"/>
      <c r="I411" s="13"/>
      <c r="J411" s="12"/>
    </row>
    <row r="412" spans="2:10" x14ac:dyDescent="0.3">
      <c r="B412" s="12"/>
      <c r="C412" s="13"/>
      <c r="D412" s="12"/>
      <c r="E412" s="13"/>
      <c r="F412" s="12"/>
      <c r="G412" s="13"/>
      <c r="H412" s="12"/>
      <c r="I412" s="13"/>
      <c r="J412" s="12"/>
    </row>
    <row r="413" spans="2:10" x14ac:dyDescent="0.3">
      <c r="B413" s="12"/>
      <c r="C413" s="13"/>
      <c r="D413" s="12"/>
      <c r="E413" s="13"/>
      <c r="F413" s="12"/>
      <c r="G413" s="13"/>
      <c r="H413" s="12"/>
      <c r="I413" s="13"/>
      <c r="J413" s="12"/>
    </row>
    <row r="414" spans="2:10" x14ac:dyDescent="0.3">
      <c r="B414" s="12"/>
      <c r="C414" s="13"/>
      <c r="D414" s="12"/>
      <c r="E414" s="13"/>
      <c r="F414" s="12"/>
      <c r="G414" s="13"/>
      <c r="H414" s="12"/>
      <c r="I414" s="13"/>
      <c r="J414" s="12"/>
    </row>
    <row r="415" spans="2:10" x14ac:dyDescent="0.3">
      <c r="B415" s="12"/>
      <c r="C415" s="13"/>
      <c r="D415" s="12"/>
      <c r="E415" s="13"/>
      <c r="F415" s="12"/>
      <c r="G415" s="13"/>
      <c r="H415" s="12"/>
      <c r="I415" s="13"/>
      <c r="J415" s="12"/>
    </row>
    <row r="416" spans="2:10" x14ac:dyDescent="0.3">
      <c r="B416" s="12"/>
      <c r="C416" s="13"/>
      <c r="D416" s="12"/>
      <c r="E416" s="13"/>
      <c r="F416" s="12"/>
      <c r="G416" s="13"/>
      <c r="H416" s="12"/>
      <c r="I416" s="13"/>
      <c r="J416" s="12"/>
    </row>
    <row r="417" spans="2:10" x14ac:dyDescent="0.3">
      <c r="B417" s="12"/>
      <c r="C417" s="13"/>
      <c r="D417" s="12"/>
      <c r="E417" s="13"/>
      <c r="F417" s="12"/>
      <c r="G417" s="13"/>
      <c r="H417" s="12"/>
      <c r="I417" s="13"/>
      <c r="J417" s="12"/>
    </row>
    <row r="418" spans="2:10" x14ac:dyDescent="0.3">
      <c r="B418" s="12"/>
      <c r="C418" s="13"/>
      <c r="D418" s="12"/>
      <c r="E418" s="13"/>
      <c r="F418" s="12"/>
      <c r="G418" s="13"/>
      <c r="H418" s="12"/>
      <c r="I418" s="13"/>
      <c r="J418" s="12"/>
    </row>
    <row r="419" spans="2:10" x14ac:dyDescent="0.3">
      <c r="B419" s="12"/>
      <c r="C419" s="13"/>
      <c r="D419" s="12"/>
      <c r="E419" s="13"/>
      <c r="F419" s="12"/>
      <c r="G419" s="13"/>
      <c r="H419" s="12"/>
      <c r="I419" s="13"/>
      <c r="J419" s="12"/>
    </row>
    <row r="420" spans="2:10" x14ac:dyDescent="0.3">
      <c r="B420" s="12"/>
      <c r="C420" s="13"/>
      <c r="D420" s="12"/>
      <c r="E420" s="13"/>
      <c r="F420" s="12"/>
      <c r="G420" s="13"/>
      <c r="H420" s="12"/>
      <c r="I420" s="13"/>
      <c r="J420" s="12"/>
    </row>
    <row r="421" spans="2:10" x14ac:dyDescent="0.3">
      <c r="B421" s="12"/>
      <c r="C421" s="13"/>
      <c r="D421" s="12"/>
      <c r="E421" s="13"/>
      <c r="F421" s="12"/>
      <c r="G421" s="13"/>
      <c r="H421" s="12"/>
      <c r="I421" s="13"/>
      <c r="J421" s="12"/>
    </row>
    <row r="422" spans="2:10" x14ac:dyDescent="0.3">
      <c r="B422" s="12"/>
      <c r="C422" s="13"/>
      <c r="D422" s="12"/>
      <c r="E422" s="13"/>
      <c r="F422" s="12"/>
      <c r="G422" s="13"/>
      <c r="H422" s="12"/>
      <c r="I422" s="13"/>
      <c r="J422" s="12"/>
    </row>
    <row r="423" spans="2:10" x14ac:dyDescent="0.3">
      <c r="B423" s="12"/>
      <c r="C423" s="13"/>
      <c r="D423" s="12"/>
      <c r="E423" s="13"/>
      <c r="F423" s="12"/>
      <c r="G423" s="13"/>
      <c r="H423" s="12"/>
      <c r="I423" s="13"/>
      <c r="J423" s="12"/>
    </row>
    <row r="424" spans="2:10" x14ac:dyDescent="0.3">
      <c r="B424" s="12"/>
      <c r="C424" s="13"/>
      <c r="D424" s="12"/>
      <c r="E424" s="13"/>
      <c r="F424" s="12"/>
      <c r="G424" s="13"/>
      <c r="H424" s="12"/>
      <c r="I424" s="13"/>
      <c r="J424" s="12"/>
    </row>
    <row r="425" spans="2:10" x14ac:dyDescent="0.3">
      <c r="B425" s="12"/>
      <c r="C425" s="13"/>
      <c r="D425" s="12"/>
      <c r="E425" s="13"/>
      <c r="F425" s="12"/>
      <c r="G425" s="13"/>
      <c r="H425" s="12"/>
      <c r="I425" s="13"/>
      <c r="J425" s="12"/>
    </row>
    <row r="426" spans="2:10" x14ac:dyDescent="0.3">
      <c r="B426" s="12"/>
      <c r="C426" s="13"/>
      <c r="D426" s="12"/>
      <c r="E426" s="13"/>
      <c r="F426" s="12"/>
      <c r="G426" s="13"/>
      <c r="H426" s="12"/>
      <c r="I426" s="13"/>
      <c r="J426" s="12"/>
    </row>
    <row r="427" spans="2:10" x14ac:dyDescent="0.3">
      <c r="B427" s="12"/>
      <c r="C427" s="13"/>
      <c r="D427" s="12"/>
      <c r="E427" s="13"/>
      <c r="F427" s="12"/>
      <c r="G427" s="13"/>
      <c r="H427" s="12"/>
      <c r="I427" s="13"/>
      <c r="J427" s="12"/>
    </row>
    <row r="428" spans="2:10" x14ac:dyDescent="0.3">
      <c r="B428" s="12"/>
      <c r="C428" s="13"/>
      <c r="D428" s="12"/>
      <c r="E428" s="13"/>
      <c r="F428" s="12"/>
      <c r="G428" s="13"/>
      <c r="H428" s="12"/>
      <c r="I428" s="13"/>
      <c r="J428" s="12"/>
    </row>
    <row r="429" spans="2:10" x14ac:dyDescent="0.3">
      <c r="B429" s="12"/>
      <c r="C429" s="13"/>
      <c r="D429" s="12"/>
      <c r="E429" s="13"/>
      <c r="F429" s="12"/>
      <c r="G429" s="13"/>
      <c r="H429" s="12"/>
      <c r="I429" s="13"/>
      <c r="J429" s="12"/>
    </row>
    <row r="430" spans="2:10" x14ac:dyDescent="0.3">
      <c r="B430" s="12"/>
      <c r="C430" s="13"/>
      <c r="D430" s="12"/>
      <c r="E430" s="13"/>
      <c r="F430" s="12"/>
      <c r="G430" s="13"/>
      <c r="H430" s="12"/>
      <c r="I430" s="13"/>
      <c r="J430" s="12"/>
    </row>
    <row r="431" spans="2:10" x14ac:dyDescent="0.3">
      <c r="B431" s="12"/>
      <c r="C431" s="13"/>
      <c r="D431" s="12"/>
      <c r="E431" s="13"/>
      <c r="F431" s="12"/>
      <c r="G431" s="13"/>
      <c r="H431" s="12"/>
      <c r="I431" s="13"/>
      <c r="J431" s="12"/>
    </row>
    <row r="432" spans="2:10" x14ac:dyDescent="0.3">
      <c r="B432" s="12"/>
      <c r="C432" s="13"/>
      <c r="D432" s="12"/>
      <c r="E432" s="13"/>
      <c r="F432" s="12"/>
      <c r="G432" s="13"/>
      <c r="H432" s="12"/>
      <c r="I432" s="13"/>
      <c r="J432" s="12"/>
    </row>
    <row r="433" spans="2:10" x14ac:dyDescent="0.3">
      <c r="B433" s="12"/>
      <c r="C433" s="13"/>
      <c r="D433" s="12"/>
      <c r="E433" s="13"/>
      <c r="F433" s="12"/>
      <c r="G433" s="13"/>
      <c r="H433" s="12"/>
      <c r="I433" s="13"/>
      <c r="J433" s="12"/>
    </row>
    <row r="434" spans="2:10" x14ac:dyDescent="0.3">
      <c r="B434" s="12"/>
      <c r="C434" s="13"/>
      <c r="D434" s="12"/>
      <c r="E434" s="13"/>
      <c r="F434" s="12"/>
      <c r="G434" s="13"/>
      <c r="H434" s="12"/>
      <c r="I434" s="13"/>
      <c r="J434" s="12"/>
    </row>
    <row r="435" spans="2:10" x14ac:dyDescent="0.3">
      <c r="B435" s="12"/>
      <c r="C435" s="13"/>
      <c r="D435" s="12"/>
      <c r="E435" s="13"/>
      <c r="F435" s="12"/>
      <c r="G435" s="13"/>
      <c r="H435" s="12"/>
      <c r="I435" s="13"/>
      <c r="J435" s="12"/>
    </row>
    <row r="436" spans="2:10" x14ac:dyDescent="0.3">
      <c r="B436" s="12"/>
      <c r="C436" s="13"/>
      <c r="D436" s="12"/>
      <c r="E436" s="13"/>
      <c r="F436" s="12"/>
      <c r="G436" s="13"/>
      <c r="H436" s="12"/>
      <c r="I436" s="13"/>
      <c r="J436" s="12"/>
    </row>
    <row r="437" spans="2:10" x14ac:dyDescent="0.3">
      <c r="B437" s="12"/>
      <c r="C437" s="13"/>
      <c r="D437" s="12"/>
      <c r="E437" s="13"/>
      <c r="F437" s="12"/>
      <c r="G437" s="13"/>
      <c r="H437" s="12"/>
      <c r="I437" s="13"/>
      <c r="J437" s="12"/>
    </row>
    <row r="438" spans="2:10" x14ac:dyDescent="0.3">
      <c r="B438" s="12"/>
      <c r="C438" s="13"/>
      <c r="D438" s="12"/>
      <c r="E438" s="13"/>
      <c r="F438" s="12"/>
      <c r="G438" s="13"/>
      <c r="H438" s="12"/>
      <c r="I438" s="13"/>
      <c r="J438" s="12"/>
    </row>
    <row r="439" spans="2:10" x14ac:dyDescent="0.3">
      <c r="B439" s="12"/>
      <c r="C439" s="13"/>
      <c r="D439" s="12"/>
      <c r="E439" s="13"/>
      <c r="F439" s="12"/>
      <c r="G439" s="13"/>
      <c r="H439" s="12"/>
      <c r="I439" s="13"/>
      <c r="J439" s="12"/>
    </row>
    <row r="440" spans="2:10" x14ac:dyDescent="0.3">
      <c r="B440" s="12"/>
      <c r="C440" s="13"/>
      <c r="D440" s="12"/>
      <c r="E440" s="13"/>
      <c r="F440" s="12"/>
      <c r="G440" s="13"/>
      <c r="H440" s="12"/>
      <c r="I440" s="13"/>
      <c r="J440" s="12"/>
    </row>
    <row r="441" spans="2:10" x14ac:dyDescent="0.3">
      <c r="B441" s="12"/>
      <c r="C441" s="13"/>
      <c r="D441" s="12"/>
      <c r="E441" s="13"/>
      <c r="F441" s="12"/>
      <c r="G441" s="13"/>
      <c r="H441" s="12"/>
      <c r="I441" s="13"/>
      <c r="J441" s="12"/>
    </row>
    <row r="442" spans="2:10" x14ac:dyDescent="0.3">
      <c r="B442" s="12"/>
      <c r="C442" s="13"/>
      <c r="D442" s="12"/>
      <c r="E442" s="13"/>
      <c r="F442" s="12"/>
      <c r="G442" s="13"/>
      <c r="H442" s="12"/>
      <c r="I442" s="13"/>
      <c r="J442" s="12"/>
    </row>
    <row r="443" spans="2:10" x14ac:dyDescent="0.3">
      <c r="B443" s="12"/>
      <c r="C443" s="13"/>
      <c r="D443" s="12"/>
      <c r="E443" s="13"/>
      <c r="F443" s="12"/>
      <c r="G443" s="13"/>
      <c r="H443" s="12"/>
      <c r="I443" s="13"/>
      <c r="J443" s="12"/>
    </row>
    <row r="444" spans="2:10" x14ac:dyDescent="0.3">
      <c r="B444" s="12"/>
      <c r="C444" s="13"/>
      <c r="D444" s="12"/>
      <c r="E444" s="13"/>
      <c r="F444" s="12"/>
      <c r="G444" s="13"/>
      <c r="H444" s="12"/>
      <c r="I444" s="13"/>
      <c r="J444" s="12"/>
    </row>
    <row r="445" spans="2:10" x14ac:dyDescent="0.3">
      <c r="B445" s="12"/>
      <c r="C445" s="13"/>
      <c r="D445" s="12"/>
      <c r="E445" s="13"/>
      <c r="F445" s="12"/>
      <c r="G445" s="13"/>
      <c r="H445" s="12"/>
      <c r="I445" s="13"/>
      <c r="J445" s="12"/>
    </row>
    <row r="446" spans="2:10" x14ac:dyDescent="0.3">
      <c r="B446" s="12"/>
      <c r="C446" s="13"/>
      <c r="D446" s="12"/>
      <c r="E446" s="13"/>
      <c r="F446" s="12"/>
      <c r="G446" s="13"/>
      <c r="H446" s="12"/>
      <c r="I446" s="13"/>
      <c r="J446" s="12"/>
    </row>
    <row r="447" spans="2:10" x14ac:dyDescent="0.3">
      <c r="B447" s="12"/>
      <c r="C447" s="13"/>
      <c r="D447" s="12"/>
      <c r="E447" s="13"/>
      <c r="F447" s="12"/>
      <c r="G447" s="13"/>
      <c r="H447" s="12"/>
      <c r="I447" s="13"/>
      <c r="J447" s="12"/>
    </row>
    <row r="448" spans="2:10" x14ac:dyDescent="0.3">
      <c r="B448" s="12"/>
      <c r="C448" s="13"/>
      <c r="D448" s="12"/>
      <c r="E448" s="13"/>
      <c r="F448" s="12"/>
      <c r="G448" s="13"/>
      <c r="H448" s="12"/>
      <c r="I448" s="13"/>
      <c r="J448" s="12"/>
    </row>
    <row r="449" spans="2:10" x14ac:dyDescent="0.3">
      <c r="B449" s="12"/>
      <c r="C449" s="13"/>
      <c r="D449" s="12"/>
      <c r="E449" s="13"/>
      <c r="F449" s="12"/>
      <c r="G449" s="13"/>
      <c r="H449" s="12"/>
      <c r="I449" s="13"/>
      <c r="J449" s="12"/>
    </row>
    <row r="450" spans="2:10" x14ac:dyDescent="0.3">
      <c r="B450" s="12"/>
      <c r="C450" s="13"/>
      <c r="D450" s="12"/>
      <c r="E450" s="13"/>
      <c r="F450" s="12"/>
      <c r="G450" s="13"/>
      <c r="H450" s="12"/>
      <c r="I450" s="13"/>
      <c r="J450" s="12"/>
    </row>
    <row r="451" spans="2:10" x14ac:dyDescent="0.3">
      <c r="B451" s="12"/>
      <c r="C451" s="13"/>
      <c r="D451" s="12"/>
      <c r="E451" s="13"/>
      <c r="F451" s="12"/>
      <c r="G451" s="13"/>
      <c r="H451" s="12"/>
      <c r="I451" s="13"/>
      <c r="J451" s="12"/>
    </row>
    <row r="452" spans="2:10" x14ac:dyDescent="0.3">
      <c r="B452" s="12"/>
      <c r="C452" s="13"/>
      <c r="D452" s="12"/>
      <c r="E452" s="13"/>
      <c r="F452" s="12"/>
      <c r="G452" s="13"/>
      <c r="H452" s="12"/>
      <c r="I452" s="13"/>
      <c r="J452" s="12"/>
    </row>
    <row r="453" spans="2:10" x14ac:dyDescent="0.3">
      <c r="B453" s="12"/>
      <c r="C453" s="13"/>
      <c r="D453" s="12"/>
      <c r="E453" s="13"/>
      <c r="F453" s="12"/>
      <c r="G453" s="13"/>
      <c r="H453" s="12"/>
      <c r="I453" s="13"/>
      <c r="J453" s="12"/>
    </row>
    <row r="454" spans="2:10" x14ac:dyDescent="0.3">
      <c r="B454" s="12"/>
      <c r="C454" s="13"/>
      <c r="D454" s="12"/>
      <c r="E454" s="13"/>
      <c r="F454" s="12"/>
      <c r="G454" s="13"/>
      <c r="H454" s="12"/>
      <c r="I454" s="13"/>
      <c r="J454" s="12"/>
    </row>
    <row r="455" spans="2:10" x14ac:dyDescent="0.3">
      <c r="B455" s="12"/>
      <c r="C455" s="13"/>
      <c r="D455" s="12"/>
      <c r="E455" s="13"/>
      <c r="F455" s="12"/>
      <c r="G455" s="13"/>
      <c r="H455" s="12"/>
      <c r="I455" s="13"/>
      <c r="J455" s="12"/>
    </row>
    <row r="456" spans="2:10" x14ac:dyDescent="0.3">
      <c r="B456" s="12"/>
      <c r="C456" s="13"/>
      <c r="D456" s="12"/>
      <c r="E456" s="13"/>
      <c r="F456" s="12"/>
      <c r="G456" s="13"/>
      <c r="H456" s="12"/>
      <c r="I456" s="13"/>
      <c r="J456" s="12"/>
    </row>
    <row r="457" spans="2:10" x14ac:dyDescent="0.3">
      <c r="B457" s="12"/>
      <c r="C457" s="13"/>
      <c r="D457" s="12"/>
      <c r="E457" s="13"/>
      <c r="F457" s="12"/>
      <c r="G457" s="13"/>
      <c r="H457" s="12"/>
      <c r="I457" s="13"/>
      <c r="J457" s="12"/>
    </row>
    <row r="458" spans="2:10" x14ac:dyDescent="0.3">
      <c r="B458" s="12"/>
      <c r="C458" s="13"/>
      <c r="D458" s="12"/>
      <c r="E458" s="13"/>
      <c r="F458" s="12"/>
      <c r="G458" s="13"/>
      <c r="H458" s="12"/>
      <c r="I458" s="13"/>
      <c r="J458" s="12"/>
    </row>
    <row r="459" spans="2:10" x14ac:dyDescent="0.3">
      <c r="B459" s="12"/>
      <c r="C459" s="13"/>
      <c r="D459" s="12"/>
      <c r="E459" s="13"/>
      <c r="F459" s="12"/>
      <c r="G459" s="13"/>
      <c r="H459" s="12"/>
      <c r="I459" s="13"/>
      <c r="J459" s="12"/>
    </row>
    <row r="460" spans="2:10" x14ac:dyDescent="0.3">
      <c r="B460" s="12"/>
      <c r="C460" s="13"/>
      <c r="D460" s="12"/>
      <c r="E460" s="13"/>
      <c r="F460" s="12"/>
      <c r="G460" s="13"/>
      <c r="H460" s="12"/>
      <c r="I460" s="13"/>
      <c r="J460" s="12"/>
    </row>
    <row r="461" spans="2:10" x14ac:dyDescent="0.3">
      <c r="B461" s="12"/>
      <c r="C461" s="13"/>
      <c r="D461" s="12"/>
      <c r="E461" s="13"/>
      <c r="F461" s="12"/>
      <c r="G461" s="13"/>
      <c r="H461" s="12"/>
      <c r="I461" s="13"/>
      <c r="J461" s="12"/>
    </row>
    <row r="462" spans="2:10" x14ac:dyDescent="0.3">
      <c r="B462" s="12"/>
      <c r="C462" s="13"/>
      <c r="D462" s="12"/>
      <c r="E462" s="13"/>
      <c r="F462" s="12"/>
      <c r="G462" s="13"/>
      <c r="H462" s="12"/>
      <c r="I462" s="13"/>
      <c r="J462" s="12"/>
    </row>
    <row r="463" spans="2:10" x14ac:dyDescent="0.3">
      <c r="B463" s="12"/>
      <c r="C463" s="13"/>
      <c r="D463" s="12"/>
      <c r="E463" s="13"/>
      <c r="F463" s="12"/>
      <c r="G463" s="13"/>
      <c r="H463" s="12"/>
      <c r="I463" s="13"/>
      <c r="J463" s="12"/>
    </row>
    <row r="464" spans="2:10" x14ac:dyDescent="0.3">
      <c r="B464" s="12"/>
      <c r="C464" s="13"/>
      <c r="D464" s="12"/>
      <c r="E464" s="13"/>
      <c r="F464" s="12"/>
      <c r="G464" s="13"/>
      <c r="H464" s="12"/>
      <c r="I464" s="13"/>
      <c r="J464" s="12"/>
    </row>
    <row r="465" spans="2:10" x14ac:dyDescent="0.3">
      <c r="B465" s="12"/>
      <c r="C465" s="13"/>
      <c r="D465" s="12"/>
      <c r="E465" s="13"/>
      <c r="F465" s="12"/>
      <c r="G465" s="13"/>
      <c r="H465" s="12"/>
      <c r="I465" s="13"/>
      <c r="J465" s="12"/>
    </row>
    <row r="466" spans="2:10" x14ac:dyDescent="0.3">
      <c r="B466" s="12"/>
      <c r="C466" s="13"/>
      <c r="D466" s="12"/>
      <c r="E466" s="13"/>
      <c r="F466" s="12"/>
      <c r="G466" s="13"/>
      <c r="H466" s="12"/>
      <c r="I466" s="13"/>
      <c r="J466" s="12"/>
    </row>
    <row r="467" spans="2:10" x14ac:dyDescent="0.3">
      <c r="B467" s="12"/>
      <c r="C467" s="13"/>
      <c r="D467" s="12"/>
      <c r="E467" s="13"/>
      <c r="F467" s="12"/>
      <c r="G467" s="13"/>
      <c r="H467" s="12"/>
      <c r="I467" s="13"/>
      <c r="J467" s="12"/>
    </row>
    <row r="468" spans="2:10" x14ac:dyDescent="0.3">
      <c r="B468" s="12"/>
      <c r="C468" s="13"/>
      <c r="D468" s="12"/>
      <c r="E468" s="13"/>
      <c r="F468" s="12"/>
      <c r="G468" s="13"/>
      <c r="H468" s="12"/>
      <c r="I468" s="13"/>
      <c r="J468" s="12"/>
    </row>
    <row r="469" spans="2:10" x14ac:dyDescent="0.3">
      <c r="B469" s="12"/>
      <c r="C469" s="13"/>
      <c r="D469" s="12"/>
      <c r="E469" s="13"/>
      <c r="F469" s="12"/>
      <c r="G469" s="13"/>
      <c r="H469" s="12"/>
      <c r="I469" s="13"/>
      <c r="J469" s="12"/>
    </row>
    <row r="470" spans="2:10" x14ac:dyDescent="0.3">
      <c r="B470" s="12"/>
      <c r="C470" s="13"/>
      <c r="D470" s="12"/>
      <c r="E470" s="13"/>
      <c r="F470" s="12"/>
      <c r="G470" s="13"/>
      <c r="H470" s="12"/>
      <c r="I470" s="13"/>
      <c r="J470" s="12"/>
    </row>
    <row r="471" spans="2:10" x14ac:dyDescent="0.3">
      <c r="B471" s="12"/>
      <c r="C471" s="13"/>
      <c r="D471" s="12"/>
      <c r="E471" s="13"/>
      <c r="F471" s="12"/>
      <c r="G471" s="13"/>
      <c r="H471" s="12"/>
      <c r="I471" s="13"/>
      <c r="J471" s="12"/>
    </row>
    <row r="472" spans="2:10" x14ac:dyDescent="0.3">
      <c r="B472" s="12"/>
      <c r="C472" s="13"/>
      <c r="D472" s="12"/>
      <c r="E472" s="13"/>
      <c r="F472" s="12"/>
      <c r="G472" s="13"/>
      <c r="H472" s="12"/>
      <c r="I472" s="13"/>
      <c r="J472" s="12"/>
    </row>
    <row r="473" spans="2:10" x14ac:dyDescent="0.3">
      <c r="B473" s="12"/>
      <c r="C473" s="13"/>
      <c r="D473" s="12"/>
      <c r="E473" s="13"/>
      <c r="F473" s="12"/>
      <c r="G473" s="13"/>
      <c r="H473" s="12"/>
      <c r="I473" s="13"/>
      <c r="J473" s="12"/>
    </row>
    <row r="474" spans="2:10" x14ac:dyDescent="0.3">
      <c r="B474" s="12"/>
      <c r="C474" s="13"/>
      <c r="D474" s="12"/>
      <c r="E474" s="13"/>
      <c r="F474" s="12"/>
      <c r="G474" s="13"/>
      <c r="H474" s="12"/>
      <c r="I474" s="13"/>
      <c r="J474" s="12"/>
    </row>
    <row r="475" spans="2:10" x14ac:dyDescent="0.3">
      <c r="B475" s="12"/>
      <c r="C475" s="13"/>
      <c r="D475" s="12"/>
      <c r="E475" s="13"/>
      <c r="F475" s="12"/>
      <c r="G475" s="13"/>
      <c r="H475" s="12"/>
      <c r="I475" s="13"/>
      <c r="J475" s="12"/>
    </row>
    <row r="476" spans="2:10" x14ac:dyDescent="0.3">
      <c r="B476" s="12"/>
      <c r="C476" s="13"/>
      <c r="D476" s="12"/>
      <c r="E476" s="13"/>
      <c r="F476" s="12"/>
      <c r="G476" s="13"/>
      <c r="H476" s="12"/>
      <c r="I476" s="13"/>
      <c r="J476" s="12"/>
    </row>
    <row r="477" spans="2:10" x14ac:dyDescent="0.3">
      <c r="B477" s="12"/>
      <c r="C477" s="13"/>
      <c r="D477" s="12"/>
      <c r="E477" s="13"/>
      <c r="F477" s="12"/>
      <c r="G477" s="13"/>
      <c r="H477" s="12"/>
      <c r="I477" s="13"/>
      <c r="J477" s="12"/>
    </row>
    <row r="478" spans="2:10" x14ac:dyDescent="0.3">
      <c r="B478" s="12"/>
      <c r="C478" s="13"/>
      <c r="D478" s="12"/>
      <c r="E478" s="13"/>
      <c r="F478" s="12"/>
      <c r="G478" s="13"/>
      <c r="H478" s="12"/>
      <c r="I478" s="13"/>
      <c r="J478" s="12"/>
    </row>
    <row r="479" spans="2:10" x14ac:dyDescent="0.3">
      <c r="B479" s="12"/>
      <c r="C479" s="13"/>
      <c r="D479" s="12"/>
      <c r="E479" s="13"/>
      <c r="F479" s="12"/>
      <c r="G479" s="13"/>
      <c r="H479" s="12"/>
      <c r="I479" s="13"/>
      <c r="J479" s="12"/>
    </row>
    <row r="480" spans="2:10" x14ac:dyDescent="0.3">
      <c r="B480" s="12"/>
      <c r="C480" s="13"/>
      <c r="D480" s="12"/>
      <c r="E480" s="13"/>
      <c r="F480" s="12"/>
      <c r="G480" s="13"/>
      <c r="H480" s="12"/>
      <c r="I480" s="13"/>
      <c r="J480" s="12"/>
    </row>
    <row r="481" spans="2:10" x14ac:dyDescent="0.3">
      <c r="B481" s="12"/>
      <c r="C481" s="13"/>
      <c r="D481" s="12"/>
      <c r="E481" s="13"/>
      <c r="F481" s="12"/>
      <c r="G481" s="13"/>
      <c r="H481" s="12"/>
      <c r="I481" s="13"/>
      <c r="J481" s="12"/>
    </row>
    <row r="482" spans="2:10" x14ac:dyDescent="0.3">
      <c r="B482" s="12"/>
      <c r="C482" s="13"/>
      <c r="D482" s="12"/>
      <c r="E482" s="13"/>
      <c r="F482" s="12"/>
      <c r="G482" s="13"/>
      <c r="H482" s="12"/>
      <c r="I482" s="13"/>
      <c r="J482" s="12"/>
    </row>
    <row r="483" spans="2:10" x14ac:dyDescent="0.3">
      <c r="B483" s="12"/>
      <c r="C483" s="13"/>
      <c r="D483" s="12"/>
      <c r="E483" s="13"/>
      <c r="F483" s="12"/>
      <c r="G483" s="13"/>
      <c r="H483" s="12"/>
      <c r="I483" s="13"/>
      <c r="J483" s="12"/>
    </row>
    <row r="484" spans="2:10" x14ac:dyDescent="0.3">
      <c r="B484" s="12"/>
      <c r="C484" s="13"/>
      <c r="D484" s="12"/>
      <c r="E484" s="13"/>
      <c r="F484" s="12"/>
      <c r="G484" s="13"/>
      <c r="H484" s="12"/>
      <c r="I484" s="13"/>
      <c r="J484" s="12"/>
    </row>
    <row r="485" spans="2:10" x14ac:dyDescent="0.3">
      <c r="B485" s="12"/>
      <c r="C485" s="13"/>
      <c r="D485" s="12"/>
      <c r="E485" s="13"/>
      <c r="F485" s="12"/>
      <c r="G485" s="13"/>
      <c r="H485" s="12"/>
      <c r="I485" s="13"/>
      <c r="J485" s="12"/>
    </row>
    <row r="486" spans="2:10" x14ac:dyDescent="0.3">
      <c r="B486" s="12"/>
      <c r="C486" s="13"/>
      <c r="D486" s="12"/>
      <c r="E486" s="13"/>
      <c r="F486" s="12"/>
      <c r="G486" s="13"/>
      <c r="H486" s="12"/>
      <c r="I486" s="13"/>
      <c r="J486" s="12"/>
    </row>
    <row r="487" spans="2:10" x14ac:dyDescent="0.3">
      <c r="B487" s="12"/>
      <c r="C487" s="13"/>
      <c r="D487" s="12"/>
      <c r="E487" s="13"/>
      <c r="F487" s="12"/>
      <c r="G487" s="13"/>
      <c r="H487" s="12"/>
      <c r="I487" s="13"/>
      <c r="J487" s="12"/>
    </row>
    <row r="488" spans="2:10" x14ac:dyDescent="0.3">
      <c r="B488" s="12"/>
      <c r="C488" s="13"/>
      <c r="D488" s="12"/>
      <c r="E488" s="13"/>
      <c r="F488" s="12"/>
      <c r="G488" s="13"/>
      <c r="H488" s="12"/>
      <c r="I488" s="13"/>
      <c r="J488" s="12"/>
    </row>
    <row r="489" spans="2:10" x14ac:dyDescent="0.3">
      <c r="B489" s="12"/>
      <c r="C489" s="13"/>
      <c r="D489" s="12"/>
      <c r="E489" s="13"/>
      <c r="F489" s="12"/>
      <c r="G489" s="13"/>
      <c r="H489" s="12"/>
      <c r="I489" s="13"/>
      <c r="J489" s="12"/>
    </row>
    <row r="490" spans="2:10" x14ac:dyDescent="0.3">
      <c r="B490" s="12"/>
      <c r="C490" s="13"/>
      <c r="D490" s="12"/>
      <c r="E490" s="13"/>
      <c r="F490" s="12"/>
      <c r="G490" s="13"/>
      <c r="H490" s="12"/>
      <c r="I490" s="13"/>
      <c r="J490" s="12"/>
    </row>
    <row r="491" spans="2:10" x14ac:dyDescent="0.3">
      <c r="B491" s="12"/>
      <c r="C491" s="13"/>
      <c r="D491" s="12"/>
      <c r="E491" s="13"/>
      <c r="F491" s="12"/>
      <c r="G491" s="13"/>
      <c r="H491" s="12"/>
      <c r="I491" s="13"/>
      <c r="J491" s="12"/>
    </row>
    <row r="492" spans="2:10" x14ac:dyDescent="0.3">
      <c r="B492" s="12"/>
      <c r="C492" s="13"/>
      <c r="D492" s="12"/>
      <c r="E492" s="13"/>
      <c r="F492" s="12"/>
      <c r="G492" s="13"/>
      <c r="H492" s="12"/>
      <c r="I492" s="13"/>
      <c r="J492" s="12"/>
    </row>
    <row r="493" spans="2:10" x14ac:dyDescent="0.3">
      <c r="B493" s="12"/>
      <c r="C493" s="13"/>
      <c r="D493" s="12"/>
      <c r="E493" s="13"/>
      <c r="F493" s="12"/>
      <c r="G493" s="13"/>
      <c r="H493" s="12"/>
      <c r="I493" s="13"/>
      <c r="J493" s="12"/>
    </row>
    <row r="494" spans="2:10" x14ac:dyDescent="0.3">
      <c r="B494" s="12"/>
      <c r="C494" s="13"/>
      <c r="D494" s="12"/>
      <c r="E494" s="13"/>
      <c r="F494" s="12"/>
      <c r="G494" s="13"/>
      <c r="H494" s="12"/>
      <c r="I494" s="13"/>
      <c r="J494" s="12"/>
    </row>
    <row r="495" spans="2:10" x14ac:dyDescent="0.3">
      <c r="B495" s="12"/>
      <c r="C495" s="13"/>
      <c r="D495" s="12"/>
      <c r="E495" s="13"/>
      <c r="F495" s="12"/>
      <c r="G495" s="13"/>
      <c r="H495" s="12"/>
      <c r="I495" s="13"/>
      <c r="J495" s="12"/>
    </row>
    <row r="496" spans="2:10" x14ac:dyDescent="0.3">
      <c r="B496" s="12"/>
      <c r="C496" s="13"/>
      <c r="D496" s="12"/>
      <c r="E496" s="13"/>
      <c r="F496" s="12"/>
      <c r="G496" s="13"/>
      <c r="H496" s="12"/>
      <c r="I496" s="13"/>
      <c r="J496" s="12"/>
    </row>
    <row r="497" spans="2:10" x14ac:dyDescent="0.3">
      <c r="B497" s="12"/>
      <c r="C497" s="13"/>
      <c r="D497" s="12"/>
      <c r="E497" s="13"/>
      <c r="F497" s="12"/>
      <c r="G497" s="13"/>
      <c r="H497" s="12"/>
      <c r="I497" s="13"/>
      <c r="J497" s="12"/>
    </row>
    <row r="498" spans="2:10" x14ac:dyDescent="0.3">
      <c r="B498" s="12"/>
      <c r="C498" s="13"/>
      <c r="D498" s="12"/>
      <c r="E498" s="13"/>
      <c r="F498" s="12"/>
      <c r="G498" s="13"/>
      <c r="H498" s="12"/>
      <c r="I498" s="13"/>
      <c r="J498" s="12"/>
    </row>
    <row r="499" spans="2:10" x14ac:dyDescent="0.3">
      <c r="B499" s="12"/>
      <c r="C499" s="13"/>
      <c r="D499" s="12"/>
      <c r="E499" s="13"/>
      <c r="F499" s="12"/>
      <c r="G499" s="13"/>
      <c r="H499" s="12"/>
      <c r="I499" s="13"/>
      <c r="J499" s="12"/>
    </row>
    <row r="500" spans="2:10" x14ac:dyDescent="0.3">
      <c r="B500" s="12"/>
      <c r="C500" s="13"/>
      <c r="D500" s="12"/>
      <c r="E500" s="13"/>
      <c r="F500" s="12"/>
      <c r="G500" s="13"/>
      <c r="H500" s="12"/>
      <c r="I500" s="13"/>
      <c r="J500" s="12"/>
    </row>
    <row r="501" spans="2:10" x14ac:dyDescent="0.3">
      <c r="B501" s="12"/>
      <c r="C501" s="13"/>
      <c r="D501" s="12"/>
      <c r="E501" s="13"/>
      <c r="F501" s="12"/>
      <c r="G501" s="13"/>
      <c r="H501" s="12"/>
      <c r="I501" s="13"/>
      <c r="J501" s="12"/>
    </row>
    <row r="502" spans="2:10" x14ac:dyDescent="0.3">
      <c r="B502" s="12"/>
      <c r="C502" s="13"/>
      <c r="D502" s="12"/>
      <c r="E502" s="13"/>
      <c r="F502" s="12"/>
      <c r="G502" s="13"/>
      <c r="H502" s="12"/>
      <c r="I502" s="13"/>
      <c r="J502" s="12"/>
    </row>
    <row r="503" spans="2:10" x14ac:dyDescent="0.3">
      <c r="B503" s="12"/>
      <c r="C503" s="13"/>
      <c r="D503" s="12"/>
      <c r="E503" s="13"/>
      <c r="F503" s="12"/>
      <c r="G503" s="13"/>
      <c r="H503" s="12"/>
      <c r="I503" s="13"/>
      <c r="J503" s="12"/>
    </row>
    <row r="504" spans="2:10" x14ac:dyDescent="0.3">
      <c r="B504" s="12"/>
      <c r="C504" s="13"/>
      <c r="D504" s="12"/>
      <c r="E504" s="13"/>
      <c r="F504" s="12"/>
      <c r="G504" s="13"/>
      <c r="H504" s="12"/>
      <c r="I504" s="13"/>
      <c r="J504" s="12"/>
    </row>
    <row r="505" spans="2:10" x14ac:dyDescent="0.3">
      <c r="B505" s="12"/>
      <c r="C505" s="13"/>
      <c r="D505" s="12"/>
      <c r="E505" s="13"/>
      <c r="F505" s="12"/>
      <c r="G505" s="13"/>
      <c r="H505" s="12"/>
      <c r="I505" s="13"/>
      <c r="J505" s="12"/>
    </row>
    <row r="506" spans="2:10" x14ac:dyDescent="0.3">
      <c r="B506" s="12"/>
      <c r="C506" s="13"/>
      <c r="D506" s="12"/>
      <c r="E506" s="13"/>
      <c r="F506" s="12"/>
      <c r="G506" s="13"/>
      <c r="H506" s="12"/>
      <c r="I506" s="13"/>
      <c r="J506" s="12"/>
    </row>
    <row r="507" spans="2:10" x14ac:dyDescent="0.3">
      <c r="B507" s="12"/>
      <c r="C507" s="13"/>
      <c r="D507" s="12"/>
      <c r="E507" s="13"/>
      <c r="F507" s="12"/>
      <c r="G507" s="13"/>
      <c r="H507" s="12"/>
      <c r="I507" s="13"/>
      <c r="J507" s="12"/>
    </row>
    <row r="508" spans="2:10" x14ac:dyDescent="0.3">
      <c r="B508" s="12"/>
      <c r="C508" s="13"/>
      <c r="D508" s="12"/>
      <c r="E508" s="13"/>
      <c r="F508" s="12"/>
      <c r="G508" s="13"/>
      <c r="H508" s="12"/>
      <c r="I508" s="13"/>
      <c r="J508" s="12"/>
    </row>
    <row r="509" spans="2:10" x14ac:dyDescent="0.3">
      <c r="B509" s="12"/>
      <c r="C509" s="13"/>
      <c r="D509" s="12"/>
      <c r="E509" s="13"/>
      <c r="F509" s="12"/>
      <c r="G509" s="13"/>
      <c r="H509" s="12"/>
      <c r="I509" s="13"/>
      <c r="J509" s="12"/>
    </row>
    <row r="510" spans="2:10" x14ac:dyDescent="0.3">
      <c r="B510" s="12"/>
      <c r="C510" s="13"/>
      <c r="D510" s="12"/>
      <c r="E510" s="13"/>
      <c r="F510" s="12"/>
      <c r="G510" s="13"/>
      <c r="H510" s="12"/>
      <c r="I510" s="13"/>
      <c r="J510" s="12"/>
    </row>
    <row r="511" spans="2:10" x14ac:dyDescent="0.3">
      <c r="B511" s="12"/>
      <c r="C511" s="13"/>
      <c r="D511" s="12"/>
      <c r="E511" s="13"/>
      <c r="F511" s="12"/>
      <c r="G511" s="13"/>
      <c r="H511" s="12"/>
      <c r="I511" s="13"/>
      <c r="J511" s="12"/>
    </row>
    <row r="512" spans="2:10" x14ac:dyDescent="0.3">
      <c r="B512" s="12"/>
      <c r="C512" s="13"/>
      <c r="D512" s="12"/>
      <c r="E512" s="13"/>
      <c r="F512" s="12"/>
      <c r="G512" s="13"/>
      <c r="H512" s="12"/>
      <c r="I512" s="13"/>
      <c r="J512" s="12"/>
    </row>
    <row r="513" spans="2:10" x14ac:dyDescent="0.3">
      <c r="B513" s="12"/>
      <c r="C513" s="13"/>
      <c r="D513" s="12"/>
      <c r="E513" s="13"/>
      <c r="F513" s="12"/>
      <c r="G513" s="13"/>
      <c r="H513" s="12"/>
      <c r="I513" s="13"/>
      <c r="J513" s="12"/>
    </row>
    <row r="514" spans="2:10" x14ac:dyDescent="0.3">
      <c r="B514" s="12"/>
      <c r="C514" s="13"/>
      <c r="D514" s="12"/>
      <c r="E514" s="13"/>
      <c r="F514" s="12"/>
      <c r="G514" s="13"/>
      <c r="H514" s="12"/>
      <c r="I514" s="13"/>
      <c r="J514" s="12"/>
    </row>
    <row r="515" spans="2:10" x14ac:dyDescent="0.3">
      <c r="B515" s="12"/>
      <c r="C515" s="13"/>
      <c r="D515" s="12"/>
      <c r="E515" s="13"/>
      <c r="F515" s="12"/>
      <c r="G515" s="13"/>
      <c r="H515" s="12"/>
      <c r="I515" s="13"/>
      <c r="J515" s="12"/>
    </row>
    <row r="516" spans="2:10" x14ac:dyDescent="0.3">
      <c r="B516" s="12"/>
      <c r="C516" s="13"/>
      <c r="D516" s="12"/>
      <c r="E516" s="13"/>
      <c r="F516" s="12"/>
      <c r="G516" s="13"/>
      <c r="H516" s="12"/>
      <c r="I516" s="13"/>
      <c r="J516" s="12"/>
    </row>
    <row r="517" spans="2:10" x14ac:dyDescent="0.3">
      <c r="B517" s="12"/>
      <c r="C517" s="13"/>
      <c r="D517" s="12"/>
      <c r="E517" s="13"/>
      <c r="F517" s="12"/>
      <c r="G517" s="13"/>
      <c r="H517" s="12"/>
      <c r="I517" s="13"/>
      <c r="J517" s="12"/>
    </row>
    <row r="518" spans="2:10" x14ac:dyDescent="0.3">
      <c r="B518" s="12"/>
      <c r="C518" s="13"/>
      <c r="D518" s="12"/>
      <c r="E518" s="13"/>
      <c r="F518" s="12"/>
      <c r="G518" s="13"/>
      <c r="H518" s="12"/>
      <c r="I518" s="13"/>
      <c r="J518" s="12"/>
    </row>
    <row r="519" spans="2:10" x14ac:dyDescent="0.3">
      <c r="B519" s="12"/>
      <c r="C519" s="13"/>
      <c r="D519" s="12"/>
      <c r="E519" s="13"/>
      <c r="F519" s="12"/>
      <c r="G519" s="13"/>
      <c r="H519" s="12"/>
      <c r="I519" s="13"/>
      <c r="J519" s="12"/>
    </row>
    <row r="520" spans="2:10" x14ac:dyDescent="0.3">
      <c r="B520" s="12"/>
      <c r="C520" s="13"/>
      <c r="D520" s="12"/>
      <c r="E520" s="13"/>
      <c r="F520" s="12"/>
      <c r="G520" s="13"/>
      <c r="H520" s="12"/>
      <c r="I520" s="13"/>
      <c r="J520" s="12"/>
    </row>
    <row r="521" spans="2:10" x14ac:dyDescent="0.3">
      <c r="B521" s="12"/>
      <c r="C521" s="13"/>
      <c r="D521" s="12"/>
      <c r="E521" s="13"/>
      <c r="F521" s="12"/>
      <c r="G521" s="13"/>
      <c r="H521" s="12"/>
      <c r="I521" s="13"/>
      <c r="J521" s="12"/>
    </row>
    <row r="522" spans="2:10" x14ac:dyDescent="0.3">
      <c r="B522" s="12"/>
      <c r="C522" s="13"/>
      <c r="D522" s="12"/>
      <c r="E522" s="13"/>
      <c r="F522" s="12"/>
      <c r="G522" s="13"/>
      <c r="H522" s="12"/>
      <c r="I522" s="13"/>
      <c r="J522" s="12"/>
    </row>
    <row r="523" spans="2:10" x14ac:dyDescent="0.3">
      <c r="B523" s="12"/>
      <c r="C523" s="13"/>
      <c r="D523" s="12"/>
      <c r="E523" s="13"/>
      <c r="F523" s="12"/>
      <c r="G523" s="13"/>
      <c r="H523" s="12"/>
      <c r="I523" s="13"/>
      <c r="J523" s="12"/>
    </row>
    <row r="524" spans="2:10" x14ac:dyDescent="0.3">
      <c r="B524" s="12"/>
      <c r="C524" s="13"/>
      <c r="D524" s="12"/>
      <c r="E524" s="13"/>
      <c r="F524" s="12"/>
      <c r="G524" s="13"/>
      <c r="H524" s="12"/>
      <c r="I524" s="13"/>
      <c r="J524" s="12"/>
    </row>
    <row r="525" spans="2:10" x14ac:dyDescent="0.3">
      <c r="B525" s="12"/>
      <c r="C525" s="13"/>
      <c r="D525" s="12"/>
      <c r="E525" s="13"/>
      <c r="F525" s="12"/>
      <c r="G525" s="13"/>
      <c r="H525" s="12"/>
      <c r="I525" s="13"/>
      <c r="J525" s="12"/>
    </row>
    <row r="526" spans="2:10" x14ac:dyDescent="0.3">
      <c r="B526" s="12"/>
      <c r="C526" s="13"/>
      <c r="D526" s="12"/>
      <c r="E526" s="13"/>
      <c r="F526" s="12"/>
      <c r="G526" s="13"/>
      <c r="H526" s="12"/>
      <c r="I526" s="13"/>
      <c r="J526" s="12"/>
    </row>
    <row r="527" spans="2:10" x14ac:dyDescent="0.3">
      <c r="B527" s="12"/>
      <c r="C527" s="13"/>
      <c r="D527" s="12"/>
      <c r="E527" s="13"/>
      <c r="F527" s="12"/>
      <c r="G527" s="13"/>
      <c r="H527" s="12"/>
      <c r="I527" s="13"/>
      <c r="J527" s="12"/>
    </row>
    <row r="528" spans="2:10" x14ac:dyDescent="0.3">
      <c r="B528" s="12"/>
      <c r="C528" s="13"/>
      <c r="D528" s="12"/>
      <c r="E528" s="13"/>
      <c r="F528" s="12"/>
      <c r="G528" s="13"/>
      <c r="H528" s="12"/>
      <c r="I528" s="13"/>
      <c r="J528" s="12"/>
    </row>
    <row r="529" spans="2:10" x14ac:dyDescent="0.3">
      <c r="B529" s="12"/>
      <c r="C529" s="13"/>
      <c r="D529" s="12"/>
      <c r="E529" s="13"/>
      <c r="F529" s="12"/>
      <c r="G529" s="13"/>
      <c r="H529" s="12"/>
      <c r="I529" s="13"/>
      <c r="J529" s="12"/>
    </row>
    <row r="530" spans="2:10" x14ac:dyDescent="0.3">
      <c r="B530" s="12"/>
      <c r="C530" s="13"/>
      <c r="D530" s="12"/>
      <c r="E530" s="13"/>
      <c r="F530" s="12"/>
      <c r="G530" s="13"/>
      <c r="H530" s="12"/>
      <c r="I530" s="13"/>
      <c r="J530" s="12"/>
    </row>
    <row r="531" spans="2:10" x14ac:dyDescent="0.3">
      <c r="B531" s="12"/>
      <c r="C531" s="13"/>
      <c r="D531" s="12"/>
      <c r="E531" s="13"/>
      <c r="F531" s="12"/>
      <c r="G531" s="13"/>
      <c r="H531" s="12"/>
      <c r="I531" s="13"/>
      <c r="J531" s="12"/>
    </row>
    <row r="532" spans="2:10" x14ac:dyDescent="0.3">
      <c r="B532" s="12"/>
      <c r="C532" s="13"/>
      <c r="D532" s="12"/>
      <c r="E532" s="13"/>
      <c r="F532" s="12"/>
      <c r="G532" s="13"/>
      <c r="H532" s="12"/>
      <c r="I532" s="13"/>
      <c r="J532" s="12"/>
    </row>
    <row r="533" spans="2:10" x14ac:dyDescent="0.3">
      <c r="B533" s="12"/>
      <c r="C533" s="13"/>
      <c r="D533" s="12"/>
      <c r="E533" s="13"/>
      <c r="F533" s="12"/>
      <c r="G533" s="13"/>
      <c r="H533" s="12"/>
      <c r="I533" s="13"/>
      <c r="J533" s="12"/>
    </row>
    <row r="534" spans="2:10" x14ac:dyDescent="0.3">
      <c r="B534" s="12"/>
      <c r="C534" s="13"/>
      <c r="D534" s="12"/>
      <c r="E534" s="13"/>
      <c r="F534" s="12"/>
      <c r="G534" s="13"/>
      <c r="H534" s="12"/>
      <c r="I534" s="13"/>
      <c r="J534" s="12"/>
    </row>
    <row r="535" spans="2:10" x14ac:dyDescent="0.3">
      <c r="B535" s="12"/>
      <c r="C535" s="13"/>
      <c r="D535" s="12"/>
      <c r="E535" s="13"/>
      <c r="F535" s="12"/>
      <c r="G535" s="13"/>
      <c r="H535" s="12"/>
      <c r="I535" s="13"/>
      <c r="J535" s="12"/>
    </row>
    <row r="536" spans="2:10" x14ac:dyDescent="0.3">
      <c r="B536" s="12"/>
      <c r="C536" s="13"/>
      <c r="D536" s="12"/>
      <c r="E536" s="13"/>
      <c r="F536" s="12"/>
      <c r="G536" s="13"/>
      <c r="H536" s="12"/>
      <c r="I536" s="13"/>
      <c r="J536" s="12"/>
    </row>
    <row r="537" spans="2:10" x14ac:dyDescent="0.3">
      <c r="B537" s="12"/>
      <c r="C537" s="13"/>
      <c r="D537" s="12"/>
      <c r="E537" s="13"/>
      <c r="F537" s="12"/>
      <c r="G537" s="13"/>
      <c r="H537" s="12"/>
      <c r="I537" s="13"/>
      <c r="J537" s="12"/>
    </row>
    <row r="538" spans="2:10" x14ac:dyDescent="0.3">
      <c r="B538" s="12"/>
      <c r="C538" s="13"/>
      <c r="D538" s="12"/>
      <c r="E538" s="13"/>
      <c r="F538" s="12"/>
      <c r="G538" s="13"/>
      <c r="H538" s="12"/>
      <c r="I538" s="13"/>
      <c r="J538" s="12"/>
    </row>
    <row r="539" spans="2:10" x14ac:dyDescent="0.3">
      <c r="B539" s="12"/>
      <c r="C539" s="13"/>
      <c r="D539" s="12"/>
      <c r="E539" s="13"/>
      <c r="F539" s="12"/>
      <c r="G539" s="13"/>
      <c r="H539" s="12"/>
      <c r="I539" s="13"/>
      <c r="J539" s="12"/>
    </row>
    <row r="540" spans="2:10" x14ac:dyDescent="0.3">
      <c r="B540" s="12"/>
      <c r="C540" s="13"/>
      <c r="D540" s="12"/>
      <c r="E540" s="13"/>
      <c r="F540" s="12"/>
      <c r="G540" s="13"/>
      <c r="H540" s="12"/>
      <c r="I540" s="13"/>
      <c r="J540" s="12"/>
    </row>
    <row r="541" spans="2:10" x14ac:dyDescent="0.3">
      <c r="B541" s="12"/>
      <c r="C541" s="13"/>
      <c r="D541" s="12"/>
      <c r="E541" s="13"/>
      <c r="F541" s="12"/>
      <c r="G541" s="13"/>
      <c r="H541" s="12"/>
      <c r="I541" s="13"/>
      <c r="J541" s="12"/>
    </row>
    <row r="542" spans="2:10" x14ac:dyDescent="0.3">
      <c r="B542" s="12"/>
      <c r="C542" s="13"/>
      <c r="D542" s="12"/>
      <c r="E542" s="13"/>
      <c r="F542" s="12"/>
      <c r="G542" s="13"/>
      <c r="H542" s="12"/>
      <c r="I542" s="13"/>
      <c r="J542" s="12"/>
    </row>
    <row r="543" spans="2:10" x14ac:dyDescent="0.3">
      <c r="B543" s="12"/>
      <c r="C543" s="13"/>
      <c r="D543" s="12"/>
      <c r="E543" s="13"/>
      <c r="F543" s="12"/>
      <c r="G543" s="13"/>
      <c r="H543" s="12"/>
      <c r="I543" s="13"/>
      <c r="J543" s="12"/>
    </row>
    <row r="544" spans="2:10" x14ac:dyDescent="0.3">
      <c r="B544" s="12"/>
      <c r="C544" s="13"/>
      <c r="D544" s="12"/>
      <c r="E544" s="13"/>
      <c r="F544" s="12"/>
      <c r="G544" s="13"/>
      <c r="H544" s="12"/>
      <c r="I544" s="13"/>
      <c r="J544" s="12"/>
    </row>
    <row r="545" spans="2:10" x14ac:dyDescent="0.3">
      <c r="B545" s="12"/>
      <c r="C545" s="13"/>
      <c r="D545" s="12"/>
      <c r="E545" s="13"/>
      <c r="F545" s="12"/>
      <c r="G545" s="13"/>
      <c r="H545" s="12"/>
      <c r="I545" s="13"/>
      <c r="J545" s="12"/>
    </row>
    <row r="546" spans="2:10" x14ac:dyDescent="0.3">
      <c r="B546" s="12"/>
      <c r="C546" s="13"/>
      <c r="D546" s="12"/>
      <c r="E546" s="13"/>
      <c r="F546" s="12"/>
      <c r="G546" s="13"/>
      <c r="H546" s="12"/>
      <c r="I546" s="13"/>
      <c r="J546" s="12"/>
    </row>
    <row r="547" spans="2:10" x14ac:dyDescent="0.3">
      <c r="B547" s="12"/>
      <c r="C547" s="13"/>
      <c r="D547" s="12"/>
      <c r="E547" s="13"/>
      <c r="F547" s="12"/>
      <c r="G547" s="13"/>
      <c r="H547" s="12"/>
      <c r="I547" s="13"/>
      <c r="J547" s="12"/>
    </row>
    <row r="548" spans="2:10" x14ac:dyDescent="0.3">
      <c r="B548" s="12"/>
      <c r="C548" s="13"/>
      <c r="D548" s="12"/>
      <c r="E548" s="13"/>
      <c r="F548" s="12"/>
      <c r="G548" s="13"/>
      <c r="H548" s="12"/>
      <c r="I548" s="13"/>
      <c r="J548" s="12"/>
    </row>
  </sheetData>
  <conditionalFormatting sqref="B9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:D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:G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9:J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CD0D-61BA-4955-9103-3FAF310E16B9}">
  <sheetPr codeName="Sheet4"/>
  <dimension ref="A1:AG151"/>
  <sheetViews>
    <sheetView topLeftCell="A71" zoomScale="70" zoomScaleNormal="70" workbookViewId="0">
      <selection activeCell="A102" sqref="A102:XFD151"/>
    </sheetView>
  </sheetViews>
  <sheetFormatPr defaultRowHeight="14.4" x14ac:dyDescent="0.3"/>
  <cols>
    <col min="1" max="1" width="6" style="55" customWidth="1"/>
    <col min="2" max="2" width="37" style="55" customWidth="1"/>
    <col min="3" max="3" width="40" style="55" customWidth="1"/>
    <col min="4" max="4" width="41" style="55" customWidth="1"/>
    <col min="5" max="5" width="22" style="55" customWidth="1"/>
    <col min="6" max="6" width="23" style="55" customWidth="1"/>
    <col min="7" max="7" width="11" style="55" customWidth="1"/>
    <col min="8" max="8" width="21" style="55" customWidth="1"/>
    <col min="9" max="9" width="17" style="55" customWidth="1"/>
    <col min="10" max="10" width="9" style="55" customWidth="1"/>
    <col min="11" max="15" width="23" style="55" customWidth="1"/>
    <col min="16" max="17" width="22" style="55" customWidth="1"/>
    <col min="18" max="18" width="23" style="55" customWidth="1"/>
    <col min="19" max="19" width="24" style="55" customWidth="1"/>
    <col min="20" max="20" width="22" style="55" customWidth="1"/>
    <col min="21" max="21" width="21" style="55" customWidth="1"/>
    <col min="22" max="22" width="23" style="55" customWidth="1"/>
    <col min="23" max="23" width="24" style="55" customWidth="1"/>
    <col min="24" max="25" width="165" style="55" customWidth="1"/>
    <col min="26" max="27" width="9" style="55" customWidth="1"/>
    <col min="28" max="31" width="21" style="55" customWidth="1"/>
    <col min="32" max="33" width="23" style="55" customWidth="1"/>
    <col min="34" max="16384" width="8.88671875" style="55"/>
  </cols>
  <sheetData>
    <row r="1" spans="1:33" x14ac:dyDescent="0.3">
      <c r="A1" s="65"/>
      <c r="B1" s="66" t="s">
        <v>726</v>
      </c>
      <c r="C1" s="66" t="s">
        <v>727</v>
      </c>
      <c r="D1" s="66" t="s">
        <v>728</v>
      </c>
      <c r="E1" s="66" t="s">
        <v>729</v>
      </c>
      <c r="F1" s="66" t="s">
        <v>730</v>
      </c>
      <c r="G1" s="66" t="s">
        <v>731</v>
      </c>
      <c r="H1" s="66" t="s">
        <v>732</v>
      </c>
      <c r="I1" s="66" t="s">
        <v>733</v>
      </c>
      <c r="J1" s="66" t="s">
        <v>734</v>
      </c>
      <c r="K1" s="66" t="s">
        <v>735</v>
      </c>
      <c r="L1" s="66" t="s">
        <v>736</v>
      </c>
      <c r="M1" s="66" t="s">
        <v>737</v>
      </c>
      <c r="N1" s="66" t="s">
        <v>738</v>
      </c>
      <c r="O1" s="66" t="s">
        <v>739</v>
      </c>
      <c r="P1" s="66" t="s">
        <v>740</v>
      </c>
      <c r="Q1" s="66" t="s">
        <v>741</v>
      </c>
      <c r="R1" s="66" t="s">
        <v>742</v>
      </c>
      <c r="S1" s="66" t="s">
        <v>743</v>
      </c>
      <c r="T1" s="66" t="s">
        <v>744</v>
      </c>
      <c r="U1" s="66" t="s">
        <v>745</v>
      </c>
      <c r="V1" s="66" t="s">
        <v>746</v>
      </c>
      <c r="W1" s="66" t="s">
        <v>747</v>
      </c>
      <c r="X1" s="66" t="s">
        <v>748</v>
      </c>
      <c r="Y1" s="66" t="s">
        <v>749</v>
      </c>
      <c r="Z1" s="66" t="s">
        <v>750</v>
      </c>
      <c r="AA1" s="66" t="s">
        <v>751</v>
      </c>
      <c r="AB1" s="66" t="s">
        <v>752</v>
      </c>
      <c r="AC1" s="66" t="s">
        <v>753</v>
      </c>
      <c r="AD1" s="66" t="s">
        <v>754</v>
      </c>
      <c r="AE1" s="66" t="s">
        <v>755</v>
      </c>
      <c r="AF1" s="66" t="s">
        <v>756</v>
      </c>
      <c r="AG1" s="66" t="s">
        <v>757</v>
      </c>
    </row>
    <row r="2" spans="1:33" x14ac:dyDescent="0.3">
      <c r="A2" s="66">
        <v>0</v>
      </c>
      <c r="B2" s="65">
        <v>2.8046574592590329E-2</v>
      </c>
      <c r="C2" s="65">
        <v>70</v>
      </c>
      <c r="D2" s="65">
        <v>98</v>
      </c>
      <c r="E2" s="65" t="b">
        <v>1</v>
      </c>
      <c r="F2" s="65" t="b">
        <v>1</v>
      </c>
      <c r="G2" s="65">
        <v>50</v>
      </c>
      <c r="H2" s="65">
        <v>3.1949281692504883E-2</v>
      </c>
      <c r="I2" s="65" t="b">
        <v>0</v>
      </c>
      <c r="J2" s="65">
        <v>0</v>
      </c>
      <c r="K2" s="65">
        <v>5.7941360640000033E-3</v>
      </c>
      <c r="L2" s="65">
        <v>4.1088000000000013E-2</v>
      </c>
      <c r="M2" s="65">
        <v>6.3744000000000023E-2</v>
      </c>
      <c r="N2" s="65">
        <v>6.5279999999999696E-3</v>
      </c>
      <c r="O2" s="65">
        <v>1.928083920577601E-18</v>
      </c>
      <c r="P2" s="65">
        <v>-0.31289600000000001</v>
      </c>
      <c r="Q2" s="65">
        <v>0.26988800000000002</v>
      </c>
      <c r="R2" s="65">
        <v>-2.1759999999999419E-3</v>
      </c>
      <c r="S2" s="65">
        <v>-1.163434053538772E-16</v>
      </c>
      <c r="T2" s="65">
        <v>-0.27180799999999999</v>
      </c>
      <c r="U2" s="65">
        <v>0.33363199999999998</v>
      </c>
      <c r="V2" s="65">
        <v>4.3520000000000286E-3</v>
      </c>
      <c r="W2" s="65">
        <v>-1.1441532143329959E-16</v>
      </c>
      <c r="X2" s="65" t="s">
        <v>1105</v>
      </c>
      <c r="Y2" s="65" t="s">
        <v>1106</v>
      </c>
      <c r="Z2" s="65"/>
      <c r="AA2" s="65"/>
      <c r="AB2" s="65">
        <v>8.0189449138216169</v>
      </c>
      <c r="AC2" s="65">
        <v>2.0613262420154972</v>
      </c>
      <c r="AD2" s="65">
        <v>7.5208213404287996</v>
      </c>
      <c r="AE2" s="65">
        <v>6.8350183443542791</v>
      </c>
      <c r="AF2" s="65">
        <v>150.00000000000031</v>
      </c>
      <c r="AG2" s="65">
        <v>149.99999999999639</v>
      </c>
    </row>
    <row r="3" spans="1:33" x14ac:dyDescent="0.3">
      <c r="A3" s="66">
        <v>1</v>
      </c>
      <c r="B3" s="65"/>
      <c r="C3" s="65"/>
      <c r="D3" s="65"/>
      <c r="E3" s="65" t="b">
        <v>1</v>
      </c>
      <c r="F3" s="65" t="b">
        <v>1</v>
      </c>
      <c r="G3" s="65">
        <v>50</v>
      </c>
      <c r="H3" s="65">
        <v>2.798867225646973E-2</v>
      </c>
      <c r="I3" s="65" t="b">
        <v>0</v>
      </c>
      <c r="J3" s="65">
        <v>0</v>
      </c>
      <c r="K3" s="65">
        <v>1.212383232E-3</v>
      </c>
      <c r="L3" s="65">
        <v>1.8815999999999989E-2</v>
      </c>
      <c r="M3" s="65">
        <v>5.3759999999999997E-3</v>
      </c>
      <c r="N3" s="65">
        <v>2.880000000000001E-2</v>
      </c>
      <c r="O3" s="65">
        <v>5.5020931392092237E-18</v>
      </c>
      <c r="P3" s="65">
        <v>6.5280000000000005E-2</v>
      </c>
      <c r="Q3" s="65">
        <v>-1.2352E-2</v>
      </c>
      <c r="R3" s="65">
        <v>-6.5087999999999993E-2</v>
      </c>
      <c r="S3" s="65">
        <v>-6.0452484875670625E-17</v>
      </c>
      <c r="T3" s="65">
        <v>8.409599999999999E-2</v>
      </c>
      <c r="U3" s="65">
        <v>-6.9760000000000004E-3</v>
      </c>
      <c r="V3" s="65">
        <v>-3.6287999999999987E-2</v>
      </c>
      <c r="W3" s="65">
        <v>-5.4950391736461402E-17</v>
      </c>
      <c r="X3" s="65" t="s">
        <v>1107</v>
      </c>
      <c r="Y3" s="65" t="s">
        <v>1108</v>
      </c>
      <c r="Z3" s="65"/>
      <c r="AA3" s="65"/>
      <c r="AB3" s="65">
        <v>2.0568209739726289</v>
      </c>
      <c r="AC3" s="65">
        <v>2.163901126984844</v>
      </c>
      <c r="AD3" s="65">
        <v>0.45245860151875739</v>
      </c>
      <c r="AE3" s="65">
        <v>0.42223751074437588</v>
      </c>
      <c r="AF3" s="65">
        <v>79.365079365079367</v>
      </c>
      <c r="AG3" s="65">
        <v>79.365079365079495</v>
      </c>
    </row>
    <row r="4" spans="1:33" x14ac:dyDescent="0.3">
      <c r="A4" s="66">
        <v>2</v>
      </c>
      <c r="B4" s="65"/>
      <c r="C4" s="65"/>
      <c r="D4" s="65"/>
      <c r="E4" s="65" t="b">
        <v>1</v>
      </c>
      <c r="F4" s="65" t="b">
        <v>1</v>
      </c>
      <c r="G4" s="65">
        <v>50</v>
      </c>
      <c r="H4" s="65">
        <v>1.8957853317260739E-2</v>
      </c>
      <c r="I4" s="65" t="b">
        <v>0</v>
      </c>
      <c r="J4" s="65">
        <v>0</v>
      </c>
      <c r="K4" s="65">
        <v>2.8379381760000001E-3</v>
      </c>
      <c r="L4" s="65">
        <v>2.649600000000002E-2</v>
      </c>
      <c r="M4" s="65">
        <v>4.070399999999999E-2</v>
      </c>
      <c r="N4" s="65">
        <v>2.1888000000000001E-2</v>
      </c>
      <c r="O4" s="65">
        <v>3.4329299073698479E-18</v>
      </c>
      <c r="P4" s="65">
        <v>0.145728</v>
      </c>
      <c r="Q4" s="65">
        <v>-0.176064</v>
      </c>
      <c r="R4" s="65">
        <v>-3.2767999999999978E-2</v>
      </c>
      <c r="S4" s="65">
        <v>-3.661791901194518E-17</v>
      </c>
      <c r="T4" s="65">
        <v>0.119232</v>
      </c>
      <c r="U4" s="65">
        <v>-0.21676799999999999</v>
      </c>
      <c r="V4" s="65">
        <v>-5.4655999999999982E-2</v>
      </c>
      <c r="W4" s="65">
        <v>-4.0050848919315028E-17</v>
      </c>
      <c r="X4" s="65" t="s">
        <v>2914</v>
      </c>
      <c r="Y4" s="65" t="s">
        <v>1109</v>
      </c>
      <c r="Z4" s="65"/>
      <c r="AA4" s="65"/>
      <c r="AB4" s="65">
        <v>3.772953427583615</v>
      </c>
      <c r="AC4" s="65">
        <v>2.3043656303566569</v>
      </c>
      <c r="AD4" s="65">
        <v>2.9116567076769</v>
      </c>
      <c r="AE4" s="65">
        <v>2.7446899166861791</v>
      </c>
      <c r="AF4" s="65">
        <v>40.046838407494107</v>
      </c>
      <c r="AG4" s="65">
        <v>40.046838407494157</v>
      </c>
    </row>
    <row r="5" spans="1:33" x14ac:dyDescent="0.3">
      <c r="A5" s="66">
        <v>3</v>
      </c>
      <c r="B5" s="65"/>
      <c r="C5" s="65"/>
      <c r="D5" s="65"/>
      <c r="E5" s="65" t="b">
        <v>0</v>
      </c>
      <c r="F5" s="65" t="b">
        <v>1</v>
      </c>
      <c r="G5" s="65">
        <v>50</v>
      </c>
      <c r="H5" s="65">
        <v>3.0984163284301761E-2</v>
      </c>
      <c r="I5" s="65" t="b">
        <v>0</v>
      </c>
      <c r="J5" s="65">
        <v>0</v>
      </c>
      <c r="K5" s="65">
        <v>9.9004907519999932E-3</v>
      </c>
      <c r="L5" s="65">
        <v>9.7151999999999988E-2</v>
      </c>
      <c r="M5" s="65">
        <v>1.612799999999992E-2</v>
      </c>
      <c r="N5" s="65">
        <v>1.4207999999999939E-2</v>
      </c>
      <c r="O5" s="65">
        <v>1.462522193413735E-17</v>
      </c>
      <c r="P5" s="65">
        <v>0.17574400000000001</v>
      </c>
      <c r="Q5" s="65">
        <v>0.66220800000000002</v>
      </c>
      <c r="R5" s="65">
        <v>0.14726400000000001</v>
      </c>
      <c r="S5" s="65">
        <v>-6.2223814005957354E-17</v>
      </c>
      <c r="T5" s="65">
        <v>7.8591999999999995E-2</v>
      </c>
      <c r="U5" s="65">
        <v>0.67833599999999994</v>
      </c>
      <c r="V5" s="65">
        <v>0.13305600000000009</v>
      </c>
      <c r="W5" s="65">
        <v>-7.6849035940094706E-17</v>
      </c>
      <c r="X5" s="65" t="s">
        <v>1110</v>
      </c>
      <c r="Y5" s="65" t="s">
        <v>1111</v>
      </c>
      <c r="Z5" s="65"/>
      <c r="AA5" s="65"/>
      <c r="AB5" s="65">
        <v>8.1985121717127907</v>
      </c>
      <c r="AC5" s="65">
        <v>10.306275070136859</v>
      </c>
      <c r="AD5" s="65">
        <v>3.2072353541937209</v>
      </c>
      <c r="AE5" s="65">
        <v>2.743300105853034</v>
      </c>
      <c r="AF5" s="65">
        <v>10.6782106782107</v>
      </c>
      <c r="AG5" s="65">
        <v>10.678210678210659</v>
      </c>
    </row>
    <row r="6" spans="1:33" x14ac:dyDescent="0.3">
      <c r="A6" s="66">
        <v>4</v>
      </c>
      <c r="B6" s="65"/>
      <c r="C6" s="65"/>
      <c r="D6" s="65"/>
      <c r="E6" s="65" t="b">
        <v>1</v>
      </c>
      <c r="F6" s="65" t="b">
        <v>1</v>
      </c>
      <c r="G6" s="65">
        <v>50</v>
      </c>
      <c r="H6" s="65">
        <v>4.2000770568847663E-2</v>
      </c>
      <c r="I6" s="65" t="b">
        <v>0</v>
      </c>
      <c r="J6" s="65">
        <v>0</v>
      </c>
      <c r="K6" s="65">
        <v>6.9658214399999905E-4</v>
      </c>
      <c r="L6" s="65">
        <v>8.4480000000000111E-3</v>
      </c>
      <c r="M6" s="65">
        <v>1.6895999999999991E-2</v>
      </c>
      <c r="N6" s="65">
        <v>1.843199999999998E-2</v>
      </c>
      <c r="O6" s="65">
        <v>2.2572689801883951E-18</v>
      </c>
      <c r="P6" s="65">
        <v>0.13228799999999999</v>
      </c>
      <c r="Q6" s="65">
        <v>-0.226496</v>
      </c>
      <c r="R6" s="65">
        <v>-0.14476800000000001</v>
      </c>
      <c r="S6" s="65">
        <v>-4.8891819091719608E-17</v>
      </c>
      <c r="T6" s="65">
        <v>0.140736</v>
      </c>
      <c r="U6" s="65">
        <v>-0.20960000000000001</v>
      </c>
      <c r="V6" s="65">
        <v>-0.126336</v>
      </c>
      <c r="W6" s="65">
        <v>-4.6634550111531213E-17</v>
      </c>
      <c r="X6" s="65" t="s">
        <v>1112</v>
      </c>
      <c r="Y6" s="65" t="s">
        <v>1113</v>
      </c>
      <c r="Z6" s="65"/>
      <c r="AA6" s="65"/>
      <c r="AB6" s="65">
        <v>1.27045964580874</v>
      </c>
      <c r="AC6" s="65">
        <v>0.62120257858846706</v>
      </c>
      <c r="AD6" s="65">
        <v>1.214841250919706</v>
      </c>
      <c r="AE6" s="65">
        <v>1.1448387305085279</v>
      </c>
      <c r="AF6" s="65">
        <v>14.589665653495469</v>
      </c>
      <c r="AG6" s="65">
        <v>14.589665653495469</v>
      </c>
    </row>
    <row r="7" spans="1:33" x14ac:dyDescent="0.3">
      <c r="A7" s="66">
        <v>5</v>
      </c>
      <c r="B7" s="65"/>
      <c r="C7" s="65"/>
      <c r="D7" s="65"/>
      <c r="E7" s="65" t="b">
        <v>1</v>
      </c>
      <c r="F7" s="65" t="b">
        <v>1</v>
      </c>
      <c r="G7" s="65">
        <v>50</v>
      </c>
      <c r="H7" s="65">
        <v>4.1941404342651367E-2</v>
      </c>
      <c r="I7" s="65" t="b">
        <v>0</v>
      </c>
      <c r="J7" s="65">
        <v>0</v>
      </c>
      <c r="K7" s="65">
        <v>7.679508480000004E-4</v>
      </c>
      <c r="L7" s="65">
        <v>3.8399999999999962E-3</v>
      </c>
      <c r="M7" s="65">
        <v>2.6112E-2</v>
      </c>
      <c r="N7" s="65">
        <v>8.4480000000000111E-3</v>
      </c>
      <c r="O7" s="65">
        <v>1.0345816159196781E-18</v>
      </c>
      <c r="P7" s="65">
        <v>4.8320000000000002E-2</v>
      </c>
      <c r="Q7" s="65">
        <v>-1.0175999999999999E-2</v>
      </c>
      <c r="R7" s="65">
        <v>0.18931200000000001</v>
      </c>
      <c r="S7" s="65">
        <v>-3.1507712848463101E-17</v>
      </c>
      <c r="T7" s="65">
        <v>5.2159999999999998E-2</v>
      </c>
      <c r="U7" s="65">
        <v>-3.6288000000000001E-2</v>
      </c>
      <c r="V7" s="65">
        <v>0.180864</v>
      </c>
      <c r="W7" s="65">
        <v>-3.0473131232543422E-17</v>
      </c>
      <c r="X7" s="65" t="s">
        <v>1114</v>
      </c>
      <c r="Y7" s="65" t="s">
        <v>1115</v>
      </c>
      <c r="Z7" s="65"/>
      <c r="AA7" s="65"/>
      <c r="AB7" s="65">
        <v>0.26159672423451102</v>
      </c>
      <c r="AC7" s="65">
        <v>1.214602222806926</v>
      </c>
      <c r="AD7" s="65">
        <v>2.1447456889428671</v>
      </c>
      <c r="AE7" s="65">
        <v>2.0047153571689358</v>
      </c>
      <c r="AF7" s="65">
        <v>4.6709129511677778</v>
      </c>
      <c r="AG7" s="65">
        <v>4.6709129511677761</v>
      </c>
    </row>
    <row r="8" spans="1:33" x14ac:dyDescent="0.3">
      <c r="A8" s="66">
        <v>6</v>
      </c>
      <c r="B8" s="65"/>
      <c r="C8" s="65"/>
      <c r="D8" s="65"/>
      <c r="E8" s="65" t="b">
        <v>1</v>
      </c>
      <c r="F8" s="65" t="b">
        <v>1</v>
      </c>
      <c r="G8" s="65">
        <v>50</v>
      </c>
      <c r="H8" s="65">
        <v>3.5006284713745117E-2</v>
      </c>
      <c r="I8" s="65" t="b">
        <v>0</v>
      </c>
      <c r="J8" s="65">
        <v>0</v>
      </c>
      <c r="K8" s="65">
        <v>6.5352499199999978E-4</v>
      </c>
      <c r="L8" s="65">
        <v>9.2159999999999881E-3</v>
      </c>
      <c r="M8" s="65">
        <v>2.3040000000000001E-2</v>
      </c>
      <c r="N8" s="65">
        <v>6.1439999999999828E-3</v>
      </c>
      <c r="O8" s="65">
        <v>1.0345816159196721E-18</v>
      </c>
      <c r="P8" s="65">
        <v>-0.118784</v>
      </c>
      <c r="Q8" s="65">
        <v>-0.13472000000000001</v>
      </c>
      <c r="R8" s="65">
        <v>0.30342400000000003</v>
      </c>
      <c r="S8" s="65">
        <v>-3.037124061885436E-17</v>
      </c>
      <c r="T8" s="65">
        <v>-0.109568</v>
      </c>
      <c r="U8" s="65">
        <v>-0.11168</v>
      </c>
      <c r="V8" s="65">
        <v>0.29727999999999999</v>
      </c>
      <c r="W8" s="65">
        <v>-3.1405822234774032E-17</v>
      </c>
      <c r="X8" s="65" t="s">
        <v>2915</v>
      </c>
      <c r="Y8" s="65" t="s">
        <v>1116</v>
      </c>
      <c r="Z8" s="65"/>
      <c r="AA8" s="65"/>
      <c r="AB8" s="65">
        <v>1.946347683597992</v>
      </c>
      <c r="AC8" s="65">
        <v>0.37428883016807779</v>
      </c>
      <c r="AD8" s="65">
        <v>1.7820693162377419</v>
      </c>
      <c r="AE8" s="65">
        <v>1.672084181748845</v>
      </c>
      <c r="AF8" s="65">
        <v>2.066738428417672</v>
      </c>
      <c r="AG8" s="65">
        <v>2.066738428417672</v>
      </c>
    </row>
    <row r="9" spans="1:33" x14ac:dyDescent="0.3">
      <c r="A9" s="66">
        <v>7</v>
      </c>
      <c r="B9" s="65"/>
      <c r="C9" s="65"/>
      <c r="D9" s="65"/>
      <c r="E9" s="65" t="b">
        <v>1</v>
      </c>
      <c r="F9" s="65" t="b">
        <v>1</v>
      </c>
      <c r="G9" s="65">
        <v>50</v>
      </c>
      <c r="H9" s="65">
        <v>3.9977788925170898E-2</v>
      </c>
      <c r="I9" s="65" t="b">
        <v>0</v>
      </c>
      <c r="J9" s="65">
        <v>0</v>
      </c>
      <c r="K9" s="65">
        <v>4.5711359999999541E-5</v>
      </c>
      <c r="L9" s="65">
        <v>5.7599999999999874E-3</v>
      </c>
      <c r="M9" s="65">
        <v>2.3040000000000001E-3</v>
      </c>
      <c r="N9" s="65">
        <v>2.68799999999994E-3</v>
      </c>
      <c r="O9" s="65">
        <v>8.9350230465791027E-19</v>
      </c>
      <c r="P9" s="65">
        <v>-0.26092799999999999</v>
      </c>
      <c r="Q9" s="65">
        <v>0.16492799999999999</v>
      </c>
      <c r="R9" s="65">
        <v>0.24512000000000009</v>
      </c>
      <c r="S9" s="65">
        <v>-7.3267188981948532E-17</v>
      </c>
      <c r="T9" s="65">
        <v>-0.25516800000000001</v>
      </c>
      <c r="U9" s="65">
        <v>0.16723199999999999</v>
      </c>
      <c r="V9" s="65">
        <v>0.247808</v>
      </c>
      <c r="W9" s="65">
        <v>-7.2373686677290621E-17</v>
      </c>
      <c r="X9" s="65" t="s">
        <v>2916</v>
      </c>
      <c r="Y9" s="65" t="s">
        <v>1117</v>
      </c>
      <c r="Z9" s="65"/>
      <c r="AA9" s="65"/>
      <c r="AB9" s="65">
        <v>0.92797526607455016</v>
      </c>
      <c r="AC9" s="65">
        <v>0.43701807268344012</v>
      </c>
      <c r="AD9" s="65">
        <v>0.22722632928612471</v>
      </c>
      <c r="AE9" s="65">
        <v>0.2096434045945626</v>
      </c>
      <c r="AF9" s="65">
        <v>1.084710743801619</v>
      </c>
      <c r="AG9" s="65">
        <v>1.084710743801619</v>
      </c>
    </row>
    <row r="10" spans="1:33" x14ac:dyDescent="0.3">
      <c r="A10" s="66">
        <v>8</v>
      </c>
      <c r="B10" s="65"/>
      <c r="C10" s="65"/>
      <c r="D10" s="65"/>
      <c r="E10" s="65" t="b">
        <v>1</v>
      </c>
      <c r="F10" s="65" t="b">
        <v>1</v>
      </c>
      <c r="G10" s="65">
        <v>50</v>
      </c>
      <c r="H10" s="65">
        <v>1.895856857299805E-2</v>
      </c>
      <c r="I10" s="65" t="b">
        <v>0</v>
      </c>
      <c r="J10" s="65">
        <v>0</v>
      </c>
      <c r="K10" s="65">
        <v>1.1981389824E-2</v>
      </c>
      <c r="L10" s="65">
        <v>4.5695999999999987E-2</v>
      </c>
      <c r="M10" s="65">
        <v>9.9071999999999993E-2</v>
      </c>
      <c r="N10" s="65">
        <v>8.832000000000062E-3</v>
      </c>
      <c r="O10" s="65">
        <v>1.551872423879524E-18</v>
      </c>
      <c r="P10" s="65">
        <v>0.26751999999999998</v>
      </c>
      <c r="Q10" s="65">
        <v>-0.43987199999999999</v>
      </c>
      <c r="R10" s="65">
        <v>-0.52166400000000002</v>
      </c>
      <c r="S10" s="65">
        <v>-6.542161172789093E-17</v>
      </c>
      <c r="T10" s="65">
        <v>0.22182399999999999</v>
      </c>
      <c r="U10" s="65">
        <v>-0.53894399999999998</v>
      </c>
      <c r="V10" s="65">
        <v>-0.51283199999999995</v>
      </c>
      <c r="W10" s="65">
        <v>-6.3869739304011406E-17</v>
      </c>
      <c r="X10" s="65" t="s">
        <v>1118</v>
      </c>
      <c r="Y10" s="65" t="s">
        <v>1119</v>
      </c>
      <c r="Z10" s="65"/>
      <c r="AA10" s="65"/>
      <c r="AB10" s="65">
        <v>7.0479035616028778</v>
      </c>
      <c r="AC10" s="65">
        <v>4.01151744625896</v>
      </c>
      <c r="AD10" s="65">
        <v>5.7595211476503243</v>
      </c>
      <c r="AE10" s="65">
        <v>5.4881907933952849</v>
      </c>
      <c r="AF10" s="65">
        <v>1.722201422688171</v>
      </c>
      <c r="AG10" s="65">
        <v>1.722201422688189</v>
      </c>
    </row>
    <row r="11" spans="1:33" x14ac:dyDescent="0.3">
      <c r="A11" s="66">
        <v>9</v>
      </c>
      <c r="B11" s="65"/>
      <c r="C11" s="65"/>
      <c r="D11" s="65"/>
      <c r="E11" s="65" t="b">
        <v>0</v>
      </c>
      <c r="F11" s="65" t="b">
        <v>1</v>
      </c>
      <c r="G11" s="65">
        <v>50</v>
      </c>
      <c r="H11" s="65">
        <v>5.2004337310791023E-2</v>
      </c>
      <c r="I11" s="65" t="b">
        <v>0</v>
      </c>
      <c r="J11" s="65">
        <v>0</v>
      </c>
      <c r="K11" s="65">
        <v>1.3313507327999999E-2</v>
      </c>
      <c r="L11" s="65">
        <v>0.1152</v>
      </c>
      <c r="M11" s="65">
        <v>4.608000000000001E-3</v>
      </c>
      <c r="N11" s="65">
        <v>4.6080000000000556E-3</v>
      </c>
      <c r="O11" s="65">
        <v>1.3825772503653969E-17</v>
      </c>
      <c r="P11" s="65">
        <v>-0.246976</v>
      </c>
      <c r="Q11" s="65">
        <v>7.7119999999999994E-2</v>
      </c>
      <c r="R11" s="65">
        <v>0.13286400000000009</v>
      </c>
      <c r="S11" s="65">
        <v>-7.992926756931014E-17</v>
      </c>
      <c r="T11" s="65">
        <v>-0.131776</v>
      </c>
      <c r="U11" s="65">
        <v>7.2511999999999993E-2</v>
      </c>
      <c r="V11" s="65">
        <v>0.12825600000000001</v>
      </c>
      <c r="W11" s="65">
        <v>-6.6103495065656169E-17</v>
      </c>
      <c r="X11" s="65" t="s">
        <v>2917</v>
      </c>
      <c r="Y11" s="65" t="s">
        <v>1120</v>
      </c>
      <c r="Z11" s="65"/>
      <c r="AA11" s="65"/>
      <c r="AB11" s="65">
        <v>14.605739601109271</v>
      </c>
      <c r="AC11" s="65">
        <v>11.133694801710719</v>
      </c>
      <c r="AD11" s="65">
        <v>0.41562677198550901</v>
      </c>
      <c r="AE11" s="65">
        <v>0.38601724404332471</v>
      </c>
      <c r="AF11" s="65">
        <v>3.5928143712575711</v>
      </c>
      <c r="AG11" s="65">
        <v>3.5928143712575702</v>
      </c>
    </row>
    <row r="12" spans="1:33" x14ac:dyDescent="0.3">
      <c r="A12" s="66">
        <v>10</v>
      </c>
      <c r="B12" s="65"/>
      <c r="C12" s="65"/>
      <c r="D12" s="65"/>
      <c r="E12" s="65" t="b">
        <v>0</v>
      </c>
      <c r="F12" s="65" t="b">
        <v>1</v>
      </c>
      <c r="G12" s="65">
        <v>50</v>
      </c>
      <c r="H12" s="65">
        <v>2.9974222183227539E-2</v>
      </c>
      <c r="I12" s="65" t="b">
        <v>0</v>
      </c>
      <c r="J12" s="65">
        <v>0</v>
      </c>
      <c r="K12" s="65">
        <v>2.0899528703999991E-2</v>
      </c>
      <c r="L12" s="65">
        <v>0.13708799999999999</v>
      </c>
      <c r="M12" s="65">
        <v>3.3023999999999998E-2</v>
      </c>
      <c r="N12" s="65">
        <v>3.1871999999999977E-2</v>
      </c>
      <c r="O12" s="65">
        <v>1.8669495523641559E-17</v>
      </c>
      <c r="P12" s="65">
        <v>-1.6575999999999969E-2</v>
      </c>
      <c r="Q12" s="65">
        <v>-2.7328000000000002E-2</v>
      </c>
      <c r="R12" s="65">
        <v>-0.25574400000000003</v>
      </c>
      <c r="S12" s="65">
        <v>-9.2908564205393428E-17</v>
      </c>
      <c r="T12" s="65">
        <v>0.12051199999999999</v>
      </c>
      <c r="U12" s="65">
        <v>5.6959999999999997E-3</v>
      </c>
      <c r="V12" s="65">
        <v>-0.22387199999999999</v>
      </c>
      <c r="W12" s="65">
        <v>-7.4239068681751866E-17</v>
      </c>
      <c r="X12" s="65" t="s">
        <v>2918</v>
      </c>
      <c r="Y12" s="65" t="s">
        <v>1121</v>
      </c>
      <c r="Z12" s="65"/>
      <c r="AA12" s="65"/>
      <c r="AB12" s="65">
        <v>14.25835475004464</v>
      </c>
      <c r="AC12" s="65">
        <v>16.633925476206048</v>
      </c>
      <c r="AD12" s="65">
        <v>2.809350544336195</v>
      </c>
      <c r="AE12" s="65">
        <v>2.619819090584218</v>
      </c>
      <c r="AF12" s="65">
        <v>14.236706689536881</v>
      </c>
      <c r="AG12" s="65">
        <v>14.23670668953687</v>
      </c>
    </row>
    <row r="13" spans="1:33" x14ac:dyDescent="0.3">
      <c r="A13" s="66">
        <v>11</v>
      </c>
      <c r="B13" s="65"/>
      <c r="C13" s="65"/>
      <c r="D13" s="65"/>
      <c r="E13" s="65" t="b">
        <v>0</v>
      </c>
      <c r="F13" s="65" t="b">
        <v>1</v>
      </c>
      <c r="G13" s="65">
        <v>50</v>
      </c>
      <c r="H13" s="65">
        <v>2.9005527496337891E-2</v>
      </c>
      <c r="I13" s="65" t="b">
        <v>0</v>
      </c>
      <c r="J13" s="65">
        <v>0</v>
      </c>
      <c r="K13" s="65">
        <v>7.8514421759999994E-3</v>
      </c>
      <c r="L13" s="65">
        <v>2.8032000000000001E-2</v>
      </c>
      <c r="M13" s="65">
        <v>4.838399999999999E-2</v>
      </c>
      <c r="N13" s="65">
        <v>6.8735999999999992E-2</v>
      </c>
      <c r="O13" s="65">
        <v>1.4813327682486351E-17</v>
      </c>
      <c r="P13" s="65">
        <v>-0.13888</v>
      </c>
      <c r="Q13" s="65">
        <v>8.723199999999999E-2</v>
      </c>
      <c r="R13" s="65">
        <v>-0.26553599999999999</v>
      </c>
      <c r="S13" s="65">
        <v>-1.161004354289264E-16</v>
      </c>
      <c r="T13" s="65">
        <v>-0.110848</v>
      </c>
      <c r="U13" s="65">
        <v>3.8848000000000001E-2</v>
      </c>
      <c r="V13" s="65">
        <v>-0.1968</v>
      </c>
      <c r="W13" s="65">
        <v>-1.0128710774644E-16</v>
      </c>
      <c r="X13" s="65" t="s">
        <v>2919</v>
      </c>
      <c r="Y13" s="65" t="s">
        <v>1122</v>
      </c>
      <c r="Z13" s="65"/>
      <c r="AA13" s="65"/>
      <c r="AB13" s="65">
        <v>2.0613761343462329</v>
      </c>
      <c r="AC13" s="65">
        <v>3.9087027819539499</v>
      </c>
      <c r="AD13" s="65">
        <v>4.2354757769933737</v>
      </c>
      <c r="AE13" s="65">
        <v>3.9420135055627199</v>
      </c>
      <c r="AF13" s="65">
        <v>34.926829268292693</v>
      </c>
      <c r="AG13" s="65">
        <v>34.926829268292707</v>
      </c>
    </row>
    <row r="14" spans="1:33" x14ac:dyDescent="0.3">
      <c r="A14" s="66">
        <v>12</v>
      </c>
      <c r="B14" s="65"/>
      <c r="C14" s="65"/>
      <c r="D14" s="65"/>
      <c r="E14" s="65" t="b">
        <v>1</v>
      </c>
      <c r="F14" s="65" t="b">
        <v>1</v>
      </c>
      <c r="G14" s="65">
        <v>50</v>
      </c>
      <c r="H14" s="65">
        <v>4.494786262512207E-2</v>
      </c>
      <c r="I14" s="65" t="b">
        <v>0</v>
      </c>
      <c r="J14" s="65">
        <v>0</v>
      </c>
      <c r="K14" s="65">
        <v>8.6403317759999997E-3</v>
      </c>
      <c r="L14" s="65">
        <v>7.9103999999999994E-2</v>
      </c>
      <c r="M14" s="65">
        <v>4.7616000000000019E-2</v>
      </c>
      <c r="N14" s="65">
        <v>1.0751999999999999E-2</v>
      </c>
      <c r="O14" s="65">
        <v>1.3919825377828499E-17</v>
      </c>
      <c r="P14" s="65">
        <v>6.2016000000000009E-2</v>
      </c>
      <c r="Q14" s="65">
        <v>0.18950400000000001</v>
      </c>
      <c r="R14" s="65">
        <v>9.1264000000000026E-2</v>
      </c>
      <c r="S14" s="65">
        <v>-5.4064727171318019E-17</v>
      </c>
      <c r="T14" s="65">
        <v>-1.7087999999999989E-2</v>
      </c>
      <c r="U14" s="65">
        <v>0.23712</v>
      </c>
      <c r="V14" s="65">
        <v>8.0512000000000028E-2</v>
      </c>
      <c r="W14" s="65">
        <v>-6.7984552549146519E-17</v>
      </c>
      <c r="X14" s="65" t="s">
        <v>1123</v>
      </c>
      <c r="Y14" s="65" t="s">
        <v>1124</v>
      </c>
      <c r="Z14" s="65"/>
      <c r="AA14" s="65"/>
      <c r="AB14" s="65">
        <v>7.228549353015171</v>
      </c>
      <c r="AC14" s="65">
        <v>9.3417512297963121</v>
      </c>
      <c r="AD14" s="65">
        <v>5.0436456983866051</v>
      </c>
      <c r="AE14" s="65">
        <v>4.6268609277918049</v>
      </c>
      <c r="AF14" s="65">
        <v>13.35453100158985</v>
      </c>
      <c r="AG14" s="65">
        <v>13.35453100158985</v>
      </c>
    </row>
    <row r="15" spans="1:33" x14ac:dyDescent="0.3">
      <c r="A15" s="66">
        <v>13</v>
      </c>
      <c r="B15" s="65"/>
      <c r="C15" s="65"/>
      <c r="D15" s="65"/>
      <c r="E15" s="65" t="b">
        <v>1</v>
      </c>
      <c r="F15" s="65" t="b">
        <v>1</v>
      </c>
      <c r="G15" s="65">
        <v>50</v>
      </c>
      <c r="H15" s="65">
        <v>2.101993560791016E-2</v>
      </c>
      <c r="I15" s="65" t="b">
        <v>0</v>
      </c>
      <c r="J15" s="65">
        <v>0</v>
      </c>
      <c r="K15" s="65">
        <v>5.1249807360000026E-3</v>
      </c>
      <c r="L15" s="65">
        <v>2.7648000000000009E-2</v>
      </c>
      <c r="M15" s="65">
        <v>5.5296000000000012E-2</v>
      </c>
      <c r="N15" s="65">
        <v>3.6096000000000017E-2</v>
      </c>
      <c r="O15" s="65">
        <v>4.4204850862022933E-18</v>
      </c>
      <c r="P15" s="65">
        <v>0.36851200000000001</v>
      </c>
      <c r="Q15" s="65">
        <v>-0.26297599999999999</v>
      </c>
      <c r="R15" s="65">
        <v>0.171712</v>
      </c>
      <c r="S15" s="65">
        <v>2.102865511751903E-17</v>
      </c>
      <c r="T15" s="65">
        <v>0.340864</v>
      </c>
      <c r="U15" s="65">
        <v>-0.318272</v>
      </c>
      <c r="V15" s="65">
        <v>0.13561599999999999</v>
      </c>
      <c r="W15" s="65">
        <v>1.6608170031316739E-17</v>
      </c>
      <c r="X15" s="65" t="s">
        <v>1125</v>
      </c>
      <c r="Y15" s="65" t="s">
        <v>1126</v>
      </c>
      <c r="Z15" s="65"/>
      <c r="AA15" s="65"/>
      <c r="AB15" s="65">
        <v>3.5342070243158199</v>
      </c>
      <c r="AC15" s="65">
        <v>2.9960296094069112</v>
      </c>
      <c r="AD15" s="65">
        <v>3.687700522854255</v>
      </c>
      <c r="AE15" s="65">
        <v>3.4897787569870968</v>
      </c>
      <c r="AF15" s="65">
        <v>26.616328456819261</v>
      </c>
      <c r="AG15" s="65">
        <v>26.616328456819261</v>
      </c>
    </row>
    <row r="16" spans="1:33" x14ac:dyDescent="0.3">
      <c r="A16" s="66">
        <v>14</v>
      </c>
      <c r="B16" s="65"/>
      <c r="C16" s="65"/>
      <c r="D16" s="65"/>
      <c r="E16" s="65" t="b">
        <v>0</v>
      </c>
      <c r="F16" s="65" t="b">
        <v>1</v>
      </c>
      <c r="G16" s="65">
        <v>50</v>
      </c>
      <c r="H16" s="65">
        <v>2.600955963134766E-2</v>
      </c>
      <c r="I16" s="65" t="b">
        <v>0</v>
      </c>
      <c r="J16" s="65">
        <v>0</v>
      </c>
      <c r="K16" s="65">
        <v>3.1682396160000008E-3</v>
      </c>
      <c r="L16" s="65">
        <v>2.4960000000000041E-2</v>
      </c>
      <c r="M16" s="65">
        <v>4.9919999999999992E-2</v>
      </c>
      <c r="N16" s="65">
        <v>7.2960000000000004E-3</v>
      </c>
      <c r="O16" s="65">
        <v>8.9350230465790835E-19</v>
      </c>
      <c r="P16" s="65">
        <v>0.35532799999999998</v>
      </c>
      <c r="Q16" s="65">
        <v>-0.28934399999999999</v>
      </c>
      <c r="R16" s="65">
        <v>5.4400000000000004E-3</v>
      </c>
      <c r="S16" s="65">
        <v>6.6620785873615994E-19</v>
      </c>
      <c r="T16" s="65">
        <v>0.38028800000000001</v>
      </c>
      <c r="U16" s="65">
        <v>-0.239424</v>
      </c>
      <c r="V16" s="65">
        <v>-1.856E-3</v>
      </c>
      <c r="W16" s="65">
        <v>-2.272944459217484E-19</v>
      </c>
      <c r="X16" s="65" t="s">
        <v>2920</v>
      </c>
      <c r="Y16" s="65" t="s">
        <v>1127</v>
      </c>
      <c r="Z16" s="65"/>
      <c r="AA16" s="65"/>
      <c r="AB16" s="65">
        <v>3.0375268678669118</v>
      </c>
      <c r="AC16" s="65">
        <v>2.825455706582797</v>
      </c>
      <c r="AD16" s="65">
        <v>3.513951267255905</v>
      </c>
      <c r="AE16" s="65">
        <v>3.3154784212829891</v>
      </c>
      <c r="AF16" s="65">
        <v>393.10344827586209</v>
      </c>
      <c r="AG16" s="65">
        <v>393.10344827586209</v>
      </c>
    </row>
    <row r="17" spans="1:33" x14ac:dyDescent="0.3">
      <c r="A17" s="66">
        <v>15</v>
      </c>
      <c r="B17" s="65"/>
      <c r="C17" s="65"/>
      <c r="D17" s="65"/>
      <c r="E17" s="65" t="b">
        <v>1</v>
      </c>
      <c r="F17" s="65" t="b">
        <v>1</v>
      </c>
      <c r="G17" s="65">
        <v>50</v>
      </c>
      <c r="H17" s="65">
        <v>2.3055791854858398E-2</v>
      </c>
      <c r="I17" s="65" t="b">
        <v>0</v>
      </c>
      <c r="J17" s="65">
        <v>0</v>
      </c>
      <c r="K17" s="65">
        <v>1.7631608832E-2</v>
      </c>
      <c r="L17" s="65">
        <v>2.995200000000002E-2</v>
      </c>
      <c r="M17" s="65">
        <v>6.4512000000000014E-2</v>
      </c>
      <c r="N17" s="65">
        <v>0.11212800000000001</v>
      </c>
      <c r="O17" s="65">
        <v>1.4013878252002991E-17</v>
      </c>
      <c r="P17" s="65">
        <v>-8.0703999999999984E-2</v>
      </c>
      <c r="Q17" s="65">
        <v>-0.30150399999999999</v>
      </c>
      <c r="R17" s="65">
        <v>-0.34457599999999999</v>
      </c>
      <c r="S17" s="65">
        <v>-9.4852323605000122E-17</v>
      </c>
      <c r="T17" s="65">
        <v>-0.110656</v>
      </c>
      <c r="U17" s="65">
        <v>-0.36601600000000001</v>
      </c>
      <c r="V17" s="65">
        <v>-0.23244799999999999</v>
      </c>
      <c r="W17" s="65">
        <v>-8.0838445352997131E-17</v>
      </c>
      <c r="X17" s="65" t="s">
        <v>1128</v>
      </c>
      <c r="Y17" s="65" t="s">
        <v>1129</v>
      </c>
      <c r="Z17" s="65"/>
      <c r="AA17" s="65"/>
      <c r="AB17" s="65">
        <v>6.5335344664261346</v>
      </c>
      <c r="AC17" s="65">
        <v>1.5686411407262439</v>
      </c>
      <c r="AD17" s="65">
        <v>4.1695562604359004</v>
      </c>
      <c r="AE17" s="65">
        <v>3.9523186496151799</v>
      </c>
      <c r="AF17" s="65">
        <v>48.237885462555113</v>
      </c>
      <c r="AG17" s="65">
        <v>48.237885462555127</v>
      </c>
    </row>
    <row r="18" spans="1:33" x14ac:dyDescent="0.3">
      <c r="A18" s="66">
        <v>16</v>
      </c>
      <c r="B18" s="65"/>
      <c r="C18" s="65"/>
      <c r="D18" s="65"/>
      <c r="E18" s="65" t="b">
        <v>1</v>
      </c>
      <c r="F18" s="65" t="b">
        <v>1</v>
      </c>
      <c r="G18" s="65">
        <v>50</v>
      </c>
      <c r="H18" s="65">
        <v>2.4016618728637699E-2</v>
      </c>
      <c r="I18" s="65" t="b">
        <v>0</v>
      </c>
      <c r="J18" s="65">
        <v>0</v>
      </c>
      <c r="K18" s="65">
        <v>8.6134947840000031E-3</v>
      </c>
      <c r="L18" s="65">
        <v>3.7248000000000031E-2</v>
      </c>
      <c r="M18" s="65">
        <v>7.6032000000000002E-2</v>
      </c>
      <c r="N18" s="65">
        <v>3.8015999999999987E-2</v>
      </c>
      <c r="O18" s="65">
        <v>1.387279894074122E-17</v>
      </c>
      <c r="P18" s="65">
        <v>-0.117312</v>
      </c>
      <c r="Q18" s="65">
        <v>-5.0559999999999997E-3</v>
      </c>
      <c r="R18" s="65">
        <v>0.50252799999999997</v>
      </c>
      <c r="S18" s="65">
        <v>-1.3747395108508521E-17</v>
      </c>
      <c r="T18" s="65">
        <v>-0.15456</v>
      </c>
      <c r="U18" s="65">
        <v>7.0975999999999997E-2</v>
      </c>
      <c r="V18" s="65">
        <v>0.46451199999999998</v>
      </c>
      <c r="W18" s="65">
        <v>-2.7620194049249739E-17</v>
      </c>
      <c r="X18" s="65" t="s">
        <v>1130</v>
      </c>
      <c r="Y18" s="65" t="s">
        <v>1131</v>
      </c>
      <c r="Z18" s="65"/>
      <c r="AA18" s="65"/>
      <c r="AB18" s="65">
        <v>2.495574804490599</v>
      </c>
      <c r="AC18" s="65">
        <v>5.2085870045288898</v>
      </c>
      <c r="AD18" s="65">
        <v>6.8483538737157028</v>
      </c>
      <c r="AE18" s="65">
        <v>6.3610995463284441</v>
      </c>
      <c r="AF18" s="65">
        <v>8.1840727473133157</v>
      </c>
      <c r="AG18" s="65">
        <v>8.1840727473133157</v>
      </c>
    </row>
    <row r="19" spans="1:33" x14ac:dyDescent="0.3">
      <c r="A19" s="66">
        <v>17</v>
      </c>
      <c r="B19" s="65"/>
      <c r="C19" s="65"/>
      <c r="D19" s="65"/>
      <c r="E19" s="65" t="b">
        <v>1</v>
      </c>
      <c r="F19" s="65" t="b">
        <v>1</v>
      </c>
      <c r="G19" s="65">
        <v>50</v>
      </c>
      <c r="H19" s="65">
        <v>2.199554443359375E-2</v>
      </c>
      <c r="I19" s="65" t="b">
        <v>0</v>
      </c>
      <c r="J19" s="65">
        <v>0</v>
      </c>
      <c r="K19" s="65">
        <v>2.0829634560000001E-3</v>
      </c>
      <c r="L19" s="65">
        <v>3.1103999999999968E-2</v>
      </c>
      <c r="M19" s="65">
        <v>3.1488000000000023E-2</v>
      </c>
      <c r="N19" s="65">
        <v>1.1136000000000061E-2</v>
      </c>
      <c r="O19" s="65">
        <v>4.3734586491150351E-18</v>
      </c>
      <c r="P19" s="65">
        <v>-0.28070400000000001</v>
      </c>
      <c r="Q19" s="65">
        <v>-0.20588799999999999</v>
      </c>
      <c r="R19" s="65">
        <v>-0.13292799999999991</v>
      </c>
      <c r="S19" s="65">
        <v>-9.9280646430716955E-17</v>
      </c>
      <c r="T19" s="65">
        <v>-0.24959999999999999</v>
      </c>
      <c r="U19" s="65">
        <v>-0.237376</v>
      </c>
      <c r="V19" s="65">
        <v>-0.144064</v>
      </c>
      <c r="W19" s="65">
        <v>-9.490718778160192E-17</v>
      </c>
      <c r="X19" s="65" t="s">
        <v>1132</v>
      </c>
      <c r="Y19" s="65" t="s">
        <v>1133</v>
      </c>
      <c r="Z19" s="65"/>
      <c r="AA19" s="65"/>
      <c r="AB19" s="65">
        <v>3.9946570571667559</v>
      </c>
      <c r="AC19" s="65">
        <v>3.5573451670978922</v>
      </c>
      <c r="AD19" s="65">
        <v>2.219692292903134</v>
      </c>
      <c r="AE19" s="65">
        <v>2.0941502287659608</v>
      </c>
      <c r="AF19" s="65">
        <v>7.7298978231896944</v>
      </c>
      <c r="AG19" s="65">
        <v>7.7298978231897157</v>
      </c>
    </row>
    <row r="20" spans="1:33" x14ac:dyDescent="0.3">
      <c r="A20" s="66">
        <v>18</v>
      </c>
      <c r="B20" s="65"/>
      <c r="C20" s="65"/>
      <c r="D20" s="65"/>
      <c r="E20" s="65" t="b">
        <v>1</v>
      </c>
      <c r="F20" s="65" t="b">
        <v>1</v>
      </c>
      <c r="G20" s="65">
        <v>50</v>
      </c>
      <c r="H20" s="65">
        <v>2.4930238723754879E-2</v>
      </c>
      <c r="I20" s="65" t="b">
        <v>0</v>
      </c>
      <c r="J20" s="65">
        <v>0</v>
      </c>
      <c r="K20" s="65">
        <v>3.219259392000001E-3</v>
      </c>
      <c r="L20" s="65">
        <v>1.152000000000003E-2</v>
      </c>
      <c r="M20" s="65">
        <v>5.5295999999999998E-2</v>
      </c>
      <c r="N20" s="65">
        <v>5.3760000000000066E-3</v>
      </c>
      <c r="O20" s="65">
        <v>2.6334804768864669E-18</v>
      </c>
      <c r="P20" s="65">
        <v>-0.13664000000000001</v>
      </c>
      <c r="Q20" s="65">
        <v>-0.116928</v>
      </c>
      <c r="R20" s="65">
        <v>-3.711999999999971E-3</v>
      </c>
      <c r="S20" s="65">
        <v>-7.1260727666225506E-17</v>
      </c>
      <c r="T20" s="65">
        <v>-0.14815999999999999</v>
      </c>
      <c r="U20" s="65">
        <v>-0.17222399999999999</v>
      </c>
      <c r="V20" s="65">
        <v>1.6640000000000359E-3</v>
      </c>
      <c r="W20" s="65">
        <v>-6.862724718933904E-17</v>
      </c>
      <c r="X20" s="65" t="s">
        <v>1134</v>
      </c>
      <c r="Y20" s="65" t="s">
        <v>1135</v>
      </c>
      <c r="Z20" s="65"/>
      <c r="AA20" s="65"/>
      <c r="AB20" s="65">
        <v>3.5215368665150848</v>
      </c>
      <c r="AC20" s="65">
        <v>0.1808870176111706</v>
      </c>
      <c r="AD20" s="65">
        <v>4.0856406235905753</v>
      </c>
      <c r="AE20" s="65">
        <v>3.8440975540123312</v>
      </c>
      <c r="AF20" s="65">
        <v>323.07692307692292</v>
      </c>
      <c r="AG20" s="65">
        <v>323.07692307691002</v>
      </c>
    </row>
    <row r="21" spans="1:33" x14ac:dyDescent="0.3">
      <c r="A21" s="66">
        <v>19</v>
      </c>
      <c r="B21" s="65"/>
      <c r="C21" s="65"/>
      <c r="D21" s="65"/>
      <c r="E21" s="65" t="b">
        <v>1</v>
      </c>
      <c r="F21" s="65" t="b">
        <v>1</v>
      </c>
      <c r="G21" s="65">
        <v>50</v>
      </c>
      <c r="H21" s="65">
        <v>2.7997970581054691E-2</v>
      </c>
      <c r="I21" s="65" t="b">
        <v>0</v>
      </c>
      <c r="J21" s="65">
        <v>0</v>
      </c>
      <c r="K21" s="65">
        <v>1.5954739200000009E-3</v>
      </c>
      <c r="L21" s="65">
        <v>2.3807999999999999E-2</v>
      </c>
      <c r="M21" s="65">
        <v>3.0720000000000029E-2</v>
      </c>
      <c r="N21" s="65">
        <v>9.2159999999999742E-3</v>
      </c>
      <c r="O21" s="65">
        <v>9.4052874174503896E-20</v>
      </c>
      <c r="P21" s="65">
        <v>-0.17388799999999999</v>
      </c>
      <c r="Q21" s="65">
        <v>0.15673599999999999</v>
      </c>
      <c r="R21" s="65">
        <v>0.14272000000000001</v>
      </c>
      <c r="S21" s="65">
        <v>-7.4646631136508115E-17</v>
      </c>
      <c r="T21" s="65">
        <v>-0.15007999999999999</v>
      </c>
      <c r="U21" s="65">
        <v>0.18745600000000001</v>
      </c>
      <c r="V21" s="65">
        <v>0.13350400000000001</v>
      </c>
      <c r="W21" s="65">
        <v>-7.4740684010682619E-17</v>
      </c>
      <c r="X21" s="65" t="s">
        <v>2921</v>
      </c>
      <c r="Y21" s="65" t="s">
        <v>1136</v>
      </c>
      <c r="Z21" s="65"/>
      <c r="AA21" s="65"/>
      <c r="AB21" s="65">
        <v>3.9485924835049961</v>
      </c>
      <c r="AC21" s="65">
        <v>1.503721684267703</v>
      </c>
      <c r="AD21" s="65">
        <v>3.0913425223705349</v>
      </c>
      <c r="AE21" s="65">
        <v>2.847647902944237</v>
      </c>
      <c r="AF21" s="65">
        <v>6.9031639501438109</v>
      </c>
      <c r="AG21" s="65">
        <v>6.9031639501438073</v>
      </c>
    </row>
    <row r="22" spans="1:33" x14ac:dyDescent="0.3">
      <c r="A22" s="66">
        <v>20</v>
      </c>
      <c r="B22" s="65"/>
      <c r="C22" s="65"/>
      <c r="D22" s="65"/>
      <c r="E22" s="65" t="b">
        <v>1</v>
      </c>
      <c r="F22" s="65" t="b">
        <v>1</v>
      </c>
      <c r="G22" s="65">
        <v>50</v>
      </c>
      <c r="H22" s="65">
        <v>2.0926713943481449E-2</v>
      </c>
      <c r="I22" s="65" t="b">
        <v>0</v>
      </c>
      <c r="J22" s="65">
        <v>0</v>
      </c>
      <c r="K22" s="65">
        <v>1.694859263999998E-3</v>
      </c>
      <c r="L22" s="65">
        <v>3.3407999999999993E-2</v>
      </c>
      <c r="M22" s="65">
        <v>9.9839999999999929E-3</v>
      </c>
      <c r="N22" s="65">
        <v>2.188799999999996E-2</v>
      </c>
      <c r="O22" s="65">
        <v>7.9944943048339405E-19</v>
      </c>
      <c r="P22" s="65">
        <v>-0.14649599999999999</v>
      </c>
      <c r="Q22" s="65">
        <v>-0.15456</v>
      </c>
      <c r="R22" s="65">
        <v>0.38463999999999998</v>
      </c>
      <c r="S22" s="65">
        <v>-2.2604040759942189E-17</v>
      </c>
      <c r="T22" s="65">
        <v>-0.11308799999999999</v>
      </c>
      <c r="U22" s="65">
        <v>-0.14457600000000001</v>
      </c>
      <c r="V22" s="65">
        <v>0.36275200000000002</v>
      </c>
      <c r="W22" s="65">
        <v>-2.1804591329458792E-17</v>
      </c>
      <c r="X22" s="65" t="s">
        <v>2922</v>
      </c>
      <c r="Y22" s="65" t="s">
        <v>1137</v>
      </c>
      <c r="Z22" s="65"/>
      <c r="AA22" s="65"/>
      <c r="AB22" s="65">
        <v>4.7915369722754031</v>
      </c>
      <c r="AC22" s="65">
        <v>3.1839856026996869</v>
      </c>
      <c r="AD22" s="65">
        <v>0.75306895823341491</v>
      </c>
      <c r="AE22" s="65">
        <v>0.70767502870895949</v>
      </c>
      <c r="AF22" s="65">
        <v>6.0338743824982704</v>
      </c>
      <c r="AG22" s="65">
        <v>6.0338743824982704</v>
      </c>
    </row>
    <row r="23" spans="1:33" x14ac:dyDescent="0.3">
      <c r="A23" s="66">
        <v>21</v>
      </c>
      <c r="B23" s="65"/>
      <c r="C23" s="65"/>
      <c r="D23" s="65"/>
      <c r="E23" s="65" t="b">
        <v>0</v>
      </c>
      <c r="F23" s="65" t="b">
        <v>1</v>
      </c>
      <c r="G23" s="65">
        <v>50</v>
      </c>
      <c r="H23" s="65">
        <v>2.8016328811645511E-2</v>
      </c>
      <c r="I23" s="65" t="b">
        <v>0</v>
      </c>
      <c r="J23" s="65">
        <v>0</v>
      </c>
      <c r="K23" s="65">
        <v>8.4486389759999992E-3</v>
      </c>
      <c r="L23" s="65">
        <v>8.6015999999999995E-2</v>
      </c>
      <c r="M23" s="65">
        <v>2.7648000000000009E-2</v>
      </c>
      <c r="N23" s="65">
        <v>1.6895999999999991E-2</v>
      </c>
      <c r="O23" s="65">
        <v>1.4296036874526521E-17</v>
      </c>
      <c r="P23" s="65">
        <v>-9.8496E-2</v>
      </c>
      <c r="Q23" s="65">
        <v>0.63673599999999997</v>
      </c>
      <c r="R23" s="65">
        <v>4.6848000000000063E-2</v>
      </c>
      <c r="S23" s="65">
        <v>-1.065462309606984E-16</v>
      </c>
      <c r="T23" s="65">
        <v>-1.248E-2</v>
      </c>
      <c r="U23" s="65">
        <v>0.60908799999999996</v>
      </c>
      <c r="V23" s="65">
        <v>6.3744000000000051E-2</v>
      </c>
      <c r="W23" s="65">
        <v>-9.2250194086171839E-17</v>
      </c>
      <c r="X23" s="65" t="s">
        <v>2923</v>
      </c>
      <c r="Y23" s="65" t="s">
        <v>1138</v>
      </c>
      <c r="Z23" s="65"/>
      <c r="AA23" s="65"/>
      <c r="AB23" s="65">
        <v>7.7053851309114814</v>
      </c>
      <c r="AC23" s="65">
        <v>8.787087584466228</v>
      </c>
      <c r="AD23" s="65">
        <v>4.8326286119633908</v>
      </c>
      <c r="AE23" s="65">
        <v>4.207239056975161</v>
      </c>
      <c r="AF23" s="65">
        <v>26.50602409638552</v>
      </c>
      <c r="AG23" s="65">
        <v>26.50602409638547</v>
      </c>
    </row>
    <row r="24" spans="1:33" x14ac:dyDescent="0.3">
      <c r="A24" s="66">
        <v>22</v>
      </c>
      <c r="B24" s="65"/>
      <c r="C24" s="65"/>
      <c r="D24" s="65"/>
      <c r="E24" s="65" t="b">
        <v>1</v>
      </c>
      <c r="F24" s="65" t="b">
        <v>1</v>
      </c>
      <c r="G24" s="65">
        <v>50</v>
      </c>
      <c r="H24" s="65">
        <v>2.2941827774047852E-2</v>
      </c>
      <c r="I24" s="65" t="b">
        <v>0</v>
      </c>
      <c r="J24" s="65">
        <v>0</v>
      </c>
      <c r="K24" s="65">
        <v>4.0697855999999941E-5</v>
      </c>
      <c r="L24" s="65">
        <v>7.6799999999999091E-4</v>
      </c>
      <c r="M24" s="65">
        <v>1.535999999999999E-3</v>
      </c>
      <c r="N24" s="65">
        <v>6.1439999999999967E-3</v>
      </c>
      <c r="O24" s="65">
        <v>7.524229933961421E-19</v>
      </c>
      <c r="P24" s="65">
        <v>-0.160192</v>
      </c>
      <c r="Q24" s="65">
        <v>-3.1424000000000001E-2</v>
      </c>
      <c r="R24" s="65">
        <v>-6.5535999999999955E-2</v>
      </c>
      <c r="S24" s="65">
        <v>-8.695188217434071E-17</v>
      </c>
      <c r="T24" s="65">
        <v>-0.15942400000000001</v>
      </c>
      <c r="U24" s="65">
        <v>-2.9888000000000001E-2</v>
      </c>
      <c r="V24" s="65">
        <v>-7.1679999999999952E-2</v>
      </c>
      <c r="W24" s="65">
        <v>-8.7704305167736852E-17</v>
      </c>
      <c r="X24" s="65" t="s">
        <v>1139</v>
      </c>
      <c r="Y24" s="65" t="s">
        <v>1140</v>
      </c>
      <c r="Z24" s="65"/>
      <c r="AA24" s="65"/>
      <c r="AB24" s="65">
        <v>0.1561980120635835</v>
      </c>
      <c r="AC24" s="65">
        <v>3.7957005574719482E-2</v>
      </c>
      <c r="AD24" s="65">
        <v>0.12682821273806991</v>
      </c>
      <c r="AE24" s="65">
        <v>0.11850671766887649</v>
      </c>
      <c r="AF24" s="65">
        <v>8.5714285714285676</v>
      </c>
      <c r="AG24" s="65">
        <v>8.5714285714285481</v>
      </c>
    </row>
    <row r="25" spans="1:33" x14ac:dyDescent="0.3">
      <c r="A25" s="66">
        <v>23</v>
      </c>
      <c r="B25" s="65"/>
      <c r="C25" s="65"/>
      <c r="D25" s="65"/>
      <c r="E25" s="65" t="b">
        <v>1</v>
      </c>
      <c r="F25" s="65" t="b">
        <v>1</v>
      </c>
      <c r="G25" s="65">
        <v>50</v>
      </c>
      <c r="H25" s="65">
        <v>1.6989231109619141E-2</v>
      </c>
      <c r="I25" s="65" t="b">
        <v>0</v>
      </c>
      <c r="J25" s="65">
        <v>0</v>
      </c>
      <c r="K25" s="65">
        <v>9.8117222399999975E-4</v>
      </c>
      <c r="L25" s="65">
        <v>3.8399999999998852E-4</v>
      </c>
      <c r="M25" s="65">
        <v>2.3807999999999999E-2</v>
      </c>
      <c r="N25" s="65">
        <v>2.0351999999999999E-2</v>
      </c>
      <c r="O25" s="65">
        <v>3.9031942782424286E-18</v>
      </c>
      <c r="P25" s="65">
        <v>1.9072000000000019E-2</v>
      </c>
      <c r="Q25" s="65">
        <v>-8.8639999999999997E-2</v>
      </c>
      <c r="R25" s="65">
        <v>1.478400000000003E-2</v>
      </c>
      <c r="S25" s="65">
        <v>-5.1658541140353322E-17</v>
      </c>
      <c r="T25" s="65">
        <v>1.9456000000000011E-2</v>
      </c>
      <c r="U25" s="65">
        <v>-6.4832000000000001E-2</v>
      </c>
      <c r="V25" s="65">
        <v>-5.5679999999999714E-3</v>
      </c>
      <c r="W25" s="65">
        <v>-5.5561735418595745E-17</v>
      </c>
      <c r="X25" s="65" t="s">
        <v>2924</v>
      </c>
      <c r="Y25" s="65" t="s">
        <v>1141</v>
      </c>
      <c r="Z25" s="65"/>
      <c r="AA25" s="65"/>
      <c r="AB25" s="65">
        <v>0.68106532960348209</v>
      </c>
      <c r="AC25" s="65">
        <v>0.62260117882238397</v>
      </c>
      <c r="AD25" s="65">
        <v>1.910706872609051</v>
      </c>
      <c r="AE25" s="65">
        <v>1.7886321046051019</v>
      </c>
      <c r="AF25" s="65">
        <v>365.51724137931052</v>
      </c>
      <c r="AG25" s="65">
        <v>365.51724137931387</v>
      </c>
    </row>
    <row r="26" spans="1:33" x14ac:dyDescent="0.3">
      <c r="A26" s="66">
        <v>24</v>
      </c>
      <c r="B26" s="65"/>
      <c r="C26" s="65"/>
      <c r="D26" s="65"/>
      <c r="E26" s="65" t="b">
        <v>1</v>
      </c>
      <c r="F26" s="65" t="b">
        <v>1</v>
      </c>
      <c r="G26" s="65">
        <v>50</v>
      </c>
      <c r="H26" s="65">
        <v>2.378129959106445E-2</v>
      </c>
      <c r="I26" s="65" t="b">
        <v>0</v>
      </c>
      <c r="J26" s="65">
        <v>0</v>
      </c>
      <c r="K26" s="65">
        <v>1.246593023999998E-3</v>
      </c>
      <c r="L26" s="65">
        <v>2.572799999999997E-2</v>
      </c>
      <c r="M26" s="65">
        <v>2.3807999999999999E-2</v>
      </c>
      <c r="N26" s="65">
        <v>4.2239999999999986E-3</v>
      </c>
      <c r="O26" s="65">
        <v>5.1258816425111618E-18</v>
      </c>
      <c r="P26" s="65">
        <v>0.35955199999999998</v>
      </c>
      <c r="Q26" s="65">
        <v>5.0879999999999988E-2</v>
      </c>
      <c r="R26" s="65">
        <v>2.2207999999999999E-2</v>
      </c>
      <c r="S26" s="65">
        <v>-1.7595725210149169E-17</v>
      </c>
      <c r="T26" s="65">
        <v>0.33382400000000001</v>
      </c>
      <c r="U26" s="65">
        <v>7.4687999999999991E-2</v>
      </c>
      <c r="V26" s="65">
        <v>1.7984E-2</v>
      </c>
      <c r="W26" s="65">
        <v>-2.2721606852660331E-17</v>
      </c>
      <c r="X26" s="65" t="s">
        <v>1142</v>
      </c>
      <c r="Y26" s="65" t="s">
        <v>1143</v>
      </c>
      <c r="Z26" s="65"/>
      <c r="AA26" s="65"/>
      <c r="AB26" s="65">
        <v>1.6025338429866081</v>
      </c>
      <c r="AC26" s="65">
        <v>5.4293263125524547</v>
      </c>
      <c r="AD26" s="65">
        <v>2.1516279499947748</v>
      </c>
      <c r="AE26" s="65">
        <v>1.9980646180444319</v>
      </c>
      <c r="AF26" s="65">
        <v>23.487544483985818</v>
      </c>
      <c r="AG26" s="65">
        <v>23.487544483985761</v>
      </c>
    </row>
    <row r="27" spans="1:33" x14ac:dyDescent="0.3">
      <c r="A27" s="66">
        <v>25</v>
      </c>
      <c r="B27" s="65"/>
      <c r="C27" s="65"/>
      <c r="D27" s="65"/>
      <c r="E27" s="65" t="b">
        <v>0</v>
      </c>
      <c r="F27" s="65" t="b">
        <v>1</v>
      </c>
      <c r="G27" s="65">
        <v>50</v>
      </c>
      <c r="H27" s="65">
        <v>4.6962261199951172E-2</v>
      </c>
      <c r="I27" s="65" t="b">
        <v>0</v>
      </c>
      <c r="J27" s="65">
        <v>0</v>
      </c>
      <c r="K27" s="65">
        <v>2.1079130112000001E-2</v>
      </c>
      <c r="L27" s="65">
        <v>4.224E-2</v>
      </c>
      <c r="M27" s="65">
        <v>0.129024</v>
      </c>
      <c r="N27" s="65">
        <v>5.1455999999999988E-2</v>
      </c>
      <c r="O27" s="65">
        <v>3.5740092186315787E-18</v>
      </c>
      <c r="P27" s="65">
        <v>-0.217472</v>
      </c>
      <c r="Q27" s="65">
        <v>0.25491200000000003</v>
      </c>
      <c r="R27" s="65">
        <v>-8.8895999999999947E-2</v>
      </c>
      <c r="S27" s="65">
        <v>-1.1436045725669781E-16</v>
      </c>
      <c r="T27" s="65">
        <v>-0.175232</v>
      </c>
      <c r="U27" s="65">
        <v>0.383936</v>
      </c>
      <c r="V27" s="65">
        <v>-3.7439999999999952E-2</v>
      </c>
      <c r="W27" s="65">
        <v>-1.107864480380662E-16</v>
      </c>
      <c r="X27" s="65" t="s">
        <v>2925</v>
      </c>
      <c r="Y27" s="65" t="s">
        <v>1144</v>
      </c>
      <c r="Z27" s="65"/>
      <c r="AA27" s="65"/>
      <c r="AB27" s="65">
        <v>9.0247643264356796</v>
      </c>
      <c r="AC27" s="65">
        <v>0.95688189833655657</v>
      </c>
      <c r="AD27" s="65">
        <v>16.183367294366601</v>
      </c>
      <c r="AE27" s="65">
        <v>14.62351363037053</v>
      </c>
      <c r="AF27" s="65">
        <v>137.43589743589749</v>
      </c>
      <c r="AG27" s="65">
        <v>137.4358974358978</v>
      </c>
    </row>
    <row r="28" spans="1:33" x14ac:dyDescent="0.3">
      <c r="A28" s="66">
        <v>26</v>
      </c>
      <c r="B28" s="65"/>
      <c r="C28" s="65"/>
      <c r="D28" s="65"/>
      <c r="E28" s="65" t="b">
        <v>1</v>
      </c>
      <c r="F28" s="65" t="b">
        <v>1</v>
      </c>
      <c r="G28" s="65">
        <v>50</v>
      </c>
      <c r="H28" s="65">
        <v>2.1967411041259769E-2</v>
      </c>
      <c r="I28" s="65" t="b">
        <v>0</v>
      </c>
      <c r="J28" s="65">
        <v>0</v>
      </c>
      <c r="K28" s="65">
        <v>2.420342784000004E-3</v>
      </c>
      <c r="L28" s="65">
        <v>2.1888000000000001E-2</v>
      </c>
      <c r="M28" s="65">
        <v>4.3776000000000037E-2</v>
      </c>
      <c r="N28" s="65">
        <v>4.9919999999999956E-3</v>
      </c>
      <c r="O28" s="65">
        <v>5.972357510081814E-18</v>
      </c>
      <c r="P28" s="65">
        <v>-0.10054399999999999</v>
      </c>
      <c r="Q28" s="65">
        <v>-0.41593599999999997</v>
      </c>
      <c r="R28" s="65">
        <v>0.46835199999999999</v>
      </c>
      <c r="S28" s="65">
        <v>9.2798835852189863E-18</v>
      </c>
      <c r="T28" s="65">
        <v>-7.8655999999999962E-2</v>
      </c>
      <c r="U28" s="65">
        <v>-0.45971200000000001</v>
      </c>
      <c r="V28" s="65">
        <v>0.47334399999999999</v>
      </c>
      <c r="W28" s="65">
        <v>1.52522410953008E-17</v>
      </c>
      <c r="X28" s="65" t="s">
        <v>1145</v>
      </c>
      <c r="Y28" s="65" t="s">
        <v>1146</v>
      </c>
      <c r="Z28" s="65"/>
      <c r="AA28" s="65"/>
      <c r="AB28" s="65">
        <v>1.6054329805645811</v>
      </c>
      <c r="AC28" s="65">
        <v>3.7583215336316451</v>
      </c>
      <c r="AD28" s="65">
        <v>2.6677863657904961</v>
      </c>
      <c r="AE28" s="65">
        <v>2.5363378146123279</v>
      </c>
      <c r="AF28" s="65">
        <v>1.0546241211465259</v>
      </c>
      <c r="AG28" s="65">
        <v>1.0546241211465259</v>
      </c>
    </row>
    <row r="29" spans="1:33" x14ac:dyDescent="0.3">
      <c r="A29" s="66">
        <v>27</v>
      </c>
      <c r="B29" s="65"/>
      <c r="C29" s="65"/>
      <c r="D29" s="65"/>
      <c r="E29" s="65" t="b">
        <v>1</v>
      </c>
      <c r="F29" s="65" t="b">
        <v>1</v>
      </c>
      <c r="G29" s="65">
        <v>50</v>
      </c>
      <c r="H29" s="65">
        <v>2.990818023681641E-2</v>
      </c>
      <c r="I29" s="65" t="b">
        <v>0</v>
      </c>
      <c r="J29" s="65">
        <v>0</v>
      </c>
      <c r="K29" s="65">
        <v>1.179648000000006E-4</v>
      </c>
      <c r="L29" s="65">
        <v>7.6800000000000201E-3</v>
      </c>
      <c r="M29" s="65">
        <v>7.6800000000000201E-3</v>
      </c>
      <c r="N29" s="65">
        <v>6.9388939039072284E-18</v>
      </c>
      <c r="O29" s="65">
        <v>1.410793112617706E-18</v>
      </c>
      <c r="P29" s="65">
        <v>-0.34182400000000002</v>
      </c>
      <c r="Q29" s="65">
        <v>0.33286399999999999</v>
      </c>
      <c r="R29" s="65">
        <v>5.0944000000000038E-2</v>
      </c>
      <c r="S29" s="65">
        <v>-1.1723690765853511E-16</v>
      </c>
      <c r="T29" s="65">
        <v>-0.34950399999999998</v>
      </c>
      <c r="U29" s="65">
        <v>0.34054400000000001</v>
      </c>
      <c r="V29" s="65">
        <v>5.0944000000000038E-2</v>
      </c>
      <c r="W29" s="65">
        <v>-1.1864770077115281E-16</v>
      </c>
      <c r="X29" s="65" t="s">
        <v>1147</v>
      </c>
      <c r="Y29" s="65" t="s">
        <v>1148</v>
      </c>
      <c r="Z29" s="65"/>
      <c r="AA29" s="65"/>
      <c r="AB29" s="65">
        <v>0.92803309718150395</v>
      </c>
      <c r="AC29" s="65">
        <v>0.71827665637863369</v>
      </c>
      <c r="AD29" s="65">
        <v>0.91357334185518491</v>
      </c>
      <c r="AE29" s="65">
        <v>0.82964507204029836</v>
      </c>
      <c r="AF29" s="65">
        <v>2.2190094910703609E-14</v>
      </c>
      <c r="AG29" s="65">
        <v>2.2190094910703561E-14</v>
      </c>
    </row>
    <row r="30" spans="1:33" x14ac:dyDescent="0.3">
      <c r="A30" s="66">
        <v>28</v>
      </c>
      <c r="B30" s="65"/>
      <c r="C30" s="65"/>
      <c r="D30" s="65"/>
      <c r="E30" s="65" t="b">
        <v>1</v>
      </c>
      <c r="F30" s="65" t="b">
        <v>1</v>
      </c>
      <c r="G30" s="65">
        <v>50</v>
      </c>
      <c r="H30" s="65">
        <v>2.9931545257568359E-2</v>
      </c>
      <c r="I30" s="65" t="b">
        <v>0</v>
      </c>
      <c r="J30" s="65">
        <v>0</v>
      </c>
      <c r="K30" s="65">
        <v>1.7517772799999979E-4</v>
      </c>
      <c r="L30" s="65">
        <v>2.3039999999999801E-3</v>
      </c>
      <c r="M30" s="65">
        <v>9.2159999999999881E-3</v>
      </c>
      <c r="N30" s="65">
        <v>9.2160000000000089E-3</v>
      </c>
      <c r="O30" s="65">
        <v>2.8215862252356099E-19</v>
      </c>
      <c r="P30" s="65">
        <v>-4.3263999999999997E-2</v>
      </c>
      <c r="Q30" s="65">
        <v>-8.607999999999999E-2</v>
      </c>
      <c r="R30" s="65">
        <v>3.5136000000000008E-2</v>
      </c>
      <c r="S30" s="65">
        <v>-5.6956853052184421E-17</v>
      </c>
      <c r="T30" s="65">
        <v>-4.5567999999999977E-2</v>
      </c>
      <c r="U30" s="65">
        <v>-7.6864000000000002E-2</v>
      </c>
      <c r="V30" s="65">
        <v>4.4352000000000023E-2</v>
      </c>
      <c r="W30" s="65">
        <v>-5.667469442966086E-17</v>
      </c>
      <c r="X30" s="65" t="s">
        <v>2926</v>
      </c>
      <c r="Y30" s="65" t="s">
        <v>1149</v>
      </c>
      <c r="Z30" s="65"/>
      <c r="AA30" s="65"/>
      <c r="AB30" s="65">
        <v>9.8522484601673808E-3</v>
      </c>
      <c r="AC30" s="65">
        <v>0.49065952683335962</v>
      </c>
      <c r="AD30" s="65">
        <v>0.73255472750857298</v>
      </c>
      <c r="AE30" s="65">
        <v>0.68617119448130848</v>
      </c>
      <c r="AF30" s="65">
        <v>20.779220779220768</v>
      </c>
      <c r="AG30" s="65">
        <v>20.77922077922074</v>
      </c>
    </row>
    <row r="31" spans="1:33" x14ac:dyDescent="0.3">
      <c r="A31" s="66">
        <v>29</v>
      </c>
      <c r="B31" s="65"/>
      <c r="C31" s="65"/>
      <c r="D31" s="65"/>
      <c r="E31" s="65" t="b">
        <v>1</v>
      </c>
      <c r="F31" s="65" t="b">
        <v>1</v>
      </c>
      <c r="G31" s="65">
        <v>50</v>
      </c>
      <c r="H31" s="65">
        <v>1.9979953765869141E-2</v>
      </c>
      <c r="I31" s="65" t="b">
        <v>0</v>
      </c>
      <c r="J31" s="65">
        <v>0</v>
      </c>
      <c r="K31" s="65">
        <v>2.1210071040000012E-3</v>
      </c>
      <c r="L31" s="65">
        <v>2.9184000000000019E-2</v>
      </c>
      <c r="M31" s="65">
        <v>3.5327999999999998E-2</v>
      </c>
      <c r="N31" s="65">
        <v>4.608000000000001E-3</v>
      </c>
      <c r="O31" s="65">
        <v>5.1729080795984138E-18</v>
      </c>
      <c r="P31" s="65">
        <v>4.3071999999999999E-2</v>
      </c>
      <c r="Q31" s="65">
        <v>-0.106432</v>
      </c>
      <c r="R31" s="65">
        <v>0.23078399999999999</v>
      </c>
      <c r="S31" s="65">
        <v>-2.1177572168295341E-17</v>
      </c>
      <c r="T31" s="65">
        <v>7.2256000000000015E-2</v>
      </c>
      <c r="U31" s="65">
        <v>-0.14176</v>
      </c>
      <c r="V31" s="65">
        <v>0.22617599999999999</v>
      </c>
      <c r="W31" s="65">
        <v>-1.600466408869693E-17</v>
      </c>
      <c r="X31" s="65" t="s">
        <v>1150</v>
      </c>
      <c r="Y31" s="65" t="s">
        <v>1151</v>
      </c>
      <c r="Z31" s="65"/>
      <c r="AA31" s="65"/>
      <c r="AB31" s="65">
        <v>2.2138330967740072</v>
      </c>
      <c r="AC31" s="65">
        <v>4.7785775004731343</v>
      </c>
      <c r="AD31" s="65">
        <v>2.6703775349569621</v>
      </c>
      <c r="AE31" s="65">
        <v>2.5090890288047718</v>
      </c>
      <c r="AF31" s="65">
        <v>2.037351443123967</v>
      </c>
      <c r="AG31" s="65">
        <v>2.037351443123967</v>
      </c>
    </row>
    <row r="32" spans="1:33" x14ac:dyDescent="0.3">
      <c r="A32" s="66">
        <v>30</v>
      </c>
      <c r="B32" s="65"/>
      <c r="C32" s="65"/>
      <c r="D32" s="65"/>
      <c r="E32" s="65" t="b">
        <v>0</v>
      </c>
      <c r="F32" s="65" t="b">
        <v>1</v>
      </c>
      <c r="G32" s="65">
        <v>50</v>
      </c>
      <c r="H32" s="65">
        <v>3.6029338836669922E-2</v>
      </c>
      <c r="I32" s="65" t="b">
        <v>0</v>
      </c>
      <c r="J32" s="65">
        <v>0</v>
      </c>
      <c r="K32" s="65">
        <v>9.1054080000000023E-3</v>
      </c>
      <c r="L32" s="65">
        <v>5.1840000000000018E-2</v>
      </c>
      <c r="M32" s="65">
        <v>9.9840000000000068E-3</v>
      </c>
      <c r="N32" s="65">
        <v>7.9488000000000003E-2</v>
      </c>
      <c r="O32" s="65">
        <v>2.7745597881482528E-18</v>
      </c>
      <c r="P32" s="65">
        <v>-5.625599999999998E-2</v>
      </c>
      <c r="Q32" s="65">
        <v>0.108864</v>
      </c>
      <c r="R32" s="65">
        <v>0.21504000000000001</v>
      </c>
      <c r="S32" s="65">
        <v>-4.8452905678905212E-17</v>
      </c>
      <c r="T32" s="65">
        <v>-0.108096</v>
      </c>
      <c r="U32" s="65">
        <v>0.118848</v>
      </c>
      <c r="V32" s="65">
        <v>0.29452800000000001</v>
      </c>
      <c r="W32" s="65">
        <v>-4.5678345890756952E-17</v>
      </c>
      <c r="X32" s="65" t="s">
        <v>2927</v>
      </c>
      <c r="Y32" s="65" t="s">
        <v>1152</v>
      </c>
      <c r="Z32" s="65"/>
      <c r="AA32" s="65"/>
      <c r="AB32" s="65">
        <v>6.0581083286278483</v>
      </c>
      <c r="AC32" s="65">
        <v>5.2556614199462706</v>
      </c>
      <c r="AD32" s="65">
        <v>0.93980237946890732</v>
      </c>
      <c r="AE32" s="65">
        <v>0.87014645550321856</v>
      </c>
      <c r="AF32" s="65">
        <v>26.988265971316821</v>
      </c>
      <c r="AG32" s="65">
        <v>26.98826597131681</v>
      </c>
    </row>
    <row r="33" spans="1:33" x14ac:dyDescent="0.3">
      <c r="A33" s="66">
        <v>31</v>
      </c>
      <c r="B33" s="65"/>
      <c r="C33" s="65"/>
      <c r="D33" s="65"/>
      <c r="E33" s="65" t="b">
        <v>0</v>
      </c>
      <c r="F33" s="65" t="b">
        <v>1</v>
      </c>
      <c r="G33" s="65">
        <v>50</v>
      </c>
      <c r="H33" s="65">
        <v>2.701210975646973E-2</v>
      </c>
      <c r="I33" s="65" t="b">
        <v>0</v>
      </c>
      <c r="J33" s="65">
        <v>0</v>
      </c>
      <c r="K33" s="65">
        <v>8.4521779200000019E-4</v>
      </c>
      <c r="L33" s="65">
        <v>3.0720000000000048E-3</v>
      </c>
      <c r="M33" s="65">
        <v>1.8432E-2</v>
      </c>
      <c r="N33" s="65">
        <v>2.2272E-2</v>
      </c>
      <c r="O33" s="65">
        <v>1.975110357664853E-18</v>
      </c>
      <c r="P33" s="65">
        <v>0.116928</v>
      </c>
      <c r="Q33" s="65">
        <v>0.46367999999999998</v>
      </c>
      <c r="R33" s="65">
        <v>-0.104064</v>
      </c>
      <c r="S33" s="65">
        <v>-8.8049165706376732E-17</v>
      </c>
      <c r="T33" s="65">
        <v>0.12</v>
      </c>
      <c r="U33" s="65">
        <v>0.48211199999999999</v>
      </c>
      <c r="V33" s="65">
        <v>-8.1791999999999962E-2</v>
      </c>
      <c r="W33" s="65">
        <v>-8.6074055348711879E-17</v>
      </c>
      <c r="X33" s="65" t="s">
        <v>2928</v>
      </c>
      <c r="Y33" s="65" t="s">
        <v>1153</v>
      </c>
      <c r="Z33" s="65"/>
      <c r="AA33" s="65"/>
      <c r="AB33" s="65">
        <v>0.66417420084505341</v>
      </c>
      <c r="AC33" s="65">
        <v>0.15389201207984801</v>
      </c>
      <c r="AD33" s="65">
        <v>2.6365817034994339</v>
      </c>
      <c r="AE33" s="65">
        <v>2.3506334676865741</v>
      </c>
      <c r="AF33" s="65">
        <v>27.230046948356811</v>
      </c>
      <c r="AG33" s="65">
        <v>27.230046948356861</v>
      </c>
    </row>
    <row r="34" spans="1:33" x14ac:dyDescent="0.3">
      <c r="A34" s="66">
        <v>32</v>
      </c>
      <c r="B34" s="65"/>
      <c r="C34" s="65"/>
      <c r="D34" s="65"/>
      <c r="E34" s="65" t="b">
        <v>0</v>
      </c>
      <c r="F34" s="65" t="b">
        <v>0</v>
      </c>
      <c r="G34" s="65">
        <v>50</v>
      </c>
      <c r="H34" s="65">
        <v>2.6133298873901371E-2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>
        <v>-9.6767999999999965E-2</v>
      </c>
      <c r="U34" s="65">
        <v>-0.56915199999999999</v>
      </c>
      <c r="V34" s="65">
        <v>0.167104</v>
      </c>
      <c r="W34" s="65">
        <v>-1.7768155479469109E-17</v>
      </c>
      <c r="X34" s="65"/>
      <c r="Y34" s="65" t="s">
        <v>1154</v>
      </c>
      <c r="Z34" s="65"/>
      <c r="AA34" s="65"/>
      <c r="AB34" s="65"/>
      <c r="AC34" s="65"/>
      <c r="AD34" s="65"/>
      <c r="AE34" s="65"/>
      <c r="AF34" s="65"/>
      <c r="AG34" s="65"/>
    </row>
    <row r="35" spans="1:33" x14ac:dyDescent="0.3">
      <c r="A35" s="66">
        <v>33</v>
      </c>
      <c r="B35" s="65"/>
      <c r="C35" s="65"/>
      <c r="D35" s="65"/>
      <c r="E35" s="65" t="b">
        <v>1</v>
      </c>
      <c r="F35" s="65" t="b">
        <v>1</v>
      </c>
      <c r="G35" s="65">
        <v>50</v>
      </c>
      <c r="H35" s="65">
        <v>2.2952556610107418E-2</v>
      </c>
      <c r="I35" s="65" t="b">
        <v>0</v>
      </c>
      <c r="J35" s="65">
        <v>0</v>
      </c>
      <c r="K35" s="65">
        <v>1.1884953599999961E-4</v>
      </c>
      <c r="L35" s="65">
        <v>8.0639999999999809E-3</v>
      </c>
      <c r="M35" s="65">
        <v>7.6799999999999091E-4</v>
      </c>
      <c r="N35" s="65">
        <v>7.2959999999999969E-3</v>
      </c>
      <c r="O35" s="65">
        <v>1.9280839205775872E-18</v>
      </c>
      <c r="P35" s="65">
        <v>3.865600000000001E-2</v>
      </c>
      <c r="Q35" s="65">
        <v>-0.359232</v>
      </c>
      <c r="R35" s="65">
        <v>0.19859199999999999</v>
      </c>
      <c r="S35" s="65">
        <v>-1.018122362939143E-17</v>
      </c>
      <c r="T35" s="65">
        <v>3.0592000000000029E-2</v>
      </c>
      <c r="U35" s="65">
        <v>-0.358464</v>
      </c>
      <c r="V35" s="65">
        <v>0.19129599999999999</v>
      </c>
      <c r="W35" s="65">
        <v>-1.2109307549969021E-17</v>
      </c>
      <c r="X35" s="65" t="s">
        <v>2929</v>
      </c>
      <c r="Y35" s="65" t="s">
        <v>1155</v>
      </c>
      <c r="Z35" s="65"/>
      <c r="AA35" s="65"/>
      <c r="AB35" s="65">
        <v>0.93842659897435621</v>
      </c>
      <c r="AC35" s="65">
        <v>1.0597682491943159</v>
      </c>
      <c r="AD35" s="65">
        <v>4.988104531598251E-2</v>
      </c>
      <c r="AE35" s="65">
        <v>4.7270118202067522E-2</v>
      </c>
      <c r="AF35" s="65">
        <v>3.8139846102375512</v>
      </c>
      <c r="AG35" s="65">
        <v>3.8139846102375512</v>
      </c>
    </row>
    <row r="36" spans="1:33" x14ac:dyDescent="0.3">
      <c r="A36" s="66">
        <v>34</v>
      </c>
      <c r="B36" s="65"/>
      <c r="C36" s="65"/>
      <c r="D36" s="65"/>
      <c r="E36" s="65" t="b">
        <v>0</v>
      </c>
      <c r="F36" s="65" t="b">
        <v>1</v>
      </c>
      <c r="G36" s="65">
        <v>50</v>
      </c>
      <c r="H36" s="65">
        <v>3.1000614166259769E-2</v>
      </c>
      <c r="I36" s="65" t="b">
        <v>0</v>
      </c>
      <c r="J36" s="65">
        <v>0</v>
      </c>
      <c r="K36" s="65">
        <v>1.8180734976E-2</v>
      </c>
      <c r="L36" s="65">
        <v>9.0623999999999982E-2</v>
      </c>
      <c r="M36" s="65">
        <v>9.2159999999999992E-2</v>
      </c>
      <c r="N36" s="65">
        <v>3.8400000000000073E-2</v>
      </c>
      <c r="O36" s="65">
        <v>2.1444055311789871E-17</v>
      </c>
      <c r="P36" s="65">
        <v>-0.25164799999999998</v>
      </c>
      <c r="Q36" s="65">
        <v>3.8080000000000003E-2</v>
      </c>
      <c r="R36" s="65">
        <v>-0.26489600000000002</v>
      </c>
      <c r="S36" s="65">
        <v>-1.268224630848213E-16</v>
      </c>
      <c r="T36" s="65">
        <v>-0.161024</v>
      </c>
      <c r="U36" s="65">
        <v>-5.4080000000000003E-2</v>
      </c>
      <c r="V36" s="65">
        <v>-0.22649599999999989</v>
      </c>
      <c r="W36" s="65">
        <v>-1.053784077730314E-16</v>
      </c>
      <c r="X36" s="65" t="s">
        <v>2930</v>
      </c>
      <c r="Y36" s="65" t="s">
        <v>1156</v>
      </c>
      <c r="Z36" s="65"/>
      <c r="AA36" s="65"/>
      <c r="AB36" s="65">
        <v>9.4826001231625288</v>
      </c>
      <c r="AC36" s="65">
        <v>10.81510877791384</v>
      </c>
      <c r="AD36" s="65">
        <v>7.4606627176490052</v>
      </c>
      <c r="AE36" s="65">
        <v>6.9801204518513043</v>
      </c>
      <c r="AF36" s="65">
        <v>16.953941791466558</v>
      </c>
      <c r="AG36" s="65">
        <v>16.953941791466551</v>
      </c>
    </row>
    <row r="37" spans="1:33" x14ac:dyDescent="0.3">
      <c r="A37" s="66">
        <v>35</v>
      </c>
      <c r="B37" s="65"/>
      <c r="C37" s="65"/>
      <c r="D37" s="65"/>
      <c r="E37" s="65" t="b">
        <v>1</v>
      </c>
      <c r="F37" s="65" t="b">
        <v>1</v>
      </c>
      <c r="G37" s="65">
        <v>50</v>
      </c>
      <c r="H37" s="65">
        <v>1.7979145050048832E-2</v>
      </c>
      <c r="I37" s="65" t="b">
        <v>0</v>
      </c>
      <c r="J37" s="65">
        <v>0</v>
      </c>
      <c r="K37" s="65">
        <v>9.9491512319999972E-3</v>
      </c>
      <c r="L37" s="65">
        <v>7.3727999999999988E-2</v>
      </c>
      <c r="M37" s="65">
        <v>6.6047999999999996E-2</v>
      </c>
      <c r="N37" s="65">
        <v>1.2288E-2</v>
      </c>
      <c r="O37" s="65">
        <v>3.4799563444571133E-18</v>
      </c>
      <c r="P37" s="65">
        <v>-0.20966399999999999</v>
      </c>
      <c r="Q37" s="65">
        <v>0.46611200000000003</v>
      </c>
      <c r="R37" s="65">
        <v>-4.435199999999994E-2</v>
      </c>
      <c r="S37" s="65">
        <v>-1.208814565327976E-16</v>
      </c>
      <c r="T37" s="65">
        <v>-0.135936</v>
      </c>
      <c r="U37" s="65">
        <v>0.53215999999999997</v>
      </c>
      <c r="V37" s="65">
        <v>-5.663999999999994E-2</v>
      </c>
      <c r="W37" s="65">
        <v>-1.1740150018834051E-16</v>
      </c>
      <c r="X37" s="65" t="s">
        <v>2931</v>
      </c>
      <c r="Y37" s="65" t="s">
        <v>1157</v>
      </c>
      <c r="Z37" s="65"/>
      <c r="AA37" s="65"/>
      <c r="AB37" s="65">
        <v>10.09843636463922</v>
      </c>
      <c r="AC37" s="65">
        <v>4.9844622929862119</v>
      </c>
      <c r="AD37" s="65">
        <v>10.17627596238427</v>
      </c>
      <c r="AE37" s="65">
        <v>8.9973715487465835</v>
      </c>
      <c r="AF37" s="65">
        <v>21.694915254237291</v>
      </c>
      <c r="AG37" s="65">
        <v>21.69491525423734</v>
      </c>
    </row>
    <row r="38" spans="1:33" x14ac:dyDescent="0.3">
      <c r="A38" s="66">
        <v>36</v>
      </c>
      <c r="B38" s="65"/>
      <c r="C38" s="65"/>
      <c r="D38" s="65"/>
      <c r="E38" s="65" t="b">
        <v>0</v>
      </c>
      <c r="F38" s="65" t="b">
        <v>1</v>
      </c>
      <c r="G38" s="65">
        <v>50</v>
      </c>
      <c r="H38" s="65">
        <v>5.1785707473754883E-2</v>
      </c>
      <c r="I38" s="65" t="b">
        <v>0</v>
      </c>
      <c r="J38" s="65">
        <v>0</v>
      </c>
      <c r="K38" s="65">
        <v>1.8214354943999991E-2</v>
      </c>
      <c r="L38" s="65">
        <v>9.9071999999999993E-2</v>
      </c>
      <c r="M38" s="65">
        <v>5.8368000000000003E-2</v>
      </c>
      <c r="N38" s="65">
        <v>7.0655999999999983E-2</v>
      </c>
      <c r="O38" s="65">
        <v>2.4359694411199819E-17</v>
      </c>
      <c r="P38" s="65">
        <v>-0.32281599999999999</v>
      </c>
      <c r="Q38" s="65">
        <v>9.3376000000000001E-2</v>
      </c>
      <c r="R38" s="65">
        <v>2.1312000000000039E-2</v>
      </c>
      <c r="S38" s="65">
        <v>-1.0387356178623919E-16</v>
      </c>
      <c r="T38" s="65">
        <v>-0.223744</v>
      </c>
      <c r="U38" s="65">
        <v>3.5007999999999997E-2</v>
      </c>
      <c r="V38" s="65">
        <v>9.1968000000000022E-2</v>
      </c>
      <c r="W38" s="65">
        <v>-7.9513867375039357E-17</v>
      </c>
      <c r="X38" s="65" t="s">
        <v>2932</v>
      </c>
      <c r="Y38" s="65" t="s">
        <v>1158</v>
      </c>
      <c r="Z38" s="65"/>
      <c r="AA38" s="65"/>
      <c r="AB38" s="65">
        <v>12.497727728963969</v>
      </c>
      <c r="AC38" s="65">
        <v>10.034155633031389</v>
      </c>
      <c r="AD38" s="65">
        <v>5.0923449819134747</v>
      </c>
      <c r="AE38" s="65">
        <v>4.7406134651991563</v>
      </c>
      <c r="AF38" s="65">
        <v>76.826722338204604</v>
      </c>
      <c r="AG38" s="65">
        <v>76.826722338204505</v>
      </c>
    </row>
    <row r="39" spans="1:33" x14ac:dyDescent="0.3">
      <c r="A39" s="66">
        <v>37</v>
      </c>
      <c r="B39" s="65"/>
      <c r="C39" s="65"/>
      <c r="D39" s="65"/>
      <c r="E39" s="65" t="b">
        <v>0</v>
      </c>
      <c r="F39" s="65" t="b">
        <v>1</v>
      </c>
      <c r="G39" s="65">
        <v>50</v>
      </c>
      <c r="H39" s="65">
        <v>3.1975746154785163E-2</v>
      </c>
      <c r="I39" s="65" t="b">
        <v>0</v>
      </c>
      <c r="J39" s="65">
        <v>0</v>
      </c>
      <c r="K39" s="65">
        <v>2.0925186048000002E-2</v>
      </c>
      <c r="L39" s="65">
        <v>6.4511999999999986E-2</v>
      </c>
      <c r="M39" s="65">
        <v>6.6047999999999996E-2</v>
      </c>
      <c r="N39" s="65">
        <v>0.11136</v>
      </c>
      <c r="O39" s="65">
        <v>9.7814989141497426E-18</v>
      </c>
      <c r="P39" s="65">
        <v>0.171072</v>
      </c>
      <c r="Q39" s="65">
        <v>6.0991999999999998E-2</v>
      </c>
      <c r="R39" s="65">
        <v>8.6912000000000017E-2</v>
      </c>
      <c r="S39" s="65">
        <v>-3.3373094852924352E-17</v>
      </c>
      <c r="T39" s="65">
        <v>0.23558399999999999</v>
      </c>
      <c r="U39" s="65">
        <v>0.12703999999999999</v>
      </c>
      <c r="V39" s="65">
        <v>-2.4448000000000001E-2</v>
      </c>
      <c r="W39" s="65">
        <v>-4.3154593767074088E-17</v>
      </c>
      <c r="X39" s="65" t="s">
        <v>2933</v>
      </c>
      <c r="Y39" s="65" t="s">
        <v>1159</v>
      </c>
      <c r="Z39" s="65"/>
      <c r="AA39" s="65"/>
      <c r="AB39" s="65">
        <v>6.9244873509707681</v>
      </c>
      <c r="AC39" s="65">
        <v>7.03686339508047</v>
      </c>
      <c r="AD39" s="65">
        <v>6.265468476963548</v>
      </c>
      <c r="AE39" s="65">
        <v>5.7977474390437846</v>
      </c>
      <c r="AF39" s="65">
        <v>455.49738219895278</v>
      </c>
      <c r="AG39" s="65">
        <v>455.49738219895329</v>
      </c>
    </row>
    <row r="40" spans="1:33" x14ac:dyDescent="0.3">
      <c r="A40" s="66">
        <v>38</v>
      </c>
      <c r="B40" s="65"/>
      <c r="C40" s="65"/>
      <c r="D40" s="65"/>
      <c r="E40" s="65" t="b">
        <v>1</v>
      </c>
      <c r="F40" s="65" t="b">
        <v>1</v>
      </c>
      <c r="G40" s="65">
        <v>50</v>
      </c>
      <c r="H40" s="65">
        <v>1.8983840942382809E-2</v>
      </c>
      <c r="I40" s="65" t="b">
        <v>0</v>
      </c>
      <c r="J40" s="65">
        <v>0</v>
      </c>
      <c r="K40" s="65">
        <v>2.2164111359999999E-2</v>
      </c>
      <c r="L40" s="65">
        <v>9.7920000000000007E-2</v>
      </c>
      <c r="M40" s="65">
        <v>0.100608</v>
      </c>
      <c r="N40" s="65">
        <v>4.9535999999999893E-2</v>
      </c>
      <c r="O40" s="65">
        <v>1.189768858307637E-17</v>
      </c>
      <c r="P40" s="65">
        <v>-0.30284800000000001</v>
      </c>
      <c r="Q40" s="65">
        <v>0.43846400000000002</v>
      </c>
      <c r="R40" s="65">
        <v>-0.2798719999999999</v>
      </c>
      <c r="S40" s="65">
        <v>-1.594431349443495E-16</v>
      </c>
      <c r="T40" s="65">
        <v>-0.204928</v>
      </c>
      <c r="U40" s="65">
        <v>0.539072</v>
      </c>
      <c r="V40" s="65">
        <v>-0.23033600000000001</v>
      </c>
      <c r="W40" s="65">
        <v>-1.475454463612731E-16</v>
      </c>
      <c r="X40" s="65" t="s">
        <v>1160</v>
      </c>
      <c r="Y40" s="65" t="s">
        <v>1161</v>
      </c>
      <c r="Z40" s="65"/>
      <c r="AA40" s="65"/>
      <c r="AB40" s="65">
        <v>14.89128462679324</v>
      </c>
      <c r="AC40" s="65">
        <v>5.9872233556522039</v>
      </c>
      <c r="AD40" s="65">
        <v>15.667928556979881</v>
      </c>
      <c r="AE40" s="65">
        <v>13.835572249493559</v>
      </c>
      <c r="AF40" s="65">
        <v>21.505973881633771</v>
      </c>
      <c r="AG40" s="65">
        <v>21.505973881633778</v>
      </c>
    </row>
    <row r="41" spans="1:33" x14ac:dyDescent="0.3">
      <c r="A41" s="66">
        <v>39</v>
      </c>
      <c r="B41" s="65"/>
      <c r="C41" s="65"/>
      <c r="D41" s="65"/>
      <c r="E41" s="65" t="b">
        <v>1</v>
      </c>
      <c r="F41" s="65" t="b">
        <v>1</v>
      </c>
      <c r="G41" s="65">
        <v>50</v>
      </c>
      <c r="H41" s="65">
        <v>2.506351470947266E-2</v>
      </c>
      <c r="I41" s="65" t="b">
        <v>0</v>
      </c>
      <c r="J41" s="65">
        <v>0</v>
      </c>
      <c r="K41" s="65">
        <v>5.5614504959999997E-3</v>
      </c>
      <c r="L41" s="65">
        <v>2.380800000000002E-2</v>
      </c>
      <c r="M41" s="65">
        <v>4.7616000000000012E-2</v>
      </c>
      <c r="N41" s="65">
        <v>5.2223999999999979E-2</v>
      </c>
      <c r="O41" s="65">
        <v>6.3955954438671463E-18</v>
      </c>
      <c r="P41" s="65">
        <v>0.12518399999999999</v>
      </c>
      <c r="Q41" s="65">
        <v>-0.10528</v>
      </c>
      <c r="R41" s="65">
        <v>-9.5359999999999855E-3</v>
      </c>
      <c r="S41" s="65">
        <v>-4.0623003903876678E-17</v>
      </c>
      <c r="T41" s="65">
        <v>0.10137599999999999</v>
      </c>
      <c r="U41" s="65">
        <v>-0.152896</v>
      </c>
      <c r="V41" s="65">
        <v>4.2687999999999997E-2</v>
      </c>
      <c r="W41" s="65">
        <v>-3.4227408460009538E-17</v>
      </c>
      <c r="X41" s="65" t="s">
        <v>2934</v>
      </c>
      <c r="Y41" s="65" t="s">
        <v>1162</v>
      </c>
      <c r="Z41" s="65"/>
      <c r="AA41" s="65"/>
      <c r="AB41" s="65">
        <v>3.6761984471302078</v>
      </c>
      <c r="AC41" s="65">
        <v>1.6280465960324719</v>
      </c>
      <c r="AD41" s="65">
        <v>3.5691611099686349</v>
      </c>
      <c r="AE41" s="65">
        <v>3.355278465001188</v>
      </c>
      <c r="AF41" s="65">
        <v>122.33883058470769</v>
      </c>
      <c r="AG41" s="65">
        <v>122.33883058470759</v>
      </c>
    </row>
    <row r="42" spans="1:33" x14ac:dyDescent="0.3">
      <c r="A42" s="66">
        <v>40</v>
      </c>
      <c r="B42" s="65"/>
      <c r="C42" s="65"/>
      <c r="D42" s="65"/>
      <c r="E42" s="65" t="b">
        <v>1</v>
      </c>
      <c r="F42" s="65" t="b">
        <v>1</v>
      </c>
      <c r="G42" s="65">
        <v>50</v>
      </c>
      <c r="H42" s="65">
        <v>2.6984453201293949E-2</v>
      </c>
      <c r="I42" s="65" t="b">
        <v>0</v>
      </c>
      <c r="J42" s="65">
        <v>0</v>
      </c>
      <c r="K42" s="65">
        <v>7.2804925440000069E-3</v>
      </c>
      <c r="L42" s="65">
        <v>2.1888000000000019E-2</v>
      </c>
      <c r="M42" s="65">
        <v>8.0640000000000045E-2</v>
      </c>
      <c r="N42" s="65">
        <v>1.7279999999999959E-2</v>
      </c>
      <c r="O42" s="65">
        <v>4.3734586491150351E-18</v>
      </c>
      <c r="P42" s="65">
        <v>0.16736000000000001</v>
      </c>
      <c r="Q42" s="65">
        <v>-0.41055999999999998</v>
      </c>
      <c r="R42" s="65">
        <v>0.62796799999999997</v>
      </c>
      <c r="S42" s="65">
        <v>6.1306798482755817E-17</v>
      </c>
      <c r="T42" s="65">
        <v>0.14547199999999999</v>
      </c>
      <c r="U42" s="65">
        <v>-0.49120000000000003</v>
      </c>
      <c r="V42" s="65">
        <v>0.64524799999999993</v>
      </c>
      <c r="W42" s="65">
        <v>6.5680257131870853E-17</v>
      </c>
      <c r="X42" s="65" t="s">
        <v>1163</v>
      </c>
      <c r="Y42" s="65" t="s">
        <v>1164</v>
      </c>
      <c r="Z42" s="65"/>
      <c r="AA42" s="65"/>
      <c r="AB42" s="65">
        <v>4.4805869028804439</v>
      </c>
      <c r="AC42" s="65">
        <v>0.38711252163679949</v>
      </c>
      <c r="AD42" s="65">
        <v>4.8218158393100223</v>
      </c>
      <c r="AE42" s="65">
        <v>4.5884895976512494</v>
      </c>
      <c r="AF42" s="65">
        <v>2.678040071414403</v>
      </c>
      <c r="AG42" s="65">
        <v>2.678040071414403</v>
      </c>
    </row>
    <row r="43" spans="1:33" x14ac:dyDescent="0.3">
      <c r="A43" s="66">
        <v>41</v>
      </c>
      <c r="B43" s="65"/>
      <c r="C43" s="65"/>
      <c r="D43" s="65"/>
      <c r="E43" s="65" t="b">
        <v>1</v>
      </c>
      <c r="F43" s="65" t="b">
        <v>1</v>
      </c>
      <c r="G43" s="65">
        <v>50</v>
      </c>
      <c r="H43" s="65">
        <v>4.0952444076538093E-2</v>
      </c>
      <c r="I43" s="65" t="b">
        <v>0</v>
      </c>
      <c r="J43" s="65">
        <v>0</v>
      </c>
      <c r="K43" s="65">
        <v>8.6901719040000103E-3</v>
      </c>
      <c r="L43" s="65">
        <v>1.4208E-2</v>
      </c>
      <c r="M43" s="65">
        <v>7.9104000000000063E-2</v>
      </c>
      <c r="N43" s="65">
        <v>4.7231999999999989E-2</v>
      </c>
      <c r="O43" s="65">
        <v>7.9944943048340638E-19</v>
      </c>
      <c r="P43" s="65">
        <v>-0.27167999999999998</v>
      </c>
      <c r="Q43" s="65">
        <v>-0.39161600000000002</v>
      </c>
      <c r="R43" s="65">
        <v>3.3408000000000028E-2</v>
      </c>
      <c r="S43" s="65">
        <v>-6.6432680125266982E-17</v>
      </c>
      <c r="T43" s="65">
        <v>-0.25747199999999998</v>
      </c>
      <c r="U43" s="65">
        <v>-0.47072000000000003</v>
      </c>
      <c r="V43" s="65">
        <v>-1.382399999999996E-2</v>
      </c>
      <c r="W43" s="65">
        <v>-6.5633230694783576E-17</v>
      </c>
      <c r="X43" s="65" t="s">
        <v>1165</v>
      </c>
      <c r="Y43" s="65" t="s">
        <v>1166</v>
      </c>
      <c r="Z43" s="65"/>
      <c r="AA43" s="65"/>
      <c r="AB43" s="65">
        <v>0.92764169680671016</v>
      </c>
      <c r="AC43" s="65">
        <v>3.2019682609389868</v>
      </c>
      <c r="AD43" s="65">
        <v>4.7886125094086767</v>
      </c>
      <c r="AE43" s="65">
        <v>4.5541608296782252</v>
      </c>
      <c r="AF43" s="65">
        <v>341.66666666666691</v>
      </c>
      <c r="AG43" s="65">
        <v>341.66666666666839</v>
      </c>
    </row>
    <row r="44" spans="1:33" x14ac:dyDescent="0.3">
      <c r="A44" s="66">
        <v>42</v>
      </c>
      <c r="B44" s="65"/>
      <c r="C44" s="65"/>
      <c r="D44" s="65"/>
      <c r="E44" s="65" t="b">
        <v>1</v>
      </c>
      <c r="F44" s="65" t="b">
        <v>1</v>
      </c>
      <c r="G44" s="65">
        <v>50</v>
      </c>
      <c r="H44" s="65">
        <v>2.9001712799072269E-2</v>
      </c>
      <c r="I44" s="65" t="b">
        <v>0</v>
      </c>
      <c r="J44" s="65">
        <v>0</v>
      </c>
      <c r="K44" s="65">
        <v>3.3354547199999918E-4</v>
      </c>
      <c r="L44" s="65">
        <v>7.2959999999999414E-3</v>
      </c>
      <c r="M44" s="65">
        <v>9.9839999999999929E-3</v>
      </c>
      <c r="N44" s="65">
        <v>1.3440000000000009E-2</v>
      </c>
      <c r="O44" s="65">
        <v>1.9280839205775899E-18</v>
      </c>
      <c r="P44" s="65">
        <v>-0.2225919999999999</v>
      </c>
      <c r="Q44" s="65">
        <v>-0.35462399999999999</v>
      </c>
      <c r="R44" s="65">
        <v>0.550848</v>
      </c>
      <c r="S44" s="65">
        <v>6.8188333776525012E-19</v>
      </c>
      <c r="T44" s="65">
        <v>-0.21529599999999999</v>
      </c>
      <c r="U44" s="65">
        <v>-0.34464</v>
      </c>
      <c r="V44" s="65">
        <v>0.56428800000000001</v>
      </c>
      <c r="W44" s="65">
        <v>2.6099672583428402E-18</v>
      </c>
      <c r="X44" s="65" t="s">
        <v>1167</v>
      </c>
      <c r="Y44" s="65" t="s">
        <v>1168</v>
      </c>
      <c r="Z44" s="65"/>
      <c r="AA44" s="65"/>
      <c r="AB44" s="65">
        <v>1.6252750097484869</v>
      </c>
      <c r="AC44" s="65">
        <v>0.47573525569435759</v>
      </c>
      <c r="AD44" s="65">
        <v>0.65432853554714021</v>
      </c>
      <c r="AE44" s="65">
        <v>0.61978505291480435</v>
      </c>
      <c r="AF44" s="65">
        <v>2.3817625042531612</v>
      </c>
      <c r="AG44" s="65">
        <v>2.3817625042531612</v>
      </c>
    </row>
    <row r="45" spans="1:33" x14ac:dyDescent="0.3">
      <c r="A45" s="66">
        <v>43</v>
      </c>
      <c r="B45" s="65"/>
      <c r="C45" s="65"/>
      <c r="D45" s="65"/>
      <c r="E45" s="65" t="b">
        <v>1</v>
      </c>
      <c r="F45" s="65" t="b">
        <v>1</v>
      </c>
      <c r="G45" s="65">
        <v>50</v>
      </c>
      <c r="H45" s="65">
        <v>3.1995058059692383E-2</v>
      </c>
      <c r="I45" s="65" t="b">
        <v>0</v>
      </c>
      <c r="J45" s="65">
        <v>0</v>
      </c>
      <c r="K45" s="65">
        <v>2.8635955199999912E-4</v>
      </c>
      <c r="L45" s="65">
        <v>1.0367999999999961E-2</v>
      </c>
      <c r="M45" s="65">
        <v>8.4480000000000111E-3</v>
      </c>
      <c r="N45" s="65">
        <v>1.036799999999999E-2</v>
      </c>
      <c r="O45" s="65">
        <v>3.0567184106717899E-18</v>
      </c>
      <c r="P45" s="65">
        <v>-0.20735999999999999</v>
      </c>
      <c r="Q45" s="65">
        <v>-0.21740799999999999</v>
      </c>
      <c r="R45" s="65">
        <v>0.38150400000000001</v>
      </c>
      <c r="S45" s="65">
        <v>-2.6593450172844601E-17</v>
      </c>
      <c r="T45" s="65">
        <v>-0.196992</v>
      </c>
      <c r="U45" s="65">
        <v>-0.225856</v>
      </c>
      <c r="V45" s="65">
        <v>0.391872</v>
      </c>
      <c r="W45" s="65">
        <v>-2.3536731762172811E-17</v>
      </c>
      <c r="X45" s="65" t="s">
        <v>1169</v>
      </c>
      <c r="Y45" s="65" t="s">
        <v>1170</v>
      </c>
      <c r="Z45" s="65"/>
      <c r="AA45" s="65"/>
      <c r="AB45" s="65">
        <v>1.293710507108645</v>
      </c>
      <c r="AC45" s="65">
        <v>1.1951347832895181</v>
      </c>
      <c r="AD45" s="65">
        <v>0.600402968246876</v>
      </c>
      <c r="AE45" s="65">
        <v>0.56618300873207128</v>
      </c>
      <c r="AF45" s="65">
        <v>2.6457618814306501</v>
      </c>
      <c r="AG45" s="65">
        <v>2.6457618814306501</v>
      </c>
    </row>
    <row r="46" spans="1:33" x14ac:dyDescent="0.3">
      <c r="A46" s="66">
        <v>44</v>
      </c>
      <c r="B46" s="65"/>
      <c r="C46" s="65"/>
      <c r="D46" s="65"/>
      <c r="E46" s="65" t="b">
        <v>1</v>
      </c>
      <c r="F46" s="65" t="b">
        <v>1</v>
      </c>
      <c r="G46" s="65">
        <v>50</v>
      </c>
      <c r="H46" s="65">
        <v>1.696324348449707E-2</v>
      </c>
      <c r="I46" s="65" t="b">
        <v>0</v>
      </c>
      <c r="J46" s="65">
        <v>0</v>
      </c>
      <c r="K46" s="65">
        <v>2.443935743999997E-3</v>
      </c>
      <c r="L46" s="65">
        <v>2.1888000000000001E-2</v>
      </c>
      <c r="M46" s="65">
        <v>3.7631999999999999E-2</v>
      </c>
      <c r="N46" s="65">
        <v>2.3423999999999941E-2</v>
      </c>
      <c r="O46" s="65">
        <v>2.1161896689266212E-18</v>
      </c>
      <c r="P46" s="65">
        <v>-0.10502400000000001</v>
      </c>
      <c r="Q46" s="65">
        <v>0.28780800000000001</v>
      </c>
      <c r="R46" s="65">
        <v>0.13606399999999999</v>
      </c>
      <c r="S46" s="65">
        <v>-7.5054193591264352E-17</v>
      </c>
      <c r="T46" s="65">
        <v>-0.126912</v>
      </c>
      <c r="U46" s="65">
        <v>0.32544000000000001</v>
      </c>
      <c r="V46" s="65">
        <v>0.15948799999999999</v>
      </c>
      <c r="W46" s="65">
        <v>-7.7170383260190973E-17</v>
      </c>
      <c r="X46" s="65" t="s">
        <v>1171</v>
      </c>
      <c r="Y46" s="65" t="s">
        <v>1172</v>
      </c>
      <c r="Z46" s="65"/>
      <c r="AA46" s="65"/>
      <c r="AB46" s="65">
        <v>1.51297017376095</v>
      </c>
      <c r="AC46" s="65">
        <v>2.8126512959493919</v>
      </c>
      <c r="AD46" s="65">
        <v>4.3974997504154452</v>
      </c>
      <c r="AE46" s="65">
        <v>3.999995513861097</v>
      </c>
      <c r="AF46" s="65">
        <v>14.68699839486356</v>
      </c>
      <c r="AG46" s="65">
        <v>14.686998394863551</v>
      </c>
    </row>
    <row r="47" spans="1:33" x14ac:dyDescent="0.3">
      <c r="A47" s="66">
        <v>45</v>
      </c>
      <c r="B47" s="65"/>
      <c r="C47" s="65"/>
      <c r="D47" s="65"/>
      <c r="E47" s="65" t="b">
        <v>1</v>
      </c>
      <c r="F47" s="65" t="b">
        <v>1</v>
      </c>
      <c r="G47" s="65">
        <v>50</v>
      </c>
      <c r="H47" s="65">
        <v>1.9010305404663089E-2</v>
      </c>
      <c r="I47" s="65" t="b">
        <v>0</v>
      </c>
      <c r="J47" s="65">
        <v>0</v>
      </c>
      <c r="K47" s="65">
        <v>1.246593024000001E-3</v>
      </c>
      <c r="L47" s="65">
        <v>8.8320000000000065E-3</v>
      </c>
      <c r="M47" s="65">
        <v>2.6879999999999991E-2</v>
      </c>
      <c r="N47" s="65">
        <v>2.1120000000000031E-2</v>
      </c>
      <c r="O47" s="65">
        <v>1.410793112617558E-19</v>
      </c>
      <c r="P47" s="65">
        <v>-0.14873600000000001</v>
      </c>
      <c r="Q47" s="65">
        <v>0.163776</v>
      </c>
      <c r="R47" s="65">
        <v>-0.104128</v>
      </c>
      <c r="S47" s="65">
        <v>-1.0222763648818511E-16</v>
      </c>
      <c r="T47" s="65">
        <v>-0.15756800000000001</v>
      </c>
      <c r="U47" s="65">
        <v>0.19065599999999999</v>
      </c>
      <c r="V47" s="65">
        <v>-8.3007999999999943E-2</v>
      </c>
      <c r="W47" s="65">
        <v>-1.023687157994469E-16</v>
      </c>
      <c r="X47" s="65" t="s">
        <v>1173</v>
      </c>
      <c r="Y47" s="65" t="s">
        <v>1174</v>
      </c>
      <c r="Z47" s="65"/>
      <c r="AA47" s="65"/>
      <c r="AB47" s="65">
        <v>0.2999272965234222</v>
      </c>
      <c r="AC47" s="65">
        <v>1.3934262437258771</v>
      </c>
      <c r="AD47" s="65">
        <v>2.7136631051453768</v>
      </c>
      <c r="AE47" s="65">
        <v>2.4991050100147949</v>
      </c>
      <c r="AF47" s="65">
        <v>25.443330763300011</v>
      </c>
      <c r="AG47" s="65">
        <v>25.443330763299979</v>
      </c>
    </row>
    <row r="48" spans="1:33" x14ac:dyDescent="0.3">
      <c r="A48" s="66">
        <v>46</v>
      </c>
      <c r="B48" s="65"/>
      <c r="C48" s="65"/>
      <c r="D48" s="65"/>
      <c r="E48" s="65" t="b">
        <v>0</v>
      </c>
      <c r="F48" s="65" t="b">
        <v>1</v>
      </c>
      <c r="G48" s="65">
        <v>50</v>
      </c>
      <c r="H48" s="65">
        <v>2.7034759521484378E-2</v>
      </c>
      <c r="I48" s="65" t="b">
        <v>0</v>
      </c>
      <c r="J48" s="65">
        <v>0</v>
      </c>
      <c r="K48" s="65">
        <v>3.4876293119999991E-3</v>
      </c>
      <c r="L48" s="65">
        <v>1.9199999999999981E-2</v>
      </c>
      <c r="M48" s="65">
        <v>4.7615999999999992E-2</v>
      </c>
      <c r="N48" s="65">
        <v>2.9184000000000002E-2</v>
      </c>
      <c r="O48" s="65">
        <v>1.6929517351413039E-18</v>
      </c>
      <c r="P48" s="65">
        <v>4.1664000000000007E-2</v>
      </c>
      <c r="Q48" s="65">
        <v>0.16416</v>
      </c>
      <c r="R48" s="65">
        <v>-8.1023999999999971E-2</v>
      </c>
      <c r="S48" s="65">
        <v>-7.610445068621311E-17</v>
      </c>
      <c r="T48" s="65">
        <v>2.2464000000000029E-2</v>
      </c>
      <c r="U48" s="65">
        <v>0.21177599999999999</v>
      </c>
      <c r="V48" s="65">
        <v>-5.1839999999999969E-2</v>
      </c>
      <c r="W48" s="65">
        <v>-7.7797402421354415E-17</v>
      </c>
      <c r="X48" s="65" t="s">
        <v>2935</v>
      </c>
      <c r="Y48" s="65" t="s">
        <v>1175</v>
      </c>
      <c r="Z48" s="65"/>
      <c r="AA48" s="65"/>
      <c r="AB48" s="65">
        <v>0.79665897202013536</v>
      </c>
      <c r="AC48" s="65">
        <v>3.3203845593407109</v>
      </c>
      <c r="AD48" s="65">
        <v>4.9117877207570757</v>
      </c>
      <c r="AE48" s="65">
        <v>4.5156546220140497</v>
      </c>
      <c r="AF48" s="65">
        <v>56.296296296296333</v>
      </c>
      <c r="AG48" s="65">
        <v>56.29629629629639</v>
      </c>
    </row>
    <row r="49" spans="1:33" x14ac:dyDescent="0.3">
      <c r="A49" s="66">
        <v>47</v>
      </c>
      <c r="B49" s="65"/>
      <c r="C49" s="65"/>
      <c r="D49" s="65"/>
      <c r="E49" s="65" t="b">
        <v>0</v>
      </c>
      <c r="F49" s="65" t="b">
        <v>1</v>
      </c>
      <c r="G49" s="65">
        <v>50</v>
      </c>
      <c r="H49" s="65">
        <v>2.4966239929199219E-2</v>
      </c>
      <c r="I49" s="65" t="b">
        <v>0</v>
      </c>
      <c r="J49" s="65">
        <v>0</v>
      </c>
      <c r="K49" s="65">
        <v>1.6647192575999989E-2</v>
      </c>
      <c r="L49" s="65">
        <v>8.6016000000000009E-2</v>
      </c>
      <c r="M49" s="65">
        <v>8.6015999999999981E-2</v>
      </c>
      <c r="N49" s="65">
        <v>4.3007999999999949E-2</v>
      </c>
      <c r="O49" s="65">
        <v>2.1067843815091739E-17</v>
      </c>
      <c r="P49" s="65">
        <v>-0.215808</v>
      </c>
      <c r="Q49" s="65">
        <v>0.62073599999999995</v>
      </c>
      <c r="R49" s="65">
        <v>7.200000000000005E-2</v>
      </c>
      <c r="S49" s="65">
        <v>-1.1685285842232251E-16</v>
      </c>
      <c r="T49" s="65">
        <v>-0.12979199999999999</v>
      </c>
      <c r="U49" s="65">
        <v>0.53471999999999997</v>
      </c>
      <c r="V49" s="65">
        <v>0.115008</v>
      </c>
      <c r="W49" s="65">
        <v>-9.5785014607230738E-17</v>
      </c>
      <c r="X49" s="65" t="s">
        <v>2936</v>
      </c>
      <c r="Y49" s="65" t="s">
        <v>1176</v>
      </c>
      <c r="Z49" s="65"/>
      <c r="AA49" s="65"/>
      <c r="AB49" s="65">
        <v>7.2971051349032017</v>
      </c>
      <c r="AC49" s="65">
        <v>9.2498224207800597</v>
      </c>
      <c r="AD49" s="65">
        <v>13.30530452878274</v>
      </c>
      <c r="AE49" s="65">
        <v>11.758513223302071</v>
      </c>
      <c r="AF49" s="65">
        <v>37.395659432387298</v>
      </c>
      <c r="AG49" s="65">
        <v>37.395659432387262</v>
      </c>
    </row>
    <row r="50" spans="1:33" x14ac:dyDescent="0.3">
      <c r="A50" s="66">
        <v>48</v>
      </c>
      <c r="B50" s="65"/>
      <c r="C50" s="65"/>
      <c r="D50" s="65"/>
      <c r="E50" s="65" t="b">
        <v>1</v>
      </c>
      <c r="F50" s="65" t="b">
        <v>1</v>
      </c>
      <c r="G50" s="65">
        <v>50</v>
      </c>
      <c r="H50" s="65">
        <v>2.0994424819946289E-2</v>
      </c>
      <c r="I50" s="65" t="b">
        <v>0</v>
      </c>
      <c r="J50" s="65">
        <v>0</v>
      </c>
      <c r="K50" s="65">
        <v>6.2120263679999984E-3</v>
      </c>
      <c r="L50" s="65">
        <v>1.536000000000004E-2</v>
      </c>
      <c r="M50" s="65">
        <v>7.2191999999999978E-2</v>
      </c>
      <c r="N50" s="65">
        <v>2.7648000000000009E-2</v>
      </c>
      <c r="O50" s="65">
        <v>8.4647586757065833E-19</v>
      </c>
      <c r="P50" s="65">
        <v>0.41632000000000002</v>
      </c>
      <c r="Q50" s="65">
        <v>0.44652799999999998</v>
      </c>
      <c r="R50" s="65">
        <v>-0.218112</v>
      </c>
      <c r="S50" s="65">
        <v>-6.4300814977311257E-17</v>
      </c>
      <c r="T50" s="65">
        <v>0.43168000000000001</v>
      </c>
      <c r="U50" s="65">
        <v>0.51871999999999996</v>
      </c>
      <c r="V50" s="65">
        <v>-0.19046399999999999</v>
      </c>
      <c r="W50" s="65">
        <v>-6.3454339109740598E-17</v>
      </c>
      <c r="X50" s="65" t="s">
        <v>1177</v>
      </c>
      <c r="Y50" s="65" t="s">
        <v>1178</v>
      </c>
      <c r="Z50" s="65"/>
      <c r="AA50" s="65"/>
      <c r="AB50" s="65">
        <v>2.2563818779566231</v>
      </c>
      <c r="AC50" s="65">
        <v>0.34755457249873711</v>
      </c>
      <c r="AD50" s="65">
        <v>10.897251041214361</v>
      </c>
      <c r="AE50" s="65">
        <v>9.6575206147708581</v>
      </c>
      <c r="AF50" s="65">
        <v>14.51612903225808</v>
      </c>
      <c r="AG50" s="65">
        <v>14.516129032258119</v>
      </c>
    </row>
    <row r="51" spans="1:33" x14ac:dyDescent="0.3">
      <c r="A51" s="66">
        <v>49</v>
      </c>
      <c r="B51" s="65"/>
      <c r="C51" s="65"/>
      <c r="D51" s="65"/>
      <c r="E51" s="65" t="b">
        <v>1</v>
      </c>
      <c r="F51" s="65" t="b">
        <v>1</v>
      </c>
      <c r="G51" s="65">
        <v>50</v>
      </c>
      <c r="H51" s="65">
        <v>2.7516365051269531E-2</v>
      </c>
      <c r="I51" s="65" t="b">
        <v>0</v>
      </c>
      <c r="J51" s="65">
        <v>0</v>
      </c>
      <c r="K51" s="65">
        <v>1.542684672E-3</v>
      </c>
      <c r="L51" s="65">
        <v>3.1871999999999977E-2</v>
      </c>
      <c r="M51" s="65">
        <v>6.9119999999999989E-3</v>
      </c>
      <c r="N51" s="65">
        <v>2.1888000000000019E-2</v>
      </c>
      <c r="O51" s="65">
        <v>7.0069391260015017E-18</v>
      </c>
      <c r="P51" s="65">
        <v>0.16787199999999999</v>
      </c>
      <c r="Q51" s="65">
        <v>-1.4527999999999999E-2</v>
      </c>
      <c r="R51" s="65">
        <v>-0.145792</v>
      </c>
      <c r="S51" s="65">
        <v>-5.763873638994966E-17</v>
      </c>
      <c r="T51" s="65">
        <v>0.13600000000000001</v>
      </c>
      <c r="U51" s="65">
        <v>-7.6160000000000004E-3</v>
      </c>
      <c r="V51" s="65">
        <v>-0.16768</v>
      </c>
      <c r="W51" s="65">
        <v>-6.4645675515951162E-17</v>
      </c>
      <c r="X51" s="65" t="s">
        <v>1179</v>
      </c>
      <c r="Y51" s="65" t="s">
        <v>1180</v>
      </c>
      <c r="Z51" s="65"/>
      <c r="AA51" s="65"/>
      <c r="AB51" s="65">
        <v>2.9337614913821648</v>
      </c>
      <c r="AC51" s="65">
        <v>4.427065609166088</v>
      </c>
      <c r="AD51" s="65">
        <v>0.58141931127595381</v>
      </c>
      <c r="AE51" s="65">
        <v>0.54260405216616725</v>
      </c>
      <c r="AF51" s="65">
        <v>13.05343511450382</v>
      </c>
      <c r="AG51" s="65">
        <v>13.053435114503801</v>
      </c>
    </row>
    <row r="52" spans="1:33" x14ac:dyDescent="0.3">
      <c r="A52" s="66">
        <v>0</v>
      </c>
      <c r="B52" s="65">
        <v>2.0219473838806151E-2</v>
      </c>
      <c r="C52" s="65">
        <v>84</v>
      </c>
      <c r="D52" s="65">
        <v>98</v>
      </c>
      <c r="E52" s="65" t="b">
        <v>1</v>
      </c>
      <c r="F52" s="65" t="b">
        <v>1</v>
      </c>
      <c r="G52" s="65">
        <v>50</v>
      </c>
      <c r="H52" s="65">
        <v>2.0938396453857418E-2</v>
      </c>
      <c r="I52" s="65" t="b">
        <v>0</v>
      </c>
      <c r="J52" s="65">
        <v>0</v>
      </c>
      <c r="K52" s="65">
        <v>3.2991805440000048E-3</v>
      </c>
      <c r="L52" s="65">
        <v>3.4560000000000012E-3</v>
      </c>
      <c r="M52" s="65">
        <v>5.2992000000000039E-2</v>
      </c>
      <c r="N52" s="65">
        <v>2.1888000000000019E-2</v>
      </c>
      <c r="O52" s="65">
        <v>5.5020931392092421E-18</v>
      </c>
      <c r="P52" s="65">
        <v>-5.0495999999999971E-2</v>
      </c>
      <c r="Q52" s="65">
        <v>-0.42336000000000001</v>
      </c>
      <c r="R52" s="65">
        <v>-0.3584</v>
      </c>
      <c r="S52" s="65">
        <v>-8.5384334271432106E-17</v>
      </c>
      <c r="T52" s="65">
        <v>-5.3951999999999972E-2</v>
      </c>
      <c r="U52" s="65">
        <v>-0.476352</v>
      </c>
      <c r="V52" s="65">
        <v>-0.33651199999999998</v>
      </c>
      <c r="W52" s="65">
        <v>-7.9882241132222864E-17</v>
      </c>
      <c r="X52" s="65" t="s">
        <v>1533</v>
      </c>
      <c r="Y52" s="65" t="s">
        <v>1534</v>
      </c>
      <c r="Z52" s="65"/>
      <c r="AA52" s="65"/>
      <c r="AB52" s="65">
        <v>2.234081355409173</v>
      </c>
      <c r="AC52" s="65">
        <v>1.1169443938680239</v>
      </c>
      <c r="AD52" s="65">
        <v>3.197005698130349</v>
      </c>
      <c r="AE52" s="65">
        <v>3.040985377719772</v>
      </c>
      <c r="AF52" s="65">
        <v>6.5043742868010863</v>
      </c>
      <c r="AG52" s="65">
        <v>6.504374286801089</v>
      </c>
    </row>
    <row r="53" spans="1:33" x14ac:dyDescent="0.3">
      <c r="A53" s="66">
        <v>1</v>
      </c>
      <c r="B53" s="65"/>
      <c r="C53" s="65"/>
      <c r="D53" s="65"/>
      <c r="E53" s="65" t="b">
        <v>1</v>
      </c>
      <c r="F53" s="65" t="b">
        <v>1</v>
      </c>
      <c r="G53" s="65">
        <v>50</v>
      </c>
      <c r="H53" s="65">
        <v>2.0945072174072269E-2</v>
      </c>
      <c r="I53" s="65" t="b">
        <v>0</v>
      </c>
      <c r="J53" s="65">
        <v>0</v>
      </c>
      <c r="K53" s="65">
        <v>6.0828549120000019E-3</v>
      </c>
      <c r="L53" s="65">
        <v>7.6799999999999091E-4</v>
      </c>
      <c r="M53" s="65">
        <v>6.6047999999999996E-2</v>
      </c>
      <c r="N53" s="65">
        <v>4.1472000000000037E-2</v>
      </c>
      <c r="O53" s="65">
        <v>9.4052874174516222E-19</v>
      </c>
      <c r="P53" s="65">
        <v>-0.13772799999999999</v>
      </c>
      <c r="Q53" s="65">
        <v>-0.36921599999999999</v>
      </c>
      <c r="R53" s="65">
        <v>-7.4047999999999961E-2</v>
      </c>
      <c r="S53" s="65">
        <v>-6.4559460381291192E-17</v>
      </c>
      <c r="T53" s="65">
        <v>-0.13696</v>
      </c>
      <c r="U53" s="65">
        <v>-0.43526399999999998</v>
      </c>
      <c r="V53" s="65">
        <v>-0.11552</v>
      </c>
      <c r="W53" s="65">
        <v>-6.5499989123036354E-17</v>
      </c>
      <c r="X53" s="65" t="s">
        <v>1535</v>
      </c>
      <c r="Y53" s="65" t="s">
        <v>1536</v>
      </c>
      <c r="Z53" s="65"/>
      <c r="AA53" s="65"/>
      <c r="AB53" s="65">
        <v>2.319330339734595</v>
      </c>
      <c r="AC53" s="65">
        <v>1.799925510524385</v>
      </c>
      <c r="AD53" s="65">
        <v>4.0859580390649457</v>
      </c>
      <c r="AE53" s="65">
        <v>3.8817398632132649</v>
      </c>
      <c r="AF53" s="65">
        <v>35.900277008310233</v>
      </c>
      <c r="AG53" s="65">
        <v>35.900277008310248</v>
      </c>
    </row>
    <row r="54" spans="1:33" x14ac:dyDescent="0.3">
      <c r="A54" s="66">
        <v>2</v>
      </c>
      <c r="B54" s="65"/>
      <c r="C54" s="65"/>
      <c r="D54" s="65"/>
      <c r="E54" s="65" t="b">
        <v>0</v>
      </c>
      <c r="F54" s="65" t="b">
        <v>1</v>
      </c>
      <c r="G54" s="65">
        <v>50</v>
      </c>
      <c r="H54" s="65">
        <v>2.6928424835205082E-2</v>
      </c>
      <c r="I54" s="65" t="b">
        <v>0</v>
      </c>
      <c r="J54" s="65">
        <v>0</v>
      </c>
      <c r="K54" s="65">
        <v>1.3374849023999999E-2</v>
      </c>
      <c r="L54" s="65">
        <v>9.2159999999999992E-2</v>
      </c>
      <c r="M54" s="65">
        <v>5.8367999999999982E-2</v>
      </c>
      <c r="N54" s="65">
        <v>3.8400000000000011E-2</v>
      </c>
      <c r="O54" s="65">
        <v>1.0157710410847791E-17</v>
      </c>
      <c r="P54" s="65">
        <v>-0.24351999999999999</v>
      </c>
      <c r="Q54" s="65">
        <v>0.28217599999999998</v>
      </c>
      <c r="R54" s="65">
        <v>-1.5615999999999941E-2</v>
      </c>
      <c r="S54" s="65">
        <v>-1.102456440115627E-16</v>
      </c>
      <c r="T54" s="65">
        <v>-0.15135999999999999</v>
      </c>
      <c r="U54" s="65">
        <v>0.22380800000000001</v>
      </c>
      <c r="V54" s="65">
        <v>-5.4015999999999953E-2</v>
      </c>
      <c r="W54" s="65">
        <v>-1.0008793360071489E-16</v>
      </c>
      <c r="X54" s="65" t="s">
        <v>3126</v>
      </c>
      <c r="Y54" s="65" t="s">
        <v>1537</v>
      </c>
      <c r="Z54" s="65"/>
      <c r="AA54" s="65"/>
      <c r="AB54" s="65">
        <v>9.7850640175278674</v>
      </c>
      <c r="AC54" s="65">
        <v>9.6510825158478752</v>
      </c>
      <c r="AD54" s="65">
        <v>6.0965686794978344</v>
      </c>
      <c r="AE54" s="65">
        <v>5.5992084779105404</v>
      </c>
      <c r="AF54" s="65">
        <v>71.090047393364927</v>
      </c>
      <c r="AG54" s="65">
        <v>71.090047393365069</v>
      </c>
    </row>
    <row r="55" spans="1:33" x14ac:dyDescent="0.3">
      <c r="A55" s="66">
        <v>3</v>
      </c>
      <c r="B55" s="65"/>
      <c r="C55" s="65"/>
      <c r="D55" s="65"/>
      <c r="E55" s="65" t="b">
        <v>1</v>
      </c>
      <c r="F55" s="65" t="b">
        <v>1</v>
      </c>
      <c r="G55" s="65">
        <v>50</v>
      </c>
      <c r="H55" s="65">
        <v>2.3490190505981449E-2</v>
      </c>
      <c r="I55" s="65" t="b">
        <v>0</v>
      </c>
      <c r="J55" s="65">
        <v>0</v>
      </c>
      <c r="K55" s="65">
        <v>1.445068800000002E-4</v>
      </c>
      <c r="L55" s="65">
        <v>1.1520000000000009E-2</v>
      </c>
      <c r="M55" s="65">
        <v>3.0719999999999979E-3</v>
      </c>
      <c r="N55" s="65">
        <v>1.535999999999982E-3</v>
      </c>
      <c r="O55" s="65">
        <v>1.410793112617756E-18</v>
      </c>
      <c r="P55" s="65">
        <v>1.376E-2</v>
      </c>
      <c r="Q55" s="65">
        <v>-4.6016000000000001E-2</v>
      </c>
      <c r="R55" s="65">
        <v>-0.20019200000000001</v>
      </c>
      <c r="S55" s="65">
        <v>-8.1246007807753355E-17</v>
      </c>
      <c r="T55" s="65">
        <v>2.5280000000000011E-2</v>
      </c>
      <c r="U55" s="65">
        <v>-4.2944000000000003E-2</v>
      </c>
      <c r="V55" s="65">
        <v>-0.198656</v>
      </c>
      <c r="W55" s="65">
        <v>-7.98352146951356E-17</v>
      </c>
      <c r="X55" s="65" t="s">
        <v>3127</v>
      </c>
      <c r="Y55" s="65" t="s">
        <v>1538</v>
      </c>
      <c r="Z55" s="65"/>
      <c r="AA55" s="65"/>
      <c r="AB55" s="65">
        <v>1.346823139410092</v>
      </c>
      <c r="AC55" s="65">
        <v>1.2537246700342</v>
      </c>
      <c r="AD55" s="65">
        <v>0.2509510730098195</v>
      </c>
      <c r="AE55" s="65">
        <v>0.2346497913291104</v>
      </c>
      <c r="AF55" s="65">
        <v>0.77319587628867803</v>
      </c>
      <c r="AG55" s="65">
        <v>0.7731958762886898</v>
      </c>
    </row>
    <row r="56" spans="1:33" x14ac:dyDescent="0.3">
      <c r="A56" s="66">
        <v>4</v>
      </c>
      <c r="B56" s="65"/>
      <c r="C56" s="65"/>
      <c r="D56" s="65"/>
      <c r="E56" s="65" t="b">
        <v>1</v>
      </c>
      <c r="F56" s="65" t="b">
        <v>1</v>
      </c>
      <c r="G56" s="65">
        <v>50</v>
      </c>
      <c r="H56" s="65">
        <v>2.200627326965332E-2</v>
      </c>
      <c r="I56" s="65" t="b">
        <v>0</v>
      </c>
      <c r="J56" s="65">
        <v>0</v>
      </c>
      <c r="K56" s="65">
        <v>1.149566976000002E-3</v>
      </c>
      <c r="L56" s="65">
        <v>1.0752000000000039E-2</v>
      </c>
      <c r="M56" s="65">
        <v>2.4576000000000001E-2</v>
      </c>
      <c r="N56" s="65">
        <v>2.0736000000000018E-2</v>
      </c>
      <c r="O56" s="65">
        <v>2.8215862252355791E-19</v>
      </c>
      <c r="P56" s="65">
        <v>0.30131200000000002</v>
      </c>
      <c r="Q56" s="65">
        <v>1.6832E-2</v>
      </c>
      <c r="R56" s="65">
        <v>9.8368000000000011E-2</v>
      </c>
      <c r="S56" s="65">
        <v>-1.3316319435208659E-17</v>
      </c>
      <c r="T56" s="65">
        <v>0.31206400000000001</v>
      </c>
      <c r="U56" s="65">
        <v>-7.744E-3</v>
      </c>
      <c r="V56" s="65">
        <v>7.7631999999999993E-2</v>
      </c>
      <c r="W56" s="65">
        <v>-1.30341608126851E-17</v>
      </c>
      <c r="X56" s="65" t="s">
        <v>1539</v>
      </c>
      <c r="Y56" s="65" t="s">
        <v>1540</v>
      </c>
      <c r="Z56" s="65"/>
      <c r="AA56" s="65"/>
      <c r="AB56" s="65">
        <v>0.40032808128045327</v>
      </c>
      <c r="AC56" s="65">
        <v>2.8681017643407891</v>
      </c>
      <c r="AD56" s="65">
        <v>2.0670461029585132</v>
      </c>
      <c r="AE56" s="65">
        <v>1.929065015388207</v>
      </c>
      <c r="AF56" s="65">
        <v>26.710634789777441</v>
      </c>
      <c r="AG56" s="65">
        <v>26.710634789777441</v>
      </c>
    </row>
    <row r="57" spans="1:33" x14ac:dyDescent="0.3">
      <c r="A57" s="66">
        <v>5</v>
      </c>
      <c r="B57" s="65"/>
      <c r="C57" s="65"/>
      <c r="D57" s="65"/>
      <c r="E57" s="65" t="b">
        <v>1</v>
      </c>
      <c r="F57" s="65" t="b">
        <v>1</v>
      </c>
      <c r="G57" s="65">
        <v>50</v>
      </c>
      <c r="H57" s="65">
        <v>1.7090082168579102E-2</v>
      </c>
      <c r="I57" s="65" t="b">
        <v>0</v>
      </c>
      <c r="J57" s="65">
        <v>0</v>
      </c>
      <c r="K57" s="65">
        <v>1.429438463999998E-3</v>
      </c>
      <c r="L57" s="65">
        <v>3.1103999999999989E-2</v>
      </c>
      <c r="M57" s="65">
        <v>1.6127999999999979E-2</v>
      </c>
      <c r="N57" s="65">
        <v>1.4208E-2</v>
      </c>
      <c r="O57" s="65">
        <v>1.08160805300693E-18</v>
      </c>
      <c r="P57" s="65">
        <v>-7.4559999999999974E-2</v>
      </c>
      <c r="Q57" s="65">
        <v>0.27065600000000001</v>
      </c>
      <c r="R57" s="65">
        <v>6.0672000000000038E-2</v>
      </c>
      <c r="S57" s="65">
        <v>-7.9506029635524799E-17</v>
      </c>
      <c r="T57" s="65">
        <v>-4.3455999999999988E-2</v>
      </c>
      <c r="U57" s="65">
        <v>0.28678399999999998</v>
      </c>
      <c r="V57" s="65">
        <v>4.646400000000004E-2</v>
      </c>
      <c r="W57" s="65">
        <v>-7.8424421582517869E-17</v>
      </c>
      <c r="X57" s="65" t="s">
        <v>1541</v>
      </c>
      <c r="Y57" s="65" t="s">
        <v>1542</v>
      </c>
      <c r="Z57" s="65"/>
      <c r="AA57" s="65"/>
      <c r="AB57" s="65">
        <v>3.7989763526345661</v>
      </c>
      <c r="AC57" s="65">
        <v>2.6998804479153269</v>
      </c>
      <c r="AD57" s="65">
        <v>1.803189789365049</v>
      </c>
      <c r="AE57" s="65">
        <v>1.6466265585965609</v>
      </c>
      <c r="AF57" s="65">
        <v>30.578512396694212</v>
      </c>
      <c r="AG57" s="65">
        <v>30.578512396694201</v>
      </c>
    </row>
    <row r="58" spans="1:33" x14ac:dyDescent="0.3">
      <c r="A58" s="66">
        <v>6</v>
      </c>
      <c r="B58" s="65"/>
      <c r="C58" s="65"/>
      <c r="D58" s="65"/>
      <c r="E58" s="65" t="b">
        <v>1</v>
      </c>
      <c r="F58" s="65" t="b">
        <v>1</v>
      </c>
      <c r="G58" s="65">
        <v>50</v>
      </c>
      <c r="H58" s="65">
        <v>1.7001628875732418E-2</v>
      </c>
      <c r="I58" s="65" t="b">
        <v>0</v>
      </c>
      <c r="J58" s="65">
        <v>0</v>
      </c>
      <c r="K58" s="65">
        <v>2.2000435200000001E-2</v>
      </c>
      <c r="L58" s="65">
        <v>0.12595200000000001</v>
      </c>
      <c r="M58" s="65">
        <v>7.8335999999999961E-2</v>
      </c>
      <c r="N58" s="65">
        <v>2.775557561562891E-17</v>
      </c>
      <c r="O58" s="65">
        <v>2.0221367947521111E-17</v>
      </c>
      <c r="P58" s="65">
        <v>0.175872</v>
      </c>
      <c r="Q58" s="65">
        <v>0.56595200000000001</v>
      </c>
      <c r="R58" s="65">
        <v>2.694400000000003E-2</v>
      </c>
      <c r="S58" s="65">
        <v>-7.1049108699332836E-17</v>
      </c>
      <c r="T58" s="65">
        <v>4.9919999999999999E-2</v>
      </c>
      <c r="U58" s="65">
        <v>0.64428799999999997</v>
      </c>
      <c r="V58" s="65">
        <v>2.6944000000000062E-2</v>
      </c>
      <c r="W58" s="65">
        <v>-9.1270476646853947E-17</v>
      </c>
      <c r="X58" s="65" t="s">
        <v>3128</v>
      </c>
      <c r="Y58" s="65" t="s">
        <v>1543</v>
      </c>
      <c r="Z58" s="65"/>
      <c r="AA58" s="65"/>
      <c r="AB58" s="65">
        <v>9.7270702697902038</v>
      </c>
      <c r="AC58" s="65">
        <v>14.471787104921329</v>
      </c>
      <c r="AD58" s="65">
        <v>14.590127531796661</v>
      </c>
      <c r="AE58" s="65">
        <v>12.595162826595329</v>
      </c>
      <c r="AF58" s="65">
        <v>4.1955618881045271E-14</v>
      </c>
      <c r="AG58" s="65">
        <v>8.3911237762090264E-14</v>
      </c>
    </row>
    <row r="59" spans="1:33" x14ac:dyDescent="0.3">
      <c r="A59" s="66">
        <v>7</v>
      </c>
      <c r="B59" s="65"/>
      <c r="C59" s="65"/>
      <c r="D59" s="65"/>
      <c r="E59" s="65" t="b">
        <v>1</v>
      </c>
      <c r="F59" s="65" t="b">
        <v>1</v>
      </c>
      <c r="G59" s="65">
        <v>50</v>
      </c>
      <c r="H59" s="65">
        <v>1.5994548797607418E-2</v>
      </c>
      <c r="I59" s="65" t="b">
        <v>0</v>
      </c>
      <c r="J59" s="65">
        <v>0</v>
      </c>
      <c r="K59" s="65">
        <v>1.312653312000002E-3</v>
      </c>
      <c r="L59" s="65">
        <v>2.880000000000001E-2</v>
      </c>
      <c r="M59" s="65">
        <v>9.9839999999999929E-3</v>
      </c>
      <c r="N59" s="65">
        <v>1.9584000000000049E-2</v>
      </c>
      <c r="O59" s="65">
        <v>1.739978172228559E-18</v>
      </c>
      <c r="P59" s="65">
        <v>5.760000000000029E-3</v>
      </c>
      <c r="Q59" s="65">
        <v>-0.26067200000000001</v>
      </c>
      <c r="R59" s="65">
        <v>0.38611200000000001</v>
      </c>
      <c r="S59" s="65">
        <v>2.7196956115464401E-18</v>
      </c>
      <c r="T59" s="65">
        <v>-2.3039999999999981E-2</v>
      </c>
      <c r="U59" s="65">
        <v>-0.25068800000000002</v>
      </c>
      <c r="V59" s="65">
        <v>0.405696</v>
      </c>
      <c r="W59" s="65">
        <v>9.797174393178804E-19</v>
      </c>
      <c r="X59" s="65" t="s">
        <v>1544</v>
      </c>
      <c r="Y59" s="65" t="s">
        <v>1545</v>
      </c>
      <c r="Z59" s="65"/>
      <c r="AA59" s="65"/>
      <c r="AB59" s="65">
        <v>3.2506066457020748</v>
      </c>
      <c r="AC59" s="65">
        <v>3.637158559363832</v>
      </c>
      <c r="AD59" s="65">
        <v>0.69726172403448872</v>
      </c>
      <c r="AE59" s="65">
        <v>0.65817184832495579</v>
      </c>
      <c r="AF59" s="65">
        <v>4.8272598201608758</v>
      </c>
      <c r="AG59" s="65">
        <v>4.8272598201608758</v>
      </c>
    </row>
    <row r="60" spans="1:33" x14ac:dyDescent="0.3">
      <c r="A60" s="66">
        <v>8</v>
      </c>
      <c r="B60" s="65"/>
      <c r="C60" s="65"/>
      <c r="D60" s="65"/>
      <c r="E60" s="65" t="b">
        <v>0</v>
      </c>
      <c r="F60" s="65" t="b">
        <v>1</v>
      </c>
      <c r="G60" s="65">
        <v>50</v>
      </c>
      <c r="H60" s="65">
        <v>1.7481327056884769E-2</v>
      </c>
      <c r="I60" s="65" t="b">
        <v>0</v>
      </c>
      <c r="J60" s="65">
        <v>0</v>
      </c>
      <c r="K60" s="65">
        <v>2.2625353728000001E-2</v>
      </c>
      <c r="L60" s="65">
        <v>4.1856000000000018E-2</v>
      </c>
      <c r="M60" s="65">
        <v>0.14361599999999999</v>
      </c>
      <c r="N60" s="65">
        <v>1.5744000000000091E-2</v>
      </c>
      <c r="O60" s="65">
        <v>1.1991741457250871E-17</v>
      </c>
      <c r="P60" s="65">
        <v>-6.2719999999999998E-2</v>
      </c>
      <c r="Q60" s="65">
        <v>0.34399999999999997</v>
      </c>
      <c r="R60" s="65">
        <v>-0.18719999999999989</v>
      </c>
      <c r="S60" s="65">
        <v>-1.129026377069928E-16</v>
      </c>
      <c r="T60" s="65">
        <v>-2.086399999999998E-2</v>
      </c>
      <c r="U60" s="65">
        <v>0.20038400000000001</v>
      </c>
      <c r="V60" s="65">
        <v>-0.20294400000000001</v>
      </c>
      <c r="W60" s="65">
        <v>-1.009108962497419E-16</v>
      </c>
      <c r="X60" s="65" t="s">
        <v>1546</v>
      </c>
      <c r="Y60" s="65" t="s">
        <v>1547</v>
      </c>
      <c r="Z60" s="65"/>
      <c r="AA60" s="65"/>
      <c r="AB60" s="65">
        <v>0.78324619996965417</v>
      </c>
      <c r="AC60" s="65">
        <v>7.9290914033518778</v>
      </c>
      <c r="AD60" s="65">
        <v>14.642516644925299</v>
      </c>
      <c r="AE60" s="65">
        <v>13.47422708394925</v>
      </c>
      <c r="AF60" s="65">
        <v>7.7578051087984852</v>
      </c>
      <c r="AG60" s="65">
        <v>7.7578051087984896</v>
      </c>
    </row>
    <row r="61" spans="1:33" x14ac:dyDescent="0.3">
      <c r="A61" s="66">
        <v>9</v>
      </c>
      <c r="B61" s="65"/>
      <c r="C61" s="65"/>
      <c r="D61" s="65"/>
      <c r="E61" s="65" t="b">
        <v>1</v>
      </c>
      <c r="F61" s="65" t="b">
        <v>1</v>
      </c>
      <c r="G61" s="65">
        <v>50</v>
      </c>
      <c r="H61" s="65">
        <v>1.8014907836914059E-2</v>
      </c>
      <c r="I61" s="65" t="b">
        <v>0</v>
      </c>
      <c r="J61" s="65">
        <v>0</v>
      </c>
      <c r="K61" s="65">
        <v>6.104678400000028E-5</v>
      </c>
      <c r="L61" s="65">
        <v>1.1519999999999859E-3</v>
      </c>
      <c r="M61" s="65">
        <v>6.9120000000000006E-3</v>
      </c>
      <c r="N61" s="65">
        <v>3.4560000000000419E-3</v>
      </c>
      <c r="O61" s="65">
        <v>7.053965563088655E-19</v>
      </c>
      <c r="P61" s="65">
        <v>-0.18521599999999999</v>
      </c>
      <c r="Q61" s="65">
        <v>9.2095999999999997E-2</v>
      </c>
      <c r="R61" s="65">
        <v>0.20524800000000001</v>
      </c>
      <c r="S61" s="65">
        <v>-6.4418381070029411E-17</v>
      </c>
      <c r="T61" s="65">
        <v>-0.18406400000000001</v>
      </c>
      <c r="U61" s="65">
        <v>9.9007999999999999E-2</v>
      </c>
      <c r="V61" s="65">
        <v>0.201792</v>
      </c>
      <c r="W61" s="65">
        <v>-6.5123777626338277E-17</v>
      </c>
      <c r="X61" s="65" t="s">
        <v>1548</v>
      </c>
      <c r="Y61" s="65" t="s">
        <v>1549</v>
      </c>
      <c r="Z61" s="65"/>
      <c r="AA61" s="65"/>
      <c r="AB61" s="65">
        <v>0.38336209673422078</v>
      </c>
      <c r="AC61" s="65">
        <v>4.6637179113100342E-2</v>
      </c>
      <c r="AD61" s="65">
        <v>0.63870425681798593</v>
      </c>
      <c r="AE61" s="65">
        <v>0.59216965879742933</v>
      </c>
      <c r="AF61" s="65">
        <v>1.712654614652747</v>
      </c>
      <c r="AG61" s="65">
        <v>1.712654614652724</v>
      </c>
    </row>
    <row r="62" spans="1:33" x14ac:dyDescent="0.3">
      <c r="A62" s="66">
        <v>10</v>
      </c>
      <c r="B62" s="65"/>
      <c r="C62" s="65"/>
      <c r="D62" s="65"/>
      <c r="E62" s="65" t="b">
        <v>1</v>
      </c>
      <c r="F62" s="65" t="b">
        <v>1</v>
      </c>
      <c r="G62" s="65">
        <v>50</v>
      </c>
      <c r="H62" s="65">
        <v>2.0000457763671878E-2</v>
      </c>
      <c r="I62" s="65" t="b">
        <v>0</v>
      </c>
      <c r="J62" s="65">
        <v>0</v>
      </c>
      <c r="K62" s="65">
        <v>9.103933439999995E-4</v>
      </c>
      <c r="L62" s="65">
        <v>1.2671999999999999E-2</v>
      </c>
      <c r="M62" s="65">
        <v>2.5343999999999981E-2</v>
      </c>
      <c r="N62" s="65">
        <v>1.036800000000003E-2</v>
      </c>
      <c r="O62" s="65">
        <v>1.269713801355963E-18</v>
      </c>
      <c r="P62" s="65">
        <v>-0.12096</v>
      </c>
      <c r="Q62" s="65">
        <v>0.21446399999999999</v>
      </c>
      <c r="R62" s="65">
        <v>-1.3503999999999969E-2</v>
      </c>
      <c r="S62" s="65">
        <v>-9.0831563234039538E-17</v>
      </c>
      <c r="T62" s="65">
        <v>-0.133632</v>
      </c>
      <c r="U62" s="65">
        <v>0.18912000000000001</v>
      </c>
      <c r="V62" s="65">
        <v>-2.3872000000000001E-2</v>
      </c>
      <c r="W62" s="65">
        <v>-9.2101277035395501E-17</v>
      </c>
      <c r="X62" s="65" t="s">
        <v>1550</v>
      </c>
      <c r="Y62" s="65" t="s">
        <v>1551</v>
      </c>
      <c r="Z62" s="65"/>
      <c r="AA62" s="65"/>
      <c r="AB62" s="65">
        <v>2.3263739168894642</v>
      </c>
      <c r="AC62" s="65">
        <v>0.61054738668188968</v>
      </c>
      <c r="AD62" s="65">
        <v>2.5546352594509409</v>
      </c>
      <c r="AE62" s="65">
        <v>2.3529388715441</v>
      </c>
      <c r="AF62" s="65">
        <v>43.431635388739963</v>
      </c>
      <c r="AG62" s="65">
        <v>43.431635388740133</v>
      </c>
    </row>
    <row r="63" spans="1:33" x14ac:dyDescent="0.3">
      <c r="A63" s="66">
        <v>11</v>
      </c>
      <c r="B63" s="65"/>
      <c r="C63" s="65"/>
      <c r="D63" s="65"/>
      <c r="E63" s="65" t="b">
        <v>1</v>
      </c>
      <c r="F63" s="65" t="b">
        <v>1</v>
      </c>
      <c r="G63" s="65">
        <v>50</v>
      </c>
      <c r="H63" s="65">
        <v>2.001500129699707E-2</v>
      </c>
      <c r="I63" s="65" t="b">
        <v>0</v>
      </c>
      <c r="J63" s="65">
        <v>0</v>
      </c>
      <c r="K63" s="65">
        <v>1.2474777599999921E-4</v>
      </c>
      <c r="L63" s="65">
        <v>1.1135999999999971E-2</v>
      </c>
      <c r="M63" s="65">
        <v>7.6799999999999091E-4</v>
      </c>
      <c r="N63" s="65">
        <v>3.8399999999999551E-4</v>
      </c>
      <c r="O63" s="65">
        <v>1.3637666755305039E-18</v>
      </c>
      <c r="P63" s="65">
        <v>-9.3759999999999968E-2</v>
      </c>
      <c r="Q63" s="65">
        <v>-0.19424</v>
      </c>
      <c r="R63" s="65">
        <v>-0.180224</v>
      </c>
      <c r="S63" s="65">
        <v>-8.2891933105807408E-17</v>
      </c>
      <c r="T63" s="65">
        <v>-8.2624000000000003E-2</v>
      </c>
      <c r="U63" s="65">
        <v>-0.19347200000000001</v>
      </c>
      <c r="V63" s="65">
        <v>-0.17984</v>
      </c>
      <c r="W63" s="65">
        <v>-8.1528166430276904E-17</v>
      </c>
      <c r="X63" s="65" t="s">
        <v>3129</v>
      </c>
      <c r="Y63" s="65" t="s">
        <v>1552</v>
      </c>
      <c r="Z63" s="65"/>
      <c r="AA63" s="65"/>
      <c r="AB63" s="65">
        <v>1.4776825180544819</v>
      </c>
      <c r="AC63" s="65">
        <v>1.1757483688449051</v>
      </c>
      <c r="AD63" s="65">
        <v>5.5867913020111709E-2</v>
      </c>
      <c r="AE63" s="65">
        <v>5.2613080173220569E-2</v>
      </c>
      <c r="AF63" s="65">
        <v>0.2135231316726092</v>
      </c>
      <c r="AG63" s="65">
        <v>0.2135231316726092</v>
      </c>
    </row>
    <row r="64" spans="1:33" x14ac:dyDescent="0.3">
      <c r="A64" s="66">
        <v>12</v>
      </c>
      <c r="B64" s="65"/>
      <c r="C64" s="65"/>
      <c r="D64" s="65"/>
      <c r="E64" s="65" t="b">
        <v>1</v>
      </c>
      <c r="F64" s="65" t="b">
        <v>1</v>
      </c>
      <c r="G64" s="65">
        <v>50</v>
      </c>
      <c r="H64" s="65">
        <v>2.20184326171875E-2</v>
      </c>
      <c r="I64" s="65" t="b">
        <v>0</v>
      </c>
      <c r="J64" s="65">
        <v>0</v>
      </c>
      <c r="K64" s="65">
        <v>1.9588055040000029E-3</v>
      </c>
      <c r="L64" s="65">
        <v>1.612800000000001E-2</v>
      </c>
      <c r="M64" s="65">
        <v>3.6864000000000008E-2</v>
      </c>
      <c r="N64" s="65">
        <v>1.8432000000000059E-2</v>
      </c>
      <c r="O64" s="65">
        <v>1.9751103576648411E-18</v>
      </c>
      <c r="P64" s="65">
        <v>-4.5376E-2</v>
      </c>
      <c r="Q64" s="65">
        <v>0.19539200000000001</v>
      </c>
      <c r="R64" s="65">
        <v>-0.201344</v>
      </c>
      <c r="S64" s="65">
        <v>-1.034111351548811E-16</v>
      </c>
      <c r="T64" s="65">
        <v>-2.9247999999999989E-2</v>
      </c>
      <c r="U64" s="65">
        <v>0.23225599999999999</v>
      </c>
      <c r="V64" s="65">
        <v>-0.18291199999999991</v>
      </c>
      <c r="W64" s="65">
        <v>-1.0143602479721629E-16</v>
      </c>
      <c r="X64" s="65" t="s">
        <v>1553</v>
      </c>
      <c r="Y64" s="65" t="s">
        <v>1554</v>
      </c>
      <c r="Z64" s="65"/>
      <c r="AA64" s="65"/>
      <c r="AB64" s="65">
        <v>2.712778466372392</v>
      </c>
      <c r="AC64" s="65">
        <v>0.73823550837570673</v>
      </c>
      <c r="AD64" s="65">
        <v>3.884743330429981</v>
      </c>
      <c r="AE64" s="65">
        <v>3.5652352823389069</v>
      </c>
      <c r="AF64" s="65">
        <v>10.07697690692795</v>
      </c>
      <c r="AG64" s="65">
        <v>10.07697690692796</v>
      </c>
    </row>
    <row r="65" spans="1:33" x14ac:dyDescent="0.3">
      <c r="A65" s="66">
        <v>13</v>
      </c>
      <c r="B65" s="65"/>
      <c r="C65" s="65"/>
      <c r="D65" s="65"/>
      <c r="E65" s="65" t="b">
        <v>1</v>
      </c>
      <c r="F65" s="65" t="b">
        <v>1</v>
      </c>
      <c r="G65" s="65">
        <v>50</v>
      </c>
      <c r="H65" s="65">
        <v>3.3987522125244141E-2</v>
      </c>
      <c r="I65" s="65" t="b">
        <v>0</v>
      </c>
      <c r="J65" s="65">
        <v>0</v>
      </c>
      <c r="K65" s="65">
        <v>1.372815359999998E-3</v>
      </c>
      <c r="L65" s="65">
        <v>1.9583999999999969E-2</v>
      </c>
      <c r="M65" s="65">
        <v>2.9951999999999979E-2</v>
      </c>
      <c r="N65" s="65">
        <v>9.5999999999999974E-3</v>
      </c>
      <c r="O65" s="65">
        <v>6.1134368213436305E-19</v>
      </c>
      <c r="P65" s="65">
        <v>3.321600000000003E-2</v>
      </c>
      <c r="Q65" s="65">
        <v>-0.17222399999999999</v>
      </c>
      <c r="R65" s="65">
        <v>0.306176</v>
      </c>
      <c r="S65" s="65">
        <v>-9.1231287949281182E-18</v>
      </c>
      <c r="T65" s="65">
        <v>5.28E-2</v>
      </c>
      <c r="U65" s="65">
        <v>-0.14227200000000001</v>
      </c>
      <c r="V65" s="65">
        <v>0.29657600000000001</v>
      </c>
      <c r="W65" s="65">
        <v>-9.7344724770624814E-18</v>
      </c>
      <c r="X65" s="65" t="s">
        <v>1555</v>
      </c>
      <c r="Y65" s="65" t="s">
        <v>1556</v>
      </c>
      <c r="Z65" s="65"/>
      <c r="AA65" s="65"/>
      <c r="AB65" s="65">
        <v>2.9330819570148878</v>
      </c>
      <c r="AC65" s="65">
        <v>1.529381218035524</v>
      </c>
      <c r="AD65" s="65">
        <v>2.263139875596516</v>
      </c>
      <c r="AE65" s="65">
        <v>2.1264978617469028</v>
      </c>
      <c r="AF65" s="65">
        <v>3.236944324557637</v>
      </c>
      <c r="AG65" s="65">
        <v>3.236944324557637</v>
      </c>
    </row>
    <row r="66" spans="1:33" x14ac:dyDescent="0.3">
      <c r="A66" s="66">
        <v>14</v>
      </c>
      <c r="B66" s="65"/>
      <c r="C66" s="65"/>
      <c r="D66" s="65"/>
      <c r="E66" s="65" t="b">
        <v>1</v>
      </c>
      <c r="F66" s="65" t="b">
        <v>1</v>
      </c>
      <c r="G66" s="65">
        <v>50</v>
      </c>
      <c r="H66" s="65">
        <v>1.7987728118896481E-2</v>
      </c>
      <c r="I66" s="65" t="b">
        <v>0</v>
      </c>
      <c r="J66" s="65">
        <v>0</v>
      </c>
      <c r="K66" s="65">
        <v>1.561853952000002E-3</v>
      </c>
      <c r="L66" s="65">
        <v>1.075200000000001E-2</v>
      </c>
      <c r="M66" s="65">
        <v>2.7648000000000009E-2</v>
      </c>
      <c r="N66" s="65">
        <v>2.6112000000000021E-2</v>
      </c>
      <c r="O66" s="65">
        <v>1.881057483490232E-19</v>
      </c>
      <c r="P66" s="65">
        <v>0.21324799999999999</v>
      </c>
      <c r="Q66" s="65">
        <v>-7.1487999999999996E-2</v>
      </c>
      <c r="R66" s="65">
        <v>0.376384</v>
      </c>
      <c r="S66" s="65">
        <v>1.5354131708989841E-17</v>
      </c>
      <c r="T66" s="65">
        <v>0.224</v>
      </c>
      <c r="U66" s="65">
        <v>-9.9136000000000002E-2</v>
      </c>
      <c r="V66" s="65">
        <v>0.35027200000000003</v>
      </c>
      <c r="W66" s="65">
        <v>1.5166025960640821E-17</v>
      </c>
      <c r="X66" s="65" t="s">
        <v>1557</v>
      </c>
      <c r="Y66" s="65" t="s">
        <v>1558</v>
      </c>
      <c r="Z66" s="65"/>
      <c r="AA66" s="65"/>
      <c r="AB66" s="65">
        <v>0.37294927604973721</v>
      </c>
      <c r="AC66" s="65">
        <v>2.690027145642357</v>
      </c>
      <c r="AD66" s="65">
        <v>2.1594348311629128</v>
      </c>
      <c r="AE66" s="65">
        <v>2.0249351558894531</v>
      </c>
      <c r="AF66" s="65">
        <v>7.4547780010963134</v>
      </c>
      <c r="AG66" s="65">
        <v>7.4547780010963134</v>
      </c>
    </row>
    <row r="67" spans="1:33" x14ac:dyDescent="0.3">
      <c r="A67" s="66">
        <v>15</v>
      </c>
      <c r="B67" s="65"/>
      <c r="C67" s="65"/>
      <c r="D67" s="65"/>
      <c r="E67" s="65" t="b">
        <v>1</v>
      </c>
      <c r="F67" s="65" t="b">
        <v>1</v>
      </c>
      <c r="G67" s="65">
        <v>50</v>
      </c>
      <c r="H67" s="65">
        <v>1.7991304397583011E-2</v>
      </c>
      <c r="I67" s="65" t="b">
        <v>0</v>
      </c>
      <c r="J67" s="65">
        <v>0</v>
      </c>
      <c r="K67" s="65">
        <v>1.9800391680000039E-3</v>
      </c>
      <c r="L67" s="65">
        <v>6.1439999999999828E-3</v>
      </c>
      <c r="M67" s="65">
        <v>1.6896000000000019E-2</v>
      </c>
      <c r="N67" s="65">
        <v>4.0704000000000053E-2</v>
      </c>
      <c r="O67" s="65">
        <v>6.7718069405651988E-18</v>
      </c>
      <c r="P67" s="65">
        <v>0.18207999999999999</v>
      </c>
      <c r="Q67" s="65">
        <v>0.29497600000000002</v>
      </c>
      <c r="R67" s="65">
        <v>0.25587199999999999</v>
      </c>
      <c r="S67" s="65">
        <v>-2.5660759170613981E-17</v>
      </c>
      <c r="T67" s="65">
        <v>0.17593600000000001</v>
      </c>
      <c r="U67" s="65">
        <v>0.31187199999999998</v>
      </c>
      <c r="V67" s="65">
        <v>0.215168</v>
      </c>
      <c r="W67" s="65">
        <v>-3.2432566111179177E-17</v>
      </c>
      <c r="X67" s="65" t="s">
        <v>3130</v>
      </c>
      <c r="Y67" s="65" t="s">
        <v>1559</v>
      </c>
      <c r="Z67" s="65"/>
      <c r="AA67" s="65"/>
      <c r="AB67" s="65">
        <v>0.1805554072487707</v>
      </c>
      <c r="AC67" s="65">
        <v>1.285785977986482</v>
      </c>
      <c r="AD67" s="65">
        <v>1.943572436035107</v>
      </c>
      <c r="AE67" s="65">
        <v>1.770384308772766</v>
      </c>
      <c r="AF67" s="65">
        <v>18.917311124330819</v>
      </c>
      <c r="AG67" s="65">
        <v>18.917311124330819</v>
      </c>
    </row>
    <row r="68" spans="1:33" x14ac:dyDescent="0.3">
      <c r="A68" s="66">
        <v>16</v>
      </c>
      <c r="B68" s="65"/>
      <c r="C68" s="65"/>
      <c r="D68" s="65"/>
      <c r="E68" s="65" t="b">
        <v>1</v>
      </c>
      <c r="F68" s="65" t="b">
        <v>1</v>
      </c>
      <c r="G68" s="65">
        <v>50</v>
      </c>
      <c r="H68" s="65">
        <v>2.1025896072387699E-2</v>
      </c>
      <c r="I68" s="65" t="b">
        <v>0</v>
      </c>
      <c r="J68" s="65">
        <v>0</v>
      </c>
      <c r="K68" s="65">
        <v>2.0407910399999991E-4</v>
      </c>
      <c r="L68" s="65">
        <v>6.9119999999999737E-3</v>
      </c>
      <c r="M68" s="65">
        <v>9.216000000000002E-3</v>
      </c>
      <c r="N68" s="65">
        <v>8.4480000000000111E-3</v>
      </c>
      <c r="O68" s="65">
        <v>1.3167402384432391E-18</v>
      </c>
      <c r="P68" s="65">
        <v>6.361600000000002E-2</v>
      </c>
      <c r="Q68" s="65">
        <v>-8.7615999999999999E-2</v>
      </c>
      <c r="R68" s="65">
        <v>-0.18092800000000001</v>
      </c>
      <c r="S68" s="65">
        <v>-7.0233983789820374E-17</v>
      </c>
      <c r="T68" s="65">
        <v>7.0527999999999993E-2</v>
      </c>
      <c r="U68" s="65">
        <v>-7.8399999999999997E-2</v>
      </c>
      <c r="V68" s="65">
        <v>-0.17247999999999999</v>
      </c>
      <c r="W68" s="65">
        <v>-6.8917243551377135E-17</v>
      </c>
      <c r="X68" s="65" t="s">
        <v>3131</v>
      </c>
      <c r="Y68" s="65" t="s">
        <v>1560</v>
      </c>
      <c r="Z68" s="65"/>
      <c r="AA68" s="65"/>
      <c r="AB68" s="65">
        <v>0.96448772303087427</v>
      </c>
      <c r="AC68" s="65">
        <v>0.58188449479044513</v>
      </c>
      <c r="AD68" s="65">
        <v>0.73166142411661916</v>
      </c>
      <c r="AE68" s="65">
        <v>0.68538737269430172</v>
      </c>
      <c r="AF68" s="65">
        <v>4.8979591836734793</v>
      </c>
      <c r="AG68" s="65">
        <v>4.8979591836735077</v>
      </c>
    </row>
    <row r="69" spans="1:33" x14ac:dyDescent="0.3">
      <c r="A69" s="66">
        <v>17</v>
      </c>
      <c r="B69" s="65"/>
      <c r="C69" s="65"/>
      <c r="D69" s="65"/>
      <c r="E69" s="65" t="b">
        <v>1</v>
      </c>
      <c r="F69" s="65" t="b">
        <v>1</v>
      </c>
      <c r="G69" s="65">
        <v>50</v>
      </c>
      <c r="H69" s="65">
        <v>1.8015146255493161E-2</v>
      </c>
      <c r="I69" s="65" t="b">
        <v>0</v>
      </c>
      <c r="J69" s="65">
        <v>0</v>
      </c>
      <c r="K69" s="65">
        <v>1.921646592E-3</v>
      </c>
      <c r="L69" s="65">
        <v>2.073599999999998E-2</v>
      </c>
      <c r="M69" s="65">
        <v>3.6863999999999987E-2</v>
      </c>
      <c r="N69" s="65">
        <v>1.1520000000000089E-2</v>
      </c>
      <c r="O69" s="65">
        <v>1.128634490094201E-18</v>
      </c>
      <c r="P69" s="65">
        <v>-0.23532800000000001</v>
      </c>
      <c r="Q69" s="65">
        <v>-7.980799999999999E-2</v>
      </c>
      <c r="R69" s="65">
        <v>0.52966400000000002</v>
      </c>
      <c r="S69" s="65">
        <v>-2.029974534266652E-17</v>
      </c>
      <c r="T69" s="65">
        <v>-0.214592</v>
      </c>
      <c r="U69" s="65">
        <v>-4.2944000000000003E-2</v>
      </c>
      <c r="V69" s="65">
        <v>0.51814399999999994</v>
      </c>
      <c r="W69" s="65">
        <v>-2.142837983276072E-17</v>
      </c>
      <c r="X69" s="65" t="s">
        <v>1561</v>
      </c>
      <c r="Y69" s="65" t="s">
        <v>1562</v>
      </c>
      <c r="Z69" s="65"/>
      <c r="AA69" s="65"/>
      <c r="AB69" s="65">
        <v>4.4184496925977728</v>
      </c>
      <c r="AC69" s="65">
        <v>1.0773944673946689</v>
      </c>
      <c r="AD69" s="65">
        <v>3.0114128761178178</v>
      </c>
      <c r="AE69" s="65">
        <v>2.8157974959490102</v>
      </c>
      <c r="AF69" s="65">
        <v>2.223320158102815</v>
      </c>
      <c r="AG69" s="65">
        <v>2.223320158102815</v>
      </c>
    </row>
    <row r="70" spans="1:33" x14ac:dyDescent="0.3">
      <c r="A70" s="66">
        <v>18</v>
      </c>
      <c r="B70" s="65"/>
      <c r="C70" s="65"/>
      <c r="D70" s="65"/>
      <c r="E70" s="65" t="b">
        <v>0</v>
      </c>
      <c r="F70" s="65" t="b">
        <v>0</v>
      </c>
      <c r="G70" s="65">
        <v>50</v>
      </c>
      <c r="H70" s="65">
        <v>2.9994010925292969E-2</v>
      </c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>
        <v>-2.374399999999996E-2</v>
      </c>
      <c r="U70" s="65">
        <v>-0.53855999999999993</v>
      </c>
      <c r="V70" s="65">
        <v>-0.17203199999999999</v>
      </c>
      <c r="W70" s="65">
        <v>-5.2230696124914959E-17</v>
      </c>
      <c r="X70" s="65"/>
      <c r="Y70" s="65" t="s">
        <v>1563</v>
      </c>
      <c r="Z70" s="65"/>
      <c r="AA70" s="65"/>
      <c r="AB70" s="65"/>
      <c r="AC70" s="65"/>
      <c r="AD70" s="65"/>
      <c r="AE70" s="65"/>
      <c r="AF70" s="65"/>
      <c r="AG70" s="65"/>
    </row>
    <row r="71" spans="1:33" x14ac:dyDescent="0.3">
      <c r="A71" s="66">
        <v>19</v>
      </c>
      <c r="B71" s="65"/>
      <c r="C71" s="65"/>
      <c r="D71" s="65"/>
      <c r="E71" s="65" t="b">
        <v>1</v>
      </c>
      <c r="F71" s="65" t="b">
        <v>1</v>
      </c>
      <c r="G71" s="65">
        <v>50</v>
      </c>
      <c r="H71" s="65">
        <v>1.5004873275756839E-2</v>
      </c>
      <c r="I71" s="65" t="b">
        <v>0</v>
      </c>
      <c r="J71" s="65">
        <v>0</v>
      </c>
      <c r="K71" s="65">
        <v>3.2071680000000011E-3</v>
      </c>
      <c r="L71" s="65">
        <v>9.6000000000000113E-3</v>
      </c>
      <c r="M71" s="65">
        <v>3.8400000000000101E-3</v>
      </c>
      <c r="N71" s="65">
        <v>5.5680000000000007E-2</v>
      </c>
      <c r="O71" s="65">
        <v>7.7593621193976269E-18</v>
      </c>
      <c r="P71" s="65">
        <v>0.121792</v>
      </c>
      <c r="Q71" s="65">
        <v>-0.23776</v>
      </c>
      <c r="R71" s="65">
        <v>0.147456</v>
      </c>
      <c r="S71" s="65">
        <v>-1.370036867142127E-17</v>
      </c>
      <c r="T71" s="65">
        <v>0.112192</v>
      </c>
      <c r="U71" s="65">
        <v>-0.24160000000000001</v>
      </c>
      <c r="V71" s="65">
        <v>9.1775999999999996E-2</v>
      </c>
      <c r="W71" s="65">
        <v>-2.1459730790818899E-17</v>
      </c>
      <c r="X71" s="65" t="s">
        <v>3132</v>
      </c>
      <c r="Y71" s="65" t="s">
        <v>1564</v>
      </c>
      <c r="Z71" s="65"/>
      <c r="AA71" s="65"/>
      <c r="AB71" s="65">
        <v>1.1087387332569321</v>
      </c>
      <c r="AC71" s="65">
        <v>1.19647803535446</v>
      </c>
      <c r="AD71" s="65">
        <v>0.26989054625403719</v>
      </c>
      <c r="AE71" s="65">
        <v>0.25466875218091162</v>
      </c>
      <c r="AF71" s="65">
        <v>60.669456066945678</v>
      </c>
      <c r="AG71" s="65">
        <v>60.669456066945678</v>
      </c>
    </row>
    <row r="72" spans="1:33" x14ac:dyDescent="0.3">
      <c r="A72" s="66">
        <v>20</v>
      </c>
      <c r="B72" s="65"/>
      <c r="C72" s="65"/>
      <c r="D72" s="65"/>
      <c r="E72" s="65" t="b">
        <v>1</v>
      </c>
      <c r="F72" s="65" t="b">
        <v>1</v>
      </c>
      <c r="G72" s="65">
        <v>50</v>
      </c>
      <c r="H72" s="65">
        <v>1.903629302978516E-2</v>
      </c>
      <c r="I72" s="65" t="b">
        <v>0</v>
      </c>
      <c r="J72" s="65">
        <v>0</v>
      </c>
      <c r="K72" s="65">
        <v>2.503213056E-3</v>
      </c>
      <c r="L72" s="65">
        <v>1.382399999999998E-2</v>
      </c>
      <c r="M72" s="65">
        <v>4.3008000000000018E-2</v>
      </c>
      <c r="N72" s="65">
        <v>2.1503999999999971E-2</v>
      </c>
      <c r="O72" s="65">
        <v>1.692951735141292E-18</v>
      </c>
      <c r="P72" s="65">
        <v>-7.8335999999999961E-2</v>
      </c>
      <c r="Q72" s="65">
        <v>-0.16595199999999999</v>
      </c>
      <c r="R72" s="65">
        <v>0.29523199999999999</v>
      </c>
      <c r="S72" s="65">
        <v>-2.4508611461976139E-17</v>
      </c>
      <c r="T72" s="65">
        <v>-6.4511999999999986E-2</v>
      </c>
      <c r="U72" s="65">
        <v>-0.20896000000000001</v>
      </c>
      <c r="V72" s="65">
        <v>0.27372800000000003</v>
      </c>
      <c r="W72" s="65">
        <v>-2.281565972683485E-17</v>
      </c>
      <c r="X72" s="65" t="s">
        <v>3133</v>
      </c>
      <c r="Y72" s="65" t="s">
        <v>1565</v>
      </c>
      <c r="Z72" s="65"/>
      <c r="AA72" s="65"/>
      <c r="AB72" s="65">
        <v>0.44255219606971752</v>
      </c>
      <c r="AC72" s="65">
        <v>2.6599860144185938</v>
      </c>
      <c r="AD72" s="65">
        <v>3.0937468247890578</v>
      </c>
      <c r="AE72" s="65">
        <v>2.915399216270735</v>
      </c>
      <c r="AF72" s="65">
        <v>7.8559738134206416</v>
      </c>
      <c r="AG72" s="65">
        <v>7.8559738134206416</v>
      </c>
    </row>
    <row r="73" spans="1:33" x14ac:dyDescent="0.3">
      <c r="A73" s="66">
        <v>21</v>
      </c>
      <c r="B73" s="65"/>
      <c r="C73" s="65"/>
      <c r="D73" s="65"/>
      <c r="E73" s="65" t="b">
        <v>1</v>
      </c>
      <c r="F73" s="65" t="b">
        <v>1</v>
      </c>
      <c r="G73" s="65">
        <v>50</v>
      </c>
      <c r="H73" s="65">
        <v>1.997470855712891E-2</v>
      </c>
      <c r="I73" s="65" t="b">
        <v>0</v>
      </c>
      <c r="J73" s="65">
        <v>0</v>
      </c>
      <c r="K73" s="65">
        <v>1.799847936000003E-3</v>
      </c>
      <c r="L73" s="65">
        <v>3.110400000000001E-2</v>
      </c>
      <c r="M73" s="65">
        <v>2.8416000000000049E-2</v>
      </c>
      <c r="N73" s="65">
        <v>4.9919999999999687E-3</v>
      </c>
      <c r="O73" s="65">
        <v>1.4578195497050199E-18</v>
      </c>
      <c r="P73" s="65">
        <v>-0.145984</v>
      </c>
      <c r="Q73" s="65">
        <v>0.37663999999999997</v>
      </c>
      <c r="R73" s="65">
        <v>3.6096000000000038E-2</v>
      </c>
      <c r="S73" s="65">
        <v>-9.7752287225381057E-17</v>
      </c>
      <c r="T73" s="65">
        <v>-0.11488</v>
      </c>
      <c r="U73" s="65">
        <v>0.40505600000000003</v>
      </c>
      <c r="V73" s="65">
        <v>3.1104000000000069E-2</v>
      </c>
      <c r="W73" s="65">
        <v>-9.6294467675676037E-17</v>
      </c>
      <c r="X73" s="65" t="s">
        <v>1566</v>
      </c>
      <c r="Y73" s="65" t="s">
        <v>1567</v>
      </c>
      <c r="Z73" s="65"/>
      <c r="AA73" s="65"/>
      <c r="AB73" s="65">
        <v>4.3219576741035084</v>
      </c>
      <c r="AC73" s="65">
        <v>2.188934492648881</v>
      </c>
      <c r="AD73" s="65">
        <v>3.6611809818187062</v>
      </c>
      <c r="AE73" s="65">
        <v>3.299639239018811</v>
      </c>
      <c r="AF73" s="65">
        <v>16.04938271604928</v>
      </c>
      <c r="AG73" s="65">
        <v>16.049382716049269</v>
      </c>
    </row>
    <row r="74" spans="1:33" x14ac:dyDescent="0.3">
      <c r="A74" s="66">
        <v>22</v>
      </c>
      <c r="B74" s="65"/>
      <c r="C74" s="65"/>
      <c r="D74" s="65"/>
      <c r="E74" s="65" t="b">
        <v>1</v>
      </c>
      <c r="F74" s="65" t="b">
        <v>1</v>
      </c>
      <c r="G74" s="65">
        <v>50</v>
      </c>
      <c r="H74" s="65">
        <v>1.8980264663696289E-2</v>
      </c>
      <c r="I74" s="65" t="b">
        <v>0</v>
      </c>
      <c r="J74" s="65">
        <v>0</v>
      </c>
      <c r="K74" s="65">
        <v>6.4644710399999804E-4</v>
      </c>
      <c r="L74" s="65">
        <v>1.8431999999999948E-2</v>
      </c>
      <c r="M74" s="65">
        <v>1.3823999999999999E-2</v>
      </c>
      <c r="N74" s="65">
        <v>1.0751999999999991E-2</v>
      </c>
      <c r="O74" s="65">
        <v>4.4204850862022871E-18</v>
      </c>
      <c r="P74" s="65">
        <v>0.26137600000000011</v>
      </c>
      <c r="Q74" s="65">
        <v>-0.168768</v>
      </c>
      <c r="R74" s="65">
        <v>-6.380799999999999E-2</v>
      </c>
      <c r="S74" s="65">
        <v>-2.6703178526048209E-17</v>
      </c>
      <c r="T74" s="65">
        <v>0.279808</v>
      </c>
      <c r="U74" s="65">
        <v>-0.182592</v>
      </c>
      <c r="V74" s="65">
        <v>-5.3055999999999999E-2</v>
      </c>
      <c r="W74" s="65">
        <v>-2.2282693439845919E-17</v>
      </c>
      <c r="X74" s="65" t="s">
        <v>1568</v>
      </c>
      <c r="Y74" s="65" t="s">
        <v>1569</v>
      </c>
      <c r="Z74" s="65"/>
      <c r="AA74" s="65"/>
      <c r="AB74" s="65">
        <v>1.3347653159248321</v>
      </c>
      <c r="AC74" s="65">
        <v>3.8078698078078528</v>
      </c>
      <c r="AD74" s="65">
        <v>1.01364505077758</v>
      </c>
      <c r="AE74" s="65">
        <v>0.95414719804645332</v>
      </c>
      <c r="AF74" s="65">
        <v>20.265379975874531</v>
      </c>
      <c r="AG74" s="65">
        <v>20.265379975874591</v>
      </c>
    </row>
    <row r="75" spans="1:33" x14ac:dyDescent="0.3">
      <c r="A75" s="66">
        <v>23</v>
      </c>
      <c r="B75" s="65"/>
      <c r="C75" s="65"/>
      <c r="D75" s="65"/>
      <c r="E75" s="65" t="b">
        <v>0</v>
      </c>
      <c r="F75" s="65" t="b">
        <v>1</v>
      </c>
      <c r="G75" s="65">
        <v>50</v>
      </c>
      <c r="H75" s="65">
        <v>3.3987045288085938E-2</v>
      </c>
      <c r="I75" s="65" t="b">
        <v>0</v>
      </c>
      <c r="J75" s="65">
        <v>0</v>
      </c>
      <c r="K75" s="65">
        <v>1.9185500160000011E-2</v>
      </c>
      <c r="L75" s="65">
        <v>3.6479999999999999E-2</v>
      </c>
      <c r="M75" s="65">
        <v>0.100608</v>
      </c>
      <c r="N75" s="65">
        <v>8.7936000000000014E-2</v>
      </c>
      <c r="O75" s="65">
        <v>1.4107931126176819E-19</v>
      </c>
      <c r="P75" s="65">
        <v>-1.7728000000000001E-2</v>
      </c>
      <c r="Q75" s="65">
        <v>-0.27052799999999999</v>
      </c>
      <c r="R75" s="65">
        <v>-0.13772799999999999</v>
      </c>
      <c r="S75" s="65">
        <v>-6.3705146774206E-17</v>
      </c>
      <c r="T75" s="65">
        <v>1.8752000000000001E-2</v>
      </c>
      <c r="U75" s="65">
        <v>-0.37113600000000002</v>
      </c>
      <c r="V75" s="65">
        <v>-0.225664</v>
      </c>
      <c r="W75" s="65">
        <v>-6.3846226085467768E-17</v>
      </c>
      <c r="X75" s="65" t="s">
        <v>3134</v>
      </c>
      <c r="Y75" s="65" t="s">
        <v>1570</v>
      </c>
      <c r="Z75" s="65"/>
      <c r="AA75" s="65"/>
      <c r="AB75" s="65">
        <v>1.4820377426731659</v>
      </c>
      <c r="AC75" s="65">
        <v>7.7158946422134846</v>
      </c>
      <c r="AD75" s="65">
        <v>6.4810752728398802</v>
      </c>
      <c r="AE75" s="65">
        <v>6.1444613312559984</v>
      </c>
      <c r="AF75" s="65">
        <v>38.967668746454883</v>
      </c>
      <c r="AG75" s="65">
        <v>38.967668746454891</v>
      </c>
    </row>
    <row r="76" spans="1:33" x14ac:dyDescent="0.3">
      <c r="A76" s="66">
        <v>24</v>
      </c>
      <c r="B76" s="65"/>
      <c r="C76" s="65"/>
      <c r="D76" s="65"/>
      <c r="E76" s="65" t="b">
        <v>1</v>
      </c>
      <c r="F76" s="65" t="b">
        <v>1</v>
      </c>
      <c r="G76" s="65">
        <v>50</v>
      </c>
      <c r="H76" s="65">
        <v>1.8007278442382809E-2</v>
      </c>
      <c r="I76" s="65" t="b">
        <v>0</v>
      </c>
      <c r="J76" s="65">
        <v>0</v>
      </c>
      <c r="K76" s="65">
        <v>2.1737963519999999E-3</v>
      </c>
      <c r="L76" s="65">
        <v>8.8320000000000187E-3</v>
      </c>
      <c r="M76" s="65">
        <v>4.5311999999999991E-2</v>
      </c>
      <c r="N76" s="65">
        <v>6.528000000000006E-3</v>
      </c>
      <c r="O76" s="65">
        <v>8.9350230465789795E-19</v>
      </c>
      <c r="P76" s="65">
        <v>2.3424000000000032E-2</v>
      </c>
      <c r="Q76" s="65">
        <v>-0.15750400000000001</v>
      </c>
      <c r="R76" s="65">
        <v>-0.143424</v>
      </c>
      <c r="S76" s="65">
        <v>-6.6283763074490656E-17</v>
      </c>
      <c r="T76" s="65">
        <v>1.4592000000000009E-2</v>
      </c>
      <c r="U76" s="65">
        <v>-0.202816</v>
      </c>
      <c r="V76" s="65">
        <v>-0.149952</v>
      </c>
      <c r="W76" s="65">
        <v>-6.5390260769832758E-17</v>
      </c>
      <c r="X76" s="65" t="s">
        <v>1571</v>
      </c>
      <c r="Y76" s="65" t="s">
        <v>1572</v>
      </c>
      <c r="Z76" s="65"/>
      <c r="AA76" s="65"/>
      <c r="AB76" s="65">
        <v>2.294408225611889</v>
      </c>
      <c r="AC76" s="65">
        <v>0.25162292430999228</v>
      </c>
      <c r="AD76" s="65">
        <v>3.273952949749614</v>
      </c>
      <c r="AE76" s="65">
        <v>3.0844275136508239</v>
      </c>
      <c r="AF76" s="65">
        <v>4.3533930857874399</v>
      </c>
      <c r="AG76" s="65">
        <v>4.3533930857874568</v>
      </c>
    </row>
    <row r="77" spans="1:33" x14ac:dyDescent="0.3">
      <c r="A77" s="66">
        <v>25</v>
      </c>
      <c r="B77" s="65"/>
      <c r="C77" s="65"/>
      <c r="D77" s="65"/>
      <c r="E77" s="65" t="b">
        <v>1</v>
      </c>
      <c r="F77" s="65" t="b">
        <v>1</v>
      </c>
      <c r="G77" s="65">
        <v>50</v>
      </c>
      <c r="H77" s="65">
        <v>1.9005537033081051E-2</v>
      </c>
      <c r="I77" s="65" t="b">
        <v>0</v>
      </c>
      <c r="J77" s="65">
        <v>0</v>
      </c>
      <c r="K77" s="65">
        <v>1.2634030079999991E-3</v>
      </c>
      <c r="L77" s="65">
        <v>6.9120000000000006E-3</v>
      </c>
      <c r="M77" s="65">
        <v>4.608000000000001E-3</v>
      </c>
      <c r="N77" s="65">
        <v>3.4559999999999987E-2</v>
      </c>
      <c r="O77" s="65">
        <v>4.796696582900352E-18</v>
      </c>
      <c r="P77" s="65">
        <v>-4.4927999999999982E-2</v>
      </c>
      <c r="Q77" s="65">
        <v>-0.104</v>
      </c>
      <c r="R77" s="65">
        <v>0.12563199999999999</v>
      </c>
      <c r="S77" s="65">
        <v>-4.4980787073962621E-17</v>
      </c>
      <c r="T77" s="65">
        <v>-5.1839999999999983E-2</v>
      </c>
      <c r="U77" s="65">
        <v>-0.108608</v>
      </c>
      <c r="V77" s="65">
        <v>9.1072E-2</v>
      </c>
      <c r="W77" s="65">
        <v>-4.9777483656862973E-17</v>
      </c>
      <c r="X77" s="65" t="s">
        <v>1573</v>
      </c>
      <c r="Y77" s="65" t="s">
        <v>1574</v>
      </c>
      <c r="Z77" s="65"/>
      <c r="AA77" s="65"/>
      <c r="AB77" s="65">
        <v>0.98154504764178951</v>
      </c>
      <c r="AC77" s="65">
        <v>0.62980591869824565</v>
      </c>
      <c r="AD77" s="65">
        <v>0.35726275256648571</v>
      </c>
      <c r="AE77" s="65">
        <v>0.33516406639468987</v>
      </c>
      <c r="AF77" s="65">
        <v>37.94799718903726</v>
      </c>
      <c r="AG77" s="65">
        <v>37.947997189037252</v>
      </c>
    </row>
    <row r="78" spans="1:33" x14ac:dyDescent="0.3">
      <c r="A78" s="66">
        <v>26</v>
      </c>
      <c r="B78" s="65"/>
      <c r="C78" s="65"/>
      <c r="D78" s="65"/>
      <c r="E78" s="65" t="b">
        <v>0</v>
      </c>
      <c r="F78" s="65" t="b">
        <v>1</v>
      </c>
      <c r="G78" s="65">
        <v>50</v>
      </c>
      <c r="H78" s="65">
        <v>2.6882171630859378E-2</v>
      </c>
      <c r="I78" s="65" t="b">
        <v>0</v>
      </c>
      <c r="J78" s="65">
        <v>0</v>
      </c>
      <c r="K78" s="65">
        <v>2.2768091136E-2</v>
      </c>
      <c r="L78" s="65">
        <v>6.7968000000000001E-2</v>
      </c>
      <c r="M78" s="65">
        <v>5.6064000000000003E-2</v>
      </c>
      <c r="N78" s="65">
        <v>0.12249599999999999</v>
      </c>
      <c r="O78" s="65">
        <v>1.011068397376054E-17</v>
      </c>
      <c r="P78" s="65">
        <v>6.4192000000000027E-2</v>
      </c>
      <c r="Q78" s="65">
        <v>-0.31251200000000001</v>
      </c>
      <c r="R78" s="65">
        <v>0.174208</v>
      </c>
      <c r="S78" s="65">
        <v>-1.2900919240937879E-17</v>
      </c>
      <c r="T78" s="65">
        <v>-3.7759999999999708E-3</v>
      </c>
      <c r="U78" s="65">
        <v>-0.36857600000000001</v>
      </c>
      <c r="V78" s="65">
        <v>0.29670400000000002</v>
      </c>
      <c r="W78" s="65">
        <v>-2.7902352671773319E-18</v>
      </c>
      <c r="X78" s="65" t="s">
        <v>3135</v>
      </c>
      <c r="Y78" s="65" t="s">
        <v>1575</v>
      </c>
      <c r="Z78" s="65"/>
      <c r="AA78" s="65"/>
      <c r="AB78" s="65">
        <v>10.150546728541929</v>
      </c>
      <c r="AC78" s="65">
        <v>6.7195639784343202</v>
      </c>
      <c r="AD78" s="65">
        <v>3.6175573814789819</v>
      </c>
      <c r="AE78" s="65">
        <v>3.4293745482831679</v>
      </c>
      <c r="AF78" s="65">
        <v>41.285591026747177</v>
      </c>
      <c r="AG78" s="65">
        <v>41.285591026747177</v>
      </c>
    </row>
    <row r="79" spans="1:33" x14ac:dyDescent="0.3">
      <c r="A79" s="66">
        <v>27</v>
      </c>
      <c r="B79" s="65"/>
      <c r="C79" s="65"/>
      <c r="D79" s="65"/>
      <c r="E79" s="65" t="b">
        <v>1</v>
      </c>
      <c r="F79" s="65" t="b">
        <v>1</v>
      </c>
      <c r="G79" s="65">
        <v>50</v>
      </c>
      <c r="H79" s="65">
        <v>1.997470855712891E-2</v>
      </c>
      <c r="I79" s="65" t="b">
        <v>0</v>
      </c>
      <c r="J79" s="65">
        <v>0</v>
      </c>
      <c r="K79" s="65">
        <v>3.3089126400000029E-4</v>
      </c>
      <c r="L79" s="65">
        <v>1.459200000000002E-2</v>
      </c>
      <c r="M79" s="65">
        <v>1.075199999999998E-2</v>
      </c>
      <c r="N79" s="65">
        <v>1.53600000000001E-3</v>
      </c>
      <c r="O79" s="65">
        <v>2.6334804768864789E-18</v>
      </c>
      <c r="P79" s="65">
        <v>0.11808</v>
      </c>
      <c r="Q79" s="65">
        <v>-0.16659199999999999</v>
      </c>
      <c r="R79" s="65">
        <v>-0.19161600000000001</v>
      </c>
      <c r="S79" s="65">
        <v>-6.0037084681399842E-17</v>
      </c>
      <c r="T79" s="65">
        <v>0.103488</v>
      </c>
      <c r="U79" s="65">
        <v>-0.15584000000000001</v>
      </c>
      <c r="V79" s="65">
        <v>-0.19315199999999999</v>
      </c>
      <c r="W79" s="65">
        <v>-6.2670565158286321E-17</v>
      </c>
      <c r="X79" s="65" t="s">
        <v>1576</v>
      </c>
      <c r="Y79" s="65" t="s">
        <v>1577</v>
      </c>
      <c r="Z79" s="65"/>
      <c r="AA79" s="65"/>
      <c r="AB79" s="65">
        <v>1.24822488975993</v>
      </c>
      <c r="AC79" s="65">
        <v>2.2780363129296841</v>
      </c>
      <c r="AD79" s="65">
        <v>0.80416502284008984</v>
      </c>
      <c r="AE79" s="65">
        <v>0.75607504657557245</v>
      </c>
      <c r="AF79" s="65">
        <v>0.79522862823058826</v>
      </c>
      <c r="AG79" s="65">
        <v>0.79522862823061169</v>
      </c>
    </row>
    <row r="80" spans="1:33" x14ac:dyDescent="0.3">
      <c r="A80" s="66">
        <v>28</v>
      </c>
      <c r="B80" s="65"/>
      <c r="C80" s="65"/>
      <c r="D80" s="65"/>
      <c r="E80" s="65" t="b">
        <v>1</v>
      </c>
      <c r="F80" s="65" t="b">
        <v>1</v>
      </c>
      <c r="G80" s="65">
        <v>50</v>
      </c>
      <c r="H80" s="65">
        <v>2.129054069519043E-2</v>
      </c>
      <c r="I80" s="65" t="b">
        <v>0</v>
      </c>
      <c r="J80" s="65">
        <v>0</v>
      </c>
      <c r="K80" s="65">
        <v>8.5465497600000059E-4</v>
      </c>
      <c r="L80" s="65">
        <v>1.228799999999999E-2</v>
      </c>
      <c r="M80" s="65">
        <v>2.4576000000000001E-2</v>
      </c>
      <c r="N80" s="65">
        <v>9.9840000000000345E-3</v>
      </c>
      <c r="O80" s="65">
        <v>1.7870046093158448E-18</v>
      </c>
      <c r="P80" s="65">
        <v>0.14368</v>
      </c>
      <c r="Q80" s="65">
        <v>3.5136000000000001E-2</v>
      </c>
      <c r="R80" s="65">
        <v>-0.12070400000000001</v>
      </c>
      <c r="S80" s="65">
        <v>-6.057005096838878E-17</v>
      </c>
      <c r="T80" s="65">
        <v>0.155968</v>
      </c>
      <c r="U80" s="65">
        <v>1.056E-2</v>
      </c>
      <c r="V80" s="65">
        <v>-0.130688</v>
      </c>
      <c r="W80" s="65">
        <v>-5.8783046359072935E-17</v>
      </c>
      <c r="X80" s="65" t="s">
        <v>3136</v>
      </c>
      <c r="Y80" s="65" t="s">
        <v>1578</v>
      </c>
      <c r="Z80" s="65"/>
      <c r="AA80" s="65"/>
      <c r="AB80" s="65">
        <v>0.60368380291014145</v>
      </c>
      <c r="AC80" s="65">
        <v>2.4546795283171439</v>
      </c>
      <c r="AD80" s="65">
        <v>2.0993662390440622</v>
      </c>
      <c r="AE80" s="65">
        <v>1.957184899730688</v>
      </c>
      <c r="AF80" s="65">
        <v>7.6395690499510032</v>
      </c>
      <c r="AG80" s="65">
        <v>7.6395690499510378</v>
      </c>
    </row>
    <row r="81" spans="1:33" x14ac:dyDescent="0.3">
      <c r="A81" s="66">
        <v>29</v>
      </c>
      <c r="B81" s="65"/>
      <c r="C81" s="65"/>
      <c r="D81" s="65"/>
      <c r="E81" s="65" t="b">
        <v>1</v>
      </c>
      <c r="F81" s="65" t="b">
        <v>1</v>
      </c>
      <c r="G81" s="65">
        <v>50</v>
      </c>
      <c r="H81" s="65">
        <v>2.346086502075195E-2</v>
      </c>
      <c r="I81" s="65" t="b">
        <v>0</v>
      </c>
      <c r="J81" s="65">
        <v>0</v>
      </c>
      <c r="K81" s="65">
        <v>8.8473599999996105E-7</v>
      </c>
      <c r="L81" s="65">
        <v>3.8399999999993989E-4</v>
      </c>
      <c r="M81" s="65">
        <v>7.6800000000000479E-4</v>
      </c>
      <c r="N81" s="65">
        <v>3.8399999999999979E-4</v>
      </c>
      <c r="O81" s="65">
        <v>4.7026437087264268E-20</v>
      </c>
      <c r="P81" s="65">
        <v>0.32217600000000002</v>
      </c>
      <c r="Q81" s="65">
        <v>0.116928</v>
      </c>
      <c r="R81" s="65">
        <v>6.0800000000000142E-3</v>
      </c>
      <c r="S81" s="65">
        <v>-2.8192349033811389E-17</v>
      </c>
      <c r="T81" s="65">
        <v>0.32179200000000002</v>
      </c>
      <c r="U81" s="65">
        <v>0.117696</v>
      </c>
      <c r="V81" s="65">
        <v>6.464000000000014E-3</v>
      </c>
      <c r="W81" s="65">
        <v>-2.8239375470898653E-17</v>
      </c>
      <c r="X81" s="65" t="s">
        <v>1579</v>
      </c>
      <c r="Y81" s="65" t="s">
        <v>1580</v>
      </c>
      <c r="Z81" s="65"/>
      <c r="AA81" s="65"/>
      <c r="AB81" s="65">
        <v>1.5962381279850651E-2</v>
      </c>
      <c r="AC81" s="65">
        <v>9.4546897260877324E-2</v>
      </c>
      <c r="AD81" s="65">
        <v>7.2214182581518724E-2</v>
      </c>
      <c r="AE81" s="65">
        <v>6.6867207042675431E-2</v>
      </c>
      <c r="AF81" s="65">
        <v>5.9405940594059166</v>
      </c>
      <c r="AG81" s="65">
        <v>5.9405940594058713</v>
      </c>
    </row>
    <row r="82" spans="1:33" x14ac:dyDescent="0.3">
      <c r="A82" s="66">
        <v>30</v>
      </c>
      <c r="B82" s="65"/>
      <c r="C82" s="65"/>
      <c r="D82" s="65"/>
      <c r="E82" s="65" t="b">
        <v>1</v>
      </c>
      <c r="F82" s="65" t="b">
        <v>1</v>
      </c>
      <c r="G82" s="65">
        <v>50</v>
      </c>
      <c r="H82" s="65">
        <v>1.8949508666992191E-2</v>
      </c>
      <c r="I82" s="65" t="b">
        <v>0</v>
      </c>
      <c r="J82" s="65">
        <v>0</v>
      </c>
      <c r="K82" s="65">
        <v>6.6906685440000016E-3</v>
      </c>
      <c r="L82" s="65">
        <v>1.344000000000002E-2</v>
      </c>
      <c r="M82" s="65">
        <v>6.9888000000000006E-2</v>
      </c>
      <c r="N82" s="65">
        <v>4.0319999999999988E-2</v>
      </c>
      <c r="O82" s="65">
        <v>1.086310696715669E-17</v>
      </c>
      <c r="P82" s="65">
        <v>1.881600000000002E-2</v>
      </c>
      <c r="Q82" s="65">
        <v>-0.32825599999999999</v>
      </c>
      <c r="R82" s="65">
        <v>-0.197824</v>
      </c>
      <c r="S82" s="65">
        <v>-6.305461439449892E-17</v>
      </c>
      <c r="T82" s="65">
        <v>3.2256000000000042E-2</v>
      </c>
      <c r="U82" s="65">
        <v>-0.398144</v>
      </c>
      <c r="V82" s="65">
        <v>-0.15750400000000001</v>
      </c>
      <c r="W82" s="65">
        <v>-5.2191507427342228E-17</v>
      </c>
      <c r="X82" s="65" t="s">
        <v>1581</v>
      </c>
      <c r="Y82" s="65" t="s">
        <v>1582</v>
      </c>
      <c r="Z82" s="65"/>
      <c r="AA82" s="65"/>
      <c r="AB82" s="65">
        <v>0.41012423531039488</v>
      </c>
      <c r="AC82" s="65">
        <v>3.9484315528651792</v>
      </c>
      <c r="AD82" s="65">
        <v>4.4251312025608671</v>
      </c>
      <c r="AE82" s="65">
        <v>4.1990283308616636</v>
      </c>
      <c r="AF82" s="65">
        <v>25.59934985778143</v>
      </c>
      <c r="AG82" s="65">
        <v>25.59934985778143</v>
      </c>
    </row>
    <row r="83" spans="1:33" x14ac:dyDescent="0.3">
      <c r="A83" s="66">
        <v>31</v>
      </c>
      <c r="B83" s="65"/>
      <c r="C83" s="65"/>
      <c r="D83" s="65"/>
      <c r="E83" s="65" t="b">
        <v>1</v>
      </c>
      <c r="F83" s="65" t="b">
        <v>1</v>
      </c>
      <c r="G83" s="65">
        <v>50</v>
      </c>
      <c r="H83" s="65">
        <v>1.6954660415649411E-2</v>
      </c>
      <c r="I83" s="65" t="b">
        <v>0</v>
      </c>
      <c r="J83" s="65">
        <v>0</v>
      </c>
      <c r="K83" s="65">
        <v>1.4680719360000019E-3</v>
      </c>
      <c r="L83" s="65">
        <v>3.1488000000000023E-2</v>
      </c>
      <c r="M83" s="65">
        <v>1.6896000000000019E-2</v>
      </c>
      <c r="N83" s="65">
        <v>1.382400000000002E-2</v>
      </c>
      <c r="O83" s="65">
        <v>6.5837011922161602E-18</v>
      </c>
      <c r="P83" s="65">
        <v>-0.23455999999999999</v>
      </c>
      <c r="Q83" s="65">
        <v>0.413248</v>
      </c>
      <c r="R83" s="65">
        <v>5.6832000000000063E-2</v>
      </c>
      <c r="S83" s="65">
        <v>-1.08301884611956E-16</v>
      </c>
      <c r="T83" s="65">
        <v>-0.26604800000000001</v>
      </c>
      <c r="U83" s="65">
        <v>0.43014400000000003</v>
      </c>
      <c r="V83" s="65">
        <v>4.3008000000000039E-2</v>
      </c>
      <c r="W83" s="65">
        <v>-1.1488558580417219E-16</v>
      </c>
      <c r="X83" s="65" t="s">
        <v>1583</v>
      </c>
      <c r="Y83" s="65" t="s">
        <v>1584</v>
      </c>
      <c r="Z83" s="65"/>
      <c r="AA83" s="65"/>
      <c r="AB83" s="65">
        <v>3.739576700964411</v>
      </c>
      <c r="AC83" s="65">
        <v>2.8108179041552339</v>
      </c>
      <c r="AD83" s="65">
        <v>2.249635505162253</v>
      </c>
      <c r="AE83" s="65">
        <v>2.0208180253845862</v>
      </c>
      <c r="AF83" s="65">
        <v>32.142857142857217</v>
      </c>
      <c r="AG83" s="65">
        <v>32.142857142857103</v>
      </c>
    </row>
    <row r="84" spans="1:33" x14ac:dyDescent="0.3">
      <c r="A84" s="66">
        <v>32</v>
      </c>
      <c r="B84" s="65"/>
      <c r="C84" s="65"/>
      <c r="D84" s="65"/>
      <c r="E84" s="65" t="b">
        <v>0</v>
      </c>
      <c r="F84" s="65" t="b">
        <v>1</v>
      </c>
      <c r="G84" s="65">
        <v>50</v>
      </c>
      <c r="H84" s="65">
        <v>2.593135833740234E-2</v>
      </c>
      <c r="I84" s="65" t="b">
        <v>0</v>
      </c>
      <c r="J84" s="65">
        <v>0</v>
      </c>
      <c r="K84" s="65">
        <v>6.537314303999989E-3</v>
      </c>
      <c r="L84" s="65">
        <v>1.958399999999999E-2</v>
      </c>
      <c r="M84" s="65">
        <v>3.9167999999999981E-2</v>
      </c>
      <c r="N84" s="65">
        <v>6.7967999999999931E-2</v>
      </c>
      <c r="O84" s="65">
        <v>1.3120375947345079E-17</v>
      </c>
      <c r="P84" s="65">
        <v>-0.31468800000000002</v>
      </c>
      <c r="Q84" s="65">
        <v>0.31622400000000001</v>
      </c>
      <c r="R84" s="65">
        <v>7.7440000000000078E-2</v>
      </c>
      <c r="S84" s="65">
        <v>-1.096499758084574E-16</v>
      </c>
      <c r="T84" s="65">
        <v>-0.29510399999999998</v>
      </c>
      <c r="U84" s="65">
        <v>0.27705600000000002</v>
      </c>
      <c r="V84" s="65">
        <v>0.14540800000000001</v>
      </c>
      <c r="W84" s="65">
        <v>-9.6529599861112346E-17</v>
      </c>
      <c r="X84" s="65" t="s">
        <v>3137</v>
      </c>
      <c r="Y84" s="65" t="s">
        <v>1585</v>
      </c>
      <c r="Z84" s="65"/>
      <c r="AA84" s="65"/>
      <c r="AB84" s="65">
        <v>1.5199927423813091</v>
      </c>
      <c r="AC84" s="65">
        <v>2.308708838490642</v>
      </c>
      <c r="AD84" s="65">
        <v>4.3320580805035203</v>
      </c>
      <c r="AE84" s="65">
        <v>3.9596231055487112</v>
      </c>
      <c r="AF84" s="65">
        <v>46.742957746478837</v>
      </c>
      <c r="AG84" s="65">
        <v>46.742957746478801</v>
      </c>
    </row>
    <row r="85" spans="1:33" x14ac:dyDescent="0.3">
      <c r="A85" s="66">
        <v>33</v>
      </c>
      <c r="B85" s="65"/>
      <c r="C85" s="65"/>
      <c r="D85" s="65"/>
      <c r="E85" s="65" t="b">
        <v>1</v>
      </c>
      <c r="F85" s="65" t="b">
        <v>1</v>
      </c>
      <c r="G85" s="65">
        <v>50</v>
      </c>
      <c r="H85" s="65">
        <v>2.0931720733642582E-2</v>
      </c>
      <c r="I85" s="65" t="b">
        <v>0</v>
      </c>
      <c r="J85" s="65">
        <v>0</v>
      </c>
      <c r="K85" s="65">
        <v>2.2448701440000041E-3</v>
      </c>
      <c r="L85" s="65">
        <v>5.3759999999999919E-3</v>
      </c>
      <c r="M85" s="65">
        <v>2.6112E-2</v>
      </c>
      <c r="N85" s="65">
        <v>3.916800000000005E-2</v>
      </c>
      <c r="O85" s="65">
        <v>3.8561678411552267E-18</v>
      </c>
      <c r="P85" s="65">
        <v>-0.31443199999999999</v>
      </c>
      <c r="Q85" s="65">
        <v>7.6864000000000002E-2</v>
      </c>
      <c r="R85" s="65">
        <v>-0.14387199999999989</v>
      </c>
      <c r="S85" s="65">
        <v>-1.2206495519949361E-16</v>
      </c>
      <c r="T85" s="65">
        <v>-0.309056</v>
      </c>
      <c r="U85" s="65">
        <v>0.102976</v>
      </c>
      <c r="V85" s="65">
        <v>-0.10470399999999989</v>
      </c>
      <c r="W85" s="65">
        <v>-1.182087873583384E-16</v>
      </c>
      <c r="X85" s="65" t="s">
        <v>1586</v>
      </c>
      <c r="Y85" s="65" t="s">
        <v>1587</v>
      </c>
      <c r="Z85" s="65"/>
      <c r="AA85" s="65"/>
      <c r="AB85" s="65">
        <v>1.9097094026935919</v>
      </c>
      <c r="AC85" s="65">
        <v>7.4834433299796499E-2</v>
      </c>
      <c r="AD85" s="65">
        <v>2.4217624683351962</v>
      </c>
      <c r="AE85" s="65">
        <v>2.2447162737845252</v>
      </c>
      <c r="AF85" s="65">
        <v>37.408312958435197</v>
      </c>
      <c r="AG85" s="65">
        <v>37.408312958435303</v>
      </c>
    </row>
    <row r="86" spans="1:33" x14ac:dyDescent="0.3">
      <c r="A86" s="66">
        <v>34</v>
      </c>
      <c r="B86" s="65"/>
      <c r="C86" s="65"/>
      <c r="D86" s="65"/>
      <c r="E86" s="65" t="b">
        <v>1</v>
      </c>
      <c r="F86" s="65" t="b">
        <v>1</v>
      </c>
      <c r="G86" s="65">
        <v>50</v>
      </c>
      <c r="H86" s="65">
        <v>1.9958734512329102E-2</v>
      </c>
      <c r="I86" s="65" t="b">
        <v>0</v>
      </c>
      <c r="J86" s="65">
        <v>0</v>
      </c>
      <c r="K86" s="65">
        <v>5.5372677120000026E-3</v>
      </c>
      <c r="L86" s="65">
        <v>3.5328000000000033E-2</v>
      </c>
      <c r="M86" s="65">
        <v>5.0688000000000011E-2</v>
      </c>
      <c r="N86" s="65">
        <v>4.1471999999999988E-2</v>
      </c>
      <c r="O86" s="65">
        <v>3.8561678411551713E-18</v>
      </c>
      <c r="P86" s="65">
        <v>0.23264000000000001</v>
      </c>
      <c r="Q86" s="65">
        <v>-0.40979199999999999</v>
      </c>
      <c r="R86" s="65">
        <v>-6.6047999999999996E-2</v>
      </c>
      <c r="S86" s="65">
        <v>-1.5738180945202461E-17</v>
      </c>
      <c r="T86" s="65">
        <v>0.19731199999999999</v>
      </c>
      <c r="U86" s="65">
        <v>-0.46048</v>
      </c>
      <c r="V86" s="65">
        <v>-2.4576000000000001E-2</v>
      </c>
      <c r="W86" s="65">
        <v>-1.188201310404729E-17</v>
      </c>
      <c r="X86" s="65" t="s">
        <v>1588</v>
      </c>
      <c r="Y86" s="65" t="s">
        <v>1589</v>
      </c>
      <c r="Z86" s="65"/>
      <c r="AA86" s="65"/>
      <c r="AB86" s="65">
        <v>4.8435867793810052</v>
      </c>
      <c r="AC86" s="65">
        <v>3.9358507397703661</v>
      </c>
      <c r="AD86" s="65">
        <v>3.0875707079261492</v>
      </c>
      <c r="AE86" s="65">
        <v>2.9355059897534521</v>
      </c>
      <c r="AF86" s="65">
        <v>168.75</v>
      </c>
      <c r="AG86" s="65">
        <v>168.75000000000011</v>
      </c>
    </row>
    <row r="87" spans="1:33" x14ac:dyDescent="0.3">
      <c r="A87" s="66">
        <v>35</v>
      </c>
      <c r="B87" s="65"/>
      <c r="C87" s="65"/>
      <c r="D87" s="65"/>
      <c r="E87" s="65" t="b">
        <v>1</v>
      </c>
      <c r="F87" s="65" t="b">
        <v>1</v>
      </c>
      <c r="G87" s="65">
        <v>50</v>
      </c>
      <c r="H87" s="65">
        <v>1.99580192565918E-2</v>
      </c>
      <c r="I87" s="65" t="b">
        <v>0</v>
      </c>
      <c r="J87" s="65">
        <v>0</v>
      </c>
      <c r="K87" s="65">
        <v>3.5858350080000012E-3</v>
      </c>
      <c r="L87" s="65">
        <v>5.4912000000000002E-2</v>
      </c>
      <c r="M87" s="65">
        <v>1.9199999999999991E-2</v>
      </c>
      <c r="N87" s="65">
        <v>1.4208000000000011E-2</v>
      </c>
      <c r="O87" s="65">
        <v>7.2890977485250442E-18</v>
      </c>
      <c r="P87" s="65">
        <v>0.117632</v>
      </c>
      <c r="Q87" s="65">
        <v>0.13356799999999999</v>
      </c>
      <c r="R87" s="65">
        <v>4.8576000000000022E-2</v>
      </c>
      <c r="S87" s="65">
        <v>-4.9056411621525009E-17</v>
      </c>
      <c r="T87" s="65">
        <v>0.172544</v>
      </c>
      <c r="U87" s="65">
        <v>0.15276799999999999</v>
      </c>
      <c r="V87" s="65">
        <v>6.278400000000002E-2</v>
      </c>
      <c r="W87" s="65">
        <v>-4.1767313872999971E-17</v>
      </c>
      <c r="X87" s="65" t="s">
        <v>1590</v>
      </c>
      <c r="Y87" s="65" t="s">
        <v>1591</v>
      </c>
      <c r="Z87" s="65"/>
      <c r="AA87" s="65"/>
      <c r="AB87" s="65">
        <v>5.3893596463807656</v>
      </c>
      <c r="AC87" s="65">
        <v>6.6186886965202278</v>
      </c>
      <c r="AD87" s="65">
        <v>1.866921548742017</v>
      </c>
      <c r="AE87" s="65">
        <v>1.724334496587179</v>
      </c>
      <c r="AF87" s="65">
        <v>22.62996941896025</v>
      </c>
      <c r="AG87" s="65">
        <v>22.62996941896025</v>
      </c>
    </row>
    <row r="88" spans="1:33" x14ac:dyDescent="0.3">
      <c r="A88" s="66">
        <v>36</v>
      </c>
      <c r="B88" s="65"/>
      <c r="C88" s="65"/>
      <c r="D88" s="65"/>
      <c r="E88" s="65" t="b">
        <v>1</v>
      </c>
      <c r="F88" s="65" t="b">
        <v>1</v>
      </c>
      <c r="G88" s="65">
        <v>50</v>
      </c>
      <c r="H88" s="65">
        <v>1.9955158233642582E-2</v>
      </c>
      <c r="I88" s="65" t="b">
        <v>0</v>
      </c>
      <c r="J88" s="65">
        <v>0</v>
      </c>
      <c r="K88" s="65">
        <v>4.3853414399999961E-4</v>
      </c>
      <c r="L88" s="65">
        <v>2.6879999999999959E-3</v>
      </c>
      <c r="M88" s="65">
        <v>2.0735999999999991E-2</v>
      </c>
      <c r="N88" s="65">
        <v>1.1519999999999859E-3</v>
      </c>
      <c r="O88" s="65">
        <v>1.0816080530069429E-18</v>
      </c>
      <c r="P88" s="65">
        <v>2.9248000000000031E-2</v>
      </c>
      <c r="Q88" s="65">
        <v>-0.123072</v>
      </c>
      <c r="R88" s="65">
        <v>-9.1903999999999972E-2</v>
      </c>
      <c r="S88" s="65">
        <v>-6.1369500398872162E-17</v>
      </c>
      <c r="T88" s="65">
        <v>2.6560000000000032E-2</v>
      </c>
      <c r="U88" s="65">
        <v>-0.14380799999999999</v>
      </c>
      <c r="V88" s="65">
        <v>-9.0751999999999985E-2</v>
      </c>
      <c r="W88" s="65">
        <v>-6.0287892345865219E-17</v>
      </c>
      <c r="X88" s="65" t="s">
        <v>1592</v>
      </c>
      <c r="Y88" s="65" t="s">
        <v>1593</v>
      </c>
      <c r="Z88" s="65"/>
      <c r="AA88" s="65"/>
      <c r="AB88" s="65">
        <v>0.86641446317570181</v>
      </c>
      <c r="AC88" s="65">
        <v>0.27712370897365091</v>
      </c>
      <c r="AD88" s="65">
        <v>1.5649728613172009</v>
      </c>
      <c r="AE88" s="65">
        <v>1.47058713485157</v>
      </c>
      <c r="AF88" s="65">
        <v>1.2693935119887341</v>
      </c>
      <c r="AG88" s="65">
        <v>1.269393511988735</v>
      </c>
    </row>
    <row r="89" spans="1:33" x14ac:dyDescent="0.3">
      <c r="A89" s="66">
        <v>37</v>
      </c>
      <c r="B89" s="65"/>
      <c r="C89" s="65"/>
      <c r="D89" s="65"/>
      <c r="E89" s="65" t="b">
        <v>1</v>
      </c>
      <c r="F89" s="65" t="b">
        <v>1</v>
      </c>
      <c r="G89" s="65">
        <v>50</v>
      </c>
      <c r="H89" s="65">
        <v>2.0952939987182621E-2</v>
      </c>
      <c r="I89" s="65" t="b">
        <v>0</v>
      </c>
      <c r="J89" s="65">
        <v>0</v>
      </c>
      <c r="K89" s="65">
        <v>2.7019837439999981E-3</v>
      </c>
      <c r="L89" s="65">
        <v>6.9120000000000006E-3</v>
      </c>
      <c r="M89" s="65">
        <v>2.3039999999999991E-2</v>
      </c>
      <c r="N89" s="65">
        <v>4.6079999999999982E-2</v>
      </c>
      <c r="O89" s="65">
        <v>7.900441430659412E-18</v>
      </c>
      <c r="P89" s="65">
        <v>-7.4943999999999997E-2</v>
      </c>
      <c r="Q89" s="65">
        <v>0.12499200000000001</v>
      </c>
      <c r="R89" s="65">
        <v>0.106368</v>
      </c>
      <c r="S89" s="65">
        <v>-6.5037562491678319E-17</v>
      </c>
      <c r="T89" s="65">
        <v>-6.8031999999999995E-2</v>
      </c>
      <c r="U89" s="65">
        <v>0.101952</v>
      </c>
      <c r="V89" s="65">
        <v>0.152448</v>
      </c>
      <c r="W89" s="65">
        <v>-5.7137121061018907E-17</v>
      </c>
      <c r="X89" s="65" t="s">
        <v>1594</v>
      </c>
      <c r="Y89" s="65" t="s">
        <v>1595</v>
      </c>
      <c r="Z89" s="65"/>
      <c r="AA89" s="65"/>
      <c r="AB89" s="65">
        <v>0.1592501887976058</v>
      </c>
      <c r="AC89" s="65">
        <v>1.2618276743666039</v>
      </c>
      <c r="AD89" s="65">
        <v>2.134821773531931</v>
      </c>
      <c r="AE89" s="65">
        <v>1.9788900272028409</v>
      </c>
      <c r="AF89" s="65">
        <v>30.226700251889149</v>
      </c>
      <c r="AG89" s="65">
        <v>30.226700251889149</v>
      </c>
    </row>
    <row r="90" spans="1:33" x14ac:dyDescent="0.3">
      <c r="A90" s="66">
        <v>38</v>
      </c>
      <c r="B90" s="65"/>
      <c r="C90" s="65"/>
      <c r="D90" s="65"/>
      <c r="E90" s="65" t="b">
        <v>0</v>
      </c>
      <c r="F90" s="65" t="b">
        <v>1</v>
      </c>
      <c r="G90" s="65">
        <v>50</v>
      </c>
      <c r="H90" s="65">
        <v>2.6936531066894531E-2</v>
      </c>
      <c r="I90" s="65" t="b">
        <v>0</v>
      </c>
      <c r="J90" s="65">
        <v>0</v>
      </c>
      <c r="K90" s="65">
        <v>7.6358615039999987E-3</v>
      </c>
      <c r="L90" s="65">
        <v>2.304000000000007E-3</v>
      </c>
      <c r="M90" s="65">
        <v>7.3728000000000002E-2</v>
      </c>
      <c r="N90" s="65">
        <v>4.6847999999999987E-2</v>
      </c>
      <c r="O90" s="65">
        <v>9.9696046624987689E-18</v>
      </c>
      <c r="P90" s="65">
        <v>5.7216000000000003E-2</v>
      </c>
      <c r="Q90" s="65">
        <v>6.3423999999999994E-2</v>
      </c>
      <c r="R90" s="65">
        <v>1.6704000000000021E-2</v>
      </c>
      <c r="S90" s="65">
        <v>-5.6063350747526498E-17</v>
      </c>
      <c r="T90" s="65">
        <v>5.9520000000000003E-2</v>
      </c>
      <c r="U90" s="65">
        <v>0.137152</v>
      </c>
      <c r="V90" s="65">
        <v>-3.0143999999999969E-2</v>
      </c>
      <c r="W90" s="65">
        <v>-6.6032955410025267E-17</v>
      </c>
      <c r="X90" s="65" t="s">
        <v>3138</v>
      </c>
      <c r="Y90" s="65" t="s">
        <v>1596</v>
      </c>
      <c r="Z90" s="65"/>
      <c r="AA90" s="65"/>
      <c r="AB90" s="65">
        <v>2.0324553839424579</v>
      </c>
      <c r="AC90" s="65">
        <v>1.7805967352434251</v>
      </c>
      <c r="AD90" s="65">
        <v>7.0617510343886218</v>
      </c>
      <c r="AE90" s="65">
        <v>6.529865794402669</v>
      </c>
      <c r="AF90" s="65">
        <v>155.4140127388535</v>
      </c>
      <c r="AG90" s="65">
        <v>155.41401273885381</v>
      </c>
    </row>
    <row r="91" spans="1:33" x14ac:dyDescent="0.3">
      <c r="A91" s="66">
        <v>39</v>
      </c>
      <c r="B91" s="65"/>
      <c r="C91" s="65"/>
      <c r="D91" s="65"/>
      <c r="E91" s="65" t="b">
        <v>1</v>
      </c>
      <c r="F91" s="65" t="b">
        <v>1</v>
      </c>
      <c r="G91" s="65">
        <v>50</v>
      </c>
      <c r="H91" s="65">
        <v>1.6963481903076168E-2</v>
      </c>
      <c r="I91" s="65" t="b">
        <v>0</v>
      </c>
      <c r="J91" s="65">
        <v>0</v>
      </c>
      <c r="K91" s="65">
        <v>4.0585789440000016E-3</v>
      </c>
      <c r="L91" s="65">
        <v>8.448000000000018E-3</v>
      </c>
      <c r="M91" s="65">
        <v>6.2976000000000018E-2</v>
      </c>
      <c r="N91" s="65">
        <v>4.6079999999999446E-3</v>
      </c>
      <c r="O91" s="65">
        <v>4.3264322120277832E-18</v>
      </c>
      <c r="P91" s="65">
        <v>6.1120000000000008E-2</v>
      </c>
      <c r="Q91" s="65">
        <v>7.7631999999999993E-2</v>
      </c>
      <c r="R91" s="65">
        <v>-0.29248000000000002</v>
      </c>
      <c r="S91" s="65">
        <v>-9.4319357318011184E-17</v>
      </c>
      <c r="T91" s="65">
        <v>5.2671999999999997E-2</v>
      </c>
      <c r="U91" s="65">
        <v>0.14060800000000001</v>
      </c>
      <c r="V91" s="65">
        <v>-0.28787200000000002</v>
      </c>
      <c r="W91" s="65">
        <v>-9.8645789530038967E-17</v>
      </c>
      <c r="X91" s="65" t="s">
        <v>1597</v>
      </c>
      <c r="Y91" s="65" t="s">
        <v>1598</v>
      </c>
      <c r="Z91" s="65"/>
      <c r="AA91" s="65"/>
      <c r="AB91" s="65">
        <v>0.685986746849089</v>
      </c>
      <c r="AC91" s="65">
        <v>2.6957634780892739</v>
      </c>
      <c r="AD91" s="65">
        <v>6.0519454663221346</v>
      </c>
      <c r="AE91" s="65">
        <v>5.5947184308752593</v>
      </c>
      <c r="AF91" s="65">
        <v>1.600711427301029</v>
      </c>
      <c r="AG91" s="65">
        <v>1.600711427301029</v>
      </c>
    </row>
    <row r="92" spans="1:33" x14ac:dyDescent="0.3">
      <c r="A92" s="66">
        <v>40</v>
      </c>
      <c r="B92" s="65"/>
      <c r="C92" s="65"/>
      <c r="D92" s="65"/>
      <c r="E92" s="65" t="b">
        <v>1</v>
      </c>
      <c r="F92" s="65" t="b">
        <v>1</v>
      </c>
      <c r="G92" s="65">
        <v>50</v>
      </c>
      <c r="H92" s="65">
        <v>1.895809173583984E-2</v>
      </c>
      <c r="I92" s="65" t="b">
        <v>0</v>
      </c>
      <c r="J92" s="65">
        <v>0</v>
      </c>
      <c r="K92" s="65">
        <v>1.1525750784E-2</v>
      </c>
      <c r="L92" s="65">
        <v>6.6815999999999959E-2</v>
      </c>
      <c r="M92" s="65">
        <v>7.9872000000000054E-2</v>
      </c>
      <c r="N92" s="65">
        <v>2.6112000000000031E-2</v>
      </c>
      <c r="O92" s="65">
        <v>9.8755517883242526E-18</v>
      </c>
      <c r="P92" s="65">
        <v>0.27328000000000002</v>
      </c>
      <c r="Q92" s="65">
        <v>0.31302400000000002</v>
      </c>
      <c r="R92" s="65">
        <v>-4.7999999999999996E-3</v>
      </c>
      <c r="S92" s="65">
        <v>-4.7520214676674577E-17</v>
      </c>
      <c r="T92" s="65">
        <v>0.20646400000000001</v>
      </c>
      <c r="U92" s="65">
        <v>0.39289600000000002</v>
      </c>
      <c r="V92" s="65">
        <v>2.1312000000000029E-2</v>
      </c>
      <c r="W92" s="65">
        <v>-5.739576646499883E-17</v>
      </c>
      <c r="X92" s="65" t="s">
        <v>1599</v>
      </c>
      <c r="Y92" s="65" t="s">
        <v>1600</v>
      </c>
      <c r="Z92" s="65"/>
      <c r="AA92" s="65"/>
      <c r="AB92" s="65">
        <v>3.9743706227012261</v>
      </c>
      <c r="AC92" s="65">
        <v>10.983263841920611</v>
      </c>
      <c r="AD92" s="65">
        <v>10.1321445871209</v>
      </c>
      <c r="AE92" s="65">
        <v>9.1455261044673808</v>
      </c>
      <c r="AF92" s="65">
        <v>122.52252252252261</v>
      </c>
      <c r="AG92" s="65">
        <v>122.52252252252229</v>
      </c>
    </row>
    <row r="93" spans="1:33" x14ac:dyDescent="0.3">
      <c r="A93" s="66">
        <v>41</v>
      </c>
      <c r="B93" s="65"/>
      <c r="C93" s="65"/>
      <c r="D93" s="65"/>
      <c r="E93" s="65" t="b">
        <v>1</v>
      </c>
      <c r="F93" s="65" t="b">
        <v>1</v>
      </c>
      <c r="G93" s="65">
        <v>50</v>
      </c>
      <c r="H93" s="65">
        <v>1.5961408615112301E-2</v>
      </c>
      <c r="I93" s="65" t="b">
        <v>0</v>
      </c>
      <c r="J93" s="65">
        <v>0</v>
      </c>
      <c r="K93" s="65">
        <v>3.5831808000000163E-4</v>
      </c>
      <c r="L93" s="65">
        <v>7.2960000000000247E-3</v>
      </c>
      <c r="M93" s="65">
        <v>1.4592000000000009E-2</v>
      </c>
      <c r="N93" s="65">
        <v>9.6000000000000529E-3</v>
      </c>
      <c r="O93" s="65">
        <v>6.1134368213437393E-19</v>
      </c>
      <c r="P93" s="65">
        <v>0.19180800000000001</v>
      </c>
      <c r="Q93" s="65">
        <v>-0.12256</v>
      </c>
      <c r="R93" s="65">
        <v>-0.36108800000000002</v>
      </c>
      <c r="S93" s="65">
        <v>-7.4458525388159083E-17</v>
      </c>
      <c r="T93" s="65">
        <v>0.199104</v>
      </c>
      <c r="U93" s="65">
        <v>-0.137152</v>
      </c>
      <c r="V93" s="65">
        <v>-0.37068800000000002</v>
      </c>
      <c r="W93" s="65">
        <v>-7.3847181706024709E-17</v>
      </c>
      <c r="X93" s="65" t="s">
        <v>1601</v>
      </c>
      <c r="Y93" s="65" t="s">
        <v>1602</v>
      </c>
      <c r="Z93" s="65"/>
      <c r="AA93" s="65"/>
      <c r="AB93" s="65">
        <v>0.35589761370003298</v>
      </c>
      <c r="AC93" s="65">
        <v>1.6305205380865411</v>
      </c>
      <c r="AD93" s="65">
        <v>1.1068372513921441</v>
      </c>
      <c r="AE93" s="65">
        <v>1.03976572682508</v>
      </c>
      <c r="AF93" s="65">
        <v>2.5897790055248411</v>
      </c>
      <c r="AG93" s="65">
        <v>2.5897790055248291</v>
      </c>
    </row>
    <row r="94" spans="1:33" x14ac:dyDescent="0.3">
      <c r="A94" s="66">
        <v>42</v>
      </c>
      <c r="B94" s="65"/>
      <c r="C94" s="65"/>
      <c r="D94" s="65"/>
      <c r="E94" s="65" t="b">
        <v>1</v>
      </c>
      <c r="F94" s="65" t="b">
        <v>1</v>
      </c>
      <c r="G94" s="65">
        <v>50</v>
      </c>
      <c r="H94" s="65">
        <v>2.3018121719360352E-2</v>
      </c>
      <c r="I94" s="65" t="b">
        <v>0</v>
      </c>
      <c r="J94" s="65">
        <v>0</v>
      </c>
      <c r="K94" s="65">
        <v>3.4681651200000008E-4</v>
      </c>
      <c r="L94" s="65">
        <v>1.535999999999982E-3</v>
      </c>
      <c r="M94" s="65">
        <v>1.6895999999999991E-2</v>
      </c>
      <c r="N94" s="65">
        <v>7.6800000000000201E-3</v>
      </c>
      <c r="O94" s="65">
        <v>2.1632161060138981E-18</v>
      </c>
      <c r="P94" s="65">
        <v>-0.24390400000000001</v>
      </c>
      <c r="Q94" s="65">
        <v>-5.5488000000000003E-2</v>
      </c>
      <c r="R94" s="65">
        <v>0.26163199999999998</v>
      </c>
      <c r="S94" s="65">
        <v>-5.566362603228482E-17</v>
      </c>
      <c r="T94" s="65">
        <v>-0.242368</v>
      </c>
      <c r="U94" s="65">
        <v>-7.238399999999999E-2</v>
      </c>
      <c r="V94" s="65">
        <v>0.269312</v>
      </c>
      <c r="W94" s="65">
        <v>-5.3500409926270922E-17</v>
      </c>
      <c r="X94" s="65" t="s">
        <v>1603</v>
      </c>
      <c r="Y94" s="65" t="s">
        <v>1604</v>
      </c>
      <c r="Z94" s="65"/>
      <c r="AA94" s="65"/>
      <c r="AB94" s="65">
        <v>0.39928583402093121</v>
      </c>
      <c r="AC94" s="65">
        <v>0.50073058642086687</v>
      </c>
      <c r="AD94" s="65">
        <v>1.3478166157348039</v>
      </c>
      <c r="AE94" s="65">
        <v>1.2621906287432929</v>
      </c>
      <c r="AF94" s="65">
        <v>2.8517110266159529</v>
      </c>
      <c r="AG94" s="65">
        <v>2.8517110266159529</v>
      </c>
    </row>
    <row r="95" spans="1:33" x14ac:dyDescent="0.3">
      <c r="A95" s="66">
        <v>43</v>
      </c>
      <c r="B95" s="65"/>
      <c r="C95" s="65"/>
      <c r="D95" s="65"/>
      <c r="E95" s="65" t="b">
        <v>1</v>
      </c>
      <c r="F95" s="65" t="b">
        <v>1</v>
      </c>
      <c r="G95" s="65">
        <v>50</v>
      </c>
      <c r="H95" s="65">
        <v>1.891231536865234E-2</v>
      </c>
      <c r="I95" s="65" t="b">
        <v>0</v>
      </c>
      <c r="J95" s="65">
        <v>0</v>
      </c>
      <c r="K95" s="65">
        <v>3.3522647039999978E-3</v>
      </c>
      <c r="L95" s="65">
        <v>2.1887999999999991E-2</v>
      </c>
      <c r="M95" s="65">
        <v>5.2991999999999977E-2</v>
      </c>
      <c r="N95" s="65">
        <v>8.0640000000000017E-3</v>
      </c>
      <c r="O95" s="65">
        <v>1.5518724238795269E-18</v>
      </c>
      <c r="P95" s="65">
        <v>0.21024000000000001</v>
      </c>
      <c r="Q95" s="65">
        <v>-0.26848</v>
      </c>
      <c r="R95" s="65">
        <v>1.8048000000000002E-2</v>
      </c>
      <c r="S95" s="65">
        <v>-1.6835464477238499E-17</v>
      </c>
      <c r="T95" s="65">
        <v>0.18835199999999999</v>
      </c>
      <c r="U95" s="65">
        <v>-0.32147199999999998</v>
      </c>
      <c r="V95" s="65">
        <v>2.6112E-2</v>
      </c>
      <c r="W95" s="65">
        <v>-1.5283592053358969E-17</v>
      </c>
      <c r="X95" s="65" t="s">
        <v>1605</v>
      </c>
      <c r="Y95" s="65" t="s">
        <v>1606</v>
      </c>
      <c r="Z95" s="65"/>
      <c r="AA95" s="65"/>
      <c r="AB95" s="65">
        <v>3.4449489744996149</v>
      </c>
      <c r="AC95" s="65">
        <v>1.4472073299889281</v>
      </c>
      <c r="AD95" s="65">
        <v>3.526520436683116</v>
      </c>
      <c r="AE95" s="65">
        <v>3.3376308035265132</v>
      </c>
      <c r="AF95" s="65">
        <v>30.882352941176471</v>
      </c>
      <c r="AG95" s="65">
        <v>30.88235294117646</v>
      </c>
    </row>
    <row r="96" spans="1:33" x14ac:dyDescent="0.3">
      <c r="A96" s="66">
        <v>44</v>
      </c>
      <c r="B96" s="65"/>
      <c r="C96" s="65"/>
      <c r="D96" s="65"/>
      <c r="E96" s="65" t="b">
        <v>1</v>
      </c>
      <c r="F96" s="65" t="b">
        <v>1</v>
      </c>
      <c r="G96" s="65">
        <v>50</v>
      </c>
      <c r="H96" s="65">
        <v>1.699519157409668E-2</v>
      </c>
      <c r="I96" s="65" t="b">
        <v>0</v>
      </c>
      <c r="J96" s="65">
        <v>0</v>
      </c>
      <c r="K96" s="65">
        <v>3.3012449279999998E-3</v>
      </c>
      <c r="L96" s="65">
        <v>2.611200000000001E-2</v>
      </c>
      <c r="M96" s="65">
        <v>4.608000000000001E-2</v>
      </c>
      <c r="N96" s="65">
        <v>2.2271999999999969E-2</v>
      </c>
      <c r="O96" s="65">
        <v>8.7469172982300703E-18</v>
      </c>
      <c r="P96" s="65">
        <v>-8.2559999999999995E-2</v>
      </c>
      <c r="Q96" s="65">
        <v>0.362176</v>
      </c>
      <c r="R96" s="65">
        <v>-9.0559999999999932E-2</v>
      </c>
      <c r="S96" s="65">
        <v>-1.046103093006062E-16</v>
      </c>
      <c r="T96" s="65">
        <v>-0.108672</v>
      </c>
      <c r="U96" s="65">
        <v>0.40825600000000001</v>
      </c>
      <c r="V96" s="65">
        <v>-0.1128319999999999</v>
      </c>
      <c r="W96" s="65">
        <v>-1.133572265988363E-16</v>
      </c>
      <c r="X96" s="65" t="s">
        <v>3139</v>
      </c>
      <c r="Y96" s="65" t="s">
        <v>1607</v>
      </c>
      <c r="Z96" s="65"/>
      <c r="AA96" s="65"/>
      <c r="AB96" s="65">
        <v>1.6947413013778989</v>
      </c>
      <c r="AC96" s="65">
        <v>3.3761145290105841</v>
      </c>
      <c r="AD96" s="65">
        <v>5.9616297514477381</v>
      </c>
      <c r="AE96" s="65">
        <v>5.3707229192266599</v>
      </c>
      <c r="AF96" s="65">
        <v>19.73908111174131</v>
      </c>
      <c r="AG96" s="65">
        <v>19.739081111741321</v>
      </c>
    </row>
    <row r="97" spans="1:33" x14ac:dyDescent="0.3">
      <c r="A97" s="66">
        <v>45</v>
      </c>
      <c r="B97" s="65"/>
      <c r="C97" s="65"/>
      <c r="D97" s="65"/>
      <c r="E97" s="65" t="b">
        <v>1</v>
      </c>
      <c r="F97" s="65" t="b">
        <v>1</v>
      </c>
      <c r="G97" s="65">
        <v>50</v>
      </c>
      <c r="H97" s="65">
        <v>1.7004728317260739E-2</v>
      </c>
      <c r="I97" s="65" t="b">
        <v>0</v>
      </c>
      <c r="J97" s="65">
        <v>0</v>
      </c>
      <c r="K97" s="65">
        <v>7.6862914559999969E-3</v>
      </c>
      <c r="L97" s="65">
        <v>3.1103999999999968E-2</v>
      </c>
      <c r="M97" s="65">
        <v>6.2207999999999992E-2</v>
      </c>
      <c r="N97" s="65">
        <v>5.3376000000000007E-2</v>
      </c>
      <c r="O97" s="65">
        <v>6.536674755128899E-18</v>
      </c>
      <c r="P97" s="65">
        <v>-5.0751999999999978E-2</v>
      </c>
      <c r="Q97" s="65">
        <v>-0.49068800000000001</v>
      </c>
      <c r="R97" s="65">
        <v>6.4895999999999995E-2</v>
      </c>
      <c r="S97" s="65">
        <v>-2.9454225095652818E-17</v>
      </c>
      <c r="T97" s="65">
        <v>-8.1855999999999943E-2</v>
      </c>
      <c r="U97" s="65">
        <v>-0.55289599999999994</v>
      </c>
      <c r="V97" s="65">
        <v>0.118272</v>
      </c>
      <c r="W97" s="65">
        <v>-2.2917550340523919E-17</v>
      </c>
      <c r="X97" s="65" t="s">
        <v>3140</v>
      </c>
      <c r="Y97" s="65" t="s">
        <v>1608</v>
      </c>
      <c r="Z97" s="65"/>
      <c r="AA97" s="65"/>
      <c r="AB97" s="65">
        <v>6.7773822905850976</v>
      </c>
      <c r="AC97" s="65">
        <v>1.908242832035091</v>
      </c>
      <c r="AD97" s="65">
        <v>3.5873467087776278</v>
      </c>
      <c r="AE97" s="65">
        <v>3.4196433866372979</v>
      </c>
      <c r="AF97" s="65">
        <v>45.129870129870127</v>
      </c>
      <c r="AG97" s="65">
        <v>45.129870129870099</v>
      </c>
    </row>
    <row r="98" spans="1:33" x14ac:dyDescent="0.3">
      <c r="A98" s="66">
        <v>46</v>
      </c>
      <c r="B98" s="65"/>
      <c r="C98" s="65"/>
      <c r="D98" s="65"/>
      <c r="E98" s="65" t="b">
        <v>1</v>
      </c>
      <c r="F98" s="65" t="b">
        <v>1</v>
      </c>
      <c r="G98" s="65">
        <v>50</v>
      </c>
      <c r="H98" s="65">
        <v>1.9033432006835941E-2</v>
      </c>
      <c r="I98" s="65" t="b">
        <v>0</v>
      </c>
      <c r="J98" s="65">
        <v>0</v>
      </c>
      <c r="K98" s="65">
        <v>7.0861455360000016E-3</v>
      </c>
      <c r="L98" s="65">
        <v>5.9136000000000001E-2</v>
      </c>
      <c r="M98" s="65">
        <v>5.9904000000000013E-2</v>
      </c>
      <c r="N98" s="65">
        <v>7.6800000000007418E-4</v>
      </c>
      <c r="O98" s="65">
        <v>1.081608053006943E-17</v>
      </c>
      <c r="P98" s="65">
        <v>0.10496</v>
      </c>
      <c r="Q98" s="65">
        <v>0.38291199999999997</v>
      </c>
      <c r="R98" s="65">
        <v>-0.15302399999999999</v>
      </c>
      <c r="S98" s="65">
        <v>-9.0565080090545069E-17</v>
      </c>
      <c r="T98" s="65">
        <v>4.5823999999999997E-2</v>
      </c>
      <c r="U98" s="65">
        <v>0.44281599999999999</v>
      </c>
      <c r="V98" s="65">
        <v>-0.15225599999999989</v>
      </c>
      <c r="W98" s="65">
        <v>-1.013811606206145E-16</v>
      </c>
      <c r="X98" s="65" t="s">
        <v>3141</v>
      </c>
      <c r="Y98" s="65" t="s">
        <v>1609</v>
      </c>
      <c r="Z98" s="65"/>
      <c r="AA98" s="65"/>
      <c r="AB98" s="65">
        <v>4.2645019001320188</v>
      </c>
      <c r="AC98" s="65">
        <v>7.6937071850046239</v>
      </c>
      <c r="AD98" s="65">
        <v>8.1128628090718706</v>
      </c>
      <c r="AE98" s="65">
        <v>7.2749790191577732</v>
      </c>
      <c r="AF98" s="65">
        <v>0.50441361916778904</v>
      </c>
      <c r="AG98" s="65">
        <v>0.50441361916777439</v>
      </c>
    </row>
    <row r="99" spans="1:33" x14ac:dyDescent="0.3">
      <c r="A99" s="66">
        <v>47</v>
      </c>
      <c r="B99" s="65"/>
      <c r="C99" s="65"/>
      <c r="D99" s="65"/>
      <c r="E99" s="65" t="b">
        <v>0</v>
      </c>
      <c r="F99" s="65" t="b">
        <v>1</v>
      </c>
      <c r="G99" s="65">
        <v>50</v>
      </c>
      <c r="H99" s="65">
        <v>3.1005859375E-2</v>
      </c>
      <c r="I99" s="65" t="b">
        <v>0</v>
      </c>
      <c r="J99" s="65">
        <v>0</v>
      </c>
      <c r="K99" s="65">
        <v>8.279654400000001E-3</v>
      </c>
      <c r="L99" s="65">
        <v>4.8000000000000001E-2</v>
      </c>
      <c r="M99" s="65">
        <v>1.9199999999999998E-2</v>
      </c>
      <c r="N99" s="65">
        <v>7.4880000000000002E-2</v>
      </c>
      <c r="O99" s="65">
        <v>1.6224120795104141E-17</v>
      </c>
      <c r="P99" s="65">
        <v>7.6224E-2</v>
      </c>
      <c r="Q99" s="65">
        <v>9.5359999999999993E-3</v>
      </c>
      <c r="R99" s="65">
        <v>-0.34918399999999999</v>
      </c>
      <c r="S99" s="65">
        <v>-9.5244210580727266E-17</v>
      </c>
      <c r="T99" s="65">
        <v>0.124224</v>
      </c>
      <c r="U99" s="65">
        <v>-9.663999999999999E-3</v>
      </c>
      <c r="V99" s="65">
        <v>-0.27430399999999999</v>
      </c>
      <c r="W99" s="65">
        <v>-7.9020089785623126E-17</v>
      </c>
      <c r="X99" s="65" t="s">
        <v>3142</v>
      </c>
      <c r="Y99" s="65" t="s">
        <v>1610</v>
      </c>
      <c r="Z99" s="65"/>
      <c r="AA99" s="65"/>
      <c r="AB99" s="65">
        <v>4.2632643644538666</v>
      </c>
      <c r="AC99" s="65">
        <v>6.8450958258731278</v>
      </c>
      <c r="AD99" s="65">
        <v>1.612276135824301</v>
      </c>
      <c r="AE99" s="65">
        <v>1.5048141648656621</v>
      </c>
      <c r="AF99" s="65">
        <v>27.298180121325281</v>
      </c>
      <c r="AG99" s="65">
        <v>27.298180121325281</v>
      </c>
    </row>
    <row r="100" spans="1:33" x14ac:dyDescent="0.3">
      <c r="A100" s="66">
        <v>48</v>
      </c>
      <c r="B100" s="65"/>
      <c r="C100" s="65"/>
      <c r="D100" s="65"/>
      <c r="E100" s="65" t="b">
        <v>1</v>
      </c>
      <c r="F100" s="65" t="b">
        <v>1</v>
      </c>
      <c r="G100" s="65">
        <v>50</v>
      </c>
      <c r="H100" s="65">
        <v>1.6045808792114261E-2</v>
      </c>
      <c r="I100" s="65" t="b">
        <v>0</v>
      </c>
      <c r="J100" s="65">
        <v>0</v>
      </c>
      <c r="K100" s="65">
        <v>3.7946327040000029E-3</v>
      </c>
      <c r="L100" s="65">
        <v>4.9919999999999956E-3</v>
      </c>
      <c r="M100" s="65">
        <v>5.9136000000000022E-2</v>
      </c>
      <c r="N100" s="65">
        <v>1.651200000000003E-2</v>
      </c>
      <c r="O100" s="65">
        <v>5.031828768336661E-18</v>
      </c>
      <c r="P100" s="65">
        <v>0.182336</v>
      </c>
      <c r="Q100" s="65">
        <v>0.17491200000000001</v>
      </c>
      <c r="R100" s="65">
        <v>-0.27302399999999999</v>
      </c>
      <c r="S100" s="65">
        <v>-8.3048687896098256E-17</v>
      </c>
      <c r="T100" s="65">
        <v>0.18732799999999999</v>
      </c>
      <c r="U100" s="65">
        <v>0.23404800000000001</v>
      </c>
      <c r="V100" s="65">
        <v>-0.28953600000000002</v>
      </c>
      <c r="W100" s="65">
        <v>-8.8080516664434917E-17</v>
      </c>
      <c r="X100" s="65" t="s">
        <v>1611</v>
      </c>
      <c r="Y100" s="65" t="s">
        <v>1612</v>
      </c>
      <c r="Z100" s="65"/>
      <c r="AA100" s="65"/>
      <c r="AB100" s="65">
        <v>1.6898569889621</v>
      </c>
      <c r="AC100" s="65">
        <v>1.2120608634456771</v>
      </c>
      <c r="AD100" s="65">
        <v>6.2435662151680624</v>
      </c>
      <c r="AE100" s="65">
        <v>5.7291608101276026</v>
      </c>
      <c r="AF100" s="65">
        <v>5.7029177718832491</v>
      </c>
      <c r="AG100" s="65">
        <v>5.7029177718832509</v>
      </c>
    </row>
    <row r="101" spans="1:33" x14ac:dyDescent="0.3">
      <c r="A101" s="66">
        <v>49</v>
      </c>
      <c r="B101" s="65"/>
      <c r="C101" s="65"/>
      <c r="D101" s="65"/>
      <c r="E101" s="65" t="b">
        <v>1</v>
      </c>
      <c r="F101" s="65" t="b">
        <v>1</v>
      </c>
      <c r="G101" s="65">
        <v>50</v>
      </c>
      <c r="H101" s="65">
        <v>2.0009994506835941E-2</v>
      </c>
      <c r="I101" s="65" t="b">
        <v>0</v>
      </c>
      <c r="J101" s="65">
        <v>0</v>
      </c>
      <c r="K101" s="65">
        <v>8.2191974399999947E-4</v>
      </c>
      <c r="L101" s="65">
        <v>2.687999999999989E-3</v>
      </c>
      <c r="M101" s="65">
        <v>2.3807999999999999E-2</v>
      </c>
      <c r="N101" s="65">
        <v>1.5743999999999991E-2</v>
      </c>
      <c r="O101" s="65">
        <v>3.056718410671808E-18</v>
      </c>
      <c r="P101" s="65">
        <v>4.3648000000000013E-2</v>
      </c>
      <c r="Q101" s="65">
        <v>0.382656</v>
      </c>
      <c r="R101" s="65">
        <v>-2.3999999999999959E-2</v>
      </c>
      <c r="S101" s="65">
        <v>-8.225707620512942E-17</v>
      </c>
      <c r="T101" s="65">
        <v>4.6336000000000002E-2</v>
      </c>
      <c r="U101" s="65">
        <v>0.40646399999999999</v>
      </c>
      <c r="V101" s="65">
        <v>-3.9743999999999953E-2</v>
      </c>
      <c r="W101" s="65">
        <v>-8.5313794615801228E-17</v>
      </c>
      <c r="X101" s="65" t="s">
        <v>1613</v>
      </c>
      <c r="Y101" s="65" t="s">
        <v>1614</v>
      </c>
      <c r="Z101" s="65"/>
      <c r="AA101" s="65"/>
      <c r="AB101" s="65">
        <v>0.81061466081885758</v>
      </c>
      <c r="AC101" s="65">
        <v>0.32229620078809262</v>
      </c>
      <c r="AD101" s="65">
        <v>3.0730507751090919</v>
      </c>
      <c r="AE101" s="65">
        <v>2.7690899469391139</v>
      </c>
      <c r="AF101" s="65">
        <v>39.613526570048293</v>
      </c>
      <c r="AG101" s="65">
        <v>39.613526570048343</v>
      </c>
    </row>
    <row r="102" spans="1:33" x14ac:dyDescent="0.3">
      <c r="A102" s="66">
        <v>0</v>
      </c>
      <c r="B102" s="65">
        <v>2.9525661468505861E-2</v>
      </c>
      <c r="C102" s="65">
        <v>92</v>
      </c>
      <c r="D102" s="65">
        <v>100</v>
      </c>
      <c r="E102" s="65" t="b">
        <v>1</v>
      </c>
      <c r="F102" s="65" t="b">
        <v>1</v>
      </c>
      <c r="G102" s="65">
        <v>50</v>
      </c>
      <c r="H102" s="65">
        <v>1.800942420959473E-2</v>
      </c>
      <c r="I102" s="65" t="b">
        <v>0</v>
      </c>
      <c r="J102" s="65">
        <v>0</v>
      </c>
      <c r="K102" s="65">
        <v>8.8473600000000467E-5</v>
      </c>
      <c r="L102" s="65">
        <v>3.8400000000000101E-3</v>
      </c>
      <c r="M102" s="65">
        <v>7.6800000000000201E-3</v>
      </c>
      <c r="N102" s="65">
        <v>3.8400000000000101E-3</v>
      </c>
      <c r="O102" s="65">
        <v>4.7026437087258111E-19</v>
      </c>
      <c r="P102" s="65">
        <v>0.280192</v>
      </c>
      <c r="Q102" s="65">
        <v>-0.39123200000000002</v>
      </c>
      <c r="R102" s="65">
        <v>0.37062400000000001</v>
      </c>
      <c r="S102" s="65">
        <v>4.242568399222159E-17</v>
      </c>
      <c r="T102" s="65">
        <v>0.27635199999999999</v>
      </c>
      <c r="U102" s="65">
        <v>-0.39891199999999999</v>
      </c>
      <c r="V102" s="65">
        <v>0.366784</v>
      </c>
      <c r="W102" s="65">
        <v>4.1955419621349009E-17</v>
      </c>
      <c r="X102" s="65" t="s">
        <v>2384</v>
      </c>
      <c r="Y102" s="65" t="s">
        <v>2385</v>
      </c>
      <c r="Z102" s="65"/>
      <c r="AA102" s="65"/>
      <c r="AB102" s="65">
        <v>0.52917655791372198</v>
      </c>
      <c r="AC102" s="65">
        <v>0.38024907310601058</v>
      </c>
      <c r="AD102" s="65">
        <v>0.48604180261691282</v>
      </c>
      <c r="AE102" s="65">
        <v>0.46121886371276283</v>
      </c>
      <c r="AF102" s="65">
        <v>1.0469377072064401</v>
      </c>
      <c r="AG102" s="65">
        <v>1.0469377072064401</v>
      </c>
    </row>
    <row r="103" spans="1:33" x14ac:dyDescent="0.3">
      <c r="A103" s="66">
        <v>1</v>
      </c>
      <c r="B103" s="65"/>
      <c r="C103" s="65"/>
      <c r="D103" s="65"/>
      <c r="E103" s="65" t="b">
        <v>1</v>
      </c>
      <c r="F103" s="65" t="b">
        <v>1</v>
      </c>
      <c r="G103" s="65">
        <v>50</v>
      </c>
      <c r="H103" s="65">
        <v>1.601505279541016E-2</v>
      </c>
      <c r="I103" s="65" t="b">
        <v>0</v>
      </c>
      <c r="J103" s="65">
        <v>0</v>
      </c>
      <c r="K103" s="65">
        <v>3.901685759999973E-4</v>
      </c>
      <c r="L103" s="65">
        <v>1.1519999999999859E-3</v>
      </c>
      <c r="M103" s="65">
        <v>2.303999999999987E-3</v>
      </c>
      <c r="N103" s="65">
        <v>1.9583999999999931E-2</v>
      </c>
      <c r="O103" s="65">
        <v>2.3983482914501822E-18</v>
      </c>
      <c r="P103" s="65">
        <v>-0.28761599999999998</v>
      </c>
      <c r="Q103" s="65">
        <v>-0.12703999999999999</v>
      </c>
      <c r="R103" s="65">
        <v>0.24543999999999999</v>
      </c>
      <c r="S103" s="65">
        <v>-5.8618453829267553E-17</v>
      </c>
      <c r="T103" s="65">
        <v>-0.286464</v>
      </c>
      <c r="U103" s="65">
        <v>-0.124736</v>
      </c>
      <c r="V103" s="65">
        <v>0.26502399999999998</v>
      </c>
      <c r="W103" s="65">
        <v>-5.6220105537817371E-17</v>
      </c>
      <c r="X103" s="65" t="s">
        <v>3324</v>
      </c>
      <c r="Y103" s="65" t="s">
        <v>2386</v>
      </c>
      <c r="Z103" s="65"/>
      <c r="AA103" s="65"/>
      <c r="AB103" s="65">
        <v>0.29497181911155851</v>
      </c>
      <c r="AC103" s="65">
        <v>5.1786178333094741E-2</v>
      </c>
      <c r="AD103" s="65">
        <v>0.1764253194495079</v>
      </c>
      <c r="AE103" s="65">
        <v>0.16563896517809831</v>
      </c>
      <c r="AF103" s="65">
        <v>7.3895194397488346</v>
      </c>
      <c r="AG103" s="65">
        <v>7.3895194397488178</v>
      </c>
    </row>
    <row r="104" spans="1:33" x14ac:dyDescent="0.3">
      <c r="A104" s="66">
        <v>2</v>
      </c>
      <c r="B104" s="65"/>
      <c r="C104" s="65"/>
      <c r="D104" s="65"/>
      <c r="E104" s="65" t="b">
        <v>1</v>
      </c>
      <c r="F104" s="65" t="b">
        <v>1</v>
      </c>
      <c r="G104" s="65">
        <v>50</v>
      </c>
      <c r="H104" s="65">
        <v>3.5923242568969727E-2</v>
      </c>
      <c r="I104" s="65" t="b">
        <v>0</v>
      </c>
      <c r="J104" s="65">
        <v>0</v>
      </c>
      <c r="K104" s="65">
        <v>7.9626239999999877E-6</v>
      </c>
      <c r="L104" s="65">
        <v>1.1520000000000139E-3</v>
      </c>
      <c r="M104" s="65">
        <v>2.303999999999997E-3</v>
      </c>
      <c r="N104" s="65">
        <v>1.1519999999999859E-3</v>
      </c>
      <c r="O104" s="65">
        <v>1.4107931126176819E-19</v>
      </c>
      <c r="P104" s="65">
        <v>0.14297599999999999</v>
      </c>
      <c r="Q104" s="65">
        <v>2.0927999999999999E-2</v>
      </c>
      <c r="R104" s="65">
        <v>-0.34540799999999999</v>
      </c>
      <c r="S104" s="65">
        <v>-8.7304580452495149E-17</v>
      </c>
      <c r="T104" s="65">
        <v>0.14412800000000001</v>
      </c>
      <c r="U104" s="65">
        <v>1.8624000000000002E-2</v>
      </c>
      <c r="V104" s="65">
        <v>-0.34655999999999998</v>
      </c>
      <c r="W104" s="65">
        <v>-8.716350114123338E-17</v>
      </c>
      <c r="X104" s="65" t="s">
        <v>3325</v>
      </c>
      <c r="Y104" s="65" t="s">
        <v>2387</v>
      </c>
      <c r="Z104" s="65"/>
      <c r="AA104" s="65"/>
      <c r="AB104" s="65">
        <v>5.7131783661175252E-2</v>
      </c>
      <c r="AC104" s="65">
        <v>0.225929030930764</v>
      </c>
      <c r="AD104" s="65">
        <v>0.19818076210176269</v>
      </c>
      <c r="AE104" s="65">
        <v>0.18467205065088091</v>
      </c>
      <c r="AF104" s="65">
        <v>0.33240997229913438</v>
      </c>
      <c r="AG104" s="65">
        <v>0.33240997229914759</v>
      </c>
    </row>
    <row r="105" spans="1:33" x14ac:dyDescent="0.3">
      <c r="A105" s="66">
        <v>3</v>
      </c>
      <c r="B105" s="65"/>
      <c r="C105" s="65"/>
      <c r="D105" s="65"/>
      <c r="E105" s="65" t="b">
        <v>1</v>
      </c>
      <c r="F105" s="65" t="b">
        <v>1</v>
      </c>
      <c r="G105" s="65">
        <v>50</v>
      </c>
      <c r="H105" s="65">
        <v>2.29945182800293E-2</v>
      </c>
      <c r="I105" s="65" t="b">
        <v>0</v>
      </c>
      <c r="J105" s="65">
        <v>0</v>
      </c>
      <c r="K105" s="65">
        <v>3.4115420159999969E-3</v>
      </c>
      <c r="L105" s="65">
        <v>1.5359999999999901E-3</v>
      </c>
      <c r="M105" s="65">
        <v>5.8367999999999982E-2</v>
      </c>
      <c r="N105" s="65">
        <v>1.535999999999982E-3</v>
      </c>
      <c r="O105" s="65">
        <v>3.5740092186316411E-18</v>
      </c>
      <c r="P105" s="65">
        <v>-1.382399999999997E-2</v>
      </c>
      <c r="Q105" s="65">
        <v>-0.52281599999999995</v>
      </c>
      <c r="R105" s="65">
        <v>0.330816</v>
      </c>
      <c r="S105" s="65">
        <v>9.6012309053152485E-18</v>
      </c>
      <c r="T105" s="65">
        <v>-1.535999999999996E-2</v>
      </c>
      <c r="U105" s="65">
        <v>-0.58118399999999992</v>
      </c>
      <c r="V105" s="65">
        <v>0.33235199999999998</v>
      </c>
      <c r="W105" s="65">
        <v>1.317524012394689E-17</v>
      </c>
      <c r="X105" s="65" t="s">
        <v>2388</v>
      </c>
      <c r="Y105" s="65" t="s">
        <v>2389</v>
      </c>
      <c r="Z105" s="65"/>
      <c r="AA105" s="65"/>
      <c r="AB105" s="65">
        <v>2.1095743192578151</v>
      </c>
      <c r="AC105" s="65">
        <v>1.6268541807281349</v>
      </c>
      <c r="AD105" s="65">
        <v>3.3118794221529129</v>
      </c>
      <c r="AE105" s="65">
        <v>3.1594245102161111</v>
      </c>
      <c r="AF105" s="65">
        <v>0.46216060080875121</v>
      </c>
      <c r="AG105" s="65">
        <v>0.46216060080875121</v>
      </c>
    </row>
    <row r="106" spans="1:33" x14ac:dyDescent="0.3">
      <c r="A106" s="66">
        <v>4</v>
      </c>
      <c r="B106" s="65"/>
      <c r="C106" s="65"/>
      <c r="D106" s="65"/>
      <c r="E106" s="65" t="b">
        <v>1</v>
      </c>
      <c r="F106" s="65" t="b">
        <v>1</v>
      </c>
      <c r="G106" s="65">
        <v>50</v>
      </c>
      <c r="H106" s="65">
        <v>2.7965545654296878E-2</v>
      </c>
      <c r="I106" s="65" t="b">
        <v>0</v>
      </c>
      <c r="J106" s="65">
        <v>0</v>
      </c>
      <c r="K106" s="65">
        <v>8.8473600000000684E-5</v>
      </c>
      <c r="L106" s="65">
        <v>3.8400000000000101E-3</v>
      </c>
      <c r="M106" s="65">
        <v>7.6800000000000201E-3</v>
      </c>
      <c r="N106" s="65">
        <v>3.8400000000000378E-3</v>
      </c>
      <c r="O106" s="65">
        <v>1.410793112617756E-18</v>
      </c>
      <c r="P106" s="65">
        <v>-0.3488</v>
      </c>
      <c r="Q106" s="65">
        <v>0.16070400000000001</v>
      </c>
      <c r="R106" s="65">
        <v>0.21702400000000011</v>
      </c>
      <c r="S106" s="65">
        <v>-8.7210527578320632E-17</v>
      </c>
      <c r="T106" s="65">
        <v>-0.35264000000000001</v>
      </c>
      <c r="U106" s="65">
        <v>0.16838400000000001</v>
      </c>
      <c r="V106" s="65">
        <v>0.21318400000000001</v>
      </c>
      <c r="W106" s="65">
        <v>-8.8621320690938388E-17</v>
      </c>
      <c r="X106" s="65" t="s">
        <v>2390</v>
      </c>
      <c r="Y106" s="65" t="s">
        <v>2391</v>
      </c>
      <c r="Z106" s="65"/>
      <c r="AA106" s="65"/>
      <c r="AB106" s="65">
        <v>0.34081835291781681</v>
      </c>
      <c r="AC106" s="65">
        <v>0.44168086221926228</v>
      </c>
      <c r="AD106" s="65">
        <v>0.75828260648657686</v>
      </c>
      <c r="AE106" s="65">
        <v>0.69954462323093047</v>
      </c>
      <c r="AF106" s="65">
        <v>1.8012608826178651</v>
      </c>
      <c r="AG106" s="65">
        <v>1.801260882617842</v>
      </c>
    </row>
    <row r="107" spans="1:33" x14ac:dyDescent="0.3">
      <c r="A107" s="66">
        <v>5</v>
      </c>
      <c r="B107" s="65"/>
      <c r="C107" s="65"/>
      <c r="D107" s="65"/>
      <c r="E107" s="65" t="b">
        <v>1</v>
      </c>
      <c r="F107" s="65" t="b">
        <v>1</v>
      </c>
      <c r="G107" s="65">
        <v>50</v>
      </c>
      <c r="H107" s="65">
        <v>2.6033878326416019E-2</v>
      </c>
      <c r="I107" s="65" t="b">
        <v>0</v>
      </c>
      <c r="J107" s="65">
        <v>0</v>
      </c>
      <c r="K107" s="65">
        <v>1.1855462400000019E-4</v>
      </c>
      <c r="L107" s="65">
        <v>8.4480000000000006E-3</v>
      </c>
      <c r="M107" s="65">
        <v>6.1440000000000114E-3</v>
      </c>
      <c r="N107" s="65">
        <v>3.0720000000000192E-3</v>
      </c>
      <c r="O107" s="65">
        <v>2.821586225235517E-19</v>
      </c>
      <c r="P107" s="65">
        <v>-1.215999999999998E-2</v>
      </c>
      <c r="Q107" s="65">
        <v>0.104896</v>
      </c>
      <c r="R107" s="65">
        <v>0.44755200000000001</v>
      </c>
      <c r="S107" s="65">
        <v>-1.4335225572099249E-17</v>
      </c>
      <c r="T107" s="65">
        <v>-3.7119999999999801E-3</v>
      </c>
      <c r="U107" s="65">
        <v>0.11104</v>
      </c>
      <c r="V107" s="65">
        <v>0.44447999999999999</v>
      </c>
      <c r="W107" s="65">
        <v>-1.40530669495757E-17</v>
      </c>
      <c r="X107" s="65" t="s">
        <v>2392</v>
      </c>
      <c r="Y107" s="65" t="s">
        <v>2393</v>
      </c>
      <c r="Z107" s="65"/>
      <c r="AA107" s="65"/>
      <c r="AB107" s="65">
        <v>1.081071195723202</v>
      </c>
      <c r="AC107" s="65">
        <v>0.75241272529416847</v>
      </c>
      <c r="AD107" s="65">
        <v>0.5741202929217879</v>
      </c>
      <c r="AE107" s="65">
        <v>0.53185546989047705</v>
      </c>
      <c r="AF107" s="65">
        <v>0.69114470842336295</v>
      </c>
      <c r="AG107" s="65">
        <v>0.69114470842336295</v>
      </c>
    </row>
    <row r="108" spans="1:33" x14ac:dyDescent="0.3">
      <c r="A108" s="66">
        <v>6</v>
      </c>
      <c r="B108" s="65"/>
      <c r="C108" s="65"/>
      <c r="D108" s="65"/>
      <c r="E108" s="65" t="b">
        <v>1</v>
      </c>
      <c r="F108" s="65" t="b">
        <v>1</v>
      </c>
      <c r="G108" s="65">
        <v>50</v>
      </c>
      <c r="H108" s="65">
        <v>2.294826507568359E-2</v>
      </c>
      <c r="I108" s="65" t="b">
        <v>0</v>
      </c>
      <c r="J108" s="65">
        <v>0</v>
      </c>
      <c r="K108" s="65">
        <v>1.672151040000002E-4</v>
      </c>
      <c r="L108" s="65">
        <v>6.5279999999999783E-3</v>
      </c>
      <c r="M108" s="65">
        <v>9.9839999999999963E-3</v>
      </c>
      <c r="N108" s="65">
        <v>4.992000000000052E-3</v>
      </c>
      <c r="O108" s="65">
        <v>7.9944943048338173E-19</v>
      </c>
      <c r="P108" s="65">
        <v>0.30585600000000002</v>
      </c>
      <c r="Q108" s="65">
        <v>-3.1168000000000001E-2</v>
      </c>
      <c r="R108" s="65">
        <v>0.49152000000000001</v>
      </c>
      <c r="S108" s="65">
        <v>3.8326546226115558E-17</v>
      </c>
      <c r="T108" s="65">
        <v>0.29932799999999998</v>
      </c>
      <c r="U108" s="65">
        <v>-2.1184000000000001E-2</v>
      </c>
      <c r="V108" s="65">
        <v>0.49651200000000001</v>
      </c>
      <c r="W108" s="65">
        <v>3.7527096795632182E-17</v>
      </c>
      <c r="X108" s="65" t="s">
        <v>3326</v>
      </c>
      <c r="Y108" s="65" t="s">
        <v>2394</v>
      </c>
      <c r="Z108" s="65"/>
      <c r="AA108" s="65"/>
      <c r="AB108" s="65">
        <v>0.34638543624553803</v>
      </c>
      <c r="AC108" s="65">
        <v>1.511939429655172</v>
      </c>
      <c r="AD108" s="65">
        <v>0.83035105944363452</v>
      </c>
      <c r="AE108" s="65">
        <v>0.77550145230835699</v>
      </c>
      <c r="AF108" s="65">
        <v>1.005413766434629</v>
      </c>
      <c r="AG108" s="65">
        <v>1.005413766434629</v>
      </c>
    </row>
    <row r="109" spans="1:33" x14ac:dyDescent="0.3">
      <c r="A109" s="66">
        <v>7</v>
      </c>
      <c r="B109" s="65"/>
      <c r="C109" s="65"/>
      <c r="D109" s="65"/>
      <c r="E109" s="65" t="b">
        <v>1</v>
      </c>
      <c r="F109" s="65" t="b">
        <v>1</v>
      </c>
      <c r="G109" s="65">
        <v>50</v>
      </c>
      <c r="H109" s="65">
        <v>2.2981405258178711E-2</v>
      </c>
      <c r="I109" s="65" t="b">
        <v>0</v>
      </c>
      <c r="J109" s="65">
        <v>0</v>
      </c>
      <c r="K109" s="65">
        <v>1.105919999999994E-4</v>
      </c>
      <c r="L109" s="65">
        <v>9.5999999999999697E-3</v>
      </c>
      <c r="M109" s="65">
        <v>3.8400000000000101E-3</v>
      </c>
      <c r="N109" s="65">
        <v>1.9199999999999771E-3</v>
      </c>
      <c r="O109" s="65">
        <v>1.6459252980540401E-18</v>
      </c>
      <c r="P109" s="65">
        <v>0.12710399999999999</v>
      </c>
      <c r="Q109" s="65">
        <v>-0.37715199999999999</v>
      </c>
      <c r="R109" s="65">
        <v>-0.30303999999999998</v>
      </c>
      <c r="S109" s="65">
        <v>-5.9684386403245403E-17</v>
      </c>
      <c r="T109" s="65">
        <v>0.13670399999999999</v>
      </c>
      <c r="U109" s="65">
        <v>-0.380992</v>
      </c>
      <c r="V109" s="65">
        <v>-0.30112</v>
      </c>
      <c r="W109" s="65">
        <v>-5.8038461105191363E-17</v>
      </c>
      <c r="X109" s="65" t="s">
        <v>3327</v>
      </c>
      <c r="Y109" s="65" t="s">
        <v>2395</v>
      </c>
      <c r="Z109" s="65"/>
      <c r="AA109" s="65"/>
      <c r="AB109" s="65">
        <v>0.92252578327250301</v>
      </c>
      <c r="AC109" s="65">
        <v>1.578445974708822</v>
      </c>
      <c r="AD109" s="65">
        <v>0.2458086107142978</v>
      </c>
      <c r="AE109" s="65">
        <v>0.23311819708902029</v>
      </c>
      <c r="AF109" s="65">
        <v>0.63761955366636136</v>
      </c>
      <c r="AG109" s="65">
        <v>0.63761955366633127</v>
      </c>
    </row>
    <row r="110" spans="1:33" x14ac:dyDescent="0.3">
      <c r="A110" s="66">
        <v>8</v>
      </c>
      <c r="B110" s="65"/>
      <c r="C110" s="65"/>
      <c r="D110" s="65"/>
      <c r="E110" s="65" t="b">
        <v>1</v>
      </c>
      <c r="F110" s="65" t="b">
        <v>1</v>
      </c>
      <c r="G110" s="65">
        <v>50</v>
      </c>
      <c r="H110" s="65">
        <v>4.3969869613647461E-2</v>
      </c>
      <c r="I110" s="65" t="b">
        <v>0</v>
      </c>
      <c r="J110" s="65">
        <v>0</v>
      </c>
      <c r="K110" s="65">
        <v>7.9626240000000352E-6</v>
      </c>
      <c r="L110" s="65">
        <v>1.152000000000028E-3</v>
      </c>
      <c r="M110" s="65">
        <v>2.3040000000000001E-3</v>
      </c>
      <c r="N110" s="65">
        <v>1.1519999999999859E-3</v>
      </c>
      <c r="O110" s="65">
        <v>1.410793112617805E-19</v>
      </c>
      <c r="P110" s="65">
        <v>0.11136</v>
      </c>
      <c r="Q110" s="65">
        <v>-4.9984000000000001E-2</v>
      </c>
      <c r="R110" s="65">
        <v>-0.13983999999999999</v>
      </c>
      <c r="S110" s="65">
        <v>-6.1659496760910244E-17</v>
      </c>
      <c r="T110" s="65">
        <v>0.110208</v>
      </c>
      <c r="U110" s="65">
        <v>-4.768E-2</v>
      </c>
      <c r="V110" s="65">
        <v>-0.13868800000000001</v>
      </c>
      <c r="W110" s="65">
        <v>-6.1800576072172025E-17</v>
      </c>
      <c r="X110" s="65" t="s">
        <v>2396</v>
      </c>
      <c r="Y110" s="65" t="s">
        <v>2397</v>
      </c>
      <c r="Z110" s="65"/>
      <c r="AA110" s="65"/>
      <c r="AB110" s="65">
        <v>5.9999886158635357E-2</v>
      </c>
      <c r="AC110" s="65">
        <v>0.220692405218472</v>
      </c>
      <c r="AD110" s="65">
        <v>0.18748794594705029</v>
      </c>
      <c r="AE110" s="65">
        <v>0.17535300092687239</v>
      </c>
      <c r="AF110" s="65">
        <v>0.83064143977847404</v>
      </c>
      <c r="AG110" s="65">
        <v>0.83064143977850735</v>
      </c>
    </row>
    <row r="111" spans="1:33" x14ac:dyDescent="0.3">
      <c r="A111" s="66">
        <v>9</v>
      </c>
      <c r="B111" s="65"/>
      <c r="C111" s="65"/>
      <c r="D111" s="65"/>
      <c r="E111" s="65" t="b">
        <v>1</v>
      </c>
      <c r="F111" s="65" t="b">
        <v>1</v>
      </c>
      <c r="G111" s="65">
        <v>50</v>
      </c>
      <c r="H111" s="65">
        <v>1.9008159637451168E-2</v>
      </c>
      <c r="I111" s="65" t="b">
        <v>0</v>
      </c>
      <c r="J111" s="65">
        <v>0</v>
      </c>
      <c r="K111" s="65">
        <v>1.4954987520000001E-3</v>
      </c>
      <c r="L111" s="65">
        <v>1.1520000000000421E-3</v>
      </c>
      <c r="M111" s="65">
        <v>3.7631999999999999E-2</v>
      </c>
      <c r="N111" s="65">
        <v>8.8320000000000065E-3</v>
      </c>
      <c r="O111" s="65">
        <v>1.0816080530069369E-18</v>
      </c>
      <c r="P111" s="65">
        <v>0.201408</v>
      </c>
      <c r="Q111" s="65">
        <v>-0.15404799999999999</v>
      </c>
      <c r="R111" s="65">
        <v>-0.16921600000000001</v>
      </c>
      <c r="S111" s="65">
        <v>-4.7857237475799918E-17</v>
      </c>
      <c r="T111" s="65">
        <v>0.20025599999999999</v>
      </c>
      <c r="U111" s="65">
        <v>-0.19167999999999999</v>
      </c>
      <c r="V111" s="65">
        <v>-0.17804800000000001</v>
      </c>
      <c r="W111" s="65">
        <v>-4.6775629422792987E-17</v>
      </c>
      <c r="X111" s="65" t="s">
        <v>2398</v>
      </c>
      <c r="Y111" s="65" t="s">
        <v>2399</v>
      </c>
      <c r="Z111" s="65"/>
      <c r="AA111" s="65"/>
      <c r="AB111" s="65">
        <v>0.97436783349927092</v>
      </c>
      <c r="AC111" s="65">
        <v>1.2206849453362969</v>
      </c>
      <c r="AD111" s="65">
        <v>2.7411009951283498</v>
      </c>
      <c r="AE111" s="65">
        <v>2.5812097210132641</v>
      </c>
      <c r="AF111" s="65">
        <v>4.9604601006469871</v>
      </c>
      <c r="AG111" s="65">
        <v>4.9604601006469888</v>
      </c>
    </row>
    <row r="112" spans="1:33" x14ac:dyDescent="0.3">
      <c r="A112" s="66">
        <v>10</v>
      </c>
      <c r="B112" s="65"/>
      <c r="C112" s="65"/>
      <c r="D112" s="65"/>
      <c r="E112" s="65" t="b">
        <v>1</v>
      </c>
      <c r="F112" s="65" t="b">
        <v>1</v>
      </c>
      <c r="G112" s="65">
        <v>50</v>
      </c>
      <c r="H112" s="65">
        <v>2.8007268905639648E-2</v>
      </c>
      <c r="I112" s="65" t="b">
        <v>0</v>
      </c>
      <c r="J112" s="65">
        <v>0</v>
      </c>
      <c r="K112" s="65">
        <v>4.3352064000000111E-5</v>
      </c>
      <c r="L112" s="65">
        <v>2.687999999999986E-3</v>
      </c>
      <c r="M112" s="65">
        <v>5.3759999999999919E-3</v>
      </c>
      <c r="N112" s="65">
        <v>2.688000000000051E-3</v>
      </c>
      <c r="O112" s="65">
        <v>3.2918505961078829E-19</v>
      </c>
      <c r="P112" s="65">
        <v>1.8368000000000009E-2</v>
      </c>
      <c r="Q112" s="65">
        <v>0.212032</v>
      </c>
      <c r="R112" s="65">
        <v>-0.16716800000000001</v>
      </c>
      <c r="S112" s="65">
        <v>-9.243829983452086E-17</v>
      </c>
      <c r="T112" s="65">
        <v>2.1055999999999998E-2</v>
      </c>
      <c r="U112" s="65">
        <v>0.21740799999999999</v>
      </c>
      <c r="V112" s="65">
        <v>-0.16985600000000001</v>
      </c>
      <c r="W112" s="65">
        <v>-9.2767484894131648E-17</v>
      </c>
      <c r="X112" s="65" t="s">
        <v>3328</v>
      </c>
      <c r="Y112" s="65" t="s">
        <v>2400</v>
      </c>
      <c r="Z112" s="65"/>
      <c r="AA112" s="65"/>
      <c r="AB112" s="65">
        <v>0.41121419712111179</v>
      </c>
      <c r="AC112" s="65">
        <v>0.1501733225351457</v>
      </c>
      <c r="AD112" s="65">
        <v>0.55779728031705444</v>
      </c>
      <c r="AE112" s="65">
        <v>0.51256965764463303</v>
      </c>
      <c r="AF112" s="65">
        <v>1.5825169555387599</v>
      </c>
      <c r="AG112" s="65">
        <v>1.582516955538775</v>
      </c>
    </row>
    <row r="113" spans="1:33" x14ac:dyDescent="0.3">
      <c r="A113" s="66">
        <v>11</v>
      </c>
      <c r="B113" s="65"/>
      <c r="C113" s="65"/>
      <c r="D113" s="65"/>
      <c r="E113" s="65" t="b">
        <v>1</v>
      </c>
      <c r="F113" s="65" t="b">
        <v>1</v>
      </c>
      <c r="G113" s="65">
        <v>50</v>
      </c>
      <c r="H113" s="65">
        <v>1.898908615112305E-2</v>
      </c>
      <c r="I113" s="65" t="b">
        <v>0</v>
      </c>
      <c r="J113" s="65">
        <v>0</v>
      </c>
      <c r="K113" s="65">
        <v>2.2649241600000011E-4</v>
      </c>
      <c r="L113" s="65">
        <v>6.1439999999999828E-3</v>
      </c>
      <c r="M113" s="65">
        <v>1.2288000000000011E-2</v>
      </c>
      <c r="N113" s="65">
        <v>6.1440000000000114E-3</v>
      </c>
      <c r="O113" s="65">
        <v>7.5242299339613594E-19</v>
      </c>
      <c r="P113" s="65">
        <v>0.46438400000000002</v>
      </c>
      <c r="Q113" s="65">
        <v>-6.611199999999999E-2</v>
      </c>
      <c r="R113" s="65">
        <v>-0.20127999999999999</v>
      </c>
      <c r="S113" s="65">
        <v>-2.496320035381965E-17</v>
      </c>
      <c r="T113" s="65">
        <v>0.45823999999999998</v>
      </c>
      <c r="U113" s="65">
        <v>-7.8399999999999997E-2</v>
      </c>
      <c r="V113" s="65">
        <v>-0.207424</v>
      </c>
      <c r="W113" s="65">
        <v>-2.5715623347215789E-17</v>
      </c>
      <c r="X113" s="65" t="s">
        <v>2401</v>
      </c>
      <c r="Y113" s="65" t="s">
        <v>2402</v>
      </c>
      <c r="Z113" s="65"/>
      <c r="AA113" s="65"/>
      <c r="AB113" s="65">
        <v>0.68228307619292583</v>
      </c>
      <c r="AC113" s="65">
        <v>0.76055647087709854</v>
      </c>
      <c r="AD113" s="65">
        <v>0.97554856548868663</v>
      </c>
      <c r="AE113" s="65">
        <v>0.91384983025905031</v>
      </c>
      <c r="AF113" s="65">
        <v>2.9620487503856769</v>
      </c>
      <c r="AG113" s="65">
        <v>2.9620487503856769</v>
      </c>
    </row>
    <row r="114" spans="1:33" x14ac:dyDescent="0.3">
      <c r="A114" s="66">
        <v>12</v>
      </c>
      <c r="B114" s="65"/>
      <c r="C114" s="65"/>
      <c r="D114" s="65"/>
      <c r="E114" s="65" t="b">
        <v>1</v>
      </c>
      <c r="F114" s="65" t="b">
        <v>1</v>
      </c>
      <c r="G114" s="65">
        <v>50</v>
      </c>
      <c r="H114" s="65">
        <v>2.7950286865234378E-2</v>
      </c>
      <c r="I114" s="65" t="b">
        <v>0</v>
      </c>
      <c r="J114" s="65">
        <v>0</v>
      </c>
      <c r="K114" s="65">
        <v>7.4406297600000042E-4</v>
      </c>
      <c r="L114" s="65">
        <v>1.1135999999999979E-2</v>
      </c>
      <c r="M114" s="65">
        <v>2.2272000000000011E-2</v>
      </c>
      <c r="N114" s="65">
        <v>1.113600000000001E-2</v>
      </c>
      <c r="O114" s="65">
        <v>1.3637666755304941E-18</v>
      </c>
      <c r="P114" s="65">
        <v>0.36780800000000002</v>
      </c>
      <c r="Q114" s="65">
        <v>-0.22675200000000001</v>
      </c>
      <c r="R114" s="65">
        <v>-0.15820799999999999</v>
      </c>
      <c r="S114" s="65">
        <v>-2.1679187497226109E-17</v>
      </c>
      <c r="T114" s="65">
        <v>0.35667199999999999</v>
      </c>
      <c r="U114" s="65">
        <v>-0.249024</v>
      </c>
      <c r="V114" s="65">
        <v>-0.16934399999999999</v>
      </c>
      <c r="W114" s="65">
        <v>-2.3042954172756601E-17</v>
      </c>
      <c r="X114" s="65" t="s">
        <v>2403</v>
      </c>
      <c r="Y114" s="65" t="s">
        <v>2404</v>
      </c>
      <c r="Z114" s="65"/>
      <c r="AA114" s="65"/>
      <c r="AB114" s="65">
        <v>1.3846841856710539</v>
      </c>
      <c r="AC114" s="65">
        <v>1.204494153038469</v>
      </c>
      <c r="AD114" s="65">
        <v>1.557239672467037</v>
      </c>
      <c r="AE114" s="65">
        <v>1.4698418553529391</v>
      </c>
      <c r="AF114" s="65">
        <v>6.5759637188208373</v>
      </c>
      <c r="AG114" s="65">
        <v>6.5759637188208373</v>
      </c>
    </row>
    <row r="115" spans="1:33" x14ac:dyDescent="0.3">
      <c r="A115" s="66">
        <v>13</v>
      </c>
      <c r="B115" s="65"/>
      <c r="C115" s="65"/>
      <c r="D115" s="65"/>
      <c r="E115" s="65" t="b">
        <v>0</v>
      </c>
      <c r="F115" s="65" t="b">
        <v>1</v>
      </c>
      <c r="G115" s="65">
        <v>50</v>
      </c>
      <c r="H115" s="65">
        <v>3.7024021148681641E-2</v>
      </c>
      <c r="I115" s="65" t="b">
        <v>0</v>
      </c>
      <c r="J115" s="65">
        <v>0</v>
      </c>
      <c r="K115" s="65">
        <v>1.569521664000001E-3</v>
      </c>
      <c r="L115" s="65">
        <v>3.5328000000000012E-2</v>
      </c>
      <c r="M115" s="65">
        <v>3.071999999999991E-3</v>
      </c>
      <c r="N115" s="65">
        <v>1.766400000000001E-2</v>
      </c>
      <c r="O115" s="65">
        <v>2.3513218543629918E-18</v>
      </c>
      <c r="P115" s="65">
        <v>-8.1279999999999991E-2</v>
      </c>
      <c r="Q115" s="65">
        <v>0.174016</v>
      </c>
      <c r="R115" s="65">
        <v>-0.402752</v>
      </c>
      <c r="S115" s="65">
        <v>-1.3116457077587809E-16</v>
      </c>
      <c r="T115" s="65">
        <v>-0.116608</v>
      </c>
      <c r="U115" s="65">
        <v>0.177088</v>
      </c>
      <c r="V115" s="65">
        <v>-0.38508799999999999</v>
      </c>
      <c r="W115" s="65">
        <v>-1.3351589263024111E-16</v>
      </c>
      <c r="X115" s="65" t="s">
        <v>3329</v>
      </c>
      <c r="Y115" s="65" t="s">
        <v>2405</v>
      </c>
      <c r="Z115" s="65"/>
      <c r="AA115" s="65"/>
      <c r="AB115" s="65">
        <v>4.2102273949409303</v>
      </c>
      <c r="AC115" s="65">
        <v>3.419732800686472</v>
      </c>
      <c r="AD115" s="65">
        <v>0.3059422705546187</v>
      </c>
      <c r="AE115" s="65">
        <v>0.28205402220557008</v>
      </c>
      <c r="AF115" s="65">
        <v>4.5870034901113836</v>
      </c>
      <c r="AG115" s="65">
        <v>4.5870034901113854</v>
      </c>
    </row>
    <row r="116" spans="1:33" x14ac:dyDescent="0.3">
      <c r="A116" s="66">
        <v>14</v>
      </c>
      <c r="B116" s="65"/>
      <c r="C116" s="65"/>
      <c r="D116" s="65"/>
      <c r="E116" s="65" t="b">
        <v>1</v>
      </c>
      <c r="F116" s="65" t="b">
        <v>1</v>
      </c>
      <c r="G116" s="65">
        <v>50</v>
      </c>
      <c r="H116" s="65">
        <v>2.5011539459228519E-2</v>
      </c>
      <c r="I116" s="65" t="b">
        <v>0</v>
      </c>
      <c r="J116" s="65">
        <v>0</v>
      </c>
      <c r="K116" s="65">
        <v>7.9626239999999708E-6</v>
      </c>
      <c r="L116" s="65">
        <v>1.152E-3</v>
      </c>
      <c r="M116" s="65">
        <v>2.3040000000000278E-3</v>
      </c>
      <c r="N116" s="65">
        <v>1.1519999999999311E-3</v>
      </c>
      <c r="O116" s="65">
        <v>1.410793112617558E-19</v>
      </c>
      <c r="P116" s="65">
        <v>-9.8879999999999968E-2</v>
      </c>
      <c r="Q116" s="65">
        <v>-0.24518400000000001</v>
      </c>
      <c r="R116" s="65">
        <v>-0.584704</v>
      </c>
      <c r="S116" s="65">
        <v>-1.2993404567209491E-16</v>
      </c>
      <c r="T116" s="65">
        <v>-9.7727999999999968E-2</v>
      </c>
      <c r="U116" s="65">
        <v>-0.24748800000000001</v>
      </c>
      <c r="V116" s="65">
        <v>-0.58585599999999993</v>
      </c>
      <c r="W116" s="65">
        <v>-1.297929663608331E-16</v>
      </c>
      <c r="X116" s="65" t="s">
        <v>3330</v>
      </c>
      <c r="Y116" s="65" t="s">
        <v>2406</v>
      </c>
      <c r="Z116" s="65"/>
      <c r="AA116" s="65"/>
      <c r="AB116" s="65">
        <v>8.0821533835612955E-2</v>
      </c>
      <c r="AC116" s="65">
        <v>0.182921849906099</v>
      </c>
      <c r="AD116" s="65">
        <v>0.16126695321893519</v>
      </c>
      <c r="AE116" s="65">
        <v>0.15220689542657589</v>
      </c>
      <c r="AF116" s="65">
        <v>0.19663535066633939</v>
      </c>
      <c r="AG116" s="65">
        <v>0.19663535066630869</v>
      </c>
    </row>
    <row r="117" spans="1:33" x14ac:dyDescent="0.3">
      <c r="A117" s="66">
        <v>15</v>
      </c>
      <c r="B117" s="65"/>
      <c r="C117" s="65"/>
      <c r="D117" s="65"/>
      <c r="E117" s="65" t="b">
        <v>1</v>
      </c>
      <c r="F117" s="65" t="b">
        <v>1</v>
      </c>
      <c r="G117" s="65">
        <v>50</v>
      </c>
      <c r="H117" s="65">
        <v>2.4979829788208011E-2</v>
      </c>
      <c r="I117" s="65" t="b">
        <v>0</v>
      </c>
      <c r="J117" s="65">
        <v>0</v>
      </c>
      <c r="K117" s="65">
        <v>5.6623104000000618E-5</v>
      </c>
      <c r="L117" s="65">
        <v>3.0720000000000192E-3</v>
      </c>
      <c r="M117" s="65">
        <v>6.1440000000000383E-3</v>
      </c>
      <c r="N117" s="65">
        <v>3.0720000000000048E-3</v>
      </c>
      <c r="O117" s="65">
        <v>3.7621149669806181E-19</v>
      </c>
      <c r="P117" s="65">
        <v>0.48364800000000002</v>
      </c>
      <c r="Q117" s="65">
        <v>0.46598400000000001</v>
      </c>
      <c r="R117" s="65">
        <v>7.692800000000001E-2</v>
      </c>
      <c r="S117" s="65">
        <v>-2.1114870252179E-17</v>
      </c>
      <c r="T117" s="65">
        <v>0.48671999999999999</v>
      </c>
      <c r="U117" s="65">
        <v>0.47212799999999999</v>
      </c>
      <c r="V117" s="65">
        <v>8.0000000000000016E-2</v>
      </c>
      <c r="W117" s="65">
        <v>-2.0738658755480941E-17</v>
      </c>
      <c r="X117" s="65" t="s">
        <v>2407</v>
      </c>
      <c r="Y117" s="65" t="s">
        <v>2408</v>
      </c>
      <c r="Z117" s="65"/>
      <c r="AA117" s="65"/>
      <c r="AB117" s="65">
        <v>0.30437707008858172</v>
      </c>
      <c r="AC117" s="65">
        <v>0.30440243194676841</v>
      </c>
      <c r="AD117" s="65">
        <v>0.86648586363841951</v>
      </c>
      <c r="AE117" s="65">
        <v>0.7736933627049839</v>
      </c>
      <c r="AF117" s="65">
        <v>3.8399999999999919</v>
      </c>
      <c r="AG117" s="65">
        <v>3.8400000000000039</v>
      </c>
    </row>
    <row r="118" spans="1:33" x14ac:dyDescent="0.3">
      <c r="A118" s="66">
        <v>16</v>
      </c>
      <c r="B118" s="65"/>
      <c r="C118" s="65"/>
      <c r="D118" s="65"/>
      <c r="E118" s="65" t="b">
        <v>1</v>
      </c>
      <c r="F118" s="65" t="b">
        <v>1</v>
      </c>
      <c r="G118" s="65">
        <v>50</v>
      </c>
      <c r="H118" s="65">
        <v>3.1929969787597663E-2</v>
      </c>
      <c r="I118" s="65" t="b">
        <v>0</v>
      </c>
      <c r="J118" s="65">
        <v>0</v>
      </c>
      <c r="K118" s="65">
        <v>1.16785152E-4</v>
      </c>
      <c r="L118" s="65">
        <v>7.6800000000000479E-4</v>
      </c>
      <c r="M118" s="65">
        <v>1.0751999999999999E-2</v>
      </c>
      <c r="N118" s="65">
        <v>7.6799999999998571E-4</v>
      </c>
      <c r="O118" s="65">
        <v>6.5837011922162588E-19</v>
      </c>
      <c r="P118" s="65">
        <v>5.0368000000000017E-2</v>
      </c>
      <c r="Q118" s="65">
        <v>1.4656000000000001E-2</v>
      </c>
      <c r="R118" s="65">
        <v>-9.7279999999999849E-3</v>
      </c>
      <c r="S118" s="65">
        <v>-5.7152796540047987E-17</v>
      </c>
      <c r="T118" s="65">
        <v>5.1136000000000029E-2</v>
      </c>
      <c r="U118" s="65">
        <v>2.5408E-2</v>
      </c>
      <c r="V118" s="65">
        <v>-1.0495999999999971E-2</v>
      </c>
      <c r="W118" s="65">
        <v>-5.7811166659269613E-17</v>
      </c>
      <c r="X118" s="65" t="s">
        <v>2409</v>
      </c>
      <c r="Y118" s="65" t="s">
        <v>2410</v>
      </c>
      <c r="Z118" s="65"/>
      <c r="AA118" s="65"/>
      <c r="AB118" s="65">
        <v>0.35273656516507412</v>
      </c>
      <c r="AC118" s="65">
        <v>0.21453807256306781</v>
      </c>
      <c r="AD118" s="65">
        <v>0.93027199351371459</v>
      </c>
      <c r="AE118" s="65">
        <v>0.86651463349172986</v>
      </c>
      <c r="AF118" s="65">
        <v>7.317073170731585</v>
      </c>
      <c r="AG118" s="65">
        <v>7.317073170731585</v>
      </c>
    </row>
    <row r="119" spans="1:33" x14ac:dyDescent="0.3">
      <c r="A119" s="66">
        <v>17</v>
      </c>
      <c r="B119" s="65"/>
      <c r="C119" s="65"/>
      <c r="D119" s="65"/>
      <c r="E119" s="65" t="b">
        <v>1</v>
      </c>
      <c r="F119" s="65" t="b">
        <v>1</v>
      </c>
      <c r="G119" s="65">
        <v>50</v>
      </c>
      <c r="H119" s="65">
        <v>4.4893026351928711E-2</v>
      </c>
      <c r="I119" s="65" t="b">
        <v>0</v>
      </c>
      <c r="J119" s="65">
        <v>0</v>
      </c>
      <c r="K119" s="65">
        <v>4.3352063999999583E-5</v>
      </c>
      <c r="L119" s="65">
        <v>2.6880000000000241E-3</v>
      </c>
      <c r="M119" s="65">
        <v>5.3759999999999364E-3</v>
      </c>
      <c r="N119" s="65">
        <v>2.6880000000000241E-3</v>
      </c>
      <c r="O119" s="65">
        <v>9.8755517883242341E-19</v>
      </c>
      <c r="P119" s="65">
        <v>0.24019199999999999</v>
      </c>
      <c r="Q119" s="65">
        <v>0.26195200000000002</v>
      </c>
      <c r="R119" s="65">
        <v>0.27673599999999998</v>
      </c>
      <c r="S119" s="65">
        <v>-1.396685181491573E-17</v>
      </c>
      <c r="T119" s="65">
        <v>0.24288000000000001</v>
      </c>
      <c r="U119" s="65">
        <v>0.25657600000000003</v>
      </c>
      <c r="V119" s="65">
        <v>0.27942400000000001</v>
      </c>
      <c r="W119" s="65">
        <v>-1.297929663608331E-17</v>
      </c>
      <c r="X119" s="65" t="s">
        <v>2411</v>
      </c>
      <c r="Y119" s="65" t="s">
        <v>2412</v>
      </c>
      <c r="Z119" s="65"/>
      <c r="AA119" s="65"/>
      <c r="AB119" s="65">
        <v>0.1159659176412268</v>
      </c>
      <c r="AC119" s="65">
        <v>0.55770176019204332</v>
      </c>
      <c r="AD119" s="65">
        <v>0.58142615804977626</v>
      </c>
      <c r="AE119" s="65">
        <v>0.53245380461826874</v>
      </c>
      <c r="AF119" s="65">
        <v>0.96197892808059327</v>
      </c>
      <c r="AG119" s="65">
        <v>0.96197892808059327</v>
      </c>
    </row>
    <row r="120" spans="1:33" x14ac:dyDescent="0.3">
      <c r="A120" s="66">
        <v>18</v>
      </c>
      <c r="B120" s="65"/>
      <c r="C120" s="65"/>
      <c r="D120" s="65"/>
      <c r="E120" s="65" t="b">
        <v>1</v>
      </c>
      <c r="F120" s="65" t="b">
        <v>1</v>
      </c>
      <c r="G120" s="65">
        <v>50</v>
      </c>
      <c r="H120" s="65">
        <v>2.1979570388793949E-2</v>
      </c>
      <c r="I120" s="65" t="b">
        <v>0</v>
      </c>
      <c r="J120" s="65">
        <v>0</v>
      </c>
      <c r="K120" s="65">
        <v>3.5389439999999889E-4</v>
      </c>
      <c r="L120" s="65">
        <v>7.6799999999999924E-3</v>
      </c>
      <c r="M120" s="65">
        <v>1.535999999999998E-2</v>
      </c>
      <c r="N120" s="65">
        <v>7.6799999999999646E-3</v>
      </c>
      <c r="O120" s="65">
        <v>9.4052874174516222E-19</v>
      </c>
      <c r="P120" s="65">
        <v>-4.3839999999999962E-2</v>
      </c>
      <c r="Q120" s="65">
        <v>-0.44409599999999999</v>
      </c>
      <c r="R120" s="65">
        <v>-0.49868800000000002</v>
      </c>
      <c r="S120" s="65">
        <v>-1.00479820576442E-16</v>
      </c>
      <c r="T120" s="65">
        <v>-5.1519999999999948E-2</v>
      </c>
      <c r="U120" s="65">
        <v>-0.45945599999999998</v>
      </c>
      <c r="V120" s="65">
        <v>-0.50636799999999993</v>
      </c>
      <c r="W120" s="65">
        <v>-1.014203493181872E-16</v>
      </c>
      <c r="X120" s="65" t="s">
        <v>2413</v>
      </c>
      <c r="Y120" s="65" t="s">
        <v>2414</v>
      </c>
      <c r="Z120" s="65"/>
      <c r="AA120" s="65"/>
      <c r="AB120" s="65">
        <v>1.552755446721551</v>
      </c>
      <c r="AC120" s="65">
        <v>0.47556995559275472</v>
      </c>
      <c r="AD120" s="65">
        <v>0.93621145069506928</v>
      </c>
      <c r="AE120" s="65">
        <v>0.89007511221280755</v>
      </c>
      <c r="AF120" s="65">
        <v>1.516683518705737</v>
      </c>
      <c r="AG120" s="65">
        <v>1.516683518705737</v>
      </c>
    </row>
    <row r="121" spans="1:33" x14ac:dyDescent="0.3">
      <c r="A121" s="66">
        <v>19</v>
      </c>
      <c r="B121" s="65"/>
      <c r="C121" s="65"/>
      <c r="D121" s="65"/>
      <c r="E121" s="65" t="b">
        <v>1</v>
      </c>
      <c r="F121" s="65" t="b">
        <v>1</v>
      </c>
      <c r="G121" s="65">
        <v>50</v>
      </c>
      <c r="H121" s="65">
        <v>2.5941848754882809E-2</v>
      </c>
      <c r="I121" s="65" t="b">
        <v>0</v>
      </c>
      <c r="J121" s="65">
        <v>0</v>
      </c>
      <c r="K121" s="65">
        <v>7.962624000000003E-6</v>
      </c>
      <c r="L121" s="65">
        <v>1.1519999999999859E-3</v>
      </c>
      <c r="M121" s="65">
        <v>2.3040000000000001E-3</v>
      </c>
      <c r="N121" s="65">
        <v>1.1520000000000139E-3</v>
      </c>
      <c r="O121" s="65">
        <v>1.410793112617805E-19</v>
      </c>
      <c r="P121" s="65">
        <v>0.40601599999999999</v>
      </c>
      <c r="Q121" s="65">
        <v>5.7023999999999998E-2</v>
      </c>
      <c r="R121" s="65">
        <v>-0.15148800000000001</v>
      </c>
      <c r="S121" s="65">
        <v>-3.3553362861758838E-17</v>
      </c>
      <c r="T121" s="65">
        <v>0.404864</v>
      </c>
      <c r="U121" s="65">
        <v>5.4719999999999998E-2</v>
      </c>
      <c r="V121" s="65">
        <v>-0.15264</v>
      </c>
      <c r="W121" s="65">
        <v>-3.3694442173020618E-17</v>
      </c>
      <c r="X121" s="65" t="s">
        <v>3331</v>
      </c>
      <c r="Y121" s="65" t="s">
        <v>2415</v>
      </c>
      <c r="Z121" s="65"/>
      <c r="AA121" s="65"/>
      <c r="AB121" s="65">
        <v>0.13000058614532159</v>
      </c>
      <c r="AC121" s="65">
        <v>0.11840800002183791</v>
      </c>
      <c r="AD121" s="65">
        <v>0.2045311093100273</v>
      </c>
      <c r="AE121" s="65">
        <v>0.1901741608387682</v>
      </c>
      <c r="AF121" s="65">
        <v>0.75471698113207097</v>
      </c>
      <c r="AG121" s="65">
        <v>0.75471698113208596</v>
      </c>
    </row>
    <row r="122" spans="1:33" x14ac:dyDescent="0.3">
      <c r="A122" s="66">
        <v>20</v>
      </c>
      <c r="B122" s="65"/>
      <c r="C122" s="65"/>
      <c r="D122" s="65"/>
      <c r="E122" s="65" t="b">
        <v>1</v>
      </c>
      <c r="F122" s="65" t="b">
        <v>1</v>
      </c>
      <c r="G122" s="65">
        <v>50</v>
      </c>
      <c r="H122" s="65">
        <v>3.0991792678833011E-2</v>
      </c>
      <c r="I122" s="65" t="b">
        <v>0</v>
      </c>
      <c r="J122" s="65">
        <v>0</v>
      </c>
      <c r="K122" s="65">
        <v>7.9626240000000826E-6</v>
      </c>
      <c r="L122" s="65">
        <v>1.1520000000000421E-3</v>
      </c>
      <c r="M122" s="65">
        <v>2.3040000000000001E-3</v>
      </c>
      <c r="N122" s="65">
        <v>1.1519999999999931E-3</v>
      </c>
      <c r="O122" s="65">
        <v>4.2323793378531679E-19</v>
      </c>
      <c r="P122" s="65">
        <v>-0.31513600000000003</v>
      </c>
      <c r="Q122" s="65">
        <v>9.1327999999999993E-2</v>
      </c>
      <c r="R122" s="65">
        <v>5.3440000000000043E-2</v>
      </c>
      <c r="S122" s="65">
        <v>-9.8873083975960706E-17</v>
      </c>
      <c r="T122" s="65">
        <v>-0.31628800000000001</v>
      </c>
      <c r="U122" s="65">
        <v>9.3631999999999993E-2</v>
      </c>
      <c r="V122" s="65">
        <v>5.2288000000000043E-2</v>
      </c>
      <c r="W122" s="65">
        <v>-9.9296321909746022E-17</v>
      </c>
      <c r="X122" s="65" t="s">
        <v>3332</v>
      </c>
      <c r="Y122" s="65" t="s">
        <v>2416</v>
      </c>
      <c r="Z122" s="65"/>
      <c r="AA122" s="65"/>
      <c r="AB122" s="65">
        <v>9.9131038011086164E-2</v>
      </c>
      <c r="AC122" s="65">
        <v>0.13834167476558951</v>
      </c>
      <c r="AD122" s="65">
        <v>0.2118490166270261</v>
      </c>
      <c r="AE122" s="65">
        <v>0.1964849230780577</v>
      </c>
      <c r="AF122" s="65">
        <v>2.2031823745410128</v>
      </c>
      <c r="AG122" s="65">
        <v>2.2031823745410088</v>
      </c>
    </row>
    <row r="123" spans="1:33" x14ac:dyDescent="0.3">
      <c r="A123" s="66">
        <v>21</v>
      </c>
      <c r="B123" s="65"/>
      <c r="C123" s="65"/>
      <c r="D123" s="65"/>
      <c r="E123" s="65" t="b">
        <v>1</v>
      </c>
      <c r="F123" s="65" t="b">
        <v>1</v>
      </c>
      <c r="G123" s="65">
        <v>50</v>
      </c>
      <c r="H123" s="65">
        <v>4.3058633804321289E-2</v>
      </c>
      <c r="I123" s="65" t="b">
        <v>0</v>
      </c>
      <c r="J123" s="65">
        <v>0</v>
      </c>
      <c r="K123" s="65">
        <v>7.9626240000000674E-6</v>
      </c>
      <c r="L123" s="65">
        <v>1.1519999999999859E-3</v>
      </c>
      <c r="M123" s="65">
        <v>2.3040000000000001E-3</v>
      </c>
      <c r="N123" s="65">
        <v>1.1520000000000421E-3</v>
      </c>
      <c r="O123" s="65">
        <v>1.4107931126177739E-19</v>
      </c>
      <c r="P123" s="65">
        <v>-0.145152</v>
      </c>
      <c r="Q123" s="65">
        <v>-9.4528000000000001E-2</v>
      </c>
      <c r="R123" s="65">
        <v>0.40211200000000002</v>
      </c>
      <c r="S123" s="65">
        <v>-2.397564517498722E-17</v>
      </c>
      <c r="T123" s="65">
        <v>-0.14630399999999999</v>
      </c>
      <c r="U123" s="65">
        <v>-9.2224E-2</v>
      </c>
      <c r="V123" s="65">
        <v>0.40326400000000001</v>
      </c>
      <c r="W123" s="65">
        <v>-2.4116724486249E-17</v>
      </c>
      <c r="X123" s="65" t="s">
        <v>3333</v>
      </c>
      <c r="Y123" s="65" t="s">
        <v>2417</v>
      </c>
      <c r="Z123" s="65"/>
      <c r="AA123" s="65"/>
      <c r="AB123" s="65">
        <v>8.2060175682598602E-2</v>
      </c>
      <c r="AC123" s="65">
        <v>0.16748904165459799</v>
      </c>
      <c r="AD123" s="65">
        <v>0.18092966716005471</v>
      </c>
      <c r="AE123" s="65">
        <v>0.16960318495359239</v>
      </c>
      <c r="AF123" s="65">
        <v>0.28566894143785981</v>
      </c>
      <c r="AG123" s="65">
        <v>0.28566894143785981</v>
      </c>
    </row>
    <row r="124" spans="1:33" x14ac:dyDescent="0.3">
      <c r="A124" s="66">
        <v>22</v>
      </c>
      <c r="B124" s="65"/>
      <c r="C124" s="65"/>
      <c r="D124" s="65"/>
      <c r="E124" s="65" t="b">
        <v>1</v>
      </c>
      <c r="F124" s="65" t="b">
        <v>1</v>
      </c>
      <c r="G124" s="65">
        <v>50</v>
      </c>
      <c r="H124" s="65">
        <v>2.1027803421020511E-2</v>
      </c>
      <c r="I124" s="65" t="b">
        <v>0</v>
      </c>
      <c r="J124" s="65">
        <v>0</v>
      </c>
      <c r="K124" s="65">
        <v>9.6347750399999941E-4</v>
      </c>
      <c r="L124" s="65">
        <v>1.2671999999999999E-2</v>
      </c>
      <c r="M124" s="65">
        <v>2.5343999999999981E-2</v>
      </c>
      <c r="N124" s="65">
        <v>1.267200000000002E-2</v>
      </c>
      <c r="O124" s="65">
        <v>4.6556172716385792E-18</v>
      </c>
      <c r="P124" s="65">
        <v>-0.11072</v>
      </c>
      <c r="Q124" s="65">
        <v>-0.28320000000000001</v>
      </c>
      <c r="R124" s="65">
        <v>0.368448</v>
      </c>
      <c r="S124" s="65">
        <v>-1.2328764256376241E-17</v>
      </c>
      <c r="T124" s="65">
        <v>-9.8047999999999982E-2</v>
      </c>
      <c r="U124" s="65">
        <v>-0.30854399999999998</v>
      </c>
      <c r="V124" s="65">
        <v>0.38112000000000001</v>
      </c>
      <c r="W124" s="65">
        <v>-7.6731469847376567E-18</v>
      </c>
      <c r="X124" s="65" t="s">
        <v>2418</v>
      </c>
      <c r="Y124" s="65" t="s">
        <v>2419</v>
      </c>
      <c r="Z124" s="65"/>
      <c r="AA124" s="65"/>
      <c r="AB124" s="65">
        <v>0.90753316728897326</v>
      </c>
      <c r="AC124" s="65">
        <v>2.0436696138362742</v>
      </c>
      <c r="AD124" s="65">
        <v>1.701233028590792</v>
      </c>
      <c r="AE124" s="65">
        <v>1.6093624915515461</v>
      </c>
      <c r="AF124" s="65">
        <v>3.324937027707783</v>
      </c>
      <c r="AG124" s="65">
        <v>3.324937027707783</v>
      </c>
    </row>
    <row r="125" spans="1:33" x14ac:dyDescent="0.3">
      <c r="A125" s="66">
        <v>23</v>
      </c>
      <c r="B125" s="65"/>
      <c r="C125" s="65"/>
      <c r="D125" s="65"/>
      <c r="E125" s="65" t="b">
        <v>1</v>
      </c>
      <c r="F125" s="65" t="b">
        <v>1</v>
      </c>
      <c r="G125" s="65">
        <v>50</v>
      </c>
      <c r="H125" s="65">
        <v>2.3989200592041019E-2</v>
      </c>
      <c r="I125" s="65" t="b">
        <v>0</v>
      </c>
      <c r="J125" s="65">
        <v>0</v>
      </c>
      <c r="K125" s="65">
        <v>1.2740198400000029E-4</v>
      </c>
      <c r="L125" s="65">
        <v>4.608000000000001E-3</v>
      </c>
      <c r="M125" s="65">
        <v>9.216000000000002E-3</v>
      </c>
      <c r="N125" s="65">
        <v>4.6080000000000287E-3</v>
      </c>
      <c r="O125" s="65">
        <v>5.6431724504704803E-19</v>
      </c>
      <c r="P125" s="65">
        <v>-0.25209599999999999</v>
      </c>
      <c r="Q125" s="65">
        <v>0.19616</v>
      </c>
      <c r="R125" s="65">
        <v>-0.20633599999999991</v>
      </c>
      <c r="S125" s="65">
        <v>-1.293854039060769E-16</v>
      </c>
      <c r="T125" s="65">
        <v>-0.25670399999999999</v>
      </c>
      <c r="U125" s="65">
        <v>0.205376</v>
      </c>
      <c r="V125" s="65">
        <v>-0.20172799999999991</v>
      </c>
      <c r="W125" s="65">
        <v>-1.299497211511239E-16</v>
      </c>
      <c r="X125" s="65" t="s">
        <v>2420</v>
      </c>
      <c r="Y125" s="65" t="s">
        <v>2421</v>
      </c>
      <c r="Z125" s="65"/>
      <c r="AA125" s="65"/>
      <c r="AB125" s="65">
        <v>0.3466717064934231</v>
      </c>
      <c r="AC125" s="65">
        <v>0.56839823539942447</v>
      </c>
      <c r="AD125" s="65">
        <v>0.94443356799286793</v>
      </c>
      <c r="AE125" s="65">
        <v>0.86872500468731484</v>
      </c>
      <c r="AF125" s="65">
        <v>2.2842639593908838</v>
      </c>
      <c r="AG125" s="65">
        <v>2.2842639593908838</v>
      </c>
    </row>
    <row r="126" spans="1:33" x14ac:dyDescent="0.3">
      <c r="A126" s="66">
        <v>24</v>
      </c>
      <c r="B126" s="65"/>
      <c r="C126" s="65"/>
      <c r="D126" s="65"/>
      <c r="E126" s="65" t="b">
        <v>0</v>
      </c>
      <c r="F126" s="65" t="b">
        <v>1</v>
      </c>
      <c r="G126" s="65">
        <v>50</v>
      </c>
      <c r="H126" s="65">
        <v>5.1891326904296882E-2</v>
      </c>
      <c r="I126" s="65" t="b">
        <v>0</v>
      </c>
      <c r="J126" s="65">
        <v>0</v>
      </c>
      <c r="K126" s="65">
        <v>3.2180797440000009E-3</v>
      </c>
      <c r="L126" s="65">
        <v>1.2288000000000019E-2</v>
      </c>
      <c r="M126" s="65">
        <v>3.071999999999991E-3</v>
      </c>
      <c r="N126" s="65">
        <v>5.5295999999999998E-2</v>
      </c>
      <c r="O126" s="65">
        <v>5.4550667021219532E-18</v>
      </c>
      <c r="P126" s="65">
        <v>-0.341696</v>
      </c>
      <c r="Q126" s="65">
        <v>-7.6479999999999992E-2</v>
      </c>
      <c r="R126" s="65">
        <v>-3.9039999999999943E-2</v>
      </c>
      <c r="S126" s="65">
        <v>-1.031760029694449E-16</v>
      </c>
      <c r="T126" s="65">
        <v>-0.32940799999999998</v>
      </c>
      <c r="U126" s="65">
        <v>-7.3408000000000001E-2</v>
      </c>
      <c r="V126" s="65">
        <v>-9.4335999999999948E-2</v>
      </c>
      <c r="W126" s="65">
        <v>-1.086310696715668E-16</v>
      </c>
      <c r="X126" s="65" t="s">
        <v>3334</v>
      </c>
      <c r="Y126" s="65" t="s">
        <v>2422</v>
      </c>
      <c r="Z126" s="65"/>
      <c r="AA126" s="65"/>
      <c r="AB126" s="65">
        <v>2.3761603943976408</v>
      </c>
      <c r="AC126" s="65">
        <v>0.95659538618278606</v>
      </c>
      <c r="AD126" s="65">
        <v>0.24485755251072139</v>
      </c>
      <c r="AE126" s="65">
        <v>0.22931378842926159</v>
      </c>
      <c r="AF126" s="65">
        <v>58.616010854816807</v>
      </c>
      <c r="AG126" s="65">
        <v>58.616010854816878</v>
      </c>
    </row>
    <row r="127" spans="1:33" x14ac:dyDescent="0.3">
      <c r="A127" s="66">
        <v>25</v>
      </c>
      <c r="B127" s="65"/>
      <c r="C127" s="65"/>
      <c r="D127" s="65"/>
      <c r="E127" s="65" t="b">
        <v>1</v>
      </c>
      <c r="F127" s="65" t="b">
        <v>1</v>
      </c>
      <c r="G127" s="65">
        <v>50</v>
      </c>
      <c r="H127" s="65">
        <v>2.1009445190429691E-2</v>
      </c>
      <c r="I127" s="65" t="b">
        <v>0</v>
      </c>
      <c r="J127" s="65">
        <v>0</v>
      </c>
      <c r="K127" s="65">
        <v>1.105920000000002E-4</v>
      </c>
      <c r="L127" s="65">
        <v>1.920000000000033E-3</v>
      </c>
      <c r="M127" s="65">
        <v>3.8400000000000101E-3</v>
      </c>
      <c r="N127" s="65">
        <v>9.5999999999999974E-3</v>
      </c>
      <c r="O127" s="65">
        <v>7.0539655630889016E-19</v>
      </c>
      <c r="P127" s="65">
        <v>-0.16953599999999999</v>
      </c>
      <c r="Q127" s="65">
        <v>-0.33913599999999999</v>
      </c>
      <c r="R127" s="65">
        <v>-0.107136</v>
      </c>
      <c r="S127" s="65">
        <v>-7.4348797034955474E-17</v>
      </c>
      <c r="T127" s="65">
        <v>-0.171456</v>
      </c>
      <c r="U127" s="65">
        <v>-0.33529599999999998</v>
      </c>
      <c r="V127" s="65">
        <v>-9.753599999999997E-2</v>
      </c>
      <c r="W127" s="65">
        <v>-7.3643400478646584E-17</v>
      </c>
      <c r="X127" s="65" t="s">
        <v>3335</v>
      </c>
      <c r="Y127" s="65" t="s">
        <v>2423</v>
      </c>
      <c r="Z127" s="65"/>
      <c r="AA127" s="65"/>
      <c r="AB127" s="65">
        <v>0.15457955883243271</v>
      </c>
      <c r="AC127" s="65">
        <v>0.28861986848007792</v>
      </c>
      <c r="AD127" s="65">
        <v>0.25321547341851042</v>
      </c>
      <c r="AE127" s="65">
        <v>0.23976966300425409</v>
      </c>
      <c r="AF127" s="65">
        <v>9.842519685039381</v>
      </c>
      <c r="AG127" s="65">
        <v>9.8425196850394023</v>
      </c>
    </row>
    <row r="128" spans="1:33" x14ac:dyDescent="0.3">
      <c r="A128" s="66">
        <v>26</v>
      </c>
      <c r="B128" s="65"/>
      <c r="C128" s="65"/>
      <c r="D128" s="65"/>
      <c r="E128" s="65" t="b">
        <v>1</v>
      </c>
      <c r="F128" s="65" t="b">
        <v>1</v>
      </c>
      <c r="G128" s="65">
        <v>50</v>
      </c>
      <c r="H128" s="65">
        <v>1.8998384475708011E-2</v>
      </c>
      <c r="I128" s="65" t="b">
        <v>0</v>
      </c>
      <c r="J128" s="65">
        <v>0</v>
      </c>
      <c r="K128" s="65">
        <v>4.3352063999999949E-5</v>
      </c>
      <c r="L128" s="65">
        <v>2.6879999999999682E-3</v>
      </c>
      <c r="M128" s="65">
        <v>5.3759999999999988E-3</v>
      </c>
      <c r="N128" s="65">
        <v>2.6880000000000241E-3</v>
      </c>
      <c r="O128" s="65">
        <v>9.8755517883243882E-19</v>
      </c>
      <c r="P128" s="65">
        <v>-0.17913599999999999</v>
      </c>
      <c r="Q128" s="65">
        <v>3.8207999999999999E-2</v>
      </c>
      <c r="R128" s="65">
        <v>0.40998400000000002</v>
      </c>
      <c r="S128" s="65">
        <v>-3.5301178773501953E-17</v>
      </c>
      <c r="T128" s="65">
        <v>-0.17644799999999999</v>
      </c>
      <c r="U128" s="65">
        <v>3.2832E-2</v>
      </c>
      <c r="V128" s="65">
        <v>0.41267199999999998</v>
      </c>
      <c r="W128" s="65">
        <v>-3.4313623594669508E-17</v>
      </c>
      <c r="X128" s="65" t="s">
        <v>2424</v>
      </c>
      <c r="Y128" s="65" t="s">
        <v>2425</v>
      </c>
      <c r="Z128" s="65"/>
      <c r="AA128" s="65"/>
      <c r="AB128" s="65">
        <v>0.1914714731331654</v>
      </c>
      <c r="AC128" s="65">
        <v>0.36898445691638881</v>
      </c>
      <c r="AD128" s="65">
        <v>0.46814302293602872</v>
      </c>
      <c r="AE128" s="65">
        <v>0.43586513149000988</v>
      </c>
      <c r="AF128" s="65">
        <v>0.65136476426798084</v>
      </c>
      <c r="AG128" s="65">
        <v>0.65136476426798084</v>
      </c>
    </row>
    <row r="129" spans="1:33" x14ac:dyDescent="0.3">
      <c r="A129" s="66">
        <v>27</v>
      </c>
      <c r="B129" s="65"/>
      <c r="C129" s="65"/>
      <c r="D129" s="65"/>
      <c r="E129" s="65" t="b">
        <v>1</v>
      </c>
      <c r="F129" s="65" t="b">
        <v>1</v>
      </c>
      <c r="G129" s="65">
        <v>50</v>
      </c>
      <c r="H129" s="65">
        <v>3.7131786346435547E-2</v>
      </c>
      <c r="I129" s="65" t="b">
        <v>0</v>
      </c>
      <c r="J129" s="65">
        <v>0</v>
      </c>
      <c r="K129" s="65">
        <v>8.8473600000007498E-7</v>
      </c>
      <c r="L129" s="65">
        <v>3.8400000000002321E-4</v>
      </c>
      <c r="M129" s="65">
        <v>7.6800000000001867E-4</v>
      </c>
      <c r="N129" s="65">
        <v>3.8400000000003709E-4</v>
      </c>
      <c r="O129" s="65">
        <v>4.70264370872766E-20</v>
      </c>
      <c r="P129" s="65">
        <v>-0.143872</v>
      </c>
      <c r="Q129" s="65">
        <v>-0.14624000000000001</v>
      </c>
      <c r="R129" s="65">
        <v>-0.100032</v>
      </c>
      <c r="S129" s="65">
        <v>-8.2147347851925812E-17</v>
      </c>
      <c r="T129" s="65">
        <v>-0.144256</v>
      </c>
      <c r="U129" s="65">
        <v>-0.147008</v>
      </c>
      <c r="V129" s="65">
        <v>-0.10041600000000001</v>
      </c>
      <c r="W129" s="65">
        <v>-8.2194374289013088E-17</v>
      </c>
      <c r="X129" s="65" t="s">
        <v>2426</v>
      </c>
      <c r="Y129" s="65" t="s">
        <v>2427</v>
      </c>
      <c r="Z129" s="65"/>
      <c r="AA129" s="65"/>
      <c r="AB129" s="65">
        <v>7.9525332870369198E-2</v>
      </c>
      <c r="AC129" s="65">
        <v>1.979883787860777E-2</v>
      </c>
      <c r="AD129" s="65">
        <v>5.7822312225574567E-2</v>
      </c>
      <c r="AE129" s="65">
        <v>5.4342863149729068E-2</v>
      </c>
      <c r="AF129" s="65">
        <v>0.38240917782025408</v>
      </c>
      <c r="AG129" s="65">
        <v>0.38240917782024331</v>
      </c>
    </row>
    <row r="130" spans="1:33" x14ac:dyDescent="0.3">
      <c r="A130" s="66">
        <v>28</v>
      </c>
      <c r="B130" s="65"/>
      <c r="C130" s="65"/>
      <c r="D130" s="65"/>
      <c r="E130" s="65" t="b">
        <v>1</v>
      </c>
      <c r="F130" s="65" t="b">
        <v>1</v>
      </c>
      <c r="G130" s="65">
        <v>50</v>
      </c>
      <c r="H130" s="65">
        <v>3.9966821670532227E-2</v>
      </c>
      <c r="I130" s="65" t="b">
        <v>0</v>
      </c>
      <c r="J130" s="65">
        <v>0</v>
      </c>
      <c r="K130" s="65">
        <v>8.8473599999998975E-7</v>
      </c>
      <c r="L130" s="65">
        <v>3.8399999999999551E-4</v>
      </c>
      <c r="M130" s="65">
        <v>7.6799999999999785E-4</v>
      </c>
      <c r="N130" s="65">
        <v>3.8399999999999551E-4</v>
      </c>
      <c r="O130" s="65">
        <v>4.7026437087261481E-20</v>
      </c>
      <c r="P130" s="65">
        <v>0.134272</v>
      </c>
      <c r="Q130" s="65">
        <v>-5.3567999999999998E-2</v>
      </c>
      <c r="R130" s="65">
        <v>0.33235199999999998</v>
      </c>
      <c r="S130" s="65">
        <v>-8.0728716999793235E-19</v>
      </c>
      <c r="T130" s="65">
        <v>0.134656</v>
      </c>
      <c r="U130" s="65">
        <v>-5.28E-2</v>
      </c>
      <c r="V130" s="65">
        <v>0.33196799999999999</v>
      </c>
      <c r="W130" s="65">
        <v>-8.5431360708519393E-19</v>
      </c>
      <c r="X130" s="65" t="s">
        <v>2428</v>
      </c>
      <c r="Y130" s="65" t="s">
        <v>2429</v>
      </c>
      <c r="Z130" s="65"/>
      <c r="AA130" s="65"/>
      <c r="AB130" s="65">
        <v>5.594724920420311E-2</v>
      </c>
      <c r="AC130" s="65">
        <v>2.6579861575207399E-2</v>
      </c>
      <c r="AD130" s="65">
        <v>6.2236679157036963E-2</v>
      </c>
      <c r="AE130" s="65">
        <v>5.8224116452417027E-2</v>
      </c>
      <c r="AF130" s="65">
        <v>0.11567379988434601</v>
      </c>
      <c r="AG130" s="65">
        <v>0.11567379988434601</v>
      </c>
    </row>
    <row r="131" spans="1:33" x14ac:dyDescent="0.3">
      <c r="A131" s="66">
        <v>29</v>
      </c>
      <c r="B131" s="65"/>
      <c r="C131" s="65"/>
      <c r="D131" s="65"/>
      <c r="E131" s="65" t="b">
        <v>1</v>
      </c>
      <c r="F131" s="65" t="b">
        <v>1</v>
      </c>
      <c r="G131" s="65">
        <v>50</v>
      </c>
      <c r="H131" s="65">
        <v>3.8892507553100593E-2</v>
      </c>
      <c r="I131" s="65" t="b">
        <v>0</v>
      </c>
      <c r="J131" s="65">
        <v>0</v>
      </c>
      <c r="K131" s="65">
        <v>1.2740198400000021E-4</v>
      </c>
      <c r="L131" s="65">
        <v>4.608000000000001E-3</v>
      </c>
      <c r="M131" s="65">
        <v>9.216000000000002E-3</v>
      </c>
      <c r="N131" s="65">
        <v>4.6080000000000149E-3</v>
      </c>
      <c r="O131" s="65">
        <v>5.6431724504709733E-19</v>
      </c>
      <c r="P131" s="65">
        <v>0.191744</v>
      </c>
      <c r="Q131" s="65">
        <v>0.18041599999999999</v>
      </c>
      <c r="R131" s="65">
        <v>0.12665599999999999</v>
      </c>
      <c r="S131" s="65">
        <v>-3.3286879718264381E-17</v>
      </c>
      <c r="T131" s="65">
        <v>0.196352</v>
      </c>
      <c r="U131" s="65">
        <v>0.189632</v>
      </c>
      <c r="V131" s="65">
        <v>0.122048</v>
      </c>
      <c r="W131" s="65">
        <v>-3.3851196963311479E-17</v>
      </c>
      <c r="X131" s="65" t="s">
        <v>3336</v>
      </c>
      <c r="Y131" s="65" t="s">
        <v>2430</v>
      </c>
      <c r="Z131" s="65"/>
      <c r="AA131" s="65"/>
      <c r="AB131" s="65">
        <v>0.60045268572529942</v>
      </c>
      <c r="AC131" s="65">
        <v>0.32034695829548637</v>
      </c>
      <c r="AD131" s="65">
        <v>0.92943794787170397</v>
      </c>
      <c r="AE131" s="65">
        <v>0.85602103716217981</v>
      </c>
      <c r="AF131" s="65">
        <v>3.7755637126376849</v>
      </c>
      <c r="AG131" s="65">
        <v>3.775563712637704</v>
      </c>
    </row>
    <row r="132" spans="1:33" x14ac:dyDescent="0.3">
      <c r="A132" s="66">
        <v>30</v>
      </c>
      <c r="B132" s="65"/>
      <c r="C132" s="65"/>
      <c r="D132" s="65"/>
      <c r="E132" s="65" t="b">
        <v>1</v>
      </c>
      <c r="F132" s="65" t="b">
        <v>1</v>
      </c>
      <c r="G132" s="65">
        <v>50</v>
      </c>
      <c r="H132" s="65">
        <v>2.3983001708984378E-2</v>
      </c>
      <c r="I132" s="65" t="b">
        <v>0</v>
      </c>
      <c r="J132" s="65">
        <v>0</v>
      </c>
      <c r="K132" s="65">
        <v>1.238630400000002E-5</v>
      </c>
      <c r="L132" s="65">
        <v>7.6800000000000132E-4</v>
      </c>
      <c r="M132" s="65">
        <v>3.0720000000000048E-3</v>
      </c>
      <c r="N132" s="65">
        <v>1.5359999999999959E-3</v>
      </c>
      <c r="O132" s="65">
        <v>9.4052874174528548E-20</v>
      </c>
      <c r="P132" s="65">
        <v>3.0016000000000018E-2</v>
      </c>
      <c r="Q132" s="65">
        <v>5.9455999999999988E-2</v>
      </c>
      <c r="R132" s="65">
        <v>-9.8943999999999963E-2</v>
      </c>
      <c r="S132" s="65">
        <v>-7.3314215419035771E-17</v>
      </c>
      <c r="T132" s="65">
        <v>2.9248000000000021E-2</v>
      </c>
      <c r="U132" s="65">
        <v>6.2528E-2</v>
      </c>
      <c r="V132" s="65">
        <v>-9.7407999999999967E-2</v>
      </c>
      <c r="W132" s="65">
        <v>-7.34082682932103E-17</v>
      </c>
      <c r="X132" s="65" t="s">
        <v>2431</v>
      </c>
      <c r="Y132" s="65" t="s">
        <v>2432</v>
      </c>
      <c r="Z132" s="65"/>
      <c r="AA132" s="65"/>
      <c r="AB132" s="65">
        <v>2.9051726258418481E-3</v>
      </c>
      <c r="AC132" s="65">
        <v>0.1712008810939879</v>
      </c>
      <c r="AD132" s="65">
        <v>0.27461156971788647</v>
      </c>
      <c r="AE132" s="65">
        <v>0.25521032499228158</v>
      </c>
      <c r="AF132" s="65">
        <v>1.576872536136688</v>
      </c>
      <c r="AG132" s="65">
        <v>1.5768725361366891</v>
      </c>
    </row>
    <row r="133" spans="1:33" x14ac:dyDescent="0.3">
      <c r="A133" s="66">
        <v>31</v>
      </c>
      <c r="B133" s="65"/>
      <c r="C133" s="65"/>
      <c r="D133" s="65"/>
      <c r="E133" s="65" t="b">
        <v>1</v>
      </c>
      <c r="F133" s="65" t="b">
        <v>1</v>
      </c>
      <c r="G133" s="65">
        <v>50</v>
      </c>
      <c r="H133" s="65">
        <v>2.194881439208984E-2</v>
      </c>
      <c r="I133" s="65" t="b">
        <v>0</v>
      </c>
      <c r="J133" s="65">
        <v>0</v>
      </c>
      <c r="K133" s="65">
        <v>1.105919999999998E-4</v>
      </c>
      <c r="L133" s="65">
        <v>9.5999999999999974E-3</v>
      </c>
      <c r="M133" s="65">
        <v>3.8399999999999819E-3</v>
      </c>
      <c r="N133" s="65">
        <v>1.920000000000005E-3</v>
      </c>
      <c r="O133" s="65">
        <v>1.1756609271814649E-18</v>
      </c>
      <c r="P133" s="65">
        <v>0.44198399999999999</v>
      </c>
      <c r="Q133" s="65">
        <v>0.14918400000000001</v>
      </c>
      <c r="R133" s="65">
        <v>-0.23622399999999999</v>
      </c>
      <c r="S133" s="65">
        <v>-4.5168892822311653E-17</v>
      </c>
      <c r="T133" s="65">
        <v>0.45158399999999999</v>
      </c>
      <c r="U133" s="65">
        <v>0.145344</v>
      </c>
      <c r="V133" s="65">
        <v>-0.23814399999999999</v>
      </c>
      <c r="W133" s="65">
        <v>-4.3993231895130188E-17</v>
      </c>
      <c r="X133" s="65" t="s">
        <v>3337</v>
      </c>
      <c r="Y133" s="65" t="s">
        <v>2433</v>
      </c>
      <c r="Z133" s="65"/>
      <c r="AA133" s="65"/>
      <c r="AB133" s="65">
        <v>0.62762988238464668</v>
      </c>
      <c r="AC133" s="65">
        <v>2.1980335829008828</v>
      </c>
      <c r="AD133" s="65">
        <v>0.37070825459700357</v>
      </c>
      <c r="AE133" s="65">
        <v>0.34258275391011361</v>
      </c>
      <c r="AF133" s="65">
        <v>0.80623488309590885</v>
      </c>
      <c r="AG133" s="65">
        <v>0.80623488309590896</v>
      </c>
    </row>
    <row r="134" spans="1:33" x14ac:dyDescent="0.3">
      <c r="A134" s="66">
        <v>32</v>
      </c>
      <c r="B134" s="65"/>
      <c r="C134" s="65"/>
      <c r="D134" s="65"/>
      <c r="E134" s="65" t="b">
        <v>1</v>
      </c>
      <c r="F134" s="65" t="b">
        <v>1</v>
      </c>
      <c r="G134" s="65">
        <v>50</v>
      </c>
      <c r="H134" s="65">
        <v>3.300786018371582E-2</v>
      </c>
      <c r="I134" s="65" t="b">
        <v>0</v>
      </c>
      <c r="J134" s="65">
        <v>0</v>
      </c>
      <c r="K134" s="65">
        <v>3.1850495999999883E-5</v>
      </c>
      <c r="L134" s="65">
        <v>2.3039999999999732E-3</v>
      </c>
      <c r="M134" s="65">
        <v>4.608000000000001E-3</v>
      </c>
      <c r="N134" s="65">
        <v>2.3040000000000001E-3</v>
      </c>
      <c r="O134" s="65">
        <v>8.4647586757065216E-19</v>
      </c>
      <c r="P134" s="65">
        <v>0.57273600000000002</v>
      </c>
      <c r="Q134" s="65">
        <v>0.27961599999999998</v>
      </c>
      <c r="R134" s="65">
        <v>0.16575999999999999</v>
      </c>
      <c r="S134" s="65">
        <v>1.2085794331425399E-17</v>
      </c>
      <c r="T134" s="65">
        <v>0.57504</v>
      </c>
      <c r="U134" s="65">
        <v>0.27500799999999997</v>
      </c>
      <c r="V134" s="65">
        <v>0.16806399999999999</v>
      </c>
      <c r="W134" s="65">
        <v>1.293227019899605E-17</v>
      </c>
      <c r="X134" s="65" t="s">
        <v>2434</v>
      </c>
      <c r="Y134" s="65" t="s">
        <v>2435</v>
      </c>
      <c r="Z134" s="65"/>
      <c r="AA134" s="65"/>
      <c r="AB134" s="65">
        <v>7.7627485507381647E-2</v>
      </c>
      <c r="AC134" s="65">
        <v>0.88316142913365236</v>
      </c>
      <c r="AD134" s="65">
        <v>0.50850206934109199</v>
      </c>
      <c r="AE134" s="65">
        <v>0.4648755382097492</v>
      </c>
      <c r="AF134" s="65">
        <v>1.370906321401349</v>
      </c>
      <c r="AG134" s="65">
        <v>1.370906321401349</v>
      </c>
    </row>
    <row r="135" spans="1:33" x14ac:dyDescent="0.3">
      <c r="A135" s="66">
        <v>33</v>
      </c>
      <c r="B135" s="65"/>
      <c r="C135" s="65"/>
      <c r="D135" s="65"/>
      <c r="E135" s="65" t="b">
        <v>1</v>
      </c>
      <c r="F135" s="65" t="b">
        <v>1</v>
      </c>
      <c r="G135" s="65">
        <v>50</v>
      </c>
      <c r="H135" s="65">
        <v>2.4952888488769531E-2</v>
      </c>
      <c r="I135" s="65" t="b">
        <v>0</v>
      </c>
      <c r="J135" s="65">
        <v>0</v>
      </c>
      <c r="K135" s="65">
        <v>7.962624000000003E-6</v>
      </c>
      <c r="L135" s="65">
        <v>1.1520000000000139E-3</v>
      </c>
      <c r="M135" s="65">
        <v>2.3040000000000001E-3</v>
      </c>
      <c r="N135" s="65">
        <v>1.1519999999999859E-3</v>
      </c>
      <c r="O135" s="65">
        <v>1.4107931126178671E-19</v>
      </c>
      <c r="P135" s="65">
        <v>-0.11776</v>
      </c>
      <c r="Q135" s="65">
        <v>0.126912</v>
      </c>
      <c r="R135" s="65">
        <v>0.233152</v>
      </c>
      <c r="S135" s="65">
        <v>-5.4872014341315972E-17</v>
      </c>
      <c r="T135" s="65">
        <v>-0.118912</v>
      </c>
      <c r="U135" s="65">
        <v>0.124608</v>
      </c>
      <c r="V135" s="65">
        <v>0.23200000000000001</v>
      </c>
      <c r="W135" s="65">
        <v>-5.5013093652577752E-17</v>
      </c>
      <c r="X135" s="65" t="s">
        <v>2436</v>
      </c>
      <c r="Y135" s="65" t="s">
        <v>2437</v>
      </c>
      <c r="Z135" s="65"/>
      <c r="AA135" s="65"/>
      <c r="AB135" s="65">
        <v>0.21170740197524479</v>
      </c>
      <c r="AC135" s="65">
        <v>5.7113287438370748E-2</v>
      </c>
      <c r="AD135" s="65">
        <v>0.21805977852388619</v>
      </c>
      <c r="AE135" s="65">
        <v>0.20181616059771329</v>
      </c>
      <c r="AF135" s="65">
        <v>0.49655172413795751</v>
      </c>
      <c r="AG135" s="65">
        <v>0.49655172413795751</v>
      </c>
    </row>
    <row r="136" spans="1:33" x14ac:dyDescent="0.3">
      <c r="A136" s="66">
        <v>34</v>
      </c>
      <c r="B136" s="65"/>
      <c r="C136" s="65"/>
      <c r="D136" s="65"/>
      <c r="E136" s="65" t="b">
        <v>1</v>
      </c>
      <c r="F136" s="65" t="b">
        <v>1</v>
      </c>
      <c r="G136" s="65">
        <v>50</v>
      </c>
      <c r="H136" s="65">
        <v>2.095127105712891E-2</v>
      </c>
      <c r="I136" s="65" t="b">
        <v>0</v>
      </c>
      <c r="J136" s="65">
        <v>0</v>
      </c>
      <c r="K136" s="65">
        <v>2.8400025599999959E-4</v>
      </c>
      <c r="L136" s="65">
        <v>1.4975999999999989E-2</v>
      </c>
      <c r="M136" s="65">
        <v>6.9119999999999876E-3</v>
      </c>
      <c r="N136" s="65">
        <v>3.456000000000015E-3</v>
      </c>
      <c r="O136" s="65">
        <v>1.8340310464030971E-18</v>
      </c>
      <c r="P136" s="65">
        <v>0.12467200000000001</v>
      </c>
      <c r="Q136" s="65">
        <v>-6.6624000000000003E-2</v>
      </c>
      <c r="R136" s="65">
        <v>-0.32697599999999999</v>
      </c>
      <c r="S136" s="65">
        <v>-8.1927891145518619E-17</v>
      </c>
      <c r="T136" s="65">
        <v>0.13964799999999999</v>
      </c>
      <c r="U136" s="65">
        <v>-7.353599999999999E-2</v>
      </c>
      <c r="V136" s="65">
        <v>-0.330432</v>
      </c>
      <c r="W136" s="65">
        <v>-8.0093860099115522E-17</v>
      </c>
      <c r="X136" s="65" t="s">
        <v>3338</v>
      </c>
      <c r="Y136" s="65" t="s">
        <v>2438</v>
      </c>
      <c r="Z136" s="65"/>
      <c r="AA136" s="65"/>
      <c r="AB136" s="65">
        <v>1.3082652281628031</v>
      </c>
      <c r="AC136" s="65">
        <v>2.2549749073709271</v>
      </c>
      <c r="AD136" s="65">
        <v>0.55087329086339265</v>
      </c>
      <c r="AE136" s="65">
        <v>0.51590673041279445</v>
      </c>
      <c r="AF136" s="65">
        <v>1.045903544450888</v>
      </c>
      <c r="AG136" s="65">
        <v>1.045903544450888</v>
      </c>
    </row>
    <row r="137" spans="1:33" x14ac:dyDescent="0.3">
      <c r="A137" s="66">
        <v>35</v>
      </c>
      <c r="B137" s="65"/>
      <c r="C137" s="65"/>
      <c r="D137" s="65"/>
      <c r="E137" s="65" t="b">
        <v>1</v>
      </c>
      <c r="F137" s="65" t="b">
        <v>1</v>
      </c>
      <c r="G137" s="65">
        <v>50</v>
      </c>
      <c r="H137" s="65">
        <v>3.0915498733520511E-2</v>
      </c>
      <c r="I137" s="65" t="b">
        <v>0</v>
      </c>
      <c r="J137" s="65">
        <v>0</v>
      </c>
      <c r="K137" s="65">
        <v>7.9626239999999708E-6</v>
      </c>
      <c r="L137" s="65">
        <v>1.152E-3</v>
      </c>
      <c r="M137" s="65">
        <v>2.3040000000000001E-3</v>
      </c>
      <c r="N137" s="65">
        <v>1.1519999999999859E-3</v>
      </c>
      <c r="O137" s="65">
        <v>1.4107931126176819E-19</v>
      </c>
      <c r="P137" s="65">
        <v>-7.0463999999999999E-2</v>
      </c>
      <c r="Q137" s="65">
        <v>-3.6799999999999999E-2</v>
      </c>
      <c r="R137" s="65">
        <v>-0.29977599999999999</v>
      </c>
      <c r="S137" s="65">
        <v>-1.043203129385681E-16</v>
      </c>
      <c r="T137" s="65">
        <v>-7.1615999999999999E-2</v>
      </c>
      <c r="U137" s="65">
        <v>-3.9104E-2</v>
      </c>
      <c r="V137" s="65">
        <v>-0.30092799999999997</v>
      </c>
      <c r="W137" s="65">
        <v>-1.0446139224982991E-16</v>
      </c>
      <c r="X137" s="65" t="s">
        <v>2439</v>
      </c>
      <c r="Y137" s="65" t="s">
        <v>2440</v>
      </c>
      <c r="Z137" s="65"/>
      <c r="AA137" s="65"/>
      <c r="AB137" s="65">
        <v>0.20967372430171941</v>
      </c>
      <c r="AC137" s="65">
        <v>6.2288356852112349E-2</v>
      </c>
      <c r="AD137" s="65">
        <v>0.18880556675192059</v>
      </c>
      <c r="AE137" s="65">
        <v>0.1765050544241937</v>
      </c>
      <c r="AF137" s="65">
        <v>0.38281582305399481</v>
      </c>
      <c r="AG137" s="65">
        <v>0.38281582305397988</v>
      </c>
    </row>
    <row r="138" spans="1:33" x14ac:dyDescent="0.3">
      <c r="A138" s="66">
        <v>36</v>
      </c>
      <c r="B138" s="65"/>
      <c r="C138" s="65"/>
      <c r="D138" s="65"/>
      <c r="E138" s="65" t="b">
        <v>1</v>
      </c>
      <c r="F138" s="65" t="b">
        <v>1</v>
      </c>
      <c r="G138" s="65">
        <v>50</v>
      </c>
      <c r="H138" s="65">
        <v>1.798653602600098E-2</v>
      </c>
      <c r="I138" s="65" t="b">
        <v>0</v>
      </c>
      <c r="J138" s="65">
        <v>0</v>
      </c>
      <c r="K138" s="65">
        <v>9.460776960000018E-4</v>
      </c>
      <c r="L138" s="65">
        <v>1.228799999999999E-2</v>
      </c>
      <c r="M138" s="65">
        <v>2.4576000000000039E-2</v>
      </c>
      <c r="N138" s="65">
        <v>1.3823999999999999E-2</v>
      </c>
      <c r="O138" s="65">
        <v>1.3167402384432331E-18</v>
      </c>
      <c r="P138" s="65">
        <v>-5.4015999999999967E-2</v>
      </c>
      <c r="Q138" s="65">
        <v>-0.46777600000000003</v>
      </c>
      <c r="R138" s="65">
        <v>3.6799999999999999E-2</v>
      </c>
      <c r="S138" s="65">
        <v>-3.4697672830882119E-17</v>
      </c>
      <c r="T138" s="65">
        <v>-4.1727999999999973E-2</v>
      </c>
      <c r="U138" s="65">
        <v>-0.49235200000000001</v>
      </c>
      <c r="V138" s="65">
        <v>2.2976E-2</v>
      </c>
      <c r="W138" s="65">
        <v>-3.3380932592438892E-17</v>
      </c>
      <c r="X138" s="65" t="s">
        <v>3339</v>
      </c>
      <c r="Y138" s="65" t="s">
        <v>2441</v>
      </c>
      <c r="Z138" s="65"/>
      <c r="AA138" s="65"/>
      <c r="AB138" s="65">
        <v>0.86566200819849171</v>
      </c>
      <c r="AC138" s="65">
        <v>2.2254248783363799</v>
      </c>
      <c r="AD138" s="65">
        <v>1.4684942354899619</v>
      </c>
      <c r="AE138" s="65">
        <v>1.397480783183719</v>
      </c>
      <c r="AF138" s="65">
        <v>60.167130919220128</v>
      </c>
      <c r="AG138" s="65">
        <v>60.167130919220043</v>
      </c>
    </row>
    <row r="139" spans="1:33" x14ac:dyDescent="0.3">
      <c r="A139" s="66">
        <v>37</v>
      </c>
      <c r="B139" s="65"/>
      <c r="C139" s="65"/>
      <c r="D139" s="65"/>
      <c r="E139" s="65" t="b">
        <v>1</v>
      </c>
      <c r="F139" s="65" t="b">
        <v>1</v>
      </c>
      <c r="G139" s="65">
        <v>50</v>
      </c>
      <c r="H139" s="65">
        <v>2.3960113525390622E-2</v>
      </c>
      <c r="I139" s="65" t="b">
        <v>0</v>
      </c>
      <c r="J139" s="65">
        <v>0</v>
      </c>
      <c r="K139" s="65">
        <v>7.9626240000001233E-6</v>
      </c>
      <c r="L139" s="65">
        <v>1.1520000000000421E-3</v>
      </c>
      <c r="M139" s="65">
        <v>2.3039999999999992E-3</v>
      </c>
      <c r="N139" s="65">
        <v>1.1520000000000139E-3</v>
      </c>
      <c r="O139" s="65">
        <v>1.4107931126177631E-19</v>
      </c>
      <c r="P139" s="65">
        <v>0.30668800000000002</v>
      </c>
      <c r="Q139" s="65">
        <v>-1.6959999999999999E-2</v>
      </c>
      <c r="R139" s="65">
        <v>0.209984</v>
      </c>
      <c r="S139" s="65">
        <v>3.0802316292154271E-18</v>
      </c>
      <c r="T139" s="65">
        <v>0.30784</v>
      </c>
      <c r="U139" s="65">
        <v>-1.4656000000000001E-2</v>
      </c>
      <c r="V139" s="65">
        <v>0.20883199999999999</v>
      </c>
      <c r="W139" s="65">
        <v>2.9391523179536508E-18</v>
      </c>
      <c r="X139" s="65" t="s">
        <v>3340</v>
      </c>
      <c r="Y139" s="65" t="s">
        <v>2442</v>
      </c>
      <c r="Z139" s="65"/>
      <c r="AA139" s="65"/>
      <c r="AB139" s="65">
        <v>0.14232656314130801</v>
      </c>
      <c r="AC139" s="65">
        <v>0.1021287916989478</v>
      </c>
      <c r="AD139" s="65">
        <v>0.19266549833748839</v>
      </c>
      <c r="AE139" s="65">
        <v>0.1798739399667022</v>
      </c>
      <c r="AF139" s="65">
        <v>0.55163959546432595</v>
      </c>
      <c r="AG139" s="65">
        <v>0.55163959546432595</v>
      </c>
    </row>
    <row r="140" spans="1:33" x14ac:dyDescent="0.3">
      <c r="A140" s="66">
        <v>38</v>
      </c>
      <c r="B140" s="65"/>
      <c r="C140" s="65"/>
      <c r="D140" s="65"/>
      <c r="E140" s="65" t="b">
        <v>1</v>
      </c>
      <c r="F140" s="65" t="b">
        <v>1</v>
      </c>
      <c r="G140" s="65">
        <v>50</v>
      </c>
      <c r="H140" s="65">
        <v>3.5364627838134773E-2</v>
      </c>
      <c r="I140" s="65" t="b">
        <v>0</v>
      </c>
      <c r="J140" s="65">
        <v>0</v>
      </c>
      <c r="K140" s="65">
        <v>4.3352063999999881E-5</v>
      </c>
      <c r="L140" s="65">
        <v>2.6880000000000241E-3</v>
      </c>
      <c r="M140" s="65">
        <v>5.3759999999999997E-3</v>
      </c>
      <c r="N140" s="65">
        <v>2.6879999999999539E-3</v>
      </c>
      <c r="O140" s="65">
        <v>3.2918505961081289E-19</v>
      </c>
      <c r="P140" s="65">
        <v>-0.281024</v>
      </c>
      <c r="Q140" s="65">
        <v>5.4400000000000004E-3</v>
      </c>
      <c r="R140" s="65">
        <v>-0.10534399999999999</v>
      </c>
      <c r="S140" s="65">
        <v>-1.088818773360322E-16</v>
      </c>
      <c r="T140" s="65">
        <v>-0.28371200000000002</v>
      </c>
      <c r="U140" s="65">
        <v>1.0815999999999999E-2</v>
      </c>
      <c r="V140" s="65">
        <v>-0.102656</v>
      </c>
      <c r="W140" s="65">
        <v>-1.0921106239564301E-16</v>
      </c>
      <c r="X140" s="65" t="s">
        <v>2443</v>
      </c>
      <c r="Y140" s="65" t="s">
        <v>2444</v>
      </c>
      <c r="Z140" s="65"/>
      <c r="AA140" s="65"/>
      <c r="AB140" s="65">
        <v>0.22655849462840039</v>
      </c>
      <c r="AC140" s="65">
        <v>0.33714990124658051</v>
      </c>
      <c r="AD140" s="65">
        <v>0.45933681439515978</v>
      </c>
      <c r="AE140" s="65">
        <v>0.42822149980080132</v>
      </c>
      <c r="AF140" s="65">
        <v>2.61845386533671</v>
      </c>
      <c r="AG140" s="65">
        <v>2.6184538653367131</v>
      </c>
    </row>
    <row r="141" spans="1:33" x14ac:dyDescent="0.3">
      <c r="A141" s="66">
        <v>39</v>
      </c>
      <c r="B141" s="65"/>
      <c r="C141" s="65"/>
      <c r="D141" s="65"/>
      <c r="E141" s="65" t="b">
        <v>1</v>
      </c>
      <c r="F141" s="65" t="b">
        <v>1</v>
      </c>
      <c r="G141" s="65">
        <v>50</v>
      </c>
      <c r="H141" s="65">
        <v>4.9988031387329102E-2</v>
      </c>
      <c r="I141" s="65" t="b">
        <v>0</v>
      </c>
      <c r="J141" s="65">
        <v>0</v>
      </c>
      <c r="K141" s="65">
        <v>7.9626239999998759E-6</v>
      </c>
      <c r="L141" s="65">
        <v>1.1519999999999859E-3</v>
      </c>
      <c r="M141" s="65">
        <v>2.303999999999987E-3</v>
      </c>
      <c r="N141" s="65">
        <v>1.1519999999999859E-3</v>
      </c>
      <c r="O141" s="65">
        <v>1.4107931126177739E-19</v>
      </c>
      <c r="P141" s="65">
        <v>0.47948800000000003</v>
      </c>
      <c r="Q141" s="65">
        <v>7.5200000000000003E-2</v>
      </c>
      <c r="R141" s="65">
        <v>0.249664</v>
      </c>
      <c r="S141" s="65">
        <v>2.3458354367027381E-17</v>
      </c>
      <c r="T141" s="65">
        <v>0.47833599999999998</v>
      </c>
      <c r="U141" s="65">
        <v>7.750399999999999E-2</v>
      </c>
      <c r="V141" s="65">
        <v>0.25081599999999998</v>
      </c>
      <c r="W141" s="65">
        <v>2.33172750557656E-17</v>
      </c>
      <c r="X141" s="65" t="s">
        <v>3341</v>
      </c>
      <c r="Y141" s="65" t="s">
        <v>2445</v>
      </c>
      <c r="Z141" s="65"/>
      <c r="AA141" s="65"/>
      <c r="AB141" s="65">
        <v>4.2836742280433278E-2</v>
      </c>
      <c r="AC141" s="65">
        <v>0.39184272950013799</v>
      </c>
      <c r="AD141" s="65">
        <v>0.2087533235847101</v>
      </c>
      <c r="AE141" s="65">
        <v>0.19381914528839289</v>
      </c>
      <c r="AF141" s="65">
        <v>0.45930084205151411</v>
      </c>
      <c r="AG141" s="65">
        <v>0.45930084205151411</v>
      </c>
    </row>
    <row r="142" spans="1:33" x14ac:dyDescent="0.3">
      <c r="A142" s="66">
        <v>40</v>
      </c>
      <c r="B142" s="65"/>
      <c r="C142" s="65"/>
      <c r="D142" s="65"/>
      <c r="E142" s="65" t="b">
        <v>1</v>
      </c>
      <c r="F142" s="65" t="b">
        <v>1</v>
      </c>
      <c r="G142" s="65">
        <v>50</v>
      </c>
      <c r="H142" s="65">
        <v>4.097294807434082E-2</v>
      </c>
      <c r="I142" s="65" t="b">
        <v>0</v>
      </c>
      <c r="J142" s="65">
        <v>0</v>
      </c>
      <c r="K142" s="65">
        <v>7.9626240000001148E-6</v>
      </c>
      <c r="L142" s="65">
        <v>1.1520000000000421E-3</v>
      </c>
      <c r="M142" s="65">
        <v>2.3040000000000001E-3</v>
      </c>
      <c r="N142" s="65">
        <v>1.152000000000007E-3</v>
      </c>
      <c r="O142" s="65">
        <v>1.410793112617558E-19</v>
      </c>
      <c r="P142" s="65">
        <v>-0.39123200000000002</v>
      </c>
      <c r="Q142" s="65">
        <v>-0.12793599999999999</v>
      </c>
      <c r="R142" s="65">
        <v>6.259200000000005E-2</v>
      </c>
      <c r="S142" s="65">
        <v>-9.3645311719760503E-17</v>
      </c>
      <c r="T142" s="65">
        <v>-0.39238400000000001</v>
      </c>
      <c r="U142" s="65">
        <v>-0.13023999999999999</v>
      </c>
      <c r="V142" s="65">
        <v>6.1440000000000043E-2</v>
      </c>
      <c r="W142" s="65">
        <v>-9.3786391031022259E-17</v>
      </c>
      <c r="X142" s="65" t="s">
        <v>2446</v>
      </c>
      <c r="Y142" s="65" t="s">
        <v>2447</v>
      </c>
      <c r="Z142" s="65"/>
      <c r="AA142" s="65"/>
      <c r="AB142" s="65">
        <v>0.3620474291305632</v>
      </c>
      <c r="AC142" s="65">
        <v>4.7475070347016111E-2</v>
      </c>
      <c r="AD142" s="65">
        <v>0.17568487711367781</v>
      </c>
      <c r="AE142" s="65">
        <v>0.16498612648684621</v>
      </c>
      <c r="AF142" s="65">
        <v>1.8750000000000071</v>
      </c>
      <c r="AG142" s="65">
        <v>1.8750000000000611</v>
      </c>
    </row>
    <row r="143" spans="1:33" x14ac:dyDescent="0.3">
      <c r="A143" s="66">
        <v>41</v>
      </c>
      <c r="B143" s="65"/>
      <c r="C143" s="65"/>
      <c r="D143" s="65"/>
      <c r="E143" s="65" t="b">
        <v>1</v>
      </c>
      <c r="F143" s="65" t="b">
        <v>1</v>
      </c>
      <c r="G143" s="65">
        <v>50</v>
      </c>
      <c r="H143" s="65">
        <v>3.103327751159668E-2</v>
      </c>
      <c r="I143" s="65" t="b">
        <v>0</v>
      </c>
      <c r="J143" s="65">
        <v>0</v>
      </c>
      <c r="K143" s="65">
        <v>1.2740198399999999E-4</v>
      </c>
      <c r="L143" s="65">
        <v>4.608000000000001E-3</v>
      </c>
      <c r="M143" s="65">
        <v>9.216000000000002E-3</v>
      </c>
      <c r="N143" s="65">
        <v>4.608000000000001E-3</v>
      </c>
      <c r="O143" s="65">
        <v>5.6431724504712199E-19</v>
      </c>
      <c r="P143" s="65">
        <v>5.0496000000000013E-2</v>
      </c>
      <c r="Q143" s="65">
        <v>-2.7584000000000001E-2</v>
      </c>
      <c r="R143" s="65">
        <v>-0.47910399999999997</v>
      </c>
      <c r="S143" s="65">
        <v>-1.1203264862087849E-16</v>
      </c>
      <c r="T143" s="65">
        <v>5.5104000000000007E-2</v>
      </c>
      <c r="U143" s="65">
        <v>-3.6799999999999999E-2</v>
      </c>
      <c r="V143" s="65">
        <v>-0.48371199999999998</v>
      </c>
      <c r="W143" s="65">
        <v>-1.1146833137583139E-16</v>
      </c>
      <c r="X143" s="65" t="s">
        <v>3342</v>
      </c>
      <c r="Y143" s="65" t="s">
        <v>2448</v>
      </c>
      <c r="Z143" s="65"/>
      <c r="AA143" s="65"/>
      <c r="AB143" s="65">
        <v>0.25337540047243601</v>
      </c>
      <c r="AC143" s="65">
        <v>0.82147843782411223</v>
      </c>
      <c r="AD143" s="65">
        <v>0.75665086596354481</v>
      </c>
      <c r="AE143" s="65">
        <v>0.70726858249314351</v>
      </c>
      <c r="AF143" s="65">
        <v>0.9526329716856069</v>
      </c>
      <c r="AG143" s="65">
        <v>0.95263297168558858</v>
      </c>
    </row>
    <row r="144" spans="1:33" x14ac:dyDescent="0.3">
      <c r="A144" s="66">
        <v>42</v>
      </c>
      <c r="B144" s="65"/>
      <c r="C144" s="65"/>
      <c r="D144" s="65"/>
      <c r="E144" s="65" t="b">
        <v>0</v>
      </c>
      <c r="F144" s="65" t="b">
        <v>1</v>
      </c>
      <c r="G144" s="65">
        <v>50</v>
      </c>
      <c r="H144" s="65">
        <v>2.6992559432983398E-2</v>
      </c>
      <c r="I144" s="65" t="b">
        <v>0</v>
      </c>
      <c r="J144" s="65">
        <v>0</v>
      </c>
      <c r="K144" s="65">
        <v>6.5007452160000057E-3</v>
      </c>
      <c r="L144" s="65">
        <v>6.7968000000000028E-2</v>
      </c>
      <c r="M144" s="65">
        <v>4.0703999999999997E-2</v>
      </c>
      <c r="N144" s="65">
        <v>1.497600000000004E-2</v>
      </c>
      <c r="O144" s="65">
        <v>3.9972471524169464E-18</v>
      </c>
      <c r="P144" s="65">
        <v>-8.6015999999999981E-2</v>
      </c>
      <c r="Q144" s="65">
        <v>5.4207999999999999E-2</v>
      </c>
      <c r="R144" s="65">
        <v>0.26822400000000002</v>
      </c>
      <c r="S144" s="65">
        <v>-4.2237578243872552E-17</v>
      </c>
      <c r="T144" s="65">
        <v>-0.15398400000000001</v>
      </c>
      <c r="U144" s="65">
        <v>1.3504E-2</v>
      </c>
      <c r="V144" s="65">
        <v>0.28320000000000001</v>
      </c>
      <c r="W144" s="65">
        <v>-4.6234825396289497E-17</v>
      </c>
      <c r="X144" s="65" t="s">
        <v>3343</v>
      </c>
      <c r="Y144" s="65" t="s">
        <v>2449</v>
      </c>
      <c r="Z144" s="65"/>
      <c r="AA144" s="65"/>
      <c r="AB144" s="65">
        <v>10.444939043623471</v>
      </c>
      <c r="AC144" s="65">
        <v>5.524474427778542</v>
      </c>
      <c r="AD144" s="65">
        <v>3.4858417576624992</v>
      </c>
      <c r="AE144" s="65">
        <v>3.2492053965320391</v>
      </c>
      <c r="AF144" s="65">
        <v>5.288135593220332</v>
      </c>
      <c r="AG144" s="65">
        <v>5.288135593220332</v>
      </c>
    </row>
    <row r="145" spans="1:33" x14ac:dyDescent="0.3">
      <c r="A145" s="66">
        <v>43</v>
      </c>
      <c r="B145" s="65"/>
      <c r="C145" s="65"/>
      <c r="D145" s="65"/>
      <c r="E145" s="65" t="b">
        <v>1</v>
      </c>
      <c r="F145" s="65" t="b">
        <v>1</v>
      </c>
      <c r="G145" s="65">
        <v>50</v>
      </c>
      <c r="H145" s="65">
        <v>4.1928768157958977E-2</v>
      </c>
      <c r="I145" s="65" t="b">
        <v>0</v>
      </c>
      <c r="J145" s="65">
        <v>0</v>
      </c>
      <c r="K145" s="65">
        <v>8.8473599999999504E-7</v>
      </c>
      <c r="L145" s="65">
        <v>3.8399999999999551E-4</v>
      </c>
      <c r="M145" s="65">
        <v>7.6799999999999785E-4</v>
      </c>
      <c r="N145" s="65">
        <v>3.8400000000000239E-4</v>
      </c>
      <c r="O145" s="65">
        <v>1.4107931126176819E-19</v>
      </c>
      <c r="P145" s="65">
        <v>-0.34342400000000001</v>
      </c>
      <c r="Q145" s="65">
        <v>3.168E-2</v>
      </c>
      <c r="R145" s="65">
        <v>4.0128000000000059E-2</v>
      </c>
      <c r="S145" s="65">
        <v>-1.003152280466366E-16</v>
      </c>
      <c r="T145" s="65">
        <v>-0.343808</v>
      </c>
      <c r="U145" s="65">
        <v>3.2447999999999998E-2</v>
      </c>
      <c r="V145" s="65">
        <v>3.9744000000000057E-2</v>
      </c>
      <c r="W145" s="65">
        <v>-1.004563073578984E-16</v>
      </c>
      <c r="X145" s="65" t="s">
        <v>2450</v>
      </c>
      <c r="Y145" s="65" t="s">
        <v>2451</v>
      </c>
      <c r="Z145" s="65"/>
      <c r="AA145" s="65"/>
      <c r="AB145" s="65">
        <v>3.5540551893227211E-2</v>
      </c>
      <c r="AC145" s="65">
        <v>4.56417602671104E-2</v>
      </c>
      <c r="AD145" s="65">
        <v>6.6855219130636773E-2</v>
      </c>
      <c r="AE145" s="65">
        <v>6.2247067836846637E-2</v>
      </c>
      <c r="AF145" s="65">
        <v>0.96618357487924977</v>
      </c>
      <c r="AG145" s="65">
        <v>0.96618357487924733</v>
      </c>
    </row>
    <row r="146" spans="1:33" x14ac:dyDescent="0.3">
      <c r="A146" s="66">
        <v>44</v>
      </c>
      <c r="B146" s="65"/>
      <c r="C146" s="65"/>
      <c r="D146" s="65"/>
      <c r="E146" s="65" t="b">
        <v>1</v>
      </c>
      <c r="F146" s="65" t="b">
        <v>1</v>
      </c>
      <c r="G146" s="65">
        <v>50</v>
      </c>
      <c r="H146" s="65">
        <v>1.6954183578491211E-2</v>
      </c>
      <c r="I146" s="65" t="b">
        <v>0</v>
      </c>
      <c r="J146" s="65">
        <v>0</v>
      </c>
      <c r="K146" s="65">
        <v>3.9016857600000131E-4</v>
      </c>
      <c r="L146" s="65">
        <v>8.0640000000000017E-3</v>
      </c>
      <c r="M146" s="65">
        <v>1.6128000000000031E-2</v>
      </c>
      <c r="N146" s="65">
        <v>8.0640000000000156E-3</v>
      </c>
      <c r="O146" s="65">
        <v>9.875551788324265E-19</v>
      </c>
      <c r="P146" s="65">
        <v>6.0096000000000011E-2</v>
      </c>
      <c r="Q146" s="65">
        <v>-0.30892799999999998</v>
      </c>
      <c r="R146" s="65">
        <v>-0.14412800000000001</v>
      </c>
      <c r="S146" s="65">
        <v>-5.2606907621613018E-17</v>
      </c>
      <c r="T146" s="65">
        <v>5.2032000000000009E-2</v>
      </c>
      <c r="U146" s="65">
        <v>-0.32505600000000001</v>
      </c>
      <c r="V146" s="65">
        <v>-0.13606399999999999</v>
      </c>
      <c r="W146" s="65">
        <v>-5.1619352442780597E-17</v>
      </c>
      <c r="X146" s="65" t="s">
        <v>2452</v>
      </c>
      <c r="Y146" s="65" t="s">
        <v>2453</v>
      </c>
      <c r="Z146" s="65"/>
      <c r="AA146" s="65"/>
      <c r="AB146" s="65">
        <v>1.3753349767467149</v>
      </c>
      <c r="AC146" s="65">
        <v>0.54578822286808382</v>
      </c>
      <c r="AD146" s="65">
        <v>1.070735033112661</v>
      </c>
      <c r="AE146" s="65">
        <v>1.0135128414832879</v>
      </c>
      <c r="AF146" s="65">
        <v>5.9266227657573403</v>
      </c>
      <c r="AG146" s="65">
        <v>5.926622765757342</v>
      </c>
    </row>
    <row r="147" spans="1:33" x14ac:dyDescent="0.3">
      <c r="A147" s="66">
        <v>45</v>
      </c>
      <c r="B147" s="65"/>
      <c r="C147" s="65"/>
      <c r="D147" s="65"/>
      <c r="E147" s="65" t="b">
        <v>1</v>
      </c>
      <c r="F147" s="65" t="b">
        <v>1</v>
      </c>
      <c r="G147" s="65">
        <v>50</v>
      </c>
      <c r="H147" s="65">
        <v>3.3909320831298828E-2</v>
      </c>
      <c r="I147" s="65" t="b">
        <v>0</v>
      </c>
      <c r="J147" s="65">
        <v>0</v>
      </c>
      <c r="K147" s="65">
        <v>9.1511193600000008E-4</v>
      </c>
      <c r="L147" s="65">
        <v>3.4559999999999591E-3</v>
      </c>
      <c r="M147" s="65">
        <v>2.6880000000000012E-2</v>
      </c>
      <c r="N147" s="65">
        <v>1.343999999999998E-2</v>
      </c>
      <c r="O147" s="65">
        <v>2.8686126623227629E-18</v>
      </c>
      <c r="P147" s="65">
        <v>-0.37126399999999998</v>
      </c>
      <c r="Q147" s="65">
        <v>0.33619199999999999</v>
      </c>
      <c r="R147" s="65">
        <v>3.9040000000000047E-2</v>
      </c>
      <c r="S147" s="65">
        <v>-1.2250386861230799E-16</v>
      </c>
      <c r="T147" s="65">
        <v>-0.36780800000000002</v>
      </c>
      <c r="U147" s="65">
        <v>0.36307200000000001</v>
      </c>
      <c r="V147" s="65">
        <v>2.5600000000000071E-2</v>
      </c>
      <c r="W147" s="65">
        <v>-1.253724812746308E-16</v>
      </c>
      <c r="X147" s="65" t="s">
        <v>2454</v>
      </c>
      <c r="Y147" s="65" t="s">
        <v>2455</v>
      </c>
      <c r="Z147" s="65"/>
      <c r="AA147" s="65"/>
      <c r="AB147" s="65">
        <v>1.615397472011892</v>
      </c>
      <c r="AC147" s="65">
        <v>0.2239555724250718</v>
      </c>
      <c r="AD147" s="65">
        <v>3.2855534552930319</v>
      </c>
      <c r="AE147" s="65">
        <v>2.976186999210491</v>
      </c>
      <c r="AF147" s="65">
        <v>52.499999999999957</v>
      </c>
      <c r="AG147" s="65">
        <v>52.499999999999723</v>
      </c>
    </row>
    <row r="148" spans="1:33" x14ac:dyDescent="0.3">
      <c r="A148" s="66">
        <v>46</v>
      </c>
      <c r="B148" s="65"/>
      <c r="C148" s="65"/>
      <c r="D148" s="65"/>
      <c r="E148" s="65" t="b">
        <v>0</v>
      </c>
      <c r="F148" s="65" t="b">
        <v>1</v>
      </c>
      <c r="G148" s="65">
        <v>50</v>
      </c>
      <c r="H148" s="65">
        <v>4.5977354049682617E-2</v>
      </c>
      <c r="I148" s="65" t="b">
        <v>0</v>
      </c>
      <c r="J148" s="65">
        <v>0</v>
      </c>
      <c r="K148" s="65">
        <v>4.9070407680000018E-3</v>
      </c>
      <c r="L148" s="65">
        <v>1.190399999999997E-2</v>
      </c>
      <c r="M148" s="65">
        <v>6.3743999999999995E-2</v>
      </c>
      <c r="N148" s="65">
        <v>2.6496000000000079E-2</v>
      </c>
      <c r="O148" s="65">
        <v>7.994494304833694E-19</v>
      </c>
      <c r="P148" s="65">
        <v>0.28371200000000002</v>
      </c>
      <c r="Q148" s="65">
        <v>-2.9631999999999999E-2</v>
      </c>
      <c r="R148" s="65">
        <v>-0.51238399999999995</v>
      </c>
      <c r="S148" s="65">
        <v>-8.7422146545213303E-17</v>
      </c>
      <c r="T148" s="65">
        <v>0.27180799999999999</v>
      </c>
      <c r="U148" s="65">
        <v>-9.3376000000000001E-2</v>
      </c>
      <c r="V148" s="65">
        <v>-0.53888000000000003</v>
      </c>
      <c r="W148" s="65">
        <v>-8.8221595975696673E-17</v>
      </c>
      <c r="X148" s="65" t="s">
        <v>3344</v>
      </c>
      <c r="Y148" s="65" t="s">
        <v>2456</v>
      </c>
      <c r="Z148" s="65"/>
      <c r="AA148" s="65"/>
      <c r="AB148" s="65">
        <v>2.3825679710301162</v>
      </c>
      <c r="AC148" s="65">
        <v>0.57653216635133742</v>
      </c>
      <c r="AD148" s="65">
        <v>5.001196467366837</v>
      </c>
      <c r="AE148" s="65">
        <v>4.6883789636918118</v>
      </c>
      <c r="AF148" s="65">
        <v>4.9168646080760006</v>
      </c>
      <c r="AG148" s="65">
        <v>4.9168646080760343</v>
      </c>
    </row>
    <row r="149" spans="1:33" x14ac:dyDescent="0.3">
      <c r="A149" s="66">
        <v>47</v>
      </c>
      <c r="B149" s="65"/>
      <c r="C149" s="65"/>
      <c r="D149" s="65"/>
      <c r="E149" s="65" t="b">
        <v>1</v>
      </c>
      <c r="F149" s="65" t="b">
        <v>1</v>
      </c>
      <c r="G149" s="65">
        <v>50</v>
      </c>
      <c r="H149" s="65">
        <v>1.901960372924805E-2</v>
      </c>
      <c r="I149" s="65" t="b">
        <v>0</v>
      </c>
      <c r="J149" s="65">
        <v>0</v>
      </c>
      <c r="K149" s="65">
        <v>2.211840000000012E-5</v>
      </c>
      <c r="L149" s="65">
        <v>1.920000000000005E-3</v>
      </c>
      <c r="M149" s="65">
        <v>3.8400000000000101E-3</v>
      </c>
      <c r="N149" s="65">
        <v>1.920000000000005E-3</v>
      </c>
      <c r="O149" s="65">
        <v>7.053965563088655E-19</v>
      </c>
      <c r="P149" s="65">
        <v>0.21868799999999999</v>
      </c>
      <c r="Q149" s="65">
        <v>0.224576</v>
      </c>
      <c r="R149" s="65">
        <v>-5.9263999999999997E-2</v>
      </c>
      <c r="S149" s="65">
        <v>-5.5459844804906689E-17</v>
      </c>
      <c r="T149" s="65">
        <v>0.21676799999999999</v>
      </c>
      <c r="U149" s="65">
        <v>0.22841600000000001</v>
      </c>
      <c r="V149" s="65">
        <v>-6.1184000000000002E-2</v>
      </c>
      <c r="W149" s="65">
        <v>-5.616524136121556E-17</v>
      </c>
      <c r="X149" s="65" t="s">
        <v>2457</v>
      </c>
      <c r="Y149" s="65" t="s">
        <v>2458</v>
      </c>
      <c r="Z149" s="65"/>
      <c r="AA149" s="65"/>
      <c r="AB149" s="65">
        <v>8.5167622208458818E-2</v>
      </c>
      <c r="AC149" s="65">
        <v>0.38786780745909011</v>
      </c>
      <c r="AD149" s="65">
        <v>0.40302985987800738</v>
      </c>
      <c r="AE149" s="65">
        <v>0.37000455722070058</v>
      </c>
      <c r="AF149" s="65">
        <v>3.138075313807458</v>
      </c>
      <c r="AG149" s="65">
        <v>3.1380753138074611</v>
      </c>
    </row>
    <row r="150" spans="1:33" x14ac:dyDescent="0.3">
      <c r="A150" s="66">
        <v>48</v>
      </c>
      <c r="B150" s="65"/>
      <c r="C150" s="65"/>
      <c r="D150" s="65"/>
      <c r="E150" s="65" t="b">
        <v>1</v>
      </c>
      <c r="F150" s="65" t="b">
        <v>1</v>
      </c>
      <c r="G150" s="65">
        <v>50</v>
      </c>
      <c r="H150" s="65">
        <v>4.5942306518554688E-2</v>
      </c>
      <c r="I150" s="65" t="b">
        <v>0</v>
      </c>
      <c r="J150" s="65">
        <v>0</v>
      </c>
      <c r="K150" s="65">
        <v>7.9626239999998116E-6</v>
      </c>
      <c r="L150" s="65">
        <v>1.152E-3</v>
      </c>
      <c r="M150" s="65">
        <v>2.3039999999999732E-3</v>
      </c>
      <c r="N150" s="65">
        <v>1.1519999999999721E-3</v>
      </c>
      <c r="O150" s="65">
        <v>1.410793112617558E-19</v>
      </c>
      <c r="P150" s="65">
        <v>-9.7984000000000002E-2</v>
      </c>
      <c r="Q150" s="65">
        <v>0.54815999999999998</v>
      </c>
      <c r="R150" s="65">
        <v>-0.118656</v>
      </c>
      <c r="S150" s="65">
        <v>-1.2132820768512659E-16</v>
      </c>
      <c r="T150" s="65">
        <v>-9.9136000000000002E-2</v>
      </c>
      <c r="U150" s="65">
        <v>0.54585600000000001</v>
      </c>
      <c r="V150" s="65">
        <v>-0.117504</v>
      </c>
      <c r="W150" s="65">
        <v>-1.2118712837386481E-16</v>
      </c>
      <c r="X150" s="65" t="s">
        <v>2459</v>
      </c>
      <c r="Y150" s="65" t="s">
        <v>2460</v>
      </c>
      <c r="Z150" s="65"/>
      <c r="AA150" s="65"/>
      <c r="AB150" s="65">
        <v>0.18402157840999539</v>
      </c>
      <c r="AC150" s="65">
        <v>5.2965203095758473E-2</v>
      </c>
      <c r="AD150" s="65">
        <v>0.36263876218975871</v>
      </c>
      <c r="AE150" s="65">
        <v>0.31982895585592591</v>
      </c>
      <c r="AF150" s="65">
        <v>0.9803921568627777</v>
      </c>
      <c r="AG150" s="65">
        <v>0.9803921568627787</v>
      </c>
    </row>
    <row r="151" spans="1:33" x14ac:dyDescent="0.3">
      <c r="A151" s="66">
        <v>49</v>
      </c>
      <c r="B151" s="65"/>
      <c r="C151" s="65"/>
      <c r="D151" s="65"/>
      <c r="E151" s="65" t="b">
        <v>1</v>
      </c>
      <c r="F151" s="65" t="b">
        <v>1</v>
      </c>
      <c r="G151" s="65">
        <v>50</v>
      </c>
      <c r="H151" s="65">
        <v>2.0980596542358398E-2</v>
      </c>
      <c r="I151" s="65" t="b">
        <v>0</v>
      </c>
      <c r="J151" s="65">
        <v>0</v>
      </c>
      <c r="K151" s="65">
        <v>3.1850495999999883E-5</v>
      </c>
      <c r="L151" s="65">
        <v>2.3040000000000001E-3</v>
      </c>
      <c r="M151" s="65">
        <v>4.608000000000001E-3</v>
      </c>
      <c r="N151" s="65">
        <v>2.3039999999999732E-3</v>
      </c>
      <c r="O151" s="65">
        <v>2.8215862252354871E-19</v>
      </c>
      <c r="P151" s="65">
        <v>-2.3039999999999849E-3</v>
      </c>
      <c r="Q151" s="65">
        <v>-0.11552</v>
      </c>
      <c r="R151" s="65">
        <v>-0.33299200000000001</v>
      </c>
      <c r="S151" s="65">
        <v>-9.522069736218364E-17</v>
      </c>
      <c r="T151" s="65">
        <v>-4.6079999999999854E-3</v>
      </c>
      <c r="U151" s="65">
        <v>-0.120128</v>
      </c>
      <c r="V151" s="65">
        <v>-0.33529599999999998</v>
      </c>
      <c r="W151" s="65">
        <v>-9.5502855984707189E-17</v>
      </c>
      <c r="X151" s="65" t="s">
        <v>2461</v>
      </c>
      <c r="Y151" s="65" t="s">
        <v>2462</v>
      </c>
      <c r="Z151" s="65"/>
      <c r="AA151" s="65"/>
      <c r="AB151" s="65">
        <v>0.39624896731734749</v>
      </c>
      <c r="AC151" s="65">
        <v>0.13695399835239561</v>
      </c>
      <c r="AD151" s="65">
        <v>0.3541000833052575</v>
      </c>
      <c r="AE151" s="65">
        <v>0.33237902872342179</v>
      </c>
      <c r="AF151" s="65">
        <v>0.68715403702995004</v>
      </c>
      <c r="AG151" s="65">
        <v>0.68715403702995026</v>
      </c>
    </row>
  </sheetData>
  <conditionalFormatting sqref="FO5:FR204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W5:FZ204">
    <cfRule type="colorScale" priority="1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1048576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N11 I13:N1048576 I12:J1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C104857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K1048576"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C5:FF204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K5:FN204">
    <cfRule type="colorScale" priority="1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Q5:ET204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Y5:FB204">
    <cfRule type="colorScale" priority="1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E5:EH204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M5:EP204"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S5:DV204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A5:ED204">
    <cfRule type="colorScale" priority="1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G5:DJ204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O5:DR204"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U5:CX204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5:DF204">
    <cfRule type="colorScale" priority="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I5:CL204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Q5:CT204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W5:BZ20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5:CH204"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K5:BN20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S5:BV204"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5:BB204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5:BJ204"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5:AP20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5:AX204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2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12:M1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2:P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8E09-AC4F-4186-B0BF-6A1C0CB1412F}">
  <sheetPr codeName="Sheet5"/>
  <dimension ref="A1:AG151"/>
  <sheetViews>
    <sheetView topLeftCell="A76" zoomScale="70" zoomScaleNormal="70" workbookViewId="0">
      <selection activeCell="A102" sqref="A102:XFD151"/>
    </sheetView>
  </sheetViews>
  <sheetFormatPr defaultRowHeight="14.4" x14ac:dyDescent="0.3"/>
  <cols>
    <col min="1" max="1" width="6" style="55" customWidth="1"/>
    <col min="2" max="2" width="37" style="55" customWidth="1"/>
    <col min="3" max="3" width="40" style="55" customWidth="1"/>
    <col min="4" max="4" width="41" style="55" customWidth="1"/>
    <col min="5" max="5" width="22" style="55" customWidth="1"/>
    <col min="6" max="6" width="23" style="55" customWidth="1"/>
    <col min="7" max="7" width="11" style="55" customWidth="1"/>
    <col min="8" max="8" width="22" style="55" customWidth="1"/>
    <col min="9" max="9" width="17" style="55" customWidth="1"/>
    <col min="10" max="10" width="9" style="55" customWidth="1"/>
    <col min="11" max="15" width="23" style="55" customWidth="1"/>
    <col min="16" max="16" width="22" style="55" customWidth="1"/>
    <col min="17" max="18" width="23" style="55" customWidth="1"/>
    <col min="19" max="21" width="22" style="55" customWidth="1"/>
    <col min="22" max="22" width="23" style="55" customWidth="1"/>
    <col min="23" max="23" width="22" style="55" customWidth="1"/>
    <col min="24" max="25" width="181" style="55" customWidth="1"/>
    <col min="26" max="27" width="9" style="55" customWidth="1"/>
    <col min="28" max="33" width="23" style="55" customWidth="1"/>
    <col min="34" max="16384" width="8.88671875" style="55"/>
  </cols>
  <sheetData>
    <row r="1" spans="1:33" x14ac:dyDescent="0.3">
      <c r="A1" s="65"/>
      <c r="B1" s="66" t="s">
        <v>726</v>
      </c>
      <c r="C1" s="66" t="s">
        <v>727</v>
      </c>
      <c r="D1" s="66" t="s">
        <v>728</v>
      </c>
      <c r="E1" s="66" t="s">
        <v>729</v>
      </c>
      <c r="F1" s="66" t="s">
        <v>730</v>
      </c>
      <c r="G1" s="66" t="s">
        <v>731</v>
      </c>
      <c r="H1" s="66" t="s">
        <v>732</v>
      </c>
      <c r="I1" s="66" t="s">
        <v>733</v>
      </c>
      <c r="J1" s="66" t="s">
        <v>734</v>
      </c>
      <c r="K1" s="66" t="s">
        <v>735</v>
      </c>
      <c r="L1" s="66" t="s">
        <v>736</v>
      </c>
      <c r="M1" s="66" t="s">
        <v>737</v>
      </c>
      <c r="N1" s="66" t="s">
        <v>738</v>
      </c>
      <c r="O1" s="66" t="s">
        <v>739</v>
      </c>
      <c r="P1" s="66" t="s">
        <v>740</v>
      </c>
      <c r="Q1" s="66" t="s">
        <v>741</v>
      </c>
      <c r="R1" s="66" t="s">
        <v>742</v>
      </c>
      <c r="S1" s="66" t="s">
        <v>743</v>
      </c>
      <c r="T1" s="66" t="s">
        <v>744</v>
      </c>
      <c r="U1" s="66" t="s">
        <v>745</v>
      </c>
      <c r="V1" s="66" t="s">
        <v>746</v>
      </c>
      <c r="W1" s="66" t="s">
        <v>747</v>
      </c>
      <c r="X1" s="66" t="s">
        <v>748</v>
      </c>
      <c r="Y1" s="66" t="s">
        <v>749</v>
      </c>
      <c r="Z1" s="66" t="s">
        <v>750</v>
      </c>
      <c r="AA1" s="66" t="s">
        <v>751</v>
      </c>
      <c r="AB1" s="66" t="s">
        <v>752</v>
      </c>
      <c r="AC1" s="66" t="s">
        <v>753</v>
      </c>
      <c r="AD1" s="66" t="s">
        <v>754</v>
      </c>
      <c r="AE1" s="66" t="s">
        <v>755</v>
      </c>
      <c r="AF1" s="66" t="s">
        <v>756</v>
      </c>
      <c r="AG1" s="66" t="s">
        <v>757</v>
      </c>
    </row>
    <row r="2" spans="1:33" x14ac:dyDescent="0.3">
      <c r="A2" s="66">
        <v>0</v>
      </c>
      <c r="B2" s="65">
        <v>2.2450652122497559E-2</v>
      </c>
      <c r="C2" s="65">
        <v>28</v>
      </c>
      <c r="D2" s="65">
        <v>82</v>
      </c>
      <c r="E2" s="65" t="b">
        <v>0</v>
      </c>
      <c r="F2" s="65" t="b">
        <v>1</v>
      </c>
      <c r="G2" s="65">
        <v>50</v>
      </c>
      <c r="H2" s="65">
        <v>3.2968759536743157E-2</v>
      </c>
      <c r="I2" s="65" t="b">
        <v>0</v>
      </c>
      <c r="J2" s="65">
        <v>0</v>
      </c>
      <c r="K2" s="65">
        <v>4.3454785972932453E-2</v>
      </c>
      <c r="L2" s="65">
        <v>2.169599999999999E-2</v>
      </c>
      <c r="M2" s="65">
        <v>5.0880000000000043E-2</v>
      </c>
      <c r="N2" s="65">
        <v>0.20098580834708821</v>
      </c>
      <c r="O2" s="65">
        <v>3.2257714240162827E-2</v>
      </c>
      <c r="P2" s="65">
        <v>-0.25935999999999992</v>
      </c>
      <c r="Q2" s="65">
        <v>-0.34236800000000012</v>
      </c>
      <c r="R2" s="65">
        <v>0.33795651526504061</v>
      </c>
      <c r="S2" s="65">
        <v>0.1195530749416342</v>
      </c>
      <c r="T2" s="65">
        <v>-0.28105599999999992</v>
      </c>
      <c r="U2" s="65">
        <v>-0.29148800000000008</v>
      </c>
      <c r="V2" s="65">
        <v>0.13697070691795241</v>
      </c>
      <c r="W2" s="65">
        <v>0.151810789181797</v>
      </c>
      <c r="X2" s="65" t="s">
        <v>3047</v>
      </c>
      <c r="Y2" s="65" t="s">
        <v>1309</v>
      </c>
      <c r="Z2" s="65"/>
      <c r="AA2" s="65"/>
      <c r="AB2" s="65">
        <v>1.7328686613731989</v>
      </c>
      <c r="AC2" s="65">
        <v>3.0703401012299159</v>
      </c>
      <c r="AD2" s="65">
        <v>3.4549092857421049</v>
      </c>
      <c r="AE2" s="65">
        <v>3.266293315392542</v>
      </c>
      <c r="AF2" s="65">
        <v>88.225450094308243</v>
      </c>
      <c r="AG2" s="65">
        <v>339.60009204241362</v>
      </c>
    </row>
    <row r="3" spans="1:33" x14ac:dyDescent="0.3">
      <c r="A3" s="66">
        <v>1</v>
      </c>
      <c r="B3" s="65"/>
      <c r="C3" s="65"/>
      <c r="D3" s="65"/>
      <c r="E3" s="65" t="b">
        <v>0</v>
      </c>
      <c r="F3" s="65" t="b">
        <v>1</v>
      </c>
      <c r="G3" s="65">
        <v>50</v>
      </c>
      <c r="H3" s="65">
        <v>3.397679328918457E-2</v>
      </c>
      <c r="I3" s="65" t="b">
        <v>0</v>
      </c>
      <c r="J3" s="65">
        <v>0</v>
      </c>
      <c r="K3" s="65">
        <v>5.1994584768142336E-3</v>
      </c>
      <c r="L3" s="65">
        <v>9.6000000000003027E-4</v>
      </c>
      <c r="M3" s="65">
        <v>2.208000000000002E-2</v>
      </c>
      <c r="N3" s="65">
        <v>6.8636801184308066E-2</v>
      </c>
      <c r="O3" s="65">
        <v>3.6248359300801433E-2</v>
      </c>
      <c r="P3" s="65">
        <v>7.5488000000000069E-2</v>
      </c>
      <c r="Q3" s="65">
        <v>-0.14025599999999999</v>
      </c>
      <c r="R3" s="65">
        <v>0.1563726624532559</v>
      </c>
      <c r="S3" s="65">
        <v>-1.7126518385241062E-2</v>
      </c>
      <c r="T3" s="65">
        <v>7.4528000000000039E-2</v>
      </c>
      <c r="U3" s="65">
        <v>-0.16233600000000001</v>
      </c>
      <c r="V3" s="65">
        <v>8.7735861268947835E-2</v>
      </c>
      <c r="W3" s="65">
        <v>1.9121840915560372E-2</v>
      </c>
      <c r="X3" s="65" t="s">
        <v>3048</v>
      </c>
      <c r="Y3" s="65" t="s">
        <v>1310</v>
      </c>
      <c r="Z3" s="65"/>
      <c r="AA3" s="65"/>
      <c r="AB3" s="65">
        <v>0.67509150488571257</v>
      </c>
      <c r="AC3" s="65">
        <v>0.55820773533152002</v>
      </c>
      <c r="AD3" s="65">
        <v>1.6434257357326749</v>
      </c>
      <c r="AE3" s="65">
        <v>1.5455939125257769</v>
      </c>
      <c r="AF3" s="65">
        <v>52.762517618253128</v>
      </c>
      <c r="AG3" s="65">
        <v>109.6820985896677</v>
      </c>
    </row>
    <row r="4" spans="1:33" x14ac:dyDescent="0.3">
      <c r="A4" s="66">
        <v>2</v>
      </c>
      <c r="B4" s="65"/>
      <c r="C4" s="65"/>
      <c r="D4" s="65"/>
      <c r="E4" s="65" t="b">
        <v>1</v>
      </c>
      <c r="F4" s="65" t="b">
        <v>1</v>
      </c>
      <c r="G4" s="65">
        <v>50</v>
      </c>
      <c r="H4" s="65">
        <v>2.4020671844482418E-2</v>
      </c>
      <c r="I4" s="65" t="b">
        <v>0</v>
      </c>
      <c r="J4" s="65">
        <v>0</v>
      </c>
      <c r="K4" s="65">
        <v>5.9086651888822513E-2</v>
      </c>
      <c r="L4" s="65">
        <v>8.6591999999999947E-2</v>
      </c>
      <c r="M4" s="65">
        <v>6.3168000000000002E-2</v>
      </c>
      <c r="N4" s="65">
        <v>0.21817030320559791</v>
      </c>
      <c r="O4" s="65">
        <v>1.2304488936969339E-2</v>
      </c>
      <c r="P4" s="65">
        <v>0.1398080000000001</v>
      </c>
      <c r="Q4" s="65">
        <v>-0.2879040000000001</v>
      </c>
      <c r="R4" s="65">
        <v>-0.1189199555884469</v>
      </c>
      <c r="S4" s="65">
        <v>-8.0422583097038119E-2</v>
      </c>
      <c r="T4" s="65">
        <v>5.3216000000000117E-2</v>
      </c>
      <c r="U4" s="65">
        <v>-0.35107200000000011</v>
      </c>
      <c r="V4" s="65">
        <v>9.9250347617150958E-2</v>
      </c>
      <c r="W4" s="65">
        <v>-6.8118094160068782E-2</v>
      </c>
      <c r="X4" s="65" t="s">
        <v>3049</v>
      </c>
      <c r="Y4" s="65" t="s">
        <v>1311</v>
      </c>
      <c r="Z4" s="65"/>
      <c r="AA4" s="65"/>
      <c r="AB4" s="65">
        <v>11.785236760818661</v>
      </c>
      <c r="AC4" s="65">
        <v>9.419990936113539</v>
      </c>
      <c r="AD4" s="65">
        <v>4.1225083484637226</v>
      </c>
      <c r="AE4" s="65">
        <v>3.9057373462239289</v>
      </c>
      <c r="AF4" s="65">
        <v>337.4954144253777</v>
      </c>
      <c r="AG4" s="65">
        <v>160.66534737125301</v>
      </c>
    </row>
    <row r="5" spans="1:33" x14ac:dyDescent="0.3">
      <c r="A5" s="66">
        <v>3</v>
      </c>
      <c r="B5" s="65"/>
      <c r="C5" s="65"/>
      <c r="D5" s="65"/>
      <c r="E5" s="65" t="b">
        <v>1</v>
      </c>
      <c r="F5" s="65" t="b">
        <v>1</v>
      </c>
      <c r="G5" s="65">
        <v>50</v>
      </c>
      <c r="H5" s="65">
        <v>2.0989179611206051E-2</v>
      </c>
      <c r="I5" s="65" t="b">
        <v>0</v>
      </c>
      <c r="J5" s="65">
        <v>0</v>
      </c>
      <c r="K5" s="65">
        <v>7.2576957154250072E-3</v>
      </c>
      <c r="L5" s="65">
        <v>2.3808000000000051E-2</v>
      </c>
      <c r="M5" s="65">
        <v>7.5648000000000021E-2</v>
      </c>
      <c r="N5" s="65">
        <v>3.1116795262767689E-2</v>
      </c>
      <c r="O5" s="65">
        <v>8.6463976313837509E-3</v>
      </c>
      <c r="P5" s="65">
        <v>0.20860799999999999</v>
      </c>
      <c r="Q5" s="65">
        <v>-0.13686400000000001</v>
      </c>
      <c r="R5" s="65">
        <v>0.14059225609899181</v>
      </c>
      <c r="S5" s="65">
        <v>-0.13097075386512819</v>
      </c>
      <c r="T5" s="65">
        <v>0.18479999999999999</v>
      </c>
      <c r="U5" s="65">
        <v>-0.21251200000000001</v>
      </c>
      <c r="V5" s="65">
        <v>0.1094754608362241</v>
      </c>
      <c r="W5" s="65">
        <v>-0.13961715149651199</v>
      </c>
      <c r="X5" s="65" t="s">
        <v>3050</v>
      </c>
      <c r="Y5" s="65" t="s">
        <v>1312</v>
      </c>
      <c r="Z5" s="65"/>
      <c r="AA5" s="65"/>
      <c r="AB5" s="65">
        <v>4.0863600826738837</v>
      </c>
      <c r="AC5" s="65">
        <v>0.8444771880139732</v>
      </c>
      <c r="AD5" s="65">
        <v>5.4278110643589308</v>
      </c>
      <c r="AE5" s="65">
        <v>5.1156614511801219</v>
      </c>
      <c r="AF5" s="65">
        <v>83.719098474412206</v>
      </c>
      <c r="AG5" s="65">
        <v>15.241461421490101</v>
      </c>
    </row>
    <row r="6" spans="1:33" x14ac:dyDescent="0.3">
      <c r="A6" s="66">
        <v>4</v>
      </c>
      <c r="B6" s="65"/>
      <c r="C6" s="65"/>
      <c r="D6" s="65"/>
      <c r="E6" s="65" t="b">
        <v>1</v>
      </c>
      <c r="F6" s="65" t="b">
        <v>1</v>
      </c>
      <c r="G6" s="65">
        <v>50</v>
      </c>
      <c r="H6" s="65">
        <v>2.199244499206543E-2</v>
      </c>
      <c r="I6" s="65" t="b">
        <v>0</v>
      </c>
      <c r="J6" s="65">
        <v>0</v>
      </c>
      <c r="K6" s="65">
        <v>2.6055079011175898E-3</v>
      </c>
      <c r="L6" s="65">
        <v>2.6688000000000048E-2</v>
      </c>
      <c r="M6" s="65">
        <v>3.5903999999999991E-2</v>
      </c>
      <c r="N6" s="65">
        <v>2.4579693674201639E-2</v>
      </c>
      <c r="O6" s="65">
        <v>1.662768775266138E-3</v>
      </c>
      <c r="P6" s="65">
        <v>0.1190080000000001</v>
      </c>
      <c r="Q6" s="65">
        <v>-0.336032</v>
      </c>
      <c r="R6" s="65">
        <v>-8.1729581643224719E-2</v>
      </c>
      <c r="S6" s="65">
        <v>-0.18462275968038169</v>
      </c>
      <c r="T6" s="65">
        <v>0.1456960000000001</v>
      </c>
      <c r="U6" s="65">
        <v>-0.37193599999999999</v>
      </c>
      <c r="V6" s="65">
        <v>-5.714988796902308E-2</v>
      </c>
      <c r="W6" s="65">
        <v>-0.18628552845564789</v>
      </c>
      <c r="X6" s="65" t="s">
        <v>3051</v>
      </c>
      <c r="Y6" s="65" t="s">
        <v>1313</v>
      </c>
      <c r="Z6" s="65"/>
      <c r="AA6" s="65"/>
      <c r="AB6" s="65">
        <v>1.895148025379654</v>
      </c>
      <c r="AC6" s="65">
        <v>5.3549503947593662</v>
      </c>
      <c r="AD6" s="65">
        <v>2.3117114701381989</v>
      </c>
      <c r="AE6" s="65">
        <v>2.1917044856246162</v>
      </c>
      <c r="AF6" s="65">
        <v>16.177443943148131</v>
      </c>
      <c r="AG6" s="65">
        <v>77.662541240140172</v>
      </c>
    </row>
    <row r="7" spans="1:33" x14ac:dyDescent="0.3">
      <c r="A7" s="66">
        <v>5</v>
      </c>
      <c r="B7" s="65"/>
      <c r="C7" s="65"/>
      <c r="D7" s="65"/>
      <c r="E7" s="65" t="b">
        <v>0</v>
      </c>
      <c r="F7" s="65" t="b">
        <v>1</v>
      </c>
      <c r="G7" s="65">
        <v>50</v>
      </c>
      <c r="H7" s="65">
        <v>3.6997318267822273E-2</v>
      </c>
      <c r="I7" s="65" t="b">
        <v>0</v>
      </c>
      <c r="J7" s="65">
        <v>0</v>
      </c>
      <c r="K7" s="65">
        <v>6.5950685185748783E-3</v>
      </c>
      <c r="L7" s="65">
        <v>6.8351999999999885E-2</v>
      </c>
      <c r="M7" s="65">
        <v>1.9968E-2</v>
      </c>
      <c r="N7" s="65">
        <v>3.9042945464896651E-2</v>
      </c>
      <c r="O7" s="65">
        <v>2.527408538404502E-2</v>
      </c>
      <c r="P7" s="65">
        <v>0.26092799999999999</v>
      </c>
      <c r="Q7" s="65">
        <v>-0.11705599999999999</v>
      </c>
      <c r="R7" s="65">
        <v>-8.1783864442291729E-2</v>
      </c>
      <c r="S7" s="65">
        <v>-0.18456733405453959</v>
      </c>
      <c r="T7" s="65">
        <v>0.19257600000000011</v>
      </c>
      <c r="U7" s="65">
        <v>-0.13702400000000001</v>
      </c>
      <c r="V7" s="65">
        <v>-4.2740918977395077E-2</v>
      </c>
      <c r="W7" s="65">
        <v>-0.20984141943858459</v>
      </c>
      <c r="X7" s="65" t="s">
        <v>3052</v>
      </c>
      <c r="Y7" s="65" t="s">
        <v>1314</v>
      </c>
      <c r="Z7" s="65"/>
      <c r="AA7" s="65"/>
      <c r="AB7" s="65">
        <v>6.9355180313870832</v>
      </c>
      <c r="AC7" s="65">
        <v>9.486002204391859</v>
      </c>
      <c r="AD7" s="65">
        <v>1.5147664668131691</v>
      </c>
      <c r="AE7" s="65">
        <v>1.42296709569191</v>
      </c>
      <c r="AF7" s="65">
        <v>18.658221435297111</v>
      </c>
      <c r="AG7" s="65">
        <v>87.648810013915821</v>
      </c>
    </row>
    <row r="8" spans="1:33" x14ac:dyDescent="0.3">
      <c r="A8" s="66">
        <v>6</v>
      </c>
      <c r="B8" s="65"/>
      <c r="C8" s="65"/>
      <c r="D8" s="65"/>
      <c r="E8" s="65" t="b">
        <v>0</v>
      </c>
      <c r="F8" s="65" t="b">
        <v>0</v>
      </c>
      <c r="G8" s="65">
        <v>50</v>
      </c>
      <c r="H8" s="65">
        <v>1.496458053588867E-2</v>
      </c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>
        <v>4.1600000000000047E-2</v>
      </c>
      <c r="U8" s="65">
        <v>2.4575999999999942E-2</v>
      </c>
      <c r="V8" s="65">
        <v>-1.5958668746800339E-2</v>
      </c>
      <c r="W8" s="65">
        <v>0.2516323413236064</v>
      </c>
      <c r="X8" s="65"/>
      <c r="Y8" s="65" t="s">
        <v>1315</v>
      </c>
      <c r="Z8" s="65"/>
      <c r="AA8" s="65"/>
      <c r="AB8" s="65"/>
      <c r="AC8" s="65"/>
      <c r="AD8" s="65"/>
      <c r="AE8" s="65"/>
      <c r="AF8" s="65"/>
      <c r="AG8" s="65"/>
    </row>
    <row r="9" spans="1:33" x14ac:dyDescent="0.3">
      <c r="A9" s="66">
        <v>7</v>
      </c>
      <c r="B9" s="65"/>
      <c r="C9" s="65"/>
      <c r="D9" s="65"/>
      <c r="E9" s="65" t="b">
        <v>0</v>
      </c>
      <c r="F9" s="65" t="b">
        <v>0</v>
      </c>
      <c r="G9" s="65">
        <v>50</v>
      </c>
      <c r="H9" s="65">
        <v>2.202153205871582E-2</v>
      </c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>
        <v>8.2528000000000074E-2</v>
      </c>
      <c r="U9" s="65">
        <v>-0.65711999999999993</v>
      </c>
      <c r="V9" s="65">
        <v>-0.28354393782382559</v>
      </c>
      <c r="W9" s="65">
        <v>-0.1225460587371132</v>
      </c>
      <c r="X9" s="65"/>
      <c r="Y9" s="65" t="s">
        <v>1316</v>
      </c>
      <c r="Z9" s="65"/>
      <c r="AA9" s="65"/>
      <c r="AB9" s="65"/>
      <c r="AC9" s="65"/>
      <c r="AD9" s="65"/>
      <c r="AE9" s="65"/>
      <c r="AF9" s="65"/>
      <c r="AG9" s="65"/>
    </row>
    <row r="10" spans="1:33" x14ac:dyDescent="0.3">
      <c r="A10" s="66">
        <v>8</v>
      </c>
      <c r="B10" s="65"/>
      <c r="C10" s="65"/>
      <c r="D10" s="65"/>
      <c r="E10" s="65" t="b">
        <v>0</v>
      </c>
      <c r="F10" s="65" t="b">
        <v>1</v>
      </c>
      <c r="G10" s="65">
        <v>50</v>
      </c>
      <c r="H10" s="65">
        <v>3.2004833221435547E-2</v>
      </c>
      <c r="I10" s="65" t="b">
        <v>0</v>
      </c>
      <c r="J10" s="65">
        <v>0</v>
      </c>
      <c r="K10" s="65">
        <v>9.5287061267925171E-3</v>
      </c>
      <c r="L10" s="65">
        <v>6.6239999999999993E-2</v>
      </c>
      <c r="M10" s="65">
        <v>2.4960000000000468E-3</v>
      </c>
      <c r="N10" s="65">
        <v>7.1657089745485181E-2</v>
      </c>
      <c r="O10" s="65">
        <v>3.4253036770482123E-2</v>
      </c>
      <c r="P10" s="65">
        <v>9.4176000000000051E-2</v>
      </c>
      <c r="Q10" s="65">
        <v>-4.0863999999999977E-2</v>
      </c>
      <c r="R10" s="65">
        <v>0.14932132258346281</v>
      </c>
      <c r="S10" s="65">
        <v>9.0343770122792329E-3</v>
      </c>
      <c r="T10" s="65">
        <v>2.7936000000000061E-2</v>
      </c>
      <c r="U10" s="65">
        <v>-4.336000000000003E-2</v>
      </c>
      <c r="V10" s="65">
        <v>0.22097841232894799</v>
      </c>
      <c r="W10" s="65">
        <v>4.3287413782761353E-2</v>
      </c>
      <c r="X10" s="65" t="s">
        <v>3053</v>
      </c>
      <c r="Y10" s="65" t="s">
        <v>1317</v>
      </c>
      <c r="Z10" s="65"/>
      <c r="AA10" s="65"/>
      <c r="AB10" s="65">
        <v>7.3219382744881916</v>
      </c>
      <c r="AC10" s="65">
        <v>7.6588333160479616</v>
      </c>
      <c r="AD10" s="65">
        <v>0.2038284798741781</v>
      </c>
      <c r="AE10" s="65">
        <v>0.19059239378290571</v>
      </c>
      <c r="AF10" s="65">
        <v>36.458051295249497</v>
      </c>
      <c r="AG10" s="65">
        <v>27.555352083760219</v>
      </c>
    </row>
    <row r="11" spans="1:33" x14ac:dyDescent="0.3">
      <c r="A11" s="66">
        <v>9</v>
      </c>
      <c r="B11" s="65"/>
      <c r="C11" s="65"/>
      <c r="D11" s="65"/>
      <c r="E11" s="65" t="b">
        <v>1</v>
      </c>
      <c r="F11" s="65" t="b">
        <v>1</v>
      </c>
      <c r="G11" s="65">
        <v>50</v>
      </c>
      <c r="H11" s="65">
        <v>3.09910774230957E-2</v>
      </c>
      <c r="I11" s="65" t="b">
        <v>0</v>
      </c>
      <c r="J11" s="65">
        <v>0</v>
      </c>
      <c r="K11" s="65">
        <v>5.7905330024292127E-3</v>
      </c>
      <c r="L11" s="65">
        <v>1.3824000000000031E-2</v>
      </c>
      <c r="M11" s="65">
        <v>2.2655999999999898E-2</v>
      </c>
      <c r="N11" s="65">
        <v>7.1317148642028705E-2</v>
      </c>
      <c r="O11" s="65">
        <v>6.6510751010644922E-2</v>
      </c>
      <c r="P11" s="65">
        <v>0.23699200000000009</v>
      </c>
      <c r="Q11" s="65">
        <v>-0.20563200000000001</v>
      </c>
      <c r="R11" s="65">
        <v>-0.19795012630339359</v>
      </c>
      <c r="S11" s="65">
        <v>2.3722167860463321E-2</v>
      </c>
      <c r="T11" s="65">
        <v>0.22316800000000009</v>
      </c>
      <c r="U11" s="65">
        <v>-0.18297600000000011</v>
      </c>
      <c r="V11" s="65">
        <v>-0.12663297766136489</v>
      </c>
      <c r="W11" s="65">
        <v>9.0232918871108236E-2</v>
      </c>
      <c r="X11" s="65" t="s">
        <v>3054</v>
      </c>
      <c r="Y11" s="65" t="s">
        <v>1318</v>
      </c>
      <c r="Z11" s="65"/>
      <c r="AA11" s="65"/>
      <c r="AB11" s="65">
        <v>0.77818568429536816</v>
      </c>
      <c r="AC11" s="65">
        <v>3.0704845868443562</v>
      </c>
      <c r="AD11" s="65">
        <v>1.6607839872552379</v>
      </c>
      <c r="AE11" s="65">
        <v>1.563326895693685</v>
      </c>
      <c r="AF11" s="65">
        <v>124.3863566861239</v>
      </c>
      <c r="AG11" s="65">
        <v>23.064915976519089</v>
      </c>
    </row>
    <row r="12" spans="1:33" x14ac:dyDescent="0.3">
      <c r="A12" s="66">
        <v>10</v>
      </c>
      <c r="B12" s="65"/>
      <c r="C12" s="65"/>
      <c r="D12" s="65"/>
      <c r="E12" s="65" t="b">
        <v>0</v>
      </c>
      <c r="F12" s="65" t="b">
        <v>1</v>
      </c>
      <c r="G12" s="65">
        <v>50</v>
      </c>
      <c r="H12" s="65">
        <v>2.3010969161987301E-2</v>
      </c>
      <c r="I12" s="65" t="b">
        <v>0</v>
      </c>
      <c r="J12" s="65">
        <v>0</v>
      </c>
      <c r="K12" s="65">
        <v>5.0420759225949893E-2</v>
      </c>
      <c r="L12" s="65">
        <v>0.17971200000000001</v>
      </c>
      <c r="M12" s="65">
        <v>4.9920000000000048E-2</v>
      </c>
      <c r="N12" s="65">
        <v>0.1250293960712836</v>
      </c>
      <c r="O12" s="65">
        <v>0.1117380616978834</v>
      </c>
      <c r="P12" s="65">
        <v>0.16876800000000011</v>
      </c>
      <c r="Q12" s="65">
        <v>-2.515199999999997E-2</v>
      </c>
      <c r="R12" s="65">
        <v>-7.9278851251684393E-2</v>
      </c>
      <c r="S12" s="65">
        <v>-6.274180845337507E-2</v>
      </c>
      <c r="T12" s="65">
        <v>0.34848000000000001</v>
      </c>
      <c r="U12" s="65">
        <v>2.4768000000000082E-2</v>
      </c>
      <c r="V12" s="65">
        <v>4.5750544819599177E-2</v>
      </c>
      <c r="W12" s="65">
        <v>4.8996253244508382E-2</v>
      </c>
      <c r="X12" s="65" t="s">
        <v>3055</v>
      </c>
      <c r="Y12" s="65" t="s">
        <v>1319</v>
      </c>
      <c r="Z12" s="65"/>
      <c r="AA12" s="65"/>
      <c r="AB12" s="65">
        <v>15.34148370598351</v>
      </c>
      <c r="AC12" s="65">
        <v>30.326115893076789</v>
      </c>
      <c r="AD12" s="65">
        <v>4.3167296528018566</v>
      </c>
      <c r="AE12" s="65">
        <v>4.0210296786770323</v>
      </c>
      <c r="AF12" s="65">
        <v>257.88129019981437</v>
      </c>
      <c r="AG12" s="65">
        <v>321.59064298567102</v>
      </c>
    </row>
    <row r="13" spans="1:33" x14ac:dyDescent="0.3">
      <c r="A13" s="66">
        <v>11</v>
      </c>
      <c r="B13" s="65"/>
      <c r="C13" s="65"/>
      <c r="D13" s="65"/>
      <c r="E13" s="65" t="b">
        <v>0</v>
      </c>
      <c r="F13" s="65" t="b">
        <v>1</v>
      </c>
      <c r="G13" s="65">
        <v>50</v>
      </c>
      <c r="H13" s="65">
        <v>2.9026985168457031E-2</v>
      </c>
      <c r="I13" s="65" t="b">
        <v>0</v>
      </c>
      <c r="J13" s="65">
        <v>0</v>
      </c>
      <c r="K13" s="65">
        <v>5.3632601770895252E-2</v>
      </c>
      <c r="L13" s="65">
        <v>5.376000000000003E-2</v>
      </c>
      <c r="M13" s="65">
        <v>6.3743999999999967E-2</v>
      </c>
      <c r="N13" s="65">
        <v>0.21605361981437679</v>
      </c>
      <c r="O13" s="65">
        <v>8.7129083823944825E-2</v>
      </c>
      <c r="P13" s="65">
        <v>0.13513600000000009</v>
      </c>
      <c r="Q13" s="65">
        <v>-0.37654399999999999</v>
      </c>
      <c r="R13" s="65">
        <v>-0.50542703026436386</v>
      </c>
      <c r="S13" s="65">
        <v>-0.26432480964147131</v>
      </c>
      <c r="T13" s="65">
        <v>8.1376000000000087E-2</v>
      </c>
      <c r="U13" s="65">
        <v>-0.31280000000000002</v>
      </c>
      <c r="V13" s="65">
        <v>-0.2893734104499871</v>
      </c>
      <c r="W13" s="65">
        <v>-0.17719572581752649</v>
      </c>
      <c r="X13" s="65" t="s">
        <v>3056</v>
      </c>
      <c r="Y13" s="65" t="s">
        <v>1320</v>
      </c>
      <c r="Z13" s="65"/>
      <c r="AA13" s="65"/>
      <c r="AB13" s="65">
        <v>4.2591162033598637</v>
      </c>
      <c r="AC13" s="65">
        <v>9.3592734345006718</v>
      </c>
      <c r="AD13" s="65">
        <v>4.2666695153380934</v>
      </c>
      <c r="AE13" s="65">
        <v>4.0368804720093632</v>
      </c>
      <c r="AF13" s="65">
        <v>68.851261315447687</v>
      </c>
      <c r="AG13" s="65">
        <v>85.343964630419563</v>
      </c>
    </row>
    <row r="14" spans="1:33" x14ac:dyDescent="0.3">
      <c r="A14" s="66">
        <v>12</v>
      </c>
      <c r="B14" s="65"/>
      <c r="C14" s="65"/>
      <c r="D14" s="65"/>
      <c r="E14" s="65" t="b">
        <v>0</v>
      </c>
      <c r="F14" s="65" t="b">
        <v>1</v>
      </c>
      <c r="G14" s="65">
        <v>50</v>
      </c>
      <c r="H14" s="65">
        <v>2.603602409362793E-2</v>
      </c>
      <c r="I14" s="65" t="b">
        <v>0</v>
      </c>
      <c r="J14" s="65">
        <v>0</v>
      </c>
      <c r="K14" s="65">
        <v>8.0619442490144147E-3</v>
      </c>
      <c r="L14" s="65">
        <v>5.5871999999999977E-2</v>
      </c>
      <c r="M14" s="65">
        <v>5.7023999999999957E-2</v>
      </c>
      <c r="N14" s="65">
        <v>4.1091693674201617E-2</v>
      </c>
      <c r="O14" s="65">
        <v>1.696024150771442E-2</v>
      </c>
      <c r="P14" s="65">
        <v>-9.6831999999999918E-2</v>
      </c>
      <c r="Q14" s="65">
        <v>-4.3776000000000093E-2</v>
      </c>
      <c r="R14" s="65">
        <v>-0.24221379068875371</v>
      </c>
      <c r="S14" s="65">
        <v>-2.405472161551667E-2</v>
      </c>
      <c r="T14" s="65">
        <v>-4.0959999999999941E-2</v>
      </c>
      <c r="U14" s="65">
        <v>1.324799999999988E-2</v>
      </c>
      <c r="V14" s="65">
        <v>-0.20112209701455211</v>
      </c>
      <c r="W14" s="65">
        <v>-4.1014963123231087E-2</v>
      </c>
      <c r="X14" s="65" t="s">
        <v>3057</v>
      </c>
      <c r="Y14" s="65" t="s">
        <v>1321</v>
      </c>
      <c r="Z14" s="65"/>
      <c r="AA14" s="65"/>
      <c r="AB14" s="65">
        <v>8.1176657205143741</v>
      </c>
      <c r="AC14" s="65">
        <v>4.483193538118118</v>
      </c>
      <c r="AD14" s="65">
        <v>4.8823965968551217</v>
      </c>
      <c r="AE14" s="65">
        <v>4.5510228301768887</v>
      </c>
      <c r="AF14" s="65">
        <v>14.89947554751236</v>
      </c>
      <c r="AG14" s="65">
        <v>27.169613217751589</v>
      </c>
    </row>
    <row r="15" spans="1:33" x14ac:dyDescent="0.3">
      <c r="A15" s="66">
        <v>13</v>
      </c>
      <c r="B15" s="65"/>
      <c r="C15" s="65"/>
      <c r="D15" s="65"/>
      <c r="E15" s="65" t="b">
        <v>0</v>
      </c>
      <c r="F15" s="65" t="b">
        <v>1</v>
      </c>
      <c r="G15" s="65">
        <v>50</v>
      </c>
      <c r="H15" s="65">
        <v>3.0956268310546878E-2</v>
      </c>
      <c r="I15" s="65" t="b">
        <v>0</v>
      </c>
      <c r="J15" s="65">
        <v>0</v>
      </c>
      <c r="K15" s="65">
        <v>4.1299623936E-2</v>
      </c>
      <c r="L15" s="65">
        <v>9.4847999999999988E-2</v>
      </c>
      <c r="M15" s="65">
        <v>9.2159999999999992E-2</v>
      </c>
      <c r="N15" s="65">
        <v>0.15430494234469619</v>
      </c>
      <c r="O15" s="65">
        <v>0.12171467434948011</v>
      </c>
      <c r="P15" s="65">
        <v>-0.27740799999999988</v>
      </c>
      <c r="Q15" s="65">
        <v>-0.23228800000000019</v>
      </c>
      <c r="R15" s="65">
        <v>5.0151178196587362E-2</v>
      </c>
      <c r="S15" s="65">
        <v>-0.17464614702878509</v>
      </c>
      <c r="T15" s="65">
        <v>-0.18255999999999989</v>
      </c>
      <c r="U15" s="65">
        <v>-0.1401280000000002</v>
      </c>
      <c r="V15" s="65">
        <v>-0.1041537641481088</v>
      </c>
      <c r="W15" s="65">
        <v>-5.2931472679304932E-2</v>
      </c>
      <c r="X15" s="65" t="s">
        <v>1322</v>
      </c>
      <c r="Y15" s="65" t="s">
        <v>1323</v>
      </c>
      <c r="Z15" s="65"/>
      <c r="AA15" s="65"/>
      <c r="AB15" s="65">
        <v>17.239606214276812</v>
      </c>
      <c r="AC15" s="65">
        <v>6.9553475493595682</v>
      </c>
      <c r="AD15" s="65">
        <v>6.9748063745155688</v>
      </c>
      <c r="AE15" s="65">
        <v>6.5530452097978547</v>
      </c>
      <c r="AF15" s="65">
        <v>73.729138529930424</v>
      </c>
      <c r="AG15" s="65">
        <v>270.89157812404312</v>
      </c>
    </row>
    <row r="16" spans="1:33" x14ac:dyDescent="0.3">
      <c r="A16" s="66">
        <v>14</v>
      </c>
      <c r="B16" s="65"/>
      <c r="C16" s="65"/>
      <c r="D16" s="65"/>
      <c r="E16" s="65" t="b">
        <v>0</v>
      </c>
      <c r="F16" s="65" t="b">
        <v>1</v>
      </c>
      <c r="G16" s="65">
        <v>50</v>
      </c>
      <c r="H16" s="65">
        <v>3.3961772918701172E-2</v>
      </c>
      <c r="I16" s="65" t="b">
        <v>0</v>
      </c>
      <c r="J16" s="65">
        <v>0</v>
      </c>
      <c r="K16" s="65">
        <v>2.9983511377144781E-3</v>
      </c>
      <c r="L16" s="65">
        <v>2.2655999999999982E-2</v>
      </c>
      <c r="M16" s="65">
        <v>4.6079999999999871E-3</v>
      </c>
      <c r="N16" s="65">
        <v>4.9636913055854701E-2</v>
      </c>
      <c r="O16" s="65">
        <v>2.660430040425793E-3</v>
      </c>
      <c r="P16" s="65">
        <v>-0.21894399999999989</v>
      </c>
      <c r="Q16" s="65">
        <v>-5.4400000000002034E-3</v>
      </c>
      <c r="R16" s="65">
        <v>-1.043593518191605E-2</v>
      </c>
      <c r="S16" s="65">
        <v>9.5775481455328576E-2</v>
      </c>
      <c r="T16" s="65">
        <v>-0.2415999999999999</v>
      </c>
      <c r="U16" s="65">
        <v>-1.004800000000019E-2</v>
      </c>
      <c r="V16" s="65">
        <v>-6.0072848237770753E-2</v>
      </c>
      <c r="W16" s="65">
        <v>9.8435911495754369E-2</v>
      </c>
      <c r="X16" s="65" t="s">
        <v>3058</v>
      </c>
      <c r="Y16" s="65" t="s">
        <v>1324</v>
      </c>
      <c r="Z16" s="65"/>
      <c r="AA16" s="65"/>
      <c r="AB16" s="65">
        <v>3.64864508014732</v>
      </c>
      <c r="AC16" s="65">
        <v>1.898913194052275</v>
      </c>
      <c r="AD16" s="65">
        <v>0.38682153997025059</v>
      </c>
      <c r="AE16" s="65">
        <v>0.36104673791862107</v>
      </c>
      <c r="AF16" s="65">
        <v>383.62456098118781</v>
      </c>
      <c r="AG16" s="65">
        <v>47.3491519645521</v>
      </c>
    </row>
    <row r="17" spans="1:33" x14ac:dyDescent="0.3">
      <c r="A17" s="66">
        <v>15</v>
      </c>
      <c r="B17" s="65"/>
      <c r="C17" s="65"/>
      <c r="D17" s="65"/>
      <c r="E17" s="65" t="b">
        <v>1</v>
      </c>
      <c r="F17" s="65" t="b">
        <v>1</v>
      </c>
      <c r="G17" s="65">
        <v>50</v>
      </c>
      <c r="H17" s="65">
        <v>2.7971982955932621E-2</v>
      </c>
      <c r="I17" s="65" t="b">
        <v>0</v>
      </c>
      <c r="J17" s="65">
        <v>0</v>
      </c>
      <c r="K17" s="65">
        <v>6.712325127495547E-2</v>
      </c>
      <c r="L17" s="65">
        <v>0.119232</v>
      </c>
      <c r="M17" s="65">
        <v>4.8960000000000087E-2</v>
      </c>
      <c r="N17" s="65">
        <v>0.2247440763423042</v>
      </c>
      <c r="O17" s="65">
        <v>8.0145454967827073E-2</v>
      </c>
      <c r="P17" s="65">
        <v>0.14515200000000009</v>
      </c>
      <c r="Q17" s="65">
        <v>-0.1264640000000001</v>
      </c>
      <c r="R17" s="65">
        <v>0.32495444447227279</v>
      </c>
      <c r="S17" s="65">
        <v>1.141767892349406E-2</v>
      </c>
      <c r="T17" s="65">
        <v>2.592000000000012E-2</v>
      </c>
      <c r="U17" s="65">
        <v>-0.17542400000000019</v>
      </c>
      <c r="V17" s="65">
        <v>0.1002103681299686</v>
      </c>
      <c r="W17" s="65">
        <v>9.1563133891321133E-2</v>
      </c>
      <c r="X17" s="65" t="s">
        <v>3059</v>
      </c>
      <c r="Y17" s="65" t="s">
        <v>1325</v>
      </c>
      <c r="Z17" s="65"/>
      <c r="AA17" s="65"/>
      <c r="AB17" s="65">
        <v>14.906825616585319</v>
      </c>
      <c r="AC17" s="65">
        <v>12.986843942530999</v>
      </c>
      <c r="AD17" s="65">
        <v>3.6089613628128889</v>
      </c>
      <c r="AE17" s="65">
        <v>3.3960731603645709</v>
      </c>
      <c r="AF17" s="65">
        <v>128.90696407259469</v>
      </c>
      <c r="AG17" s="65">
        <v>469.87133281616838</v>
      </c>
    </row>
    <row r="18" spans="1:33" x14ac:dyDescent="0.3">
      <c r="A18" s="66">
        <v>16</v>
      </c>
      <c r="B18" s="65"/>
      <c r="C18" s="65"/>
      <c r="D18" s="65"/>
      <c r="E18" s="65" t="b">
        <v>0</v>
      </c>
      <c r="F18" s="65" t="b">
        <v>1</v>
      </c>
      <c r="G18" s="65">
        <v>50</v>
      </c>
      <c r="H18" s="65">
        <v>1.39918327331543E-2</v>
      </c>
      <c r="I18" s="65" t="b">
        <v>0</v>
      </c>
      <c r="J18" s="65">
        <v>0</v>
      </c>
      <c r="K18" s="65">
        <v>4.2351235196305568E-3</v>
      </c>
      <c r="L18" s="65">
        <v>5.6448000000000033E-2</v>
      </c>
      <c r="M18" s="65">
        <v>2.9952000000000031E-2</v>
      </c>
      <c r="N18" s="65">
        <v>1.2313590525535279E-2</v>
      </c>
      <c r="O18" s="65">
        <v>1.5297472732448331E-2</v>
      </c>
      <c r="P18" s="65">
        <v>0.17417600000000011</v>
      </c>
      <c r="Q18" s="65">
        <v>1.183999999999942E-3</v>
      </c>
      <c r="R18" s="65">
        <v>0.13638711908747009</v>
      </c>
      <c r="S18" s="65">
        <v>0.1959295873521914</v>
      </c>
      <c r="T18" s="65">
        <v>0.23062400000000011</v>
      </c>
      <c r="U18" s="65">
        <v>3.1135999999999969E-2</v>
      </c>
      <c r="V18" s="65">
        <v>0.12407352856193481</v>
      </c>
      <c r="W18" s="65">
        <v>0.21122706008463971</v>
      </c>
      <c r="X18" s="65" t="s">
        <v>1326</v>
      </c>
      <c r="Y18" s="65" t="s">
        <v>1327</v>
      </c>
      <c r="Z18" s="65"/>
      <c r="AA18" s="65"/>
      <c r="AB18" s="65">
        <v>5.6168618412788316</v>
      </c>
      <c r="AC18" s="65">
        <v>7.3220585509622653</v>
      </c>
      <c r="AD18" s="65">
        <v>2.6043790587432829</v>
      </c>
      <c r="AE18" s="65">
        <v>2.4250568706950109</v>
      </c>
      <c r="AF18" s="65">
        <v>2.1850552037502462</v>
      </c>
      <c r="AG18" s="65">
        <v>88.638204162258603</v>
      </c>
    </row>
    <row r="19" spans="1:33" x14ac:dyDescent="0.3">
      <c r="A19" s="66">
        <v>17</v>
      </c>
      <c r="B19" s="65"/>
      <c r="C19" s="65"/>
      <c r="D19" s="65"/>
      <c r="E19" s="65" t="b">
        <v>0</v>
      </c>
      <c r="F19" s="65" t="b">
        <v>0</v>
      </c>
      <c r="G19" s="65">
        <v>50</v>
      </c>
      <c r="H19" s="65">
        <v>3.3037900924682617E-2</v>
      </c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>
        <v>-1.47839999999999E-2</v>
      </c>
      <c r="U19" s="65">
        <v>-0.55334399999999995</v>
      </c>
      <c r="V19" s="65">
        <v>4.42226820778969E-3</v>
      </c>
      <c r="W19" s="65">
        <v>0.2544036226157167</v>
      </c>
      <c r="X19" s="65"/>
      <c r="Y19" s="65" t="s">
        <v>1328</v>
      </c>
      <c r="Z19" s="65"/>
      <c r="AA19" s="65"/>
      <c r="AB19" s="65"/>
      <c r="AC19" s="65"/>
      <c r="AD19" s="65"/>
      <c r="AE19" s="65"/>
      <c r="AF19" s="65"/>
      <c r="AG19" s="65"/>
    </row>
    <row r="20" spans="1:33" x14ac:dyDescent="0.3">
      <c r="A20" s="66">
        <v>18</v>
      </c>
      <c r="B20" s="65"/>
      <c r="C20" s="65"/>
      <c r="D20" s="65"/>
      <c r="E20" s="65" t="b">
        <v>0</v>
      </c>
      <c r="F20" s="65" t="b">
        <v>1</v>
      </c>
      <c r="G20" s="65">
        <v>50</v>
      </c>
      <c r="H20" s="65">
        <v>3.4959554672241211E-2</v>
      </c>
      <c r="I20" s="65" t="b">
        <v>0</v>
      </c>
      <c r="J20" s="65">
        <v>0</v>
      </c>
      <c r="K20" s="65">
        <v>8.4277838352937954E-3</v>
      </c>
      <c r="L20" s="65">
        <v>5.6831999999999987E-2</v>
      </c>
      <c r="M20" s="65">
        <v>3.6095999999999989E-2</v>
      </c>
      <c r="N20" s="65">
        <v>6.2409826111709338E-2</v>
      </c>
      <c r="O20" s="65">
        <v>5.5869030848941632E-2</v>
      </c>
      <c r="P20" s="65">
        <v>4.6912000000000093E-2</v>
      </c>
      <c r="Q20" s="65">
        <v>-0.137152</v>
      </c>
      <c r="R20" s="65">
        <v>-0.17298944915257361</v>
      </c>
      <c r="S20" s="65">
        <v>0.27269407914364402</v>
      </c>
      <c r="T20" s="65">
        <v>-9.9199999999999115E-3</v>
      </c>
      <c r="U20" s="65">
        <v>-0.17324800000000001</v>
      </c>
      <c r="V20" s="65">
        <v>-0.23539927526428289</v>
      </c>
      <c r="W20" s="65">
        <v>0.32856310999258559</v>
      </c>
      <c r="X20" s="65" t="s">
        <v>3060</v>
      </c>
      <c r="Y20" s="65" t="s">
        <v>1329</v>
      </c>
      <c r="Z20" s="65"/>
      <c r="AA20" s="65"/>
      <c r="AB20" s="65">
        <v>7.7673739030118476</v>
      </c>
      <c r="AC20" s="65">
        <v>5.5732728018060618</v>
      </c>
      <c r="AD20" s="65">
        <v>2.6649990684631431</v>
      </c>
      <c r="AE20" s="65">
        <v>2.5075564048983159</v>
      </c>
      <c r="AF20" s="65">
        <v>46.088121415352163</v>
      </c>
      <c r="AG20" s="65">
        <v>22.68716045706012</v>
      </c>
    </row>
    <row r="21" spans="1:33" x14ac:dyDescent="0.3">
      <c r="A21" s="66">
        <v>19</v>
      </c>
      <c r="B21" s="65"/>
      <c r="C21" s="65"/>
      <c r="D21" s="65"/>
      <c r="E21" s="65" t="b">
        <v>0</v>
      </c>
      <c r="F21" s="65" t="b">
        <v>0</v>
      </c>
      <c r="G21" s="65">
        <v>50</v>
      </c>
      <c r="H21" s="65">
        <v>3.111624717712402E-2</v>
      </c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>
        <v>-0.34217599999999998</v>
      </c>
      <c r="U21" s="65">
        <v>0.17142399999999991</v>
      </c>
      <c r="V21" s="65">
        <v>-0.34723117206247311</v>
      </c>
      <c r="W21" s="65">
        <v>-2.277993222114601E-2</v>
      </c>
      <c r="X21" s="65"/>
      <c r="Y21" s="65" t="s">
        <v>1330</v>
      </c>
      <c r="Z21" s="65"/>
      <c r="AA21" s="65"/>
      <c r="AB21" s="65"/>
      <c r="AC21" s="65"/>
      <c r="AD21" s="65"/>
      <c r="AE21" s="65"/>
      <c r="AF21" s="65"/>
      <c r="AG21" s="65"/>
    </row>
    <row r="22" spans="1:33" x14ac:dyDescent="0.3">
      <c r="A22" s="66">
        <v>20</v>
      </c>
      <c r="B22" s="65"/>
      <c r="C22" s="65"/>
      <c r="D22" s="65"/>
      <c r="E22" s="65" t="b">
        <v>0</v>
      </c>
      <c r="F22" s="65" t="b">
        <v>1</v>
      </c>
      <c r="G22" s="65">
        <v>50</v>
      </c>
      <c r="H22" s="65">
        <v>3.1954765319824219E-2</v>
      </c>
      <c r="I22" s="65" t="b">
        <v>0</v>
      </c>
      <c r="J22" s="65">
        <v>0</v>
      </c>
      <c r="K22" s="65">
        <v>6.5059850321462262E-2</v>
      </c>
      <c r="L22" s="65">
        <v>0.12364799999999999</v>
      </c>
      <c r="M22" s="65">
        <v>4.8000000000000029E-2</v>
      </c>
      <c r="N22" s="65">
        <v>0.2178692782781966</v>
      </c>
      <c r="O22" s="65">
        <v>1.8623010282980579E-2</v>
      </c>
      <c r="P22" s="65">
        <v>6.726400000000006E-2</v>
      </c>
      <c r="Q22" s="65">
        <v>5.414399999999997E-2</v>
      </c>
      <c r="R22" s="65">
        <v>-0.14531174664920471</v>
      </c>
      <c r="S22" s="65">
        <v>-0.16361644748618651</v>
      </c>
      <c r="T22" s="65">
        <v>-5.6383999999999948E-2</v>
      </c>
      <c r="U22" s="65">
        <v>6.1439999999999412E-3</v>
      </c>
      <c r="V22" s="65">
        <v>7.2557531628991881E-2</v>
      </c>
      <c r="W22" s="65">
        <v>-0.1449934372032059</v>
      </c>
      <c r="X22" s="65" t="s">
        <v>3061</v>
      </c>
      <c r="Y22" s="65" t="s">
        <v>1331</v>
      </c>
      <c r="Z22" s="65"/>
      <c r="AA22" s="65"/>
      <c r="AB22" s="65">
        <v>16.087945485377041</v>
      </c>
      <c r="AC22" s="65">
        <v>11.75670888493114</v>
      </c>
      <c r="AD22" s="65">
        <v>4.0849151654208651</v>
      </c>
      <c r="AE22" s="65">
        <v>3.809230392545214</v>
      </c>
      <c r="AF22" s="65">
        <v>8599.4785956805299</v>
      </c>
      <c r="AG22" s="65">
        <v>146.61216360980021</v>
      </c>
    </row>
    <row r="23" spans="1:33" x14ac:dyDescent="0.3">
      <c r="A23" s="66">
        <v>21</v>
      </c>
      <c r="B23" s="65"/>
      <c r="C23" s="65"/>
      <c r="D23" s="65"/>
      <c r="E23" s="65" t="b">
        <v>0</v>
      </c>
      <c r="F23" s="65" t="b">
        <v>1</v>
      </c>
      <c r="G23" s="65">
        <v>50</v>
      </c>
      <c r="H23" s="65">
        <v>3.001308441162109E-2</v>
      </c>
      <c r="I23" s="65" t="b">
        <v>0</v>
      </c>
      <c r="J23" s="65">
        <v>0</v>
      </c>
      <c r="K23" s="65">
        <v>1.7202216960000009E-2</v>
      </c>
      <c r="L23" s="65">
        <v>2.8416000000000049E-2</v>
      </c>
      <c r="M23" s="65">
        <v>0.12364799999999999</v>
      </c>
      <c r="N23" s="65">
        <v>3.3255375505322433E-2</v>
      </c>
      <c r="O23" s="65">
        <v>5.7199245869154577E-2</v>
      </c>
      <c r="P23" s="65">
        <v>0.20038400000000009</v>
      </c>
      <c r="Q23" s="65">
        <v>-0.24415999999999999</v>
      </c>
      <c r="R23" s="65">
        <v>0.35478728086696271</v>
      </c>
      <c r="S23" s="65">
        <v>-3.8465384334489587E-2</v>
      </c>
      <c r="T23" s="65">
        <v>0.17196800000000001</v>
      </c>
      <c r="U23" s="65">
        <v>-0.36780800000000002</v>
      </c>
      <c r="V23" s="65">
        <v>0.32153190536164028</v>
      </c>
      <c r="W23" s="65">
        <v>-9.5664630203644171E-2</v>
      </c>
      <c r="X23" s="65" t="s">
        <v>3062</v>
      </c>
      <c r="Y23" s="65" t="s">
        <v>1332</v>
      </c>
      <c r="Z23" s="65"/>
      <c r="AA23" s="65"/>
      <c r="AB23" s="65">
        <v>5.9496328168352486</v>
      </c>
      <c r="AC23" s="65">
        <v>0.22010199648295259</v>
      </c>
      <c r="AD23" s="65">
        <v>7.982404198224871</v>
      </c>
      <c r="AE23" s="65">
        <v>7.5669698905903306</v>
      </c>
      <c r="AF23" s="65">
        <v>22.090901258799679</v>
      </c>
      <c r="AG23" s="65">
        <v>1.5428278580751451</v>
      </c>
    </row>
    <row r="24" spans="1:33" x14ac:dyDescent="0.3">
      <c r="A24" s="66">
        <v>22</v>
      </c>
      <c r="B24" s="65"/>
      <c r="C24" s="65"/>
      <c r="D24" s="65"/>
      <c r="E24" s="65" t="b">
        <v>0</v>
      </c>
      <c r="F24" s="65" t="b">
        <v>1</v>
      </c>
      <c r="G24" s="65">
        <v>50</v>
      </c>
      <c r="H24" s="65">
        <v>2.7052164077758789E-2</v>
      </c>
      <c r="I24" s="65" t="b">
        <v>0</v>
      </c>
      <c r="J24" s="65">
        <v>0</v>
      </c>
      <c r="K24" s="65">
        <v>9.7006396230417888E-3</v>
      </c>
      <c r="L24" s="65">
        <v>2.8223999999999971E-2</v>
      </c>
      <c r="M24" s="65">
        <v>9.0432000000000026E-2</v>
      </c>
      <c r="N24" s="65">
        <v>2.6946220941753331E-2</v>
      </c>
      <c r="O24" s="65">
        <v>0.1134008304731495</v>
      </c>
      <c r="P24" s="65">
        <v>-0.30073599999999989</v>
      </c>
      <c r="Q24" s="65">
        <v>-7.2512000000000035E-2</v>
      </c>
      <c r="R24" s="65">
        <v>3.6626509396643643E-2</v>
      </c>
      <c r="S24" s="65">
        <v>-0.23744338110800231</v>
      </c>
      <c r="T24" s="65">
        <v>-0.32895999999999992</v>
      </c>
      <c r="U24" s="65">
        <v>1.7919999999999991E-2</v>
      </c>
      <c r="V24" s="65">
        <v>6.3572730338396971E-2</v>
      </c>
      <c r="W24" s="65">
        <v>-0.1240425506348528</v>
      </c>
      <c r="X24" s="65" t="s">
        <v>3063</v>
      </c>
      <c r="Y24" s="65" t="s">
        <v>1333</v>
      </c>
      <c r="Z24" s="65"/>
      <c r="AA24" s="65"/>
      <c r="AB24" s="65">
        <v>1.1247252430093679</v>
      </c>
      <c r="AC24" s="65">
        <v>4.0716558642855203</v>
      </c>
      <c r="AD24" s="65">
        <v>7.7738874168667476</v>
      </c>
      <c r="AE24" s="65">
        <v>7.2442902110451941</v>
      </c>
      <c r="AF24" s="65">
        <v>2173.2310909475232</v>
      </c>
      <c r="AG24" s="65">
        <v>22.480556385656829</v>
      </c>
    </row>
    <row r="25" spans="1:33" x14ac:dyDescent="0.3">
      <c r="A25" s="66">
        <v>23</v>
      </c>
      <c r="B25" s="65"/>
      <c r="C25" s="65"/>
      <c r="D25" s="65"/>
      <c r="E25" s="65" t="b">
        <v>0</v>
      </c>
      <c r="F25" s="65" t="b">
        <v>1</v>
      </c>
      <c r="G25" s="65">
        <v>50</v>
      </c>
      <c r="H25" s="65">
        <v>2.8956174850463871E-2</v>
      </c>
      <c r="I25" s="65" t="b">
        <v>0</v>
      </c>
      <c r="J25" s="65">
        <v>0</v>
      </c>
      <c r="K25" s="65">
        <v>2.0892307022121991E-2</v>
      </c>
      <c r="L25" s="65">
        <v>5.6832000000000008E-2</v>
      </c>
      <c r="M25" s="65">
        <v>0.1159680000000001</v>
      </c>
      <c r="N25" s="65">
        <v>6.4914203177131979E-2</v>
      </c>
      <c r="O25" s="65">
        <v>2.660430040425793E-3</v>
      </c>
      <c r="P25" s="65">
        <v>-6.3935999999999896E-2</v>
      </c>
      <c r="Q25" s="65">
        <v>-0.44198399999999999</v>
      </c>
      <c r="R25" s="65">
        <v>-0.4901923294805256</v>
      </c>
      <c r="S25" s="65">
        <v>-0.11583955801020659</v>
      </c>
      <c r="T25" s="65">
        <v>-0.1207679999999999</v>
      </c>
      <c r="U25" s="65">
        <v>-0.32601599999999997</v>
      </c>
      <c r="V25" s="65">
        <v>-0.42527812630339362</v>
      </c>
      <c r="W25" s="65">
        <v>-0.1184999880506324</v>
      </c>
      <c r="X25" s="65" t="s">
        <v>3064</v>
      </c>
      <c r="Y25" s="65" t="s">
        <v>1334</v>
      </c>
      <c r="Z25" s="65"/>
      <c r="AA25" s="65"/>
      <c r="AB25" s="65">
        <v>4.1478276706766177</v>
      </c>
      <c r="AC25" s="65">
        <v>9.0438766372676174</v>
      </c>
      <c r="AD25" s="65">
        <v>7.694190928703776</v>
      </c>
      <c r="AE25" s="65">
        <v>7.2832461081308644</v>
      </c>
      <c r="AF25" s="65">
        <v>13.189964461989501</v>
      </c>
      <c r="AG25" s="65">
        <v>17.981785167584249</v>
      </c>
    </row>
    <row r="26" spans="1:33" x14ac:dyDescent="0.3">
      <c r="A26" s="66">
        <v>24</v>
      </c>
      <c r="B26" s="65"/>
      <c r="C26" s="65"/>
      <c r="D26" s="65"/>
      <c r="E26" s="65" t="b">
        <v>0</v>
      </c>
      <c r="F26" s="65" t="b">
        <v>1</v>
      </c>
      <c r="G26" s="65">
        <v>50</v>
      </c>
      <c r="H26" s="65">
        <v>4.4244527816772461E-2</v>
      </c>
      <c r="I26" s="65" t="b">
        <v>0</v>
      </c>
      <c r="J26" s="65">
        <v>0</v>
      </c>
      <c r="K26" s="65">
        <v>0.16791293032236379</v>
      </c>
      <c r="L26" s="65">
        <v>9.9840000000000206E-3</v>
      </c>
      <c r="M26" s="65">
        <v>0.106368</v>
      </c>
      <c r="N26" s="65">
        <v>0.39559966966917931</v>
      </c>
      <c r="O26" s="65">
        <v>0.1150635992484156</v>
      </c>
      <c r="P26" s="65">
        <v>-0.1883199999999999</v>
      </c>
      <c r="Q26" s="65">
        <v>-0.43561600000000023</v>
      </c>
      <c r="R26" s="65">
        <v>0.57653435300725697</v>
      </c>
      <c r="S26" s="65">
        <v>-0.33416109820264828</v>
      </c>
      <c r="T26" s="65">
        <v>-0.1983039999999999</v>
      </c>
      <c r="U26" s="65">
        <v>-0.32924800000000021</v>
      </c>
      <c r="V26" s="65">
        <v>0.18093468333807769</v>
      </c>
      <c r="W26" s="65">
        <v>-0.21909749895423269</v>
      </c>
      <c r="X26" s="65" t="s">
        <v>3065</v>
      </c>
      <c r="Y26" s="65" t="s">
        <v>1335</v>
      </c>
      <c r="Z26" s="65"/>
      <c r="AA26" s="65"/>
      <c r="AB26" s="65">
        <v>2.535539256925794</v>
      </c>
      <c r="AC26" s="65">
        <v>3.5127166864349459</v>
      </c>
      <c r="AD26" s="65">
        <v>7.0421537347883101</v>
      </c>
      <c r="AE26" s="65">
        <v>6.6667959681238056</v>
      </c>
      <c r="AF26" s="65">
        <v>451.79609347097937</v>
      </c>
      <c r="AG26" s="65">
        <v>157.3982455810546</v>
      </c>
    </row>
    <row r="27" spans="1:33" x14ac:dyDescent="0.3">
      <c r="A27" s="66">
        <v>25</v>
      </c>
      <c r="B27" s="65"/>
      <c r="C27" s="65"/>
      <c r="D27" s="65"/>
      <c r="E27" s="65" t="b">
        <v>0</v>
      </c>
      <c r="F27" s="65" t="b">
        <v>0</v>
      </c>
      <c r="G27" s="65">
        <v>50</v>
      </c>
      <c r="H27" s="65">
        <v>2.602291107177734E-2</v>
      </c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>
        <v>-0.15532799999999991</v>
      </c>
      <c r="U27" s="65">
        <v>-0.26771200000000023</v>
      </c>
      <c r="V27" s="65">
        <v>-0.19627716048510949</v>
      </c>
      <c r="W27" s="65">
        <v>-8.9346108857633E-2</v>
      </c>
      <c r="X27" s="65"/>
      <c r="Y27" s="65" t="s">
        <v>1336</v>
      </c>
      <c r="Z27" s="65"/>
      <c r="AA27" s="65"/>
      <c r="AB27" s="65"/>
      <c r="AC27" s="65"/>
      <c r="AD27" s="65"/>
      <c r="AE27" s="65"/>
      <c r="AF27" s="65"/>
      <c r="AG27" s="65"/>
    </row>
    <row r="28" spans="1:33" x14ac:dyDescent="0.3">
      <c r="A28" s="66">
        <v>26</v>
      </c>
      <c r="B28" s="65"/>
      <c r="C28" s="65"/>
      <c r="D28" s="65"/>
      <c r="E28" s="65" t="b">
        <v>1</v>
      </c>
      <c r="F28" s="65" t="b">
        <v>1</v>
      </c>
      <c r="G28" s="65">
        <v>50</v>
      </c>
      <c r="H28" s="65">
        <v>1.7961978912353519E-2</v>
      </c>
      <c r="I28" s="65" t="b">
        <v>0</v>
      </c>
      <c r="J28" s="65">
        <v>0</v>
      </c>
      <c r="K28" s="65">
        <v>1.5858427110477221E-3</v>
      </c>
      <c r="L28" s="65">
        <v>1.439999999999997E-2</v>
      </c>
      <c r="M28" s="65">
        <v>2.496000000000003E-3</v>
      </c>
      <c r="N28" s="65">
        <v>3.7043929260375752E-2</v>
      </c>
      <c r="O28" s="65">
        <v>2.0950886568353141E-2</v>
      </c>
      <c r="P28" s="65">
        <v>0.52540799999999999</v>
      </c>
      <c r="Q28" s="65">
        <v>-1.027199999999996E-2</v>
      </c>
      <c r="R28" s="65">
        <v>0.27313100129438311</v>
      </c>
      <c r="S28" s="65">
        <v>0.1022602796788666</v>
      </c>
      <c r="T28" s="65">
        <v>0.51100800000000002</v>
      </c>
      <c r="U28" s="65">
        <v>-1.276799999999996E-2</v>
      </c>
      <c r="V28" s="65">
        <v>0.31017493055475881</v>
      </c>
      <c r="W28" s="65">
        <v>0.1232111662472197</v>
      </c>
      <c r="X28" s="65" t="s">
        <v>1337</v>
      </c>
      <c r="Y28" s="65" t="s">
        <v>1338</v>
      </c>
      <c r="Z28" s="65"/>
      <c r="AA28" s="65"/>
      <c r="AB28" s="65">
        <v>1.0690035100762509</v>
      </c>
      <c r="AC28" s="65">
        <v>3.6184361579685418</v>
      </c>
      <c r="AD28" s="65">
        <v>0.20905100348083741</v>
      </c>
      <c r="AE28" s="65">
        <v>0.19515108121923691</v>
      </c>
      <c r="AF28" s="65">
        <v>12.756546300466059</v>
      </c>
      <c r="AG28" s="65">
        <v>10.743716342775119</v>
      </c>
    </row>
    <row r="29" spans="1:33" x14ac:dyDescent="0.3">
      <c r="A29" s="66">
        <v>27</v>
      </c>
      <c r="B29" s="65"/>
      <c r="C29" s="65"/>
      <c r="D29" s="65"/>
      <c r="E29" s="65" t="b">
        <v>0</v>
      </c>
      <c r="F29" s="65" t="b">
        <v>1</v>
      </c>
      <c r="G29" s="65">
        <v>50</v>
      </c>
      <c r="H29" s="65">
        <v>2.5802850723266602E-2</v>
      </c>
      <c r="I29" s="65" t="b">
        <v>0</v>
      </c>
      <c r="J29" s="65">
        <v>0</v>
      </c>
      <c r="K29" s="65">
        <v>6.5886531496076428E-2</v>
      </c>
      <c r="L29" s="65">
        <v>6.4895999999999981E-2</v>
      </c>
      <c r="M29" s="65">
        <v>7.334400000000002E-2</v>
      </c>
      <c r="N29" s="65">
        <v>0.23726714552182829</v>
      </c>
      <c r="O29" s="65">
        <v>3.9241343096280461E-2</v>
      </c>
      <c r="P29" s="65">
        <v>4.0384000000000107E-2</v>
      </c>
      <c r="Q29" s="65">
        <v>-0.35788799999999998</v>
      </c>
      <c r="R29" s="65">
        <v>5.0686285759837239E-2</v>
      </c>
      <c r="S29" s="65">
        <v>4.8109443231033132E-2</v>
      </c>
      <c r="T29" s="65">
        <v>0.1052800000000001</v>
      </c>
      <c r="U29" s="65">
        <v>-0.431232</v>
      </c>
      <c r="V29" s="65">
        <v>-0.18658085976199101</v>
      </c>
      <c r="W29" s="65">
        <v>8.7350786327313593E-2</v>
      </c>
      <c r="X29" s="65" t="s">
        <v>3066</v>
      </c>
      <c r="Y29" s="65" t="s">
        <v>1339</v>
      </c>
      <c r="Z29" s="65"/>
      <c r="AA29" s="65"/>
      <c r="AB29" s="65">
        <v>5.2649395346657641</v>
      </c>
      <c r="AC29" s="65">
        <v>12.03510509507197</v>
      </c>
      <c r="AD29" s="65">
        <v>4.5486597494930354</v>
      </c>
      <c r="AE29" s="65">
        <v>4.3207755067372844</v>
      </c>
      <c r="AF29" s="65">
        <v>151.1469604272001</v>
      </c>
      <c r="AG29" s="65">
        <v>112.0184642979649</v>
      </c>
    </row>
    <row r="30" spans="1:33" x14ac:dyDescent="0.3">
      <c r="A30" s="66">
        <v>28</v>
      </c>
      <c r="B30" s="65"/>
      <c r="C30" s="65"/>
      <c r="D30" s="65"/>
      <c r="E30" s="65" t="b">
        <v>0</v>
      </c>
      <c r="F30" s="65" t="b">
        <v>0</v>
      </c>
      <c r="G30" s="65">
        <v>50</v>
      </c>
      <c r="H30" s="65">
        <v>2.9661655426025391E-3</v>
      </c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>
        <v>0.17414399999999999</v>
      </c>
      <c r="U30" s="65">
        <v>-0.72063999999999995</v>
      </c>
      <c r="V30" s="65">
        <v>0.27146199117083281</v>
      </c>
      <c r="W30" s="65">
        <v>0.17702944893999989</v>
      </c>
      <c r="X30" s="65"/>
      <c r="Y30" s="65" t="s">
        <v>1340</v>
      </c>
      <c r="Z30" s="65"/>
      <c r="AA30" s="65"/>
      <c r="AB30" s="65"/>
      <c r="AC30" s="65"/>
      <c r="AD30" s="65"/>
      <c r="AE30" s="65"/>
      <c r="AF30" s="65"/>
      <c r="AG30" s="65"/>
    </row>
    <row r="31" spans="1:33" x14ac:dyDescent="0.3">
      <c r="A31" s="66">
        <v>29</v>
      </c>
      <c r="B31" s="65"/>
      <c r="C31" s="65"/>
      <c r="D31" s="65"/>
      <c r="E31" s="65" t="b">
        <v>0</v>
      </c>
      <c r="F31" s="65" t="b">
        <v>1</v>
      </c>
      <c r="G31" s="65">
        <v>50</v>
      </c>
      <c r="H31" s="65">
        <v>2.7925014495849609E-2</v>
      </c>
      <c r="I31" s="65" t="b">
        <v>0</v>
      </c>
      <c r="J31" s="65">
        <v>0</v>
      </c>
      <c r="K31" s="65">
        <v>9.6364333450252894E-3</v>
      </c>
      <c r="L31" s="65">
        <v>1.440000000000005E-2</v>
      </c>
      <c r="M31" s="65">
        <v>4.8959999999999997E-2</v>
      </c>
      <c r="N31" s="65">
        <v>8.3856971952398135E-2</v>
      </c>
      <c r="O31" s="65">
        <v>1.0309166406650061E-2</v>
      </c>
      <c r="P31" s="65">
        <v>1.856000000000008E-2</v>
      </c>
      <c r="Q31" s="65">
        <v>-0.332928</v>
      </c>
      <c r="R31" s="65">
        <v>0.21414285717322479</v>
      </c>
      <c r="S31" s="65">
        <v>-0.22547144592608609</v>
      </c>
      <c r="T31" s="65">
        <v>4.1600000000000291E-3</v>
      </c>
      <c r="U31" s="65">
        <v>-0.283968</v>
      </c>
      <c r="V31" s="65">
        <v>0.13028588522082671</v>
      </c>
      <c r="W31" s="65">
        <v>-0.2357806123327362</v>
      </c>
      <c r="X31" s="65" t="s">
        <v>3067</v>
      </c>
      <c r="Y31" s="65" t="s">
        <v>1341</v>
      </c>
      <c r="Z31" s="65"/>
      <c r="AA31" s="65"/>
      <c r="AB31" s="65">
        <v>0.31224710483212142</v>
      </c>
      <c r="AC31" s="65">
        <v>3.1848888987316379</v>
      </c>
      <c r="AD31" s="65">
        <v>3.341598597004527</v>
      </c>
      <c r="AE31" s="65">
        <v>3.1582837061641058</v>
      </c>
      <c r="AF31" s="65">
        <v>535.54979853836414</v>
      </c>
      <c r="AG31" s="65">
        <v>32.332110088781981</v>
      </c>
    </row>
    <row r="32" spans="1:33" x14ac:dyDescent="0.3">
      <c r="A32" s="66">
        <v>30</v>
      </c>
      <c r="B32" s="65"/>
      <c r="C32" s="65"/>
      <c r="D32" s="65"/>
      <c r="E32" s="65" t="b">
        <v>0</v>
      </c>
      <c r="F32" s="65" t="b">
        <v>1</v>
      </c>
      <c r="G32" s="65">
        <v>50</v>
      </c>
      <c r="H32" s="65">
        <v>2.7094125747680661E-2</v>
      </c>
      <c r="I32" s="65" t="b">
        <v>0</v>
      </c>
      <c r="J32" s="65">
        <v>0</v>
      </c>
      <c r="K32" s="65">
        <v>2.1374996519133591E-2</v>
      </c>
      <c r="L32" s="65">
        <v>6.355199999999997E-2</v>
      </c>
      <c r="M32" s="65">
        <v>3.647999999999998E-3</v>
      </c>
      <c r="N32" s="65">
        <v>0.13161622966463371</v>
      </c>
      <c r="O32" s="65">
        <v>4.6224971952398219E-2</v>
      </c>
      <c r="P32" s="65">
        <v>-9.9807999999999925E-2</v>
      </c>
      <c r="Q32" s="65">
        <v>3.1903999999999939E-2</v>
      </c>
      <c r="R32" s="65">
        <v>0.25067447704074508</v>
      </c>
      <c r="S32" s="65">
        <v>0.22619197906203481</v>
      </c>
      <c r="T32" s="65">
        <v>-0.16335999999999989</v>
      </c>
      <c r="U32" s="65">
        <v>3.5551999999999938E-2</v>
      </c>
      <c r="V32" s="65">
        <v>0.1190582473761114</v>
      </c>
      <c r="W32" s="65">
        <v>0.27241695101443297</v>
      </c>
      <c r="X32" s="65" t="s">
        <v>3068</v>
      </c>
      <c r="Y32" s="65" t="s">
        <v>1342</v>
      </c>
      <c r="Z32" s="65"/>
      <c r="AA32" s="65"/>
      <c r="AB32" s="65">
        <v>8.4620581914880066</v>
      </c>
      <c r="AC32" s="65">
        <v>6.0366015507407011</v>
      </c>
      <c r="AD32" s="65">
        <v>0.31842268970926157</v>
      </c>
      <c r="AE32" s="65">
        <v>0.2964193095535565</v>
      </c>
      <c r="AF32" s="65">
        <v>43.655970963609278</v>
      </c>
      <c r="AG32" s="65">
        <v>1250.438719893287</v>
      </c>
    </row>
    <row r="33" spans="1:33" x14ac:dyDescent="0.3">
      <c r="A33" s="66">
        <v>31</v>
      </c>
      <c r="B33" s="65"/>
      <c r="C33" s="65"/>
      <c r="D33" s="65"/>
      <c r="E33" s="65" t="b">
        <v>0</v>
      </c>
      <c r="F33" s="65" t="b">
        <v>0</v>
      </c>
      <c r="G33" s="65">
        <v>50</v>
      </c>
      <c r="H33" s="65">
        <v>2.6010036468505859E-2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>
        <v>0.15628800000000009</v>
      </c>
      <c r="U33" s="65">
        <v>-0.32819200000000009</v>
      </c>
      <c r="V33" s="65">
        <v>6.8993295936530905E-2</v>
      </c>
      <c r="W33" s="65">
        <v>0.29187134568504658</v>
      </c>
      <c r="X33" s="65"/>
      <c r="Y33" s="65" t="s">
        <v>1343</v>
      </c>
      <c r="Z33" s="65"/>
      <c r="AA33" s="65"/>
      <c r="AB33" s="65"/>
      <c r="AC33" s="65"/>
      <c r="AD33" s="65"/>
      <c r="AE33" s="65"/>
      <c r="AF33" s="65"/>
      <c r="AG33" s="65"/>
    </row>
    <row r="34" spans="1:33" x14ac:dyDescent="0.3">
      <c r="A34" s="66">
        <v>32</v>
      </c>
      <c r="B34" s="65"/>
      <c r="C34" s="65"/>
      <c r="D34" s="65"/>
      <c r="E34" s="65" t="b">
        <v>0</v>
      </c>
      <c r="F34" s="65" t="b">
        <v>1</v>
      </c>
      <c r="G34" s="65">
        <v>50</v>
      </c>
      <c r="H34" s="65">
        <v>2.7010917663574219E-2</v>
      </c>
      <c r="I34" s="65" t="b">
        <v>0</v>
      </c>
      <c r="J34" s="65">
        <v>0</v>
      </c>
      <c r="K34" s="65">
        <v>1.372282445175209E-2</v>
      </c>
      <c r="L34" s="65">
        <v>9.0239999999999765E-3</v>
      </c>
      <c r="M34" s="65">
        <v>4.7424000000000077E-2</v>
      </c>
      <c r="N34" s="65">
        <v>0.10673498067527851</v>
      </c>
      <c r="O34" s="65">
        <v>2.4276424118885361E-2</v>
      </c>
      <c r="P34" s="65">
        <v>0.30947200000000008</v>
      </c>
      <c r="Q34" s="65">
        <v>-0.43164799999999998</v>
      </c>
      <c r="R34" s="65">
        <v>0.34761749874165893</v>
      </c>
      <c r="S34" s="65">
        <v>0.33138981691053809</v>
      </c>
      <c r="T34" s="65">
        <v>0.3004480000000001</v>
      </c>
      <c r="U34" s="65">
        <v>-0.3842239999999999</v>
      </c>
      <c r="V34" s="65">
        <v>0.24088251806638039</v>
      </c>
      <c r="W34" s="65">
        <v>0.30711339279165278</v>
      </c>
      <c r="X34" s="65" t="s">
        <v>3069</v>
      </c>
      <c r="Y34" s="65" t="s">
        <v>1344</v>
      </c>
      <c r="Z34" s="65"/>
      <c r="AA34" s="65"/>
      <c r="AB34" s="65">
        <v>0.21849971018842301</v>
      </c>
      <c r="AC34" s="65">
        <v>4.072752110146582</v>
      </c>
      <c r="AD34" s="65">
        <v>3.029468707412649</v>
      </c>
      <c r="AE34" s="65">
        <v>2.8733719536974829</v>
      </c>
      <c r="AF34" s="65">
        <v>30.44926139890315</v>
      </c>
      <c r="AG34" s="65">
        <v>102.4182492019527</v>
      </c>
    </row>
    <row r="35" spans="1:33" x14ac:dyDescent="0.3">
      <c r="A35" s="66">
        <v>33</v>
      </c>
      <c r="B35" s="65"/>
      <c r="C35" s="65"/>
      <c r="D35" s="65"/>
      <c r="E35" s="65" t="b">
        <v>0</v>
      </c>
      <c r="F35" s="65" t="b">
        <v>1</v>
      </c>
      <c r="G35" s="65">
        <v>50</v>
      </c>
      <c r="H35" s="65">
        <v>2.4990081787109378E-2</v>
      </c>
      <c r="I35" s="65" t="b">
        <v>0</v>
      </c>
      <c r="J35" s="65">
        <v>0</v>
      </c>
      <c r="K35" s="65">
        <v>2.1884364794845831E-2</v>
      </c>
      <c r="L35" s="65">
        <v>9.6959999999999949E-2</v>
      </c>
      <c r="M35" s="65">
        <v>6.4320000000000016E-2</v>
      </c>
      <c r="N35" s="65">
        <v>9.1356777498146469E-2</v>
      </c>
      <c r="O35" s="65">
        <v>3.2257714240162723E-2</v>
      </c>
      <c r="P35" s="65">
        <v>-5.5295999999999942E-2</v>
      </c>
      <c r="Q35" s="65">
        <v>-3.3536000000000059E-2</v>
      </c>
      <c r="R35" s="65">
        <v>0.2296006005959422</v>
      </c>
      <c r="S35" s="65">
        <v>0.2715855666268</v>
      </c>
      <c r="T35" s="65">
        <v>-0.15225599999999989</v>
      </c>
      <c r="U35" s="65">
        <v>-9.7856000000000082E-2</v>
      </c>
      <c r="V35" s="65">
        <v>0.1382438230977957</v>
      </c>
      <c r="W35" s="65">
        <v>0.30384328086696272</v>
      </c>
      <c r="X35" s="65" t="s">
        <v>1345</v>
      </c>
      <c r="Y35" s="65" t="s">
        <v>1346</v>
      </c>
      <c r="Z35" s="65"/>
      <c r="AA35" s="65"/>
      <c r="AB35" s="65">
        <v>15.63002652902321</v>
      </c>
      <c r="AC35" s="65">
        <v>7.9536522676676586</v>
      </c>
      <c r="AD35" s="65">
        <v>5.0287125943174482</v>
      </c>
      <c r="AE35" s="65">
        <v>4.7152070124034742</v>
      </c>
      <c r="AF35" s="65">
        <v>26.61889571091697</v>
      </c>
      <c r="AG35" s="65">
        <v>1291.6383151848511</v>
      </c>
    </row>
    <row r="36" spans="1:33" x14ac:dyDescent="0.3">
      <c r="A36" s="66">
        <v>34</v>
      </c>
      <c r="B36" s="65"/>
      <c r="C36" s="65"/>
      <c r="D36" s="65"/>
      <c r="E36" s="65" t="b">
        <v>0</v>
      </c>
      <c r="F36" s="65" t="b">
        <v>1</v>
      </c>
      <c r="G36" s="65">
        <v>50</v>
      </c>
      <c r="H36" s="65">
        <v>2.600407600402832E-2</v>
      </c>
      <c r="I36" s="65" t="b">
        <v>0</v>
      </c>
      <c r="J36" s="65">
        <v>0</v>
      </c>
      <c r="K36" s="65">
        <v>4.1911065451848703E-3</v>
      </c>
      <c r="L36" s="65">
        <v>1.574399999999998E-2</v>
      </c>
      <c r="M36" s="65">
        <v>1.113599999999995E-2</v>
      </c>
      <c r="N36" s="65">
        <v>6.1799858520751261E-2</v>
      </c>
      <c r="O36" s="65">
        <v>1.396725771223546E-2</v>
      </c>
      <c r="P36" s="65">
        <v>-1.2415999999999939E-2</v>
      </c>
      <c r="Q36" s="65">
        <v>0.112896</v>
      </c>
      <c r="R36" s="65">
        <v>-0.13481638277438929</v>
      </c>
      <c r="S36" s="65">
        <v>-0.1030916640664996</v>
      </c>
      <c r="T36" s="65">
        <v>-2.8159999999999921E-2</v>
      </c>
      <c r="U36" s="65">
        <v>0.12403199999999991</v>
      </c>
      <c r="V36" s="65">
        <v>-0.1966162412951406</v>
      </c>
      <c r="W36" s="65">
        <v>-0.1170589217787351</v>
      </c>
      <c r="X36" s="65" t="s">
        <v>3070</v>
      </c>
      <c r="Y36" s="65" t="s">
        <v>1347</v>
      </c>
      <c r="Z36" s="65"/>
      <c r="AA36" s="65"/>
      <c r="AB36" s="65">
        <v>1.455585840298574</v>
      </c>
      <c r="AC36" s="65">
        <v>1.93281351795041</v>
      </c>
      <c r="AD36" s="65">
        <v>1.053381345941456</v>
      </c>
      <c r="AE36" s="65">
        <v>0.97495287310820689</v>
      </c>
      <c r="AF36" s="65">
        <v>27.082057866598099</v>
      </c>
      <c r="AG36" s="65">
        <v>39.284801280260588</v>
      </c>
    </row>
    <row r="37" spans="1:33" x14ac:dyDescent="0.3">
      <c r="A37" s="66">
        <v>35</v>
      </c>
      <c r="B37" s="65"/>
      <c r="C37" s="65"/>
      <c r="D37" s="65"/>
      <c r="E37" s="65" t="b">
        <v>0</v>
      </c>
      <c r="F37" s="65" t="b">
        <v>1</v>
      </c>
      <c r="G37" s="65">
        <v>50</v>
      </c>
      <c r="H37" s="65">
        <v>2.9775619506835941E-2</v>
      </c>
      <c r="I37" s="65" t="b">
        <v>0</v>
      </c>
      <c r="J37" s="65">
        <v>0</v>
      </c>
      <c r="K37" s="65">
        <v>2.3711864478745358E-2</v>
      </c>
      <c r="L37" s="65">
        <v>0.10156800000000001</v>
      </c>
      <c r="M37" s="65">
        <v>0.111168</v>
      </c>
      <c r="N37" s="65">
        <v>3.2209961669417718E-2</v>
      </c>
      <c r="O37" s="65">
        <v>4.6224971952398157E-2</v>
      </c>
      <c r="P37" s="65">
        <v>-4.0895999999999877E-2</v>
      </c>
      <c r="Q37" s="65">
        <v>-0.12864000000000009</v>
      </c>
      <c r="R37" s="65">
        <v>-0.25560003510409501</v>
      </c>
      <c r="S37" s="65">
        <v>1.452151397065737E-2</v>
      </c>
      <c r="T37" s="65">
        <v>-0.1424639999999999</v>
      </c>
      <c r="U37" s="65">
        <v>-1.747200000000006E-2</v>
      </c>
      <c r="V37" s="65">
        <v>-0.22339007343467729</v>
      </c>
      <c r="W37" s="65">
        <v>-3.1703457981740797E-2</v>
      </c>
      <c r="X37" s="65" t="s">
        <v>3071</v>
      </c>
      <c r="Y37" s="65" t="s">
        <v>1348</v>
      </c>
      <c r="Z37" s="65"/>
      <c r="AA37" s="65"/>
      <c r="AB37" s="65">
        <v>9.9853058578707099</v>
      </c>
      <c r="AC37" s="65">
        <v>12.419081128535209</v>
      </c>
      <c r="AD37" s="65">
        <v>9.2742712359133694</v>
      </c>
      <c r="AE37" s="65">
        <v>8.6598792116969197</v>
      </c>
      <c r="AF37" s="65">
        <v>4.1558387274131681</v>
      </c>
      <c r="AG37" s="65">
        <v>26.1895024136427</v>
      </c>
    </row>
    <row r="38" spans="1:33" x14ac:dyDescent="0.3">
      <c r="A38" s="66">
        <v>36</v>
      </c>
      <c r="B38" s="65"/>
      <c r="C38" s="65"/>
      <c r="D38" s="65"/>
      <c r="E38" s="65" t="b">
        <v>0</v>
      </c>
      <c r="F38" s="65" t="b">
        <v>0</v>
      </c>
      <c r="G38" s="65">
        <v>50</v>
      </c>
      <c r="H38" s="65">
        <v>1.393938064575195E-2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>
        <v>-0.1023359999999999</v>
      </c>
      <c r="U38" s="65">
        <v>-0.50880000000000025</v>
      </c>
      <c r="V38" s="65">
        <v>0.11770321055248591</v>
      </c>
      <c r="W38" s="65">
        <v>-0.18600840032643681</v>
      </c>
      <c r="X38" s="65"/>
      <c r="Y38" s="65" t="s">
        <v>1349</v>
      </c>
      <c r="Z38" s="65"/>
      <c r="AA38" s="65"/>
      <c r="AB38" s="65"/>
      <c r="AC38" s="65"/>
      <c r="AD38" s="65"/>
      <c r="AE38" s="65"/>
      <c r="AF38" s="65"/>
      <c r="AG38" s="65"/>
    </row>
    <row r="39" spans="1:33" x14ac:dyDescent="0.3">
      <c r="A39" s="66">
        <v>37</v>
      </c>
      <c r="B39" s="65"/>
      <c r="C39" s="65"/>
      <c r="D39" s="65"/>
      <c r="E39" s="65" t="b">
        <v>0</v>
      </c>
      <c r="F39" s="65" t="b">
        <v>1</v>
      </c>
      <c r="G39" s="65">
        <v>50</v>
      </c>
      <c r="H39" s="65">
        <v>3.2567024230957031E-2</v>
      </c>
      <c r="I39" s="65" t="b">
        <v>0</v>
      </c>
      <c r="J39" s="65">
        <v>0</v>
      </c>
      <c r="K39" s="65">
        <v>3.6509506422833037E-2</v>
      </c>
      <c r="L39" s="65">
        <v>6.201599999999996E-2</v>
      </c>
      <c r="M39" s="65">
        <v>9.9648000000000056E-2</v>
      </c>
      <c r="N39" s="65">
        <v>0.1507773134885784</v>
      </c>
      <c r="O39" s="65">
        <v>9.5442927700275348E-2</v>
      </c>
      <c r="P39" s="65">
        <v>-0.32860799999999979</v>
      </c>
      <c r="Q39" s="65">
        <v>-4.6752000000000141E-2</v>
      </c>
      <c r="R39" s="65">
        <v>-6.8578559517163309E-2</v>
      </c>
      <c r="S39" s="65">
        <v>0.36231731613048801</v>
      </c>
      <c r="T39" s="65">
        <v>-0.26659199999999988</v>
      </c>
      <c r="U39" s="65">
        <v>-0.1464000000000002</v>
      </c>
      <c r="V39" s="65">
        <v>8.2198753971415073E-2</v>
      </c>
      <c r="W39" s="65">
        <v>0.26687438843021261</v>
      </c>
      <c r="X39" s="65" t="s">
        <v>3072</v>
      </c>
      <c r="Y39" s="65" t="s">
        <v>1350</v>
      </c>
      <c r="Z39" s="65"/>
      <c r="AA39" s="65"/>
      <c r="AB39" s="65">
        <v>6.400664130921875</v>
      </c>
      <c r="AC39" s="65">
        <v>7.6366103521239843</v>
      </c>
      <c r="AD39" s="65">
        <v>7.5058809031046767</v>
      </c>
      <c r="AE39" s="65">
        <v>7.0540212347183662</v>
      </c>
      <c r="AF39" s="65">
        <v>49.670934212456189</v>
      </c>
      <c r="AG39" s="65">
        <v>423.27662365088798</v>
      </c>
    </row>
    <row r="40" spans="1:33" x14ac:dyDescent="0.3">
      <c r="A40" s="66">
        <v>38</v>
      </c>
      <c r="B40" s="65"/>
      <c r="C40" s="65"/>
      <c r="D40" s="65"/>
      <c r="E40" s="65" t="b">
        <v>1</v>
      </c>
      <c r="F40" s="65" t="b">
        <v>1</v>
      </c>
      <c r="G40" s="65">
        <v>50</v>
      </c>
      <c r="H40" s="65">
        <v>1.5956878662109378E-2</v>
      </c>
      <c r="I40" s="65" t="b">
        <v>0</v>
      </c>
      <c r="J40" s="65">
        <v>0</v>
      </c>
      <c r="K40" s="65">
        <v>1.4107399603475569E-3</v>
      </c>
      <c r="L40" s="65">
        <v>3.3216000000000009E-2</v>
      </c>
      <c r="M40" s="65">
        <v>1.4016000000000009E-2</v>
      </c>
      <c r="N40" s="65">
        <v>1.0535133997608E-2</v>
      </c>
      <c r="O40" s="65">
        <v>4.8885401992823971E-2</v>
      </c>
      <c r="P40" s="65">
        <v>-9.6639999999999417E-3</v>
      </c>
      <c r="Q40" s="65">
        <v>-4.8640000000000003E-2</v>
      </c>
      <c r="R40" s="65">
        <v>-0.16860051241055721</v>
      </c>
      <c r="S40" s="65">
        <v>0.1572979261401751</v>
      </c>
      <c r="T40" s="65">
        <v>-4.2879999999999953E-2</v>
      </c>
      <c r="U40" s="65">
        <v>-6.2656000000000003E-2</v>
      </c>
      <c r="V40" s="65">
        <v>-0.15806537841294921</v>
      </c>
      <c r="W40" s="65">
        <v>0.1084125241473511</v>
      </c>
      <c r="X40" s="65" t="s">
        <v>3073</v>
      </c>
      <c r="Y40" s="65" t="s">
        <v>1351</v>
      </c>
      <c r="Z40" s="65"/>
      <c r="AA40" s="65"/>
      <c r="AB40" s="65">
        <v>4.3699732944716363</v>
      </c>
      <c r="AC40" s="65">
        <v>3.2319005175437661</v>
      </c>
      <c r="AD40" s="65">
        <v>1.12681944210523</v>
      </c>
      <c r="AE40" s="65">
        <v>1.0547092376927769</v>
      </c>
      <c r="AF40" s="65">
        <v>12.32550959179447</v>
      </c>
      <c r="AG40" s="65">
        <v>16.21573471861684</v>
      </c>
    </row>
    <row r="41" spans="1:33" x14ac:dyDescent="0.3">
      <c r="A41" s="66">
        <v>39</v>
      </c>
      <c r="B41" s="65"/>
      <c r="C41" s="65"/>
      <c r="D41" s="65"/>
      <c r="E41" s="65" t="b">
        <v>1</v>
      </c>
      <c r="F41" s="65" t="b">
        <v>1</v>
      </c>
      <c r="G41" s="65">
        <v>50</v>
      </c>
      <c r="H41" s="65">
        <v>1.696419715881348E-2</v>
      </c>
      <c r="I41" s="65" t="b">
        <v>0</v>
      </c>
      <c r="J41" s="65">
        <v>0</v>
      </c>
      <c r="K41" s="65">
        <v>4.0841593032567248E-3</v>
      </c>
      <c r="L41" s="65">
        <v>1.5359999999999261E-3</v>
      </c>
      <c r="M41" s="65">
        <v>6.2591999999999967E-2</v>
      </c>
      <c r="N41" s="65">
        <v>1.2807870363832101E-2</v>
      </c>
      <c r="O41" s="65">
        <v>3.7246020565961123E-2</v>
      </c>
      <c r="P41" s="65">
        <v>-0.28316799999999998</v>
      </c>
      <c r="Q41" s="65">
        <v>7.4207999999999927E-2</v>
      </c>
      <c r="R41" s="65">
        <v>-0.20152535779384459</v>
      </c>
      <c r="S41" s="65">
        <v>8.7738765708208905E-2</v>
      </c>
      <c r="T41" s="65">
        <v>-0.2847039999999999</v>
      </c>
      <c r="U41" s="65">
        <v>1.161599999999996E-2</v>
      </c>
      <c r="V41" s="65">
        <v>-0.18871748743001249</v>
      </c>
      <c r="W41" s="65">
        <v>5.0492745142247789E-2</v>
      </c>
      <c r="X41" s="65" t="s">
        <v>1352</v>
      </c>
      <c r="Y41" s="65" t="s">
        <v>1353</v>
      </c>
      <c r="Z41" s="65"/>
      <c r="AA41" s="65"/>
      <c r="AB41" s="65">
        <v>2.7102494172398628</v>
      </c>
      <c r="AC41" s="65">
        <v>1.1459545448910871</v>
      </c>
      <c r="AD41" s="65">
        <v>5.3516509615057144</v>
      </c>
      <c r="AE41" s="65">
        <v>4.9889008467921938</v>
      </c>
      <c r="AF41" s="65">
        <v>3.135102570721628</v>
      </c>
      <c r="AG41" s="65">
        <v>14.44097479727043</v>
      </c>
    </row>
    <row r="42" spans="1:33" x14ac:dyDescent="0.3">
      <c r="A42" s="66">
        <v>40</v>
      </c>
      <c r="B42" s="65"/>
      <c r="C42" s="65"/>
      <c r="D42" s="65"/>
      <c r="E42" s="65" t="b">
        <v>1</v>
      </c>
      <c r="F42" s="65" t="b">
        <v>1</v>
      </c>
      <c r="G42" s="65">
        <v>50</v>
      </c>
      <c r="H42" s="65">
        <v>1.5976190567016602E-2</v>
      </c>
      <c r="I42" s="65" t="b">
        <v>0</v>
      </c>
      <c r="J42" s="65">
        <v>0</v>
      </c>
      <c r="K42" s="65">
        <v>4.4574749777218283E-3</v>
      </c>
      <c r="L42" s="65">
        <v>6.2784000000000048E-2</v>
      </c>
      <c r="M42" s="65">
        <v>1.4784000000000051E-2</v>
      </c>
      <c r="N42" s="65">
        <v>1.7235941103456481E-2</v>
      </c>
      <c r="O42" s="65">
        <v>3.3255375505323448E-4</v>
      </c>
      <c r="P42" s="65">
        <v>-0.16355199999999989</v>
      </c>
      <c r="Q42" s="65">
        <v>-0.14160000000000009</v>
      </c>
      <c r="R42" s="65">
        <v>-0.1052529982804694</v>
      </c>
      <c r="S42" s="65">
        <v>5.1601257659091918E-2</v>
      </c>
      <c r="T42" s="65">
        <v>-0.1007679999999999</v>
      </c>
      <c r="U42" s="65">
        <v>-0.12681600000000001</v>
      </c>
      <c r="V42" s="65">
        <v>-8.8017057177012928E-2</v>
      </c>
      <c r="W42" s="65">
        <v>5.1268703904038683E-2</v>
      </c>
      <c r="X42" s="65" t="s">
        <v>3074</v>
      </c>
      <c r="Y42" s="65" t="s">
        <v>1354</v>
      </c>
      <c r="Z42" s="65"/>
      <c r="AA42" s="65"/>
      <c r="AB42" s="65">
        <v>8.6835603722943393</v>
      </c>
      <c r="AC42" s="65">
        <v>6.1328628909872851</v>
      </c>
      <c r="AD42" s="65">
        <v>1.1302622654565271</v>
      </c>
      <c r="AE42" s="65">
        <v>1.0612630649577901</v>
      </c>
      <c r="AF42" s="65">
        <v>26.978205069416472</v>
      </c>
      <c r="AG42" s="65">
        <v>15.430445040320629</v>
      </c>
    </row>
    <row r="43" spans="1:33" x14ac:dyDescent="0.3">
      <c r="A43" s="66">
        <v>41</v>
      </c>
      <c r="B43" s="65"/>
      <c r="C43" s="65"/>
      <c r="D43" s="65"/>
      <c r="E43" s="65" t="b">
        <v>0</v>
      </c>
      <c r="F43" s="65" t="b">
        <v>1</v>
      </c>
      <c r="G43" s="65">
        <v>50</v>
      </c>
      <c r="H43" s="65">
        <v>3.9911985397338867E-2</v>
      </c>
      <c r="I43" s="65" t="b">
        <v>0</v>
      </c>
      <c r="J43" s="65">
        <v>0</v>
      </c>
      <c r="K43" s="65">
        <v>0.1579329024028675</v>
      </c>
      <c r="L43" s="65">
        <v>0.100608</v>
      </c>
      <c r="M43" s="65">
        <v>0.1647360000000001</v>
      </c>
      <c r="N43" s="65">
        <v>0.34738017076809019</v>
      </c>
      <c r="O43" s="65">
        <v>6.9171181051070632E-2</v>
      </c>
      <c r="P43" s="65">
        <v>-1.9551999999999879E-2</v>
      </c>
      <c r="Q43" s="65">
        <v>-0.69616000000000022</v>
      </c>
      <c r="R43" s="65">
        <v>-0.78660251193226638</v>
      </c>
      <c r="S43" s="65">
        <v>5.0492745142247802E-2</v>
      </c>
      <c r="T43" s="65">
        <v>8.10560000000001E-2</v>
      </c>
      <c r="U43" s="65">
        <v>-0.53142400000000012</v>
      </c>
      <c r="V43" s="65">
        <v>-0.43922234116417619</v>
      </c>
      <c r="W43" s="65">
        <v>-1.867843590882284E-2</v>
      </c>
      <c r="X43" s="65" t="s">
        <v>3075</v>
      </c>
      <c r="Y43" s="65" t="s">
        <v>1355</v>
      </c>
      <c r="Z43" s="65"/>
      <c r="AA43" s="65"/>
      <c r="AB43" s="65">
        <v>16.541491744243839</v>
      </c>
      <c r="AC43" s="65">
        <v>8.8728646021530881</v>
      </c>
      <c r="AD43" s="65">
        <v>9.6189295459390056</v>
      </c>
      <c r="AE43" s="65">
        <v>9.1638873175445106</v>
      </c>
      <c r="AF43" s="65">
        <v>70.058751829390971</v>
      </c>
      <c r="AG43" s="65">
        <v>88.499052632283153</v>
      </c>
    </row>
    <row r="44" spans="1:33" x14ac:dyDescent="0.3">
      <c r="A44" s="66">
        <v>42</v>
      </c>
      <c r="B44" s="65"/>
      <c r="C44" s="65"/>
      <c r="D44" s="65"/>
      <c r="E44" s="65" t="b">
        <v>0</v>
      </c>
      <c r="F44" s="65" t="b">
        <v>1</v>
      </c>
      <c r="G44" s="65">
        <v>50</v>
      </c>
      <c r="H44" s="65">
        <v>1.5108823776245121E-2</v>
      </c>
      <c r="I44" s="65" t="b">
        <v>0</v>
      </c>
      <c r="J44" s="65">
        <v>0</v>
      </c>
      <c r="K44" s="65">
        <v>2.8598745713885931E-2</v>
      </c>
      <c r="L44" s="65">
        <v>0.12249599999999999</v>
      </c>
      <c r="M44" s="65">
        <v>8.5632000000000014E-2</v>
      </c>
      <c r="N44" s="65">
        <v>7.9124182611170907E-2</v>
      </c>
      <c r="O44" s="65">
        <v>0.1130682767180963</v>
      </c>
      <c r="P44" s="65">
        <v>2.6336000000000099E-2</v>
      </c>
      <c r="Q44" s="65">
        <v>-4.8032000000000089E-2</v>
      </c>
      <c r="R44" s="65">
        <v>0.2155684210518283</v>
      </c>
      <c r="S44" s="65">
        <v>0.1971489511207199</v>
      </c>
      <c r="T44" s="65">
        <v>-9.615999999999994E-2</v>
      </c>
      <c r="U44" s="65">
        <v>3.7599999999999932E-2</v>
      </c>
      <c r="V44" s="65">
        <v>0.29469260366299921</v>
      </c>
      <c r="W44" s="65">
        <v>8.4080674402623554E-2</v>
      </c>
      <c r="X44" s="65" t="s">
        <v>3076</v>
      </c>
      <c r="Y44" s="65" t="s">
        <v>1356</v>
      </c>
      <c r="Z44" s="65"/>
      <c r="AA44" s="65"/>
      <c r="AB44" s="65">
        <v>12.600049513885979</v>
      </c>
      <c r="AC44" s="65">
        <v>14.30510912934516</v>
      </c>
      <c r="AD44" s="65">
        <v>7.487939374838656</v>
      </c>
      <c r="AE44" s="65">
        <v>6.9696515220361519</v>
      </c>
      <c r="AF44" s="65">
        <v>7.3379812465039009</v>
      </c>
      <c r="AG44" s="65">
        <v>52.587192097768337</v>
      </c>
    </row>
    <row r="45" spans="1:33" x14ac:dyDescent="0.3">
      <c r="A45" s="66">
        <v>43</v>
      </c>
      <c r="B45" s="65"/>
      <c r="C45" s="65"/>
      <c r="D45" s="65"/>
      <c r="E45" s="65" t="b">
        <v>1</v>
      </c>
      <c r="F45" s="65" t="b">
        <v>1</v>
      </c>
      <c r="G45" s="65">
        <v>50</v>
      </c>
      <c r="H45" s="65">
        <v>4.6615839004516602E-2</v>
      </c>
      <c r="I45" s="65" t="b">
        <v>0</v>
      </c>
      <c r="J45" s="65">
        <v>0</v>
      </c>
      <c r="K45" s="65">
        <v>3.3211428212622879E-2</v>
      </c>
      <c r="L45" s="65">
        <v>3.6863999999999952E-2</v>
      </c>
      <c r="M45" s="65">
        <v>7.60320000000001E-2</v>
      </c>
      <c r="N45" s="65">
        <v>0.16146705141490281</v>
      </c>
      <c r="O45" s="65">
        <v>4.5227310687238509E-2</v>
      </c>
      <c r="P45" s="65">
        <v>-0.19014399999999981</v>
      </c>
      <c r="Q45" s="65">
        <v>-0.53900800000000015</v>
      </c>
      <c r="R45" s="65">
        <v>-0.20247865076960539</v>
      </c>
      <c r="S45" s="65">
        <v>0.245535522480964</v>
      </c>
      <c r="T45" s="65">
        <v>-0.22700799999999979</v>
      </c>
      <c r="U45" s="65">
        <v>-0.61504000000000025</v>
      </c>
      <c r="V45" s="65">
        <v>-4.1011599354702541E-2</v>
      </c>
      <c r="W45" s="65">
        <v>0.20030821179372549</v>
      </c>
      <c r="X45" s="65" t="s">
        <v>1357</v>
      </c>
      <c r="Y45" s="65" t="s">
        <v>1358</v>
      </c>
      <c r="Z45" s="65"/>
      <c r="AA45" s="65"/>
      <c r="AB45" s="65">
        <v>10.61233748921285</v>
      </c>
      <c r="AC45" s="65">
        <v>1.9023840763107041</v>
      </c>
      <c r="AD45" s="65">
        <v>4.2328442870523961</v>
      </c>
      <c r="AE45" s="65">
        <v>4.0415013903543917</v>
      </c>
      <c r="AF45" s="65">
        <v>251.26259275537291</v>
      </c>
      <c r="AG45" s="65">
        <v>133.1901462560983</v>
      </c>
    </row>
    <row r="46" spans="1:33" x14ac:dyDescent="0.3">
      <c r="A46" s="66">
        <v>44</v>
      </c>
      <c r="B46" s="65"/>
      <c r="C46" s="65"/>
      <c r="D46" s="65"/>
      <c r="E46" s="65" t="b">
        <v>0</v>
      </c>
      <c r="F46" s="65" t="b">
        <v>1</v>
      </c>
      <c r="G46" s="65">
        <v>50</v>
      </c>
      <c r="H46" s="65">
        <v>2.492833137512207E-2</v>
      </c>
      <c r="I46" s="65" t="b">
        <v>0</v>
      </c>
      <c r="J46" s="65">
        <v>0</v>
      </c>
      <c r="K46" s="65">
        <v>1.158611544413931E-2</v>
      </c>
      <c r="L46" s="65">
        <v>5.1071999999999979E-2</v>
      </c>
      <c r="M46" s="65">
        <v>2.9567999999999931E-2</v>
      </c>
      <c r="N46" s="65">
        <v>9.0019440323406349E-2</v>
      </c>
      <c r="O46" s="65">
        <v>3.9241343096280412E-2</v>
      </c>
      <c r="P46" s="65">
        <v>3.552000000000102E-3</v>
      </c>
      <c r="Q46" s="65">
        <v>-0.46307200000000021</v>
      </c>
      <c r="R46" s="65">
        <v>-0.18369030595379429</v>
      </c>
      <c r="S46" s="65">
        <v>0.14371864780883509</v>
      </c>
      <c r="T46" s="65">
        <v>5.4624000000000082E-2</v>
      </c>
      <c r="U46" s="65">
        <v>-0.43350400000000022</v>
      </c>
      <c r="V46" s="65">
        <v>-9.367086563038797E-2</v>
      </c>
      <c r="W46" s="65">
        <v>0.1044773047125547</v>
      </c>
      <c r="X46" s="65" t="s">
        <v>1359</v>
      </c>
      <c r="Y46" s="65" t="s">
        <v>1360</v>
      </c>
      <c r="Z46" s="65"/>
      <c r="AA46" s="65"/>
      <c r="AB46" s="65">
        <v>6.8835067932559406</v>
      </c>
      <c r="AC46" s="65">
        <v>5.9683033086903272</v>
      </c>
      <c r="AD46" s="65">
        <v>1.8311726648086191</v>
      </c>
      <c r="AE46" s="65">
        <v>1.7395549944721871</v>
      </c>
      <c r="AF46" s="65">
        <v>164.23550524454819</v>
      </c>
      <c r="AG46" s="65">
        <v>75.627020117475254</v>
      </c>
    </row>
    <row r="47" spans="1:33" x14ac:dyDescent="0.3">
      <c r="A47" s="66">
        <v>45</v>
      </c>
      <c r="B47" s="65"/>
      <c r="C47" s="65"/>
      <c r="D47" s="65"/>
      <c r="E47" s="65" t="b">
        <v>1</v>
      </c>
      <c r="F47" s="65" t="b">
        <v>1</v>
      </c>
      <c r="G47" s="65">
        <v>50</v>
      </c>
      <c r="H47" s="65">
        <v>1.7963886260986332E-2</v>
      </c>
      <c r="I47" s="65" t="b">
        <v>0</v>
      </c>
      <c r="J47" s="65">
        <v>0</v>
      </c>
      <c r="K47" s="65">
        <v>7.6723404356232247E-2</v>
      </c>
      <c r="L47" s="65">
        <v>3.2256000000000007E-2</v>
      </c>
      <c r="M47" s="65">
        <v>2.419200000000005E-2</v>
      </c>
      <c r="N47" s="65">
        <v>0.27403959924841559</v>
      </c>
      <c r="O47" s="65">
        <v>6.1189890929793281E-2</v>
      </c>
      <c r="P47" s="65">
        <v>-0.1863999999999999</v>
      </c>
      <c r="Q47" s="65">
        <v>-0.27638400000000002</v>
      </c>
      <c r="R47" s="65">
        <v>-0.23544146363756391</v>
      </c>
      <c r="S47" s="65">
        <v>-0.157242500514333</v>
      </c>
      <c r="T47" s="65">
        <v>-0.21865599999999991</v>
      </c>
      <c r="U47" s="65">
        <v>-0.30057600000000001</v>
      </c>
      <c r="V47" s="65">
        <v>3.8598135610851722E-2</v>
      </c>
      <c r="W47" s="65">
        <v>-9.6052609584539719E-2</v>
      </c>
      <c r="X47" s="65" t="s">
        <v>3077</v>
      </c>
      <c r="Y47" s="65" t="s">
        <v>1361</v>
      </c>
      <c r="Z47" s="65"/>
      <c r="AA47" s="65"/>
      <c r="AB47" s="65">
        <v>6.3031235305856779</v>
      </c>
      <c r="AC47" s="65">
        <v>2.536770568220283</v>
      </c>
      <c r="AD47" s="65">
        <v>1.6326365311094859</v>
      </c>
      <c r="AE47" s="65">
        <v>1.54402199801318</v>
      </c>
      <c r="AF47" s="65">
        <v>3931.488902932153</v>
      </c>
      <c r="AG47" s="65">
        <v>287.9655588196548</v>
      </c>
    </row>
    <row r="48" spans="1:33" x14ac:dyDescent="0.3">
      <c r="A48" s="66">
        <v>46</v>
      </c>
      <c r="B48" s="65"/>
      <c r="C48" s="65"/>
      <c r="D48" s="65"/>
      <c r="E48" s="65" t="b">
        <v>1</v>
      </c>
      <c r="F48" s="65" t="b">
        <v>1</v>
      </c>
      <c r="G48" s="65">
        <v>50</v>
      </c>
      <c r="H48" s="65">
        <v>1.8937349319458011E-2</v>
      </c>
      <c r="I48" s="65" t="b">
        <v>0</v>
      </c>
      <c r="J48" s="65">
        <v>0</v>
      </c>
      <c r="K48" s="65">
        <v>5.4496893958938834E-3</v>
      </c>
      <c r="L48" s="65">
        <v>6.3359999999999996E-3</v>
      </c>
      <c r="M48" s="65">
        <v>7.3536000000000101E-2</v>
      </c>
      <c r="N48" s="65">
        <v>1.4146391390983119E-3</v>
      </c>
      <c r="O48" s="65">
        <v>1.429981146728866E-2</v>
      </c>
      <c r="P48" s="65">
        <v>-5.7599999999991263E-4</v>
      </c>
      <c r="Q48" s="65">
        <v>-0.36780800000000002</v>
      </c>
      <c r="R48" s="65">
        <v>0.22356151354550999</v>
      </c>
      <c r="S48" s="65">
        <v>-4.1347516878284231E-2</v>
      </c>
      <c r="T48" s="65">
        <v>5.7600000000000871E-3</v>
      </c>
      <c r="U48" s="65">
        <v>-0.44134400000000013</v>
      </c>
      <c r="V48" s="65">
        <v>0.2249761526846083</v>
      </c>
      <c r="W48" s="65">
        <v>-5.5647328345572893E-2</v>
      </c>
      <c r="X48" s="65" t="s">
        <v>1362</v>
      </c>
      <c r="Y48" s="65" t="s">
        <v>1363</v>
      </c>
      <c r="Z48" s="65"/>
      <c r="AA48" s="65"/>
      <c r="AB48" s="65">
        <v>1.4336957457139989</v>
      </c>
      <c r="AC48" s="65">
        <v>3.072671830068078</v>
      </c>
      <c r="AD48" s="65">
        <v>4.5321449037568238</v>
      </c>
      <c r="AE48" s="65">
        <v>4.3064326300235152</v>
      </c>
      <c r="AF48" s="65">
        <v>2.7662542212599202</v>
      </c>
      <c r="AG48" s="65">
        <v>3.3002476870812711</v>
      </c>
    </row>
    <row r="49" spans="1:33" x14ac:dyDescent="0.3">
      <c r="A49" s="66">
        <v>47</v>
      </c>
      <c r="B49" s="65"/>
      <c r="C49" s="65"/>
      <c r="D49" s="65"/>
      <c r="E49" s="65" t="b">
        <v>1</v>
      </c>
      <c r="F49" s="65" t="b">
        <v>1</v>
      </c>
      <c r="G49" s="65">
        <v>50</v>
      </c>
      <c r="H49" s="65">
        <v>2.1936655044555661E-2</v>
      </c>
      <c r="I49" s="65" t="b">
        <v>0</v>
      </c>
      <c r="J49" s="65">
        <v>0</v>
      </c>
      <c r="K49" s="65">
        <v>6.1575403900004148E-2</v>
      </c>
      <c r="L49" s="65">
        <v>9.8111999999999991E-2</v>
      </c>
      <c r="M49" s="65">
        <v>8.7743999999999933E-2</v>
      </c>
      <c r="N49" s="65">
        <v>0.21035786132209119</v>
      </c>
      <c r="O49" s="65">
        <v>4.4229649422078882E-2</v>
      </c>
      <c r="P49" s="65">
        <v>-6.620799999999992E-2</v>
      </c>
      <c r="Q49" s="65">
        <v>-0.31964799999999999</v>
      </c>
      <c r="R49" s="65">
        <v>-0.16760944608551651</v>
      </c>
      <c r="S49" s="65">
        <v>0.16755166692098281</v>
      </c>
      <c r="T49" s="65">
        <v>3.1904000000000071E-2</v>
      </c>
      <c r="U49" s="65">
        <v>-0.40739199999999998</v>
      </c>
      <c r="V49" s="65">
        <v>4.2748415236574758E-2</v>
      </c>
      <c r="W49" s="65">
        <v>0.21178131634306169</v>
      </c>
      <c r="X49" s="65" t="s">
        <v>1364</v>
      </c>
      <c r="Y49" s="65" t="s">
        <v>1365</v>
      </c>
      <c r="Z49" s="65"/>
      <c r="AA49" s="65"/>
      <c r="AB49" s="65">
        <v>9.2819241930117222</v>
      </c>
      <c r="AC49" s="65">
        <v>15.584809093170451</v>
      </c>
      <c r="AD49" s="65">
        <v>5.5233851797459819</v>
      </c>
      <c r="AE49" s="65">
        <v>5.2427262792443399</v>
      </c>
      <c r="AF49" s="65">
        <v>159.9218612062071</v>
      </c>
      <c r="AG49" s="65">
        <v>318.34879667611341</v>
      </c>
    </row>
    <row r="50" spans="1:33" x14ac:dyDescent="0.3">
      <c r="A50" s="66">
        <v>48</v>
      </c>
      <c r="B50" s="65"/>
      <c r="C50" s="65"/>
      <c r="D50" s="65"/>
      <c r="E50" s="65" t="b">
        <v>0</v>
      </c>
      <c r="F50" s="65" t="b">
        <v>0</v>
      </c>
      <c r="G50" s="65">
        <v>50</v>
      </c>
      <c r="H50" s="65">
        <v>1.599931716918945E-2</v>
      </c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>
        <v>-2.77119999999999E-2</v>
      </c>
      <c r="U50" s="65">
        <v>-0.44134400000000001</v>
      </c>
      <c r="V50" s="65">
        <v>0.45771990546792718</v>
      </c>
      <c r="W50" s="65">
        <v>-6.9060329799386228E-2</v>
      </c>
      <c r="X50" s="65"/>
      <c r="Y50" s="65" t="s">
        <v>1366</v>
      </c>
      <c r="Z50" s="65"/>
      <c r="AA50" s="65"/>
      <c r="AB50" s="65"/>
      <c r="AC50" s="65"/>
      <c r="AD50" s="65"/>
      <c r="AE50" s="65"/>
      <c r="AF50" s="65"/>
      <c r="AG50" s="65"/>
    </row>
    <row r="51" spans="1:33" x14ac:dyDescent="0.3">
      <c r="A51" s="66">
        <v>49</v>
      </c>
      <c r="B51" s="65"/>
      <c r="C51" s="65"/>
      <c r="D51" s="65"/>
      <c r="E51" s="65" t="b">
        <v>1</v>
      </c>
      <c r="F51" s="65" t="b">
        <v>1</v>
      </c>
      <c r="G51" s="65">
        <v>50</v>
      </c>
      <c r="H51" s="65">
        <v>3.3023595809936523E-2</v>
      </c>
      <c r="I51" s="65" t="b">
        <v>0</v>
      </c>
      <c r="J51" s="65">
        <v>0</v>
      </c>
      <c r="K51" s="65">
        <v>7.8870471498847464E-3</v>
      </c>
      <c r="L51" s="65">
        <v>4.9920000000000082E-2</v>
      </c>
      <c r="M51" s="65">
        <v>3.4560000000000012E-3</v>
      </c>
      <c r="N51" s="65">
        <v>7.3369590525535433E-2</v>
      </c>
      <c r="O51" s="65">
        <v>1.9953225303193479E-2</v>
      </c>
      <c r="P51" s="65">
        <v>0.30528000000000011</v>
      </c>
      <c r="Q51" s="65">
        <v>0.102016</v>
      </c>
      <c r="R51" s="65">
        <v>0.33812208495889762</v>
      </c>
      <c r="S51" s="65">
        <v>0.1372338495852973</v>
      </c>
      <c r="T51" s="65">
        <v>0.25535999999999998</v>
      </c>
      <c r="U51" s="65">
        <v>9.8559999999999995E-2</v>
      </c>
      <c r="V51" s="65">
        <v>0.26475249443336218</v>
      </c>
      <c r="W51" s="65">
        <v>0.1172806242821038</v>
      </c>
      <c r="X51" s="65" t="s">
        <v>3078</v>
      </c>
      <c r="Y51" s="65" t="s">
        <v>1367</v>
      </c>
      <c r="Z51" s="65"/>
      <c r="AA51" s="65"/>
      <c r="AB51" s="65">
        <v>4.321118058348306</v>
      </c>
      <c r="AC51" s="65">
        <v>7.3945751630780823</v>
      </c>
      <c r="AD51" s="65">
        <v>0.31921997932401358</v>
      </c>
      <c r="AE51" s="65">
        <v>0.29597123159473099</v>
      </c>
      <c r="AF51" s="65">
        <v>25.829263118774829</v>
      </c>
      <c r="AG51" s="65">
        <v>30.618936569419692</v>
      </c>
    </row>
    <row r="52" spans="1:33" x14ac:dyDescent="0.3">
      <c r="A52" s="66">
        <v>0</v>
      </c>
      <c r="B52" s="65">
        <v>2.7559108734130859E-2</v>
      </c>
      <c r="C52" s="65">
        <v>66</v>
      </c>
      <c r="D52" s="65">
        <v>98</v>
      </c>
      <c r="E52" s="65" t="b">
        <v>1</v>
      </c>
      <c r="F52" s="65" t="b">
        <v>1</v>
      </c>
      <c r="G52" s="65">
        <v>50</v>
      </c>
      <c r="H52" s="65">
        <v>1.6034126281738281E-2</v>
      </c>
      <c r="I52" s="65" t="b">
        <v>0</v>
      </c>
      <c r="J52" s="65">
        <v>0</v>
      </c>
      <c r="K52" s="65">
        <v>9.2704113049296936E-3</v>
      </c>
      <c r="L52" s="65">
        <v>8.4672000000000025E-2</v>
      </c>
      <c r="M52" s="65">
        <v>2.707200000000004E-2</v>
      </c>
      <c r="N52" s="65">
        <v>3.6988789341227242E-2</v>
      </c>
      <c r="O52" s="65">
        <v>5.620158460399502E-2</v>
      </c>
      <c r="P52" s="65">
        <v>5.248000000000011E-2</v>
      </c>
      <c r="Q52" s="65">
        <v>-0.1209600000000001</v>
      </c>
      <c r="R52" s="65">
        <v>-7.2500034997808105E-2</v>
      </c>
      <c r="S52" s="65">
        <v>0.1241534018865371</v>
      </c>
      <c r="T52" s="65">
        <v>-3.2191999999999908E-2</v>
      </c>
      <c r="U52" s="65">
        <v>-0.14803200000000011</v>
      </c>
      <c r="V52" s="65">
        <v>-3.5511245656580863E-2</v>
      </c>
      <c r="W52" s="65">
        <v>0.18035498649053211</v>
      </c>
      <c r="X52" s="65" t="s">
        <v>1777</v>
      </c>
      <c r="Y52" s="65" t="s">
        <v>1778</v>
      </c>
      <c r="Z52" s="65"/>
      <c r="AA52" s="65"/>
      <c r="AB52" s="65">
        <v>11.0206492759415</v>
      </c>
      <c r="AC52" s="65">
        <v>8.761428557517835</v>
      </c>
      <c r="AD52" s="65">
        <v>2.0366663092166859</v>
      </c>
      <c r="AE52" s="65">
        <v>1.9141989520050819</v>
      </c>
      <c r="AF52" s="65">
        <v>124.5431598583945</v>
      </c>
      <c r="AG52" s="65">
        <v>8.0720799911498915</v>
      </c>
    </row>
    <row r="53" spans="1:33" x14ac:dyDescent="0.3">
      <c r="A53" s="66">
        <v>1</v>
      </c>
      <c r="B53" s="65"/>
      <c r="C53" s="65"/>
      <c r="D53" s="65"/>
      <c r="E53" s="65" t="b">
        <v>0</v>
      </c>
      <c r="F53" s="65" t="b">
        <v>1</v>
      </c>
      <c r="G53" s="65">
        <v>50</v>
      </c>
      <c r="H53" s="65">
        <v>2.4935722351074219E-2</v>
      </c>
      <c r="I53" s="65" t="b">
        <v>0</v>
      </c>
      <c r="J53" s="65">
        <v>0</v>
      </c>
      <c r="K53" s="65">
        <v>3.2964108216424939E-2</v>
      </c>
      <c r="L53" s="65">
        <v>3.8207999999999992E-2</v>
      </c>
      <c r="M53" s="65">
        <v>1.747200000000004E-2</v>
      </c>
      <c r="N53" s="65">
        <v>0.17663234745772061</v>
      </c>
      <c r="O53" s="65">
        <v>6.6843304765698192E-2</v>
      </c>
      <c r="P53" s="65">
        <v>2.7520000000000079E-2</v>
      </c>
      <c r="Q53" s="65">
        <v>-0.42796800000000002</v>
      </c>
      <c r="R53" s="65">
        <v>0.39394437664027521</v>
      </c>
      <c r="S53" s="65">
        <v>0.24243168743380061</v>
      </c>
      <c r="T53" s="65">
        <v>6.5728000000000064E-2</v>
      </c>
      <c r="U53" s="65">
        <v>-0.44544</v>
      </c>
      <c r="V53" s="65">
        <v>0.2173120291825546</v>
      </c>
      <c r="W53" s="65">
        <v>0.17558838266810239</v>
      </c>
      <c r="X53" s="65" t="s">
        <v>3225</v>
      </c>
      <c r="Y53" s="65" t="s">
        <v>1779</v>
      </c>
      <c r="Z53" s="65"/>
      <c r="AA53" s="65"/>
      <c r="AB53" s="65">
        <v>3.98190883875687</v>
      </c>
      <c r="AC53" s="65">
        <v>5.8731106501484494</v>
      </c>
      <c r="AD53" s="65">
        <v>1.074116627778233</v>
      </c>
      <c r="AE53" s="65">
        <v>1.0207509131168271</v>
      </c>
      <c r="AF53" s="65">
        <v>69.164269377840981</v>
      </c>
      <c r="AG53" s="65">
        <v>108.86619033659279</v>
      </c>
    </row>
    <row r="54" spans="1:33" x14ac:dyDescent="0.3">
      <c r="A54" s="66">
        <v>2</v>
      </c>
      <c r="B54" s="65"/>
      <c r="C54" s="65"/>
      <c r="D54" s="65"/>
      <c r="E54" s="65" t="b">
        <v>0</v>
      </c>
      <c r="F54" s="65" t="b">
        <v>1</v>
      </c>
      <c r="G54" s="65">
        <v>50</v>
      </c>
      <c r="H54" s="65">
        <v>3.7944793701171882E-2</v>
      </c>
      <c r="I54" s="65" t="b">
        <v>0</v>
      </c>
      <c r="J54" s="65">
        <v>0</v>
      </c>
      <c r="K54" s="65">
        <v>8.4270378834624821E-2</v>
      </c>
      <c r="L54" s="65">
        <v>3.9168000000000022E-2</v>
      </c>
      <c r="M54" s="65">
        <v>7.2959999999999858E-2</v>
      </c>
      <c r="N54" s="65">
        <v>0.27823207042076381</v>
      </c>
      <c r="O54" s="65">
        <v>1.2637042692022499E-2</v>
      </c>
      <c r="P54" s="65">
        <v>3.8304000000000088E-2</v>
      </c>
      <c r="Q54" s="65">
        <v>-0.37763200000000002</v>
      </c>
      <c r="R54" s="65">
        <v>0.14871959628764539</v>
      </c>
      <c r="S54" s="65">
        <v>0.1242088275123793</v>
      </c>
      <c r="T54" s="65">
        <v>7.747200000000011E-2</v>
      </c>
      <c r="U54" s="65">
        <v>-0.30467200000000011</v>
      </c>
      <c r="V54" s="65">
        <v>-0.12951247413311831</v>
      </c>
      <c r="W54" s="65">
        <v>0.1115717848203568</v>
      </c>
      <c r="X54" s="65" t="s">
        <v>1780</v>
      </c>
      <c r="Y54" s="65" t="s">
        <v>1781</v>
      </c>
      <c r="Z54" s="65"/>
      <c r="AA54" s="65"/>
      <c r="AB54" s="65">
        <v>6.3106317514110826</v>
      </c>
      <c r="AC54" s="65">
        <v>2.898167903129119</v>
      </c>
      <c r="AD54" s="65">
        <v>4.9102512853561189</v>
      </c>
      <c r="AE54" s="65">
        <v>4.6444327240917014</v>
      </c>
      <c r="AF54" s="65">
        <v>375.54774610098252</v>
      </c>
      <c r="AG54" s="65">
        <v>148.45362163240461</v>
      </c>
    </row>
    <row r="55" spans="1:33" x14ac:dyDescent="0.3">
      <c r="A55" s="66">
        <v>3</v>
      </c>
      <c r="B55" s="65"/>
      <c r="C55" s="65"/>
      <c r="D55" s="65"/>
      <c r="E55" s="65" t="b">
        <v>0</v>
      </c>
      <c r="F55" s="65" t="b">
        <v>1</v>
      </c>
      <c r="G55" s="65">
        <v>50</v>
      </c>
      <c r="H55" s="65">
        <v>4.9988031387329102E-2</v>
      </c>
      <c r="I55" s="65" t="b">
        <v>0</v>
      </c>
      <c r="J55" s="65">
        <v>0</v>
      </c>
      <c r="K55" s="65">
        <v>3.5045874614479189E-4</v>
      </c>
      <c r="L55" s="65">
        <v>4.9919999999999956E-3</v>
      </c>
      <c r="M55" s="65">
        <v>1.6896000000000012E-2</v>
      </c>
      <c r="N55" s="65">
        <v>6.3296023686161829E-3</v>
      </c>
      <c r="O55" s="65">
        <v>4.3231988156919171E-2</v>
      </c>
      <c r="P55" s="65">
        <v>-0.42319999999999991</v>
      </c>
      <c r="Q55" s="65">
        <v>-2.6912000000000109E-2</v>
      </c>
      <c r="R55" s="65">
        <v>-7.4041558169636756E-2</v>
      </c>
      <c r="S55" s="65">
        <v>-0.20535194374536619</v>
      </c>
      <c r="T55" s="65">
        <v>-0.41820799999999991</v>
      </c>
      <c r="U55" s="65">
        <v>-4.3808000000000118E-2</v>
      </c>
      <c r="V55" s="65">
        <v>-8.0371160538252939E-2</v>
      </c>
      <c r="W55" s="65">
        <v>-0.162119955588447</v>
      </c>
      <c r="X55" s="65" t="s">
        <v>3226</v>
      </c>
      <c r="Y55" s="65" t="s">
        <v>1782</v>
      </c>
      <c r="Z55" s="65"/>
      <c r="AA55" s="65"/>
      <c r="AB55" s="65">
        <v>0.19675649713999449</v>
      </c>
      <c r="AC55" s="65">
        <v>0.69573397785128011</v>
      </c>
      <c r="AD55" s="65">
        <v>1.3792574218135001</v>
      </c>
      <c r="AE55" s="65">
        <v>1.289722696542869</v>
      </c>
      <c r="AF55" s="65">
        <v>9.156743659722224</v>
      </c>
      <c r="AG55" s="65">
        <v>1239.4239809217299</v>
      </c>
    </row>
    <row r="56" spans="1:33" x14ac:dyDescent="0.3">
      <c r="A56" s="66">
        <v>4</v>
      </c>
      <c r="B56" s="65"/>
      <c r="C56" s="65"/>
      <c r="D56" s="65"/>
      <c r="E56" s="65" t="b">
        <v>1</v>
      </c>
      <c r="F56" s="65" t="b">
        <v>1</v>
      </c>
      <c r="G56" s="65">
        <v>50</v>
      </c>
      <c r="H56" s="65">
        <v>2.2977590560913089E-2</v>
      </c>
      <c r="I56" s="65" t="b">
        <v>0</v>
      </c>
      <c r="J56" s="65">
        <v>0</v>
      </c>
      <c r="K56" s="65">
        <v>2.5208421645307988E-3</v>
      </c>
      <c r="L56" s="65">
        <v>1.9775999999999992E-2</v>
      </c>
      <c r="M56" s="65">
        <v>3.4752000000000061E-2</v>
      </c>
      <c r="N56" s="65">
        <v>3.0365284199736969E-2</v>
      </c>
      <c r="O56" s="65">
        <v>1.9620671548140289E-2</v>
      </c>
      <c r="P56" s="65">
        <v>0.17424000000000009</v>
      </c>
      <c r="Q56" s="65">
        <v>-0.26908799999999999</v>
      </c>
      <c r="R56" s="65">
        <v>6.9598801131164623E-2</v>
      </c>
      <c r="S56" s="65">
        <v>0.32141320425894138</v>
      </c>
      <c r="T56" s="65">
        <v>0.1544640000000001</v>
      </c>
      <c r="U56" s="65">
        <v>-0.30384000000000011</v>
      </c>
      <c r="V56" s="65">
        <v>3.9233516931427653E-2</v>
      </c>
      <c r="W56" s="65">
        <v>0.34103387580708172</v>
      </c>
      <c r="X56" s="65" t="s">
        <v>1783</v>
      </c>
      <c r="Y56" s="65" t="s">
        <v>1784</v>
      </c>
      <c r="Z56" s="65"/>
      <c r="AA56" s="65"/>
      <c r="AB56" s="65">
        <v>2.8829160068127702</v>
      </c>
      <c r="AC56" s="65">
        <v>1.7068993706554769</v>
      </c>
      <c r="AD56" s="65">
        <v>2.3401405579930561</v>
      </c>
      <c r="AE56" s="65">
        <v>2.213388913025141</v>
      </c>
      <c r="AF56" s="65">
        <v>10.262558475857571</v>
      </c>
      <c r="AG56" s="65">
        <v>31.80505984264548</v>
      </c>
    </row>
    <row r="57" spans="1:33" x14ac:dyDescent="0.3">
      <c r="A57" s="66">
        <v>5</v>
      </c>
      <c r="B57" s="65"/>
      <c r="C57" s="65"/>
      <c r="D57" s="65"/>
      <c r="E57" s="65" t="b">
        <v>1</v>
      </c>
      <c r="F57" s="65" t="b">
        <v>1</v>
      </c>
      <c r="G57" s="65">
        <v>50</v>
      </c>
      <c r="H57" s="65">
        <v>1.400017738342285E-2</v>
      </c>
      <c r="I57" s="65" t="b">
        <v>0</v>
      </c>
      <c r="J57" s="65">
        <v>0</v>
      </c>
      <c r="K57" s="65">
        <v>1.109360735726474E-2</v>
      </c>
      <c r="L57" s="65">
        <v>2.5919999999999971E-2</v>
      </c>
      <c r="M57" s="65">
        <v>8.6208000000000007E-2</v>
      </c>
      <c r="N57" s="65">
        <v>5.4680359300801458E-2</v>
      </c>
      <c r="O57" s="65">
        <v>1.829045652792731E-2</v>
      </c>
      <c r="P57" s="65">
        <v>0.13788800000000001</v>
      </c>
      <c r="Q57" s="65">
        <v>0.18102399999999999</v>
      </c>
      <c r="R57" s="65">
        <v>1.698578783427046E-2</v>
      </c>
      <c r="S57" s="65">
        <v>-2.5551213513256111E-2</v>
      </c>
      <c r="T57" s="65">
        <v>0.16380800000000001</v>
      </c>
      <c r="U57" s="65">
        <v>0.26723200000000003</v>
      </c>
      <c r="V57" s="65">
        <v>-3.7694571466530997E-2</v>
      </c>
      <c r="W57" s="65">
        <v>-7.2607569853287996E-3</v>
      </c>
      <c r="X57" s="65" t="s">
        <v>3227</v>
      </c>
      <c r="Y57" s="65" t="s">
        <v>1785</v>
      </c>
      <c r="Z57" s="65"/>
      <c r="AA57" s="65"/>
      <c r="AB57" s="65">
        <v>4.1565920800775764</v>
      </c>
      <c r="AC57" s="65">
        <v>0.64495836500208581</v>
      </c>
      <c r="AD57" s="65">
        <v>9.4322880106450295</v>
      </c>
      <c r="AE57" s="65">
        <v>8.6293512112188182</v>
      </c>
      <c r="AF57" s="65">
        <v>111.3223223482871</v>
      </c>
      <c r="AG57" s="65">
        <v>185.71061917908159</v>
      </c>
    </row>
    <row r="58" spans="1:33" x14ac:dyDescent="0.3">
      <c r="A58" s="66">
        <v>6</v>
      </c>
      <c r="B58" s="65"/>
      <c r="C58" s="65"/>
      <c r="D58" s="65"/>
      <c r="E58" s="65" t="b">
        <v>0</v>
      </c>
      <c r="F58" s="65" t="b">
        <v>1</v>
      </c>
      <c r="G58" s="65">
        <v>50</v>
      </c>
      <c r="H58" s="65">
        <v>2.7033090591430661E-2</v>
      </c>
      <c r="I58" s="65" t="b">
        <v>0</v>
      </c>
      <c r="J58" s="65">
        <v>0</v>
      </c>
      <c r="K58" s="65">
        <v>1.2162711338256081E-2</v>
      </c>
      <c r="L58" s="65">
        <v>7.2383999999999976E-2</v>
      </c>
      <c r="M58" s="65">
        <v>3.2640000000000451E-3</v>
      </c>
      <c r="N58" s="65">
        <v>8.314213243750776E-2</v>
      </c>
      <c r="O58" s="65">
        <v>1.363470395718222E-2</v>
      </c>
      <c r="P58" s="65">
        <v>0.27167999999999998</v>
      </c>
      <c r="Q58" s="65">
        <v>0.10534399999999999</v>
      </c>
      <c r="R58" s="65">
        <v>-5.6493507942830153E-2</v>
      </c>
      <c r="S58" s="65">
        <v>-0.22081569335534099</v>
      </c>
      <c r="T58" s="65">
        <v>0.199296</v>
      </c>
      <c r="U58" s="65">
        <v>0.108608</v>
      </c>
      <c r="V58" s="65">
        <v>2.66486244946776E-2</v>
      </c>
      <c r="W58" s="65">
        <v>-0.20718098939815879</v>
      </c>
      <c r="X58" s="65" t="s">
        <v>3228</v>
      </c>
      <c r="Y58" s="65" t="s">
        <v>1786</v>
      </c>
      <c r="Z58" s="65"/>
      <c r="AA58" s="65"/>
      <c r="AB58" s="65">
        <v>6.3874611034176052</v>
      </c>
      <c r="AC58" s="65">
        <v>10.130174734793149</v>
      </c>
      <c r="AD58" s="65">
        <v>0.30430984339136441</v>
      </c>
      <c r="AE58" s="65">
        <v>0.28195463022627087</v>
      </c>
      <c r="AF58" s="65">
        <v>122.4650130768634</v>
      </c>
      <c r="AG58" s="65">
        <v>60.500276898800422</v>
      </c>
    </row>
    <row r="59" spans="1:33" x14ac:dyDescent="0.3">
      <c r="A59" s="66">
        <v>7</v>
      </c>
      <c r="B59" s="65"/>
      <c r="C59" s="65"/>
      <c r="D59" s="65"/>
      <c r="E59" s="65" t="b">
        <v>1</v>
      </c>
      <c r="F59" s="65" t="b">
        <v>1</v>
      </c>
      <c r="G59" s="65">
        <v>50</v>
      </c>
      <c r="H59" s="65">
        <v>4.7085046768188477E-2</v>
      </c>
      <c r="I59" s="65" t="b">
        <v>0</v>
      </c>
      <c r="J59" s="65">
        <v>0</v>
      </c>
      <c r="K59" s="65">
        <v>2.625497026374567E-2</v>
      </c>
      <c r="L59" s="65">
        <v>5.3760000000000002E-2</v>
      </c>
      <c r="M59" s="65">
        <v>5.4144000000000143E-2</v>
      </c>
      <c r="N59" s="65">
        <v>0.142944954187777</v>
      </c>
      <c r="O59" s="65">
        <v>6.6510751010637192E-4</v>
      </c>
      <c r="P59" s="65">
        <v>5.35040000000001E-2</v>
      </c>
      <c r="Q59" s="65">
        <v>-0.29798400000000003</v>
      </c>
      <c r="R59" s="65">
        <v>-0.32580447085348752</v>
      </c>
      <c r="S59" s="65">
        <v>-0.1066389041204007</v>
      </c>
      <c r="T59" s="65">
        <v>0.1072640000000001</v>
      </c>
      <c r="U59" s="65">
        <v>-0.35212800000000011</v>
      </c>
      <c r="V59" s="65">
        <v>-0.18285951666571049</v>
      </c>
      <c r="W59" s="65">
        <v>-0.1073040116305071</v>
      </c>
      <c r="X59" s="65" t="s">
        <v>1787</v>
      </c>
      <c r="Y59" s="65" t="s">
        <v>1788</v>
      </c>
      <c r="Z59" s="65"/>
      <c r="AA59" s="65"/>
      <c r="AB59" s="65">
        <v>4.4351886827012033</v>
      </c>
      <c r="AC59" s="65">
        <v>9.5008641694897502</v>
      </c>
      <c r="AD59" s="65">
        <v>3.531145014142071</v>
      </c>
      <c r="AE59" s="65">
        <v>3.3455904157337359</v>
      </c>
      <c r="AF59" s="65">
        <v>60.793528206269677</v>
      </c>
      <c r="AG59" s="65">
        <v>109.26740737167491</v>
      </c>
    </row>
    <row r="60" spans="1:33" x14ac:dyDescent="0.3">
      <c r="A60" s="66">
        <v>8</v>
      </c>
      <c r="B60" s="65"/>
      <c r="C60" s="65"/>
      <c r="D60" s="65"/>
      <c r="E60" s="65" t="b">
        <v>1</v>
      </c>
      <c r="F60" s="65" t="b">
        <v>1</v>
      </c>
      <c r="G60" s="65">
        <v>50</v>
      </c>
      <c r="H60" s="65">
        <v>3.000998497009277E-2</v>
      </c>
      <c r="I60" s="65" t="b">
        <v>0</v>
      </c>
      <c r="J60" s="65">
        <v>0</v>
      </c>
      <c r="K60" s="65">
        <v>6.6744955064474386E-3</v>
      </c>
      <c r="L60" s="65">
        <v>4.0320000000000009E-2</v>
      </c>
      <c r="M60" s="65">
        <v>2.8799999999999989E-2</v>
      </c>
      <c r="N60" s="65">
        <v>6.4956547833512818E-2</v>
      </c>
      <c r="O60" s="65">
        <v>1.5297472732448299E-2</v>
      </c>
      <c r="P60" s="65">
        <v>6.6432000000000088E-2</v>
      </c>
      <c r="Q60" s="65">
        <v>-0.294016</v>
      </c>
      <c r="R60" s="65">
        <v>0.29233218832013752</v>
      </c>
      <c r="S60" s="65">
        <v>0.39241343096280479</v>
      </c>
      <c r="T60" s="65">
        <v>0.1067520000000001</v>
      </c>
      <c r="U60" s="65">
        <v>-0.32281599999999999</v>
      </c>
      <c r="V60" s="65">
        <v>0.2273756404866247</v>
      </c>
      <c r="W60" s="65">
        <v>0.40771090369525309</v>
      </c>
      <c r="X60" s="65" t="s">
        <v>1789</v>
      </c>
      <c r="Y60" s="65" t="s">
        <v>1790</v>
      </c>
      <c r="Z60" s="65"/>
      <c r="AA60" s="65"/>
      <c r="AB60" s="65">
        <v>3.610812667728958</v>
      </c>
      <c r="AC60" s="65">
        <v>6.649141382020229</v>
      </c>
      <c r="AD60" s="65">
        <v>1.9148745159944329</v>
      </c>
      <c r="AE60" s="65">
        <v>1.812395590631817</v>
      </c>
      <c r="AF60" s="65">
        <v>13.5806208987664</v>
      </c>
      <c r="AG60" s="65">
        <v>235.1012853976562</v>
      </c>
    </row>
    <row r="61" spans="1:33" x14ac:dyDescent="0.3">
      <c r="A61" s="66">
        <v>9</v>
      </c>
      <c r="B61" s="65"/>
      <c r="C61" s="65"/>
      <c r="D61" s="65"/>
      <c r="E61" s="65" t="b">
        <v>0</v>
      </c>
      <c r="F61" s="65" t="b">
        <v>1</v>
      </c>
      <c r="G61" s="65">
        <v>50</v>
      </c>
      <c r="H61" s="65">
        <v>5.3028345108032227E-2</v>
      </c>
      <c r="I61" s="65" t="b">
        <v>0</v>
      </c>
      <c r="J61" s="65">
        <v>0</v>
      </c>
      <c r="K61" s="65">
        <v>1.0340045682541779E-2</v>
      </c>
      <c r="L61" s="65">
        <v>1.9199999999999771E-3</v>
      </c>
      <c r="M61" s="65">
        <v>6.2592000000000036E-2</v>
      </c>
      <c r="N61" s="65">
        <v>8.0116170768090078E-2</v>
      </c>
      <c r="O61" s="65">
        <v>2.0618332813299851E-2</v>
      </c>
      <c r="P61" s="65">
        <v>-0.18710399999999991</v>
      </c>
      <c r="Q61" s="65">
        <v>-0.21744000000000011</v>
      </c>
      <c r="R61" s="65">
        <v>3.6273799889925011E-2</v>
      </c>
      <c r="S61" s="65">
        <v>0.12154839747195351</v>
      </c>
      <c r="T61" s="65">
        <v>-0.1851839999999999</v>
      </c>
      <c r="U61" s="65">
        <v>-0.28003200000000011</v>
      </c>
      <c r="V61" s="65">
        <v>0.1163899706580151</v>
      </c>
      <c r="W61" s="65">
        <v>0.1009300646586536</v>
      </c>
      <c r="X61" s="65" t="s">
        <v>3229</v>
      </c>
      <c r="Y61" s="65" t="s">
        <v>1791</v>
      </c>
      <c r="Z61" s="65"/>
      <c r="AA61" s="65"/>
      <c r="AB61" s="65">
        <v>2.049396307371889</v>
      </c>
      <c r="AC61" s="65">
        <v>1.679207996588346</v>
      </c>
      <c r="AD61" s="65">
        <v>4.2835116345075486</v>
      </c>
      <c r="AE61" s="65">
        <v>4.0479267094445914</v>
      </c>
      <c r="AF61" s="65">
        <v>42.513648573633823</v>
      </c>
      <c r="AG61" s="65">
        <v>132.98929050662591</v>
      </c>
    </row>
    <row r="62" spans="1:33" x14ac:dyDescent="0.3">
      <c r="A62" s="66">
        <v>10</v>
      </c>
      <c r="B62" s="65"/>
      <c r="C62" s="65"/>
      <c r="D62" s="65"/>
      <c r="E62" s="65" t="b">
        <v>0</v>
      </c>
      <c r="F62" s="65" t="b">
        <v>1</v>
      </c>
      <c r="G62" s="65">
        <v>50</v>
      </c>
      <c r="H62" s="65">
        <v>3.4511804580688477E-2</v>
      </c>
      <c r="I62" s="65" t="b">
        <v>0</v>
      </c>
      <c r="J62" s="65">
        <v>0</v>
      </c>
      <c r="K62" s="65">
        <v>4.2344324928294793E-3</v>
      </c>
      <c r="L62" s="65">
        <v>4.7999999999999987E-2</v>
      </c>
      <c r="M62" s="65">
        <v>3.0719999999999641E-3</v>
      </c>
      <c r="N62" s="65">
        <v>4.3829160485109459E-2</v>
      </c>
      <c r="O62" s="65">
        <v>5.3208600808515957E-2</v>
      </c>
      <c r="P62" s="65">
        <v>-0.18022399999999991</v>
      </c>
      <c r="Q62" s="65">
        <v>-0.57964800000000005</v>
      </c>
      <c r="R62" s="65">
        <v>0.17915040376549801</v>
      </c>
      <c r="S62" s="65">
        <v>-7.1609908588127644E-2</v>
      </c>
      <c r="T62" s="65">
        <v>-0.1322239999999999</v>
      </c>
      <c r="U62" s="65">
        <v>-0.58272000000000002</v>
      </c>
      <c r="V62" s="65">
        <v>0.1353212432803885</v>
      </c>
      <c r="W62" s="65">
        <v>-0.1248185093966436</v>
      </c>
      <c r="X62" s="65" t="s">
        <v>3230</v>
      </c>
      <c r="Y62" s="65" t="s">
        <v>1792</v>
      </c>
      <c r="Z62" s="65"/>
      <c r="AA62" s="65"/>
      <c r="AB62" s="65">
        <v>7.5895245688968824</v>
      </c>
      <c r="AC62" s="65">
        <v>5.4941433410417453</v>
      </c>
      <c r="AD62" s="65">
        <v>0.17415765665029381</v>
      </c>
      <c r="AE62" s="65">
        <v>0.16614736105220251</v>
      </c>
      <c r="AF62" s="65">
        <v>92.489327556604209</v>
      </c>
      <c r="AG62" s="65">
        <v>9.2938550366983019</v>
      </c>
    </row>
    <row r="63" spans="1:33" x14ac:dyDescent="0.3">
      <c r="A63" s="66">
        <v>11</v>
      </c>
      <c r="B63" s="65"/>
      <c r="C63" s="65"/>
      <c r="D63" s="65"/>
      <c r="E63" s="65" t="b">
        <v>1</v>
      </c>
      <c r="F63" s="65" t="b">
        <v>1</v>
      </c>
      <c r="G63" s="65">
        <v>50</v>
      </c>
      <c r="H63" s="65">
        <v>2.3936271667480469E-2</v>
      </c>
      <c r="I63" s="65" t="b">
        <v>0</v>
      </c>
      <c r="J63" s="65">
        <v>0</v>
      </c>
      <c r="K63" s="65">
        <v>6.1176060168818174E-3</v>
      </c>
      <c r="L63" s="65">
        <v>1.9008000000000021E-2</v>
      </c>
      <c r="M63" s="65">
        <v>3.5136000000000001E-2</v>
      </c>
      <c r="N63" s="65">
        <v>6.7244058896543529E-2</v>
      </c>
      <c r="O63" s="65">
        <v>1.6295133997608E-2</v>
      </c>
      <c r="P63" s="65">
        <v>-0.1839039999999999</v>
      </c>
      <c r="Q63" s="65">
        <v>-0.34716799999999998</v>
      </c>
      <c r="R63" s="65">
        <v>0.11103470099641199</v>
      </c>
      <c r="S63" s="65">
        <v>6.2908085330901573E-2</v>
      </c>
      <c r="T63" s="65">
        <v>-0.1648959999999999</v>
      </c>
      <c r="U63" s="65">
        <v>-0.38230399999999998</v>
      </c>
      <c r="V63" s="65">
        <v>4.37906420998685E-2</v>
      </c>
      <c r="W63" s="65">
        <v>4.6612951333293573E-2</v>
      </c>
      <c r="X63" s="65" t="s">
        <v>1793</v>
      </c>
      <c r="Y63" s="65" t="s">
        <v>1794</v>
      </c>
      <c r="Z63" s="65"/>
      <c r="AA63" s="65"/>
      <c r="AB63" s="65">
        <v>1.6505658273092521</v>
      </c>
      <c r="AC63" s="65">
        <v>2.838423342326144</v>
      </c>
      <c r="AD63" s="65">
        <v>2.2472614343148818</v>
      </c>
      <c r="AE63" s="65">
        <v>2.1313339232328872</v>
      </c>
      <c r="AF63" s="65">
        <v>113.32966127368201</v>
      </c>
      <c r="AG63" s="65">
        <v>278.6423217057644</v>
      </c>
    </row>
    <row r="64" spans="1:33" x14ac:dyDescent="0.3">
      <c r="A64" s="66">
        <v>12</v>
      </c>
      <c r="B64" s="65"/>
      <c r="C64" s="65"/>
      <c r="D64" s="65"/>
      <c r="E64" s="65" t="b">
        <v>1</v>
      </c>
      <c r="F64" s="65" t="b">
        <v>1</v>
      </c>
      <c r="G64" s="65">
        <v>50</v>
      </c>
      <c r="H64" s="65">
        <v>2.393746376037598E-2</v>
      </c>
      <c r="I64" s="65" t="b">
        <v>0</v>
      </c>
      <c r="J64" s="65">
        <v>0</v>
      </c>
      <c r="K64" s="65">
        <v>6.9353088765243976E-4</v>
      </c>
      <c r="L64" s="65">
        <v>1.7472000000000019E-2</v>
      </c>
      <c r="M64" s="65">
        <v>1.9199999999991449E-4</v>
      </c>
      <c r="N64" s="65">
        <v>1.9703381426862732E-2</v>
      </c>
      <c r="O64" s="65">
        <v>2.9929837954791321E-3</v>
      </c>
      <c r="P64" s="65">
        <v>0.19360000000000011</v>
      </c>
      <c r="Q64" s="65">
        <v>-0.35052800000000001</v>
      </c>
      <c r="R64" s="65">
        <v>-0.40900818821385071</v>
      </c>
      <c r="S64" s="65">
        <v>-0.30750137217254819</v>
      </c>
      <c r="T64" s="65">
        <v>0.21107200000000009</v>
      </c>
      <c r="U64" s="65">
        <v>-0.35071999999999992</v>
      </c>
      <c r="V64" s="65">
        <v>-0.38930480678698792</v>
      </c>
      <c r="W64" s="65">
        <v>-0.31049435596802732</v>
      </c>
      <c r="X64" s="65" t="s">
        <v>1795</v>
      </c>
      <c r="Y64" s="65" t="s">
        <v>1796</v>
      </c>
      <c r="Z64" s="65"/>
      <c r="AA64" s="65"/>
      <c r="AB64" s="65">
        <v>1.7051838086547291</v>
      </c>
      <c r="AC64" s="65">
        <v>2.9207797907320372</v>
      </c>
      <c r="AD64" s="65">
        <v>1.253329971645852E-2</v>
      </c>
      <c r="AE64" s="65">
        <v>1.18741264292911E-2</v>
      </c>
      <c r="AF64" s="65">
        <v>3.3875625604757098</v>
      </c>
      <c r="AG64" s="65">
        <v>8.8266938742544756</v>
      </c>
    </row>
    <row r="65" spans="1:33" x14ac:dyDescent="0.3">
      <c r="A65" s="66">
        <v>13</v>
      </c>
      <c r="B65" s="65"/>
      <c r="C65" s="65"/>
      <c r="D65" s="65"/>
      <c r="E65" s="65" t="b">
        <v>1</v>
      </c>
      <c r="F65" s="65" t="b">
        <v>1</v>
      </c>
      <c r="G65" s="65">
        <v>50</v>
      </c>
      <c r="H65" s="65">
        <v>1.395463943481445E-2</v>
      </c>
      <c r="I65" s="65" t="b">
        <v>0</v>
      </c>
      <c r="J65" s="65">
        <v>0</v>
      </c>
      <c r="K65" s="65">
        <v>2.397002157586739E-2</v>
      </c>
      <c r="L65" s="65">
        <v>6.1055999999999999E-2</v>
      </c>
      <c r="M65" s="65">
        <v>6.912000000000057E-3</v>
      </c>
      <c r="N65" s="65">
        <v>0.142107039571822</v>
      </c>
      <c r="O65" s="65">
        <v>0.1017614490462867</v>
      </c>
      <c r="P65" s="65">
        <v>-0.1978879999999999</v>
      </c>
      <c r="Q65" s="65">
        <v>-0.13817599999999999</v>
      </c>
      <c r="R65" s="65">
        <v>-0.14727685997456469</v>
      </c>
      <c r="S65" s="65">
        <v>-4.3231988156919247E-2</v>
      </c>
      <c r="T65" s="65">
        <v>-0.2589439999999999</v>
      </c>
      <c r="U65" s="65">
        <v>-0.14508800000000011</v>
      </c>
      <c r="V65" s="65">
        <v>-5.1698204027426833E-3</v>
      </c>
      <c r="W65" s="65">
        <v>5.8529460889367432E-2</v>
      </c>
      <c r="X65" s="65" t="s">
        <v>3231</v>
      </c>
      <c r="Y65" s="65" t="s">
        <v>1797</v>
      </c>
      <c r="Z65" s="65"/>
      <c r="AA65" s="65"/>
      <c r="AB65" s="65">
        <v>10.42786752389431</v>
      </c>
      <c r="AC65" s="65">
        <v>5.3055742960104331</v>
      </c>
      <c r="AD65" s="65">
        <v>0.52115416850679341</v>
      </c>
      <c r="AE65" s="65">
        <v>0.48975113031371742</v>
      </c>
      <c r="AF65" s="65">
        <v>829.24471449698967</v>
      </c>
      <c r="AG65" s="65">
        <v>278.59606834696962</v>
      </c>
    </row>
    <row r="66" spans="1:33" x14ac:dyDescent="0.3">
      <c r="A66" s="66">
        <v>14</v>
      </c>
      <c r="B66" s="65"/>
      <c r="C66" s="65"/>
      <c r="D66" s="65"/>
      <c r="E66" s="65" t="b">
        <v>1</v>
      </c>
      <c r="F66" s="65" t="b">
        <v>1</v>
      </c>
      <c r="G66" s="65">
        <v>50</v>
      </c>
      <c r="H66" s="65">
        <v>1.5073060989379879E-2</v>
      </c>
      <c r="I66" s="65" t="b">
        <v>0</v>
      </c>
      <c r="J66" s="65">
        <v>0</v>
      </c>
      <c r="K66" s="65">
        <v>1.820360162095672E-2</v>
      </c>
      <c r="L66" s="65">
        <v>7.4111999999999956E-2</v>
      </c>
      <c r="M66" s="65">
        <v>9.8687999999999998E-2</v>
      </c>
      <c r="N66" s="65">
        <v>5.4513225303193399E-2</v>
      </c>
      <c r="O66" s="65">
        <v>1.9953225303193479E-2</v>
      </c>
      <c r="P66" s="65">
        <v>2.2752000000000008E-2</v>
      </c>
      <c r="Q66" s="65">
        <v>-0.32777600000000001</v>
      </c>
      <c r="R66" s="65">
        <v>-0.114029994131603</v>
      </c>
      <c r="S66" s="65">
        <v>9.2505369530638537E-2</v>
      </c>
      <c r="T66" s="65">
        <v>-5.135999999999994E-2</v>
      </c>
      <c r="U66" s="65">
        <v>-0.42646400000000001</v>
      </c>
      <c r="V66" s="65">
        <v>-0.16854321943479639</v>
      </c>
      <c r="W66" s="65">
        <v>7.2552144227445062E-2</v>
      </c>
      <c r="X66" s="65" t="s">
        <v>3232</v>
      </c>
      <c r="Y66" s="65" t="s">
        <v>1798</v>
      </c>
      <c r="Z66" s="65"/>
      <c r="AA66" s="65"/>
      <c r="AB66" s="65">
        <v>13.20870469205177</v>
      </c>
      <c r="AC66" s="65">
        <v>5.9620849288467994</v>
      </c>
      <c r="AD66" s="65">
        <v>6.1385999332740226</v>
      </c>
      <c r="AE66" s="65">
        <v>5.8301946756918142</v>
      </c>
      <c r="AF66" s="65">
        <v>48.020942692920393</v>
      </c>
      <c r="AG66" s="65">
        <v>22.05636606055247</v>
      </c>
    </row>
    <row r="67" spans="1:33" x14ac:dyDescent="0.3">
      <c r="A67" s="66">
        <v>15</v>
      </c>
      <c r="B67" s="65"/>
      <c r="C67" s="65"/>
      <c r="D67" s="65"/>
      <c r="E67" s="65" t="b">
        <v>0</v>
      </c>
      <c r="F67" s="65" t="b">
        <v>1</v>
      </c>
      <c r="G67" s="65">
        <v>50</v>
      </c>
      <c r="H67" s="65">
        <v>3.9891242980957031E-2</v>
      </c>
      <c r="I67" s="65" t="b">
        <v>0</v>
      </c>
      <c r="J67" s="65">
        <v>0</v>
      </c>
      <c r="K67" s="65">
        <v>5.1253799556986113E-2</v>
      </c>
      <c r="L67" s="65">
        <v>0.12614400000000009</v>
      </c>
      <c r="M67" s="65">
        <v>6.8543999999999924E-2</v>
      </c>
      <c r="N67" s="65">
        <v>0.175052023367301</v>
      </c>
      <c r="O67" s="65">
        <v>5.2210939543356177E-2</v>
      </c>
      <c r="P67" s="65">
        <v>-8.3647999999999917E-2</v>
      </c>
      <c r="Q67" s="65">
        <v>-8.204799999999994E-2</v>
      </c>
      <c r="R67" s="65">
        <v>-0.59026031753115793</v>
      </c>
      <c r="S67" s="65">
        <v>-0.23899529863158411</v>
      </c>
      <c r="T67" s="65">
        <v>-0.20979200000000001</v>
      </c>
      <c r="U67" s="65">
        <v>-1.3504000000000011E-2</v>
      </c>
      <c r="V67" s="65">
        <v>-0.41520829416385691</v>
      </c>
      <c r="W67" s="65">
        <v>-0.18678435908822791</v>
      </c>
      <c r="X67" s="65" t="s">
        <v>3233</v>
      </c>
      <c r="Y67" s="65" t="s">
        <v>1799</v>
      </c>
      <c r="Z67" s="65"/>
      <c r="AA67" s="65"/>
      <c r="AB67" s="65">
        <v>16.064216201329661</v>
      </c>
      <c r="AC67" s="65">
        <v>12.94709533487246</v>
      </c>
      <c r="AD67" s="65">
        <v>5.7373254989220506</v>
      </c>
      <c r="AE67" s="65">
        <v>5.3560667981987233</v>
      </c>
      <c r="AF67" s="65">
        <v>39.627389540152549</v>
      </c>
      <c r="AG67" s="65">
        <v>46.095952660457343</v>
      </c>
    </row>
    <row r="68" spans="1:33" x14ac:dyDescent="0.3">
      <c r="A68" s="66">
        <v>16</v>
      </c>
      <c r="B68" s="65"/>
      <c r="C68" s="65"/>
      <c r="D68" s="65"/>
      <c r="E68" s="65" t="b">
        <v>1</v>
      </c>
      <c r="F68" s="65" t="b">
        <v>1</v>
      </c>
      <c r="G68" s="65">
        <v>50</v>
      </c>
      <c r="H68" s="65">
        <v>2.3993015289306641E-2</v>
      </c>
      <c r="I68" s="65" t="b">
        <v>0</v>
      </c>
      <c r="J68" s="65">
        <v>0</v>
      </c>
      <c r="K68" s="65">
        <v>3.0600806399999929E-4</v>
      </c>
      <c r="L68" s="65">
        <v>1.2096000000000001E-2</v>
      </c>
      <c r="M68" s="65">
        <v>1.094399999999995E-2</v>
      </c>
      <c r="N68" s="65">
        <v>6.3185213460112974E-3</v>
      </c>
      <c r="O68" s="65">
        <v>1.895556403803372E-2</v>
      </c>
      <c r="P68" s="65">
        <v>8.2560000000000078E-2</v>
      </c>
      <c r="Q68" s="65">
        <v>-0.25843200000000011</v>
      </c>
      <c r="R68" s="65">
        <v>0.385539534217758</v>
      </c>
      <c r="S68" s="65">
        <v>0.232233372278835</v>
      </c>
      <c r="T68" s="65">
        <v>7.0464000000000082E-2</v>
      </c>
      <c r="U68" s="65">
        <v>-0.269376</v>
      </c>
      <c r="V68" s="65">
        <v>0.39185805556376929</v>
      </c>
      <c r="W68" s="65">
        <v>0.21327780824080131</v>
      </c>
      <c r="X68" s="65" t="s">
        <v>1800</v>
      </c>
      <c r="Y68" s="65" t="s">
        <v>1801</v>
      </c>
      <c r="Z68" s="65"/>
      <c r="AA68" s="65"/>
      <c r="AB68" s="65">
        <v>1.6355024228253141</v>
      </c>
      <c r="AC68" s="65">
        <v>1.2443722715353509</v>
      </c>
      <c r="AD68" s="65">
        <v>0.75445943718749453</v>
      </c>
      <c r="AE68" s="65">
        <v>0.71267767985258001</v>
      </c>
      <c r="AF68" s="65">
        <v>0.57050873005532743</v>
      </c>
      <c r="AG68" s="65">
        <v>5.3490831626219988</v>
      </c>
    </row>
    <row r="69" spans="1:33" x14ac:dyDescent="0.3">
      <c r="A69" s="66">
        <v>17</v>
      </c>
      <c r="B69" s="65"/>
      <c r="C69" s="65"/>
      <c r="D69" s="65"/>
      <c r="E69" s="65" t="b">
        <v>0</v>
      </c>
      <c r="F69" s="65" t="b">
        <v>1</v>
      </c>
      <c r="G69" s="65">
        <v>50</v>
      </c>
      <c r="H69" s="65">
        <v>2.4998188018798832E-2</v>
      </c>
      <c r="I69" s="65" t="b">
        <v>0</v>
      </c>
      <c r="J69" s="65">
        <v>0</v>
      </c>
      <c r="K69" s="65">
        <v>6.0298962205750112E-3</v>
      </c>
      <c r="L69" s="65">
        <v>4.7423999999999987E-2</v>
      </c>
      <c r="M69" s="65">
        <v>5.2032000000000078E-2</v>
      </c>
      <c r="N69" s="65">
        <v>3.2764789341227327E-2</v>
      </c>
      <c r="O69" s="65">
        <v>4.4894756932185233E-2</v>
      </c>
      <c r="P69" s="65">
        <v>0.23772800000000011</v>
      </c>
      <c r="Q69" s="65">
        <v>-0.32508799999999999</v>
      </c>
      <c r="R69" s="65">
        <v>9.674509291882917E-2</v>
      </c>
      <c r="S69" s="65">
        <v>-0.18473361093206619</v>
      </c>
      <c r="T69" s="65">
        <v>0.19030400000000011</v>
      </c>
      <c r="U69" s="65">
        <v>-0.37712000000000012</v>
      </c>
      <c r="V69" s="65">
        <v>6.3980303577601844E-2</v>
      </c>
      <c r="W69" s="65">
        <v>-0.22962836786425139</v>
      </c>
      <c r="X69" s="65" t="s">
        <v>3234</v>
      </c>
      <c r="Y69" s="65" t="s">
        <v>1802</v>
      </c>
      <c r="Z69" s="65"/>
      <c r="AA69" s="65"/>
      <c r="AB69" s="65">
        <v>6.0283543789345719</v>
      </c>
      <c r="AC69" s="65">
        <v>5.6788212756477279</v>
      </c>
      <c r="AD69" s="65">
        <v>3.3389825777545221</v>
      </c>
      <c r="AE69" s="65">
        <v>3.1661940531707131</v>
      </c>
      <c r="AF69" s="65">
        <v>116.38796097096029</v>
      </c>
      <c r="AG69" s="65">
        <v>6.3620763922875492</v>
      </c>
    </row>
    <row r="70" spans="1:33" x14ac:dyDescent="0.3">
      <c r="A70" s="66">
        <v>18</v>
      </c>
      <c r="B70" s="65"/>
      <c r="C70" s="65"/>
      <c r="D70" s="65"/>
      <c r="E70" s="65" t="b">
        <v>1</v>
      </c>
      <c r="F70" s="65" t="b">
        <v>1</v>
      </c>
      <c r="G70" s="65">
        <v>50</v>
      </c>
      <c r="H70" s="65">
        <v>1.500821113586426E-2</v>
      </c>
      <c r="I70" s="65" t="b">
        <v>0</v>
      </c>
      <c r="J70" s="65">
        <v>0</v>
      </c>
      <c r="K70" s="65">
        <v>2.7839809583926279E-2</v>
      </c>
      <c r="L70" s="65">
        <v>6.9696000000000008E-2</v>
      </c>
      <c r="M70" s="65">
        <v>3.0528E-2</v>
      </c>
      <c r="N70" s="65">
        <v>0.14849349609974941</v>
      </c>
      <c r="O70" s="65">
        <v>0.108079970392298</v>
      </c>
      <c r="P70" s="65">
        <v>0.20220800000000011</v>
      </c>
      <c r="Q70" s="65">
        <v>-0.36143999999999987</v>
      </c>
      <c r="R70" s="65">
        <v>-0.26327801147107682</v>
      </c>
      <c r="S70" s="65">
        <v>-0.1245413812674326</v>
      </c>
      <c r="T70" s="65">
        <v>0.27190400000000009</v>
      </c>
      <c r="U70" s="65">
        <v>-0.39196799999999993</v>
      </c>
      <c r="V70" s="65">
        <v>-0.1147845153713274</v>
      </c>
      <c r="W70" s="65">
        <v>-1.646141087513462E-2</v>
      </c>
      <c r="X70" s="65" t="s">
        <v>3235</v>
      </c>
      <c r="Y70" s="65" t="s">
        <v>1803</v>
      </c>
      <c r="Z70" s="65"/>
      <c r="AA70" s="65"/>
      <c r="AB70" s="65">
        <v>5.8104594836032284</v>
      </c>
      <c r="AC70" s="65">
        <v>14.566373855932801</v>
      </c>
      <c r="AD70" s="65">
        <v>1.940544134925736</v>
      </c>
      <c r="AE70" s="65">
        <v>1.841022391317388</v>
      </c>
      <c r="AF70" s="65">
        <v>163.46817737173831</v>
      </c>
      <c r="AG70" s="65">
        <v>90.199148193563801</v>
      </c>
    </row>
    <row r="71" spans="1:33" x14ac:dyDescent="0.3">
      <c r="A71" s="66">
        <v>19</v>
      </c>
      <c r="B71" s="65"/>
      <c r="C71" s="65"/>
      <c r="D71" s="65"/>
      <c r="E71" s="65" t="b">
        <v>1</v>
      </c>
      <c r="F71" s="65" t="b">
        <v>1</v>
      </c>
      <c r="G71" s="65">
        <v>50</v>
      </c>
      <c r="H71" s="65">
        <v>3.9989233016967773E-2</v>
      </c>
      <c r="I71" s="65" t="b">
        <v>0</v>
      </c>
      <c r="J71" s="65">
        <v>0</v>
      </c>
      <c r="K71" s="65">
        <v>7.4968894122045583E-3</v>
      </c>
      <c r="L71" s="65">
        <v>2.995200000000001E-2</v>
      </c>
      <c r="M71" s="65">
        <v>4.608000000000001E-3</v>
      </c>
      <c r="N71" s="65">
        <v>8.1108158925009249E-2</v>
      </c>
      <c r="O71" s="65">
        <v>5.3208600808515999E-3</v>
      </c>
      <c r="P71" s="65">
        <v>0.1234880000000001</v>
      </c>
      <c r="Q71" s="65">
        <v>-0.43337599999999998</v>
      </c>
      <c r="R71" s="65">
        <v>-0.15077632694490289</v>
      </c>
      <c r="S71" s="65">
        <v>7.5877681777977338E-2</v>
      </c>
      <c r="T71" s="65">
        <v>9.3536000000000077E-2</v>
      </c>
      <c r="U71" s="65">
        <v>-0.43798399999999998</v>
      </c>
      <c r="V71" s="65">
        <v>-0.2318844858699122</v>
      </c>
      <c r="W71" s="65">
        <v>7.0556821697125738E-2</v>
      </c>
      <c r="X71" s="65" t="s">
        <v>3236</v>
      </c>
      <c r="Y71" s="65" t="s">
        <v>1804</v>
      </c>
      <c r="Z71" s="65"/>
      <c r="AA71" s="65"/>
      <c r="AB71" s="65">
        <v>3.516509488430521</v>
      </c>
      <c r="AC71" s="65">
        <v>4.1421668706089543</v>
      </c>
      <c r="AD71" s="65">
        <v>0.28458796768653782</v>
      </c>
      <c r="AE71" s="65">
        <v>0.27038682397603508</v>
      </c>
      <c r="AF71" s="65">
        <v>42.289470577108787</v>
      </c>
      <c r="AG71" s="65">
        <v>29.537307496615419</v>
      </c>
    </row>
    <row r="72" spans="1:33" x14ac:dyDescent="0.3">
      <c r="A72" s="66">
        <v>20</v>
      </c>
      <c r="B72" s="65"/>
      <c r="C72" s="65"/>
      <c r="D72" s="65"/>
      <c r="E72" s="65" t="b">
        <v>1</v>
      </c>
      <c r="F72" s="65" t="b">
        <v>1</v>
      </c>
      <c r="G72" s="65">
        <v>50</v>
      </c>
      <c r="H72" s="65">
        <v>2.5986433029174801E-2</v>
      </c>
      <c r="I72" s="65" t="b">
        <v>0</v>
      </c>
      <c r="J72" s="65">
        <v>0</v>
      </c>
      <c r="K72" s="65">
        <v>3.4994650865653752E-2</v>
      </c>
      <c r="L72" s="65">
        <v>7.1807999999999983E-2</v>
      </c>
      <c r="M72" s="65">
        <v>7.6031999999999933E-2</v>
      </c>
      <c r="N72" s="65">
        <v>0.1551044711723481</v>
      </c>
      <c r="O72" s="65">
        <v>5.1878385788303012E-2</v>
      </c>
      <c r="P72" s="65">
        <v>-0.4693759999999999</v>
      </c>
      <c r="Q72" s="65">
        <v>-0.17062400000000019</v>
      </c>
      <c r="R72" s="65">
        <v>-0.28857526913016879</v>
      </c>
      <c r="S72" s="65">
        <v>0.30772307467591692</v>
      </c>
      <c r="T72" s="65">
        <v>-0.39756799999999992</v>
      </c>
      <c r="U72" s="65">
        <v>-0.2466560000000001</v>
      </c>
      <c r="V72" s="65">
        <v>-0.13347079795782071</v>
      </c>
      <c r="W72" s="65">
        <v>0.25584468888761391</v>
      </c>
      <c r="X72" s="65" t="s">
        <v>1805</v>
      </c>
      <c r="Y72" s="65" t="s">
        <v>1806</v>
      </c>
      <c r="Z72" s="65"/>
      <c r="AA72" s="65"/>
      <c r="AB72" s="65">
        <v>12.198576759021829</v>
      </c>
      <c r="AC72" s="65">
        <v>7.3076108287028223</v>
      </c>
      <c r="AD72" s="65">
        <v>5.3249104331869193</v>
      </c>
      <c r="AE72" s="65">
        <v>5.0255897942052128</v>
      </c>
      <c r="AF72" s="65">
        <v>1288.5200135599171</v>
      </c>
      <c r="AG72" s="65">
        <v>70.12831258811849</v>
      </c>
    </row>
    <row r="73" spans="1:33" x14ac:dyDescent="0.3">
      <c r="A73" s="66">
        <v>21</v>
      </c>
      <c r="B73" s="65"/>
      <c r="C73" s="65"/>
      <c r="D73" s="65"/>
      <c r="E73" s="65" t="b">
        <v>1</v>
      </c>
      <c r="F73" s="65" t="b">
        <v>1</v>
      </c>
      <c r="G73" s="65">
        <v>50</v>
      </c>
      <c r="H73" s="65">
        <v>3.6069393157958977E-2</v>
      </c>
      <c r="I73" s="65" t="b">
        <v>0</v>
      </c>
      <c r="J73" s="65">
        <v>0</v>
      </c>
      <c r="K73" s="65">
        <v>8.3980296554422569E-4</v>
      </c>
      <c r="L73" s="65">
        <v>1.5743999999999949E-2</v>
      </c>
      <c r="M73" s="65">
        <v>2.3039999999999949E-2</v>
      </c>
      <c r="N73" s="65">
        <v>7.8158703638321336E-3</v>
      </c>
      <c r="O73" s="65">
        <v>6.4515428480325543E-2</v>
      </c>
      <c r="P73" s="65">
        <v>-0.17567999999999989</v>
      </c>
      <c r="Q73" s="65">
        <v>-0.51468800000000015</v>
      </c>
      <c r="R73" s="65">
        <v>-0.14989895159901079</v>
      </c>
      <c r="S73" s="65">
        <v>-0.18401307779611761</v>
      </c>
      <c r="T73" s="65">
        <v>-0.15993599999999991</v>
      </c>
      <c r="U73" s="65">
        <v>-0.53772800000000009</v>
      </c>
      <c r="V73" s="65">
        <v>-0.15771482196284289</v>
      </c>
      <c r="W73" s="65">
        <v>-0.2485285062764431</v>
      </c>
      <c r="X73" s="65" t="s">
        <v>1807</v>
      </c>
      <c r="Y73" s="65" t="s">
        <v>1808</v>
      </c>
      <c r="Z73" s="65"/>
      <c r="AA73" s="65"/>
      <c r="AB73" s="65">
        <v>1.681792389896674</v>
      </c>
      <c r="AC73" s="65">
        <v>2.300881154894443</v>
      </c>
      <c r="AD73" s="65">
        <v>1.340371055095066</v>
      </c>
      <c r="AE73" s="65">
        <v>1.277183770660516</v>
      </c>
      <c r="AF73" s="65">
        <v>14.024585821527561</v>
      </c>
      <c r="AG73" s="65">
        <v>61.516760339534102</v>
      </c>
    </row>
    <row r="74" spans="1:33" x14ac:dyDescent="0.3">
      <c r="A74" s="66">
        <v>22</v>
      </c>
      <c r="B74" s="65"/>
      <c r="C74" s="65"/>
      <c r="D74" s="65"/>
      <c r="E74" s="65" t="b">
        <v>0</v>
      </c>
      <c r="F74" s="65" t="b">
        <v>1</v>
      </c>
      <c r="G74" s="65">
        <v>50</v>
      </c>
      <c r="H74" s="65">
        <v>3.8901567459106452E-2</v>
      </c>
      <c r="I74" s="65" t="b">
        <v>0</v>
      </c>
      <c r="J74" s="65">
        <v>0</v>
      </c>
      <c r="K74" s="65">
        <v>6.6538415746573683E-3</v>
      </c>
      <c r="L74" s="65">
        <v>5.7600000000000151E-3</v>
      </c>
      <c r="M74" s="65">
        <v>2.5728000000000029E-2</v>
      </c>
      <c r="N74" s="65">
        <v>7.7192836394689934E-2</v>
      </c>
      <c r="O74" s="65">
        <v>6.6510751010644686E-3</v>
      </c>
      <c r="P74" s="65">
        <v>0.17545600000000011</v>
      </c>
      <c r="Q74" s="65">
        <v>-0.35958400000000001</v>
      </c>
      <c r="R74" s="65">
        <v>0.2309041438022976</v>
      </c>
      <c r="S74" s="65">
        <v>0.1147864711192047</v>
      </c>
      <c r="T74" s="65">
        <v>0.1696960000000001</v>
      </c>
      <c r="U74" s="65">
        <v>-0.38531199999999999</v>
      </c>
      <c r="V74" s="65">
        <v>0.15371130740760769</v>
      </c>
      <c r="W74" s="65">
        <v>0.10813539601814021</v>
      </c>
      <c r="X74" s="65" t="s">
        <v>3237</v>
      </c>
      <c r="Y74" s="65" t="s">
        <v>1809</v>
      </c>
      <c r="Z74" s="65"/>
      <c r="AA74" s="65"/>
      <c r="AB74" s="65">
        <v>1.230533315235621</v>
      </c>
      <c r="AC74" s="65">
        <v>7.0060297815120617E-2</v>
      </c>
      <c r="AD74" s="65">
        <v>1.642375952585204</v>
      </c>
      <c r="AE74" s="65">
        <v>1.5578064489004699</v>
      </c>
      <c r="AF74" s="65">
        <v>39.056315965238838</v>
      </c>
      <c r="AG74" s="65">
        <v>72.845036621793724</v>
      </c>
    </row>
    <row r="75" spans="1:33" x14ac:dyDescent="0.3">
      <c r="A75" s="66">
        <v>23</v>
      </c>
      <c r="B75" s="65"/>
      <c r="C75" s="65"/>
      <c r="D75" s="65"/>
      <c r="E75" s="65" t="b">
        <v>1</v>
      </c>
      <c r="F75" s="65" t="b">
        <v>1</v>
      </c>
      <c r="G75" s="65">
        <v>50</v>
      </c>
      <c r="H75" s="65">
        <v>4.2875051498413093E-2</v>
      </c>
      <c r="I75" s="65" t="b">
        <v>0</v>
      </c>
      <c r="J75" s="65">
        <v>0</v>
      </c>
      <c r="K75" s="65">
        <v>1.502962731072925E-2</v>
      </c>
      <c r="L75" s="65">
        <v>3.3599999999999998E-2</v>
      </c>
      <c r="M75" s="65">
        <v>1.516800000000007E-2</v>
      </c>
      <c r="N75" s="65">
        <v>0.1169213371747401</v>
      </c>
      <c r="O75" s="65">
        <v>7.6487363662240959E-3</v>
      </c>
      <c r="P75" s="65">
        <v>-3.8559999999999907E-2</v>
      </c>
      <c r="Q75" s="65">
        <v>-0.49289600000000011</v>
      </c>
      <c r="R75" s="65">
        <v>9.4873811520432116E-2</v>
      </c>
      <c r="S75" s="65">
        <v>-0.30079487144564149</v>
      </c>
      <c r="T75" s="65">
        <v>-4.9599999999999133E-3</v>
      </c>
      <c r="U75" s="65">
        <v>-0.47772799999999999</v>
      </c>
      <c r="V75" s="65">
        <v>-2.204752565430794E-2</v>
      </c>
      <c r="W75" s="65">
        <v>-0.29314613507941739</v>
      </c>
      <c r="X75" s="65" t="s">
        <v>1810</v>
      </c>
      <c r="Y75" s="65" t="s">
        <v>1811</v>
      </c>
      <c r="Z75" s="65"/>
      <c r="AA75" s="65"/>
      <c r="AB75" s="65">
        <v>4.805705756318404</v>
      </c>
      <c r="AC75" s="65">
        <v>3.813445728739377</v>
      </c>
      <c r="AD75" s="65">
        <v>0.91432594544265855</v>
      </c>
      <c r="AE75" s="65">
        <v>0.86974020297473542</v>
      </c>
      <c r="AF75" s="65">
        <v>69.293679056478794</v>
      </c>
      <c r="AG75" s="65">
        <v>101.0850568296616</v>
      </c>
    </row>
    <row r="76" spans="1:33" x14ac:dyDescent="0.3">
      <c r="A76" s="66">
        <v>24</v>
      </c>
      <c r="B76" s="65"/>
      <c r="C76" s="65"/>
      <c r="D76" s="65"/>
      <c r="E76" s="65" t="b">
        <v>1</v>
      </c>
      <c r="F76" s="65" t="b">
        <v>1</v>
      </c>
      <c r="G76" s="65">
        <v>50</v>
      </c>
      <c r="H76" s="65">
        <v>2.4933099746704102E-2</v>
      </c>
      <c r="I76" s="65" t="b">
        <v>0</v>
      </c>
      <c r="J76" s="65">
        <v>0</v>
      </c>
      <c r="K76" s="65">
        <v>1.3334914281765741E-2</v>
      </c>
      <c r="L76" s="65">
        <v>9.3120000000000008E-2</v>
      </c>
      <c r="M76" s="65">
        <v>6.8159999999999998E-2</v>
      </c>
      <c r="N76" s="65">
        <v>4.2183268917594394E-3</v>
      </c>
      <c r="O76" s="65">
        <v>6.9836288561178073E-3</v>
      </c>
      <c r="P76" s="65">
        <v>0.21353600000000009</v>
      </c>
      <c r="Q76" s="65">
        <v>-0.54838399999999998</v>
      </c>
      <c r="R76" s="65">
        <v>-0.35460012054128348</v>
      </c>
      <c r="S76" s="65">
        <v>-0.26654183467515941</v>
      </c>
      <c r="T76" s="65">
        <v>0.12041600000000011</v>
      </c>
      <c r="U76" s="65">
        <v>-0.61654399999999998</v>
      </c>
      <c r="V76" s="65">
        <v>-0.35881844743304292</v>
      </c>
      <c r="W76" s="65">
        <v>-0.27352546353127721</v>
      </c>
      <c r="X76" s="65" t="s">
        <v>1812</v>
      </c>
      <c r="Y76" s="65" t="s">
        <v>1813</v>
      </c>
      <c r="Z76" s="65"/>
      <c r="AA76" s="65"/>
      <c r="AB76" s="65">
        <v>12.63345429050897</v>
      </c>
      <c r="AC76" s="65">
        <v>12.24339480694648</v>
      </c>
      <c r="AD76" s="65">
        <v>3.7914206816232601</v>
      </c>
      <c r="AE76" s="65">
        <v>3.6201689520471021</v>
      </c>
      <c r="AF76" s="65">
        <v>1.545896037947204</v>
      </c>
      <c r="AG76" s="65">
        <v>0.37486791776654421</v>
      </c>
    </row>
    <row r="77" spans="1:33" x14ac:dyDescent="0.3">
      <c r="A77" s="66">
        <v>25</v>
      </c>
      <c r="B77" s="65"/>
      <c r="C77" s="65"/>
      <c r="D77" s="65"/>
      <c r="E77" s="65" t="b">
        <v>1</v>
      </c>
      <c r="F77" s="65" t="b">
        <v>1</v>
      </c>
      <c r="G77" s="65">
        <v>50</v>
      </c>
      <c r="H77" s="65">
        <v>1.5956401824951168E-2</v>
      </c>
      <c r="I77" s="65" t="b">
        <v>0</v>
      </c>
      <c r="J77" s="65">
        <v>0</v>
      </c>
      <c r="K77" s="65">
        <v>2.2963924160113031E-3</v>
      </c>
      <c r="L77" s="65">
        <v>4.5696000000000042E-2</v>
      </c>
      <c r="M77" s="65">
        <v>1.420800000000005E-2</v>
      </c>
      <c r="N77" s="65">
        <v>2.5299675909579711E-3</v>
      </c>
      <c r="O77" s="65">
        <v>2.3943870363832168E-2</v>
      </c>
      <c r="P77" s="65">
        <v>-0.19510399999999989</v>
      </c>
      <c r="Q77" s="65">
        <v>-0.14640000000000011</v>
      </c>
      <c r="R77" s="65">
        <v>0.27900387300574181</v>
      </c>
      <c r="S77" s="65">
        <v>-6.7231284146593559E-2</v>
      </c>
      <c r="T77" s="65">
        <v>-0.1494079999999999</v>
      </c>
      <c r="U77" s="65">
        <v>-0.16060800000000011</v>
      </c>
      <c r="V77" s="65">
        <v>0.28153384059669978</v>
      </c>
      <c r="W77" s="65">
        <v>-4.3287413782761387E-2</v>
      </c>
      <c r="X77" s="65" t="s">
        <v>3238</v>
      </c>
      <c r="Y77" s="65" t="s">
        <v>1814</v>
      </c>
      <c r="Z77" s="65"/>
      <c r="AA77" s="65"/>
      <c r="AB77" s="65">
        <v>5.9764219722614609</v>
      </c>
      <c r="AC77" s="65">
        <v>4.8823913780153649</v>
      </c>
      <c r="AD77" s="65">
        <v>1.058870610550535</v>
      </c>
      <c r="AE77" s="65">
        <v>0.99576055006009456</v>
      </c>
      <c r="AF77" s="65">
        <v>5.4002709251115739</v>
      </c>
      <c r="AG77" s="65">
        <v>2.9815286558195888</v>
      </c>
    </row>
    <row r="78" spans="1:33" x14ac:dyDescent="0.3">
      <c r="A78" s="66">
        <v>26</v>
      </c>
      <c r="B78" s="65"/>
      <c r="C78" s="65"/>
      <c r="D78" s="65"/>
      <c r="E78" s="65" t="b">
        <v>1</v>
      </c>
      <c r="F78" s="65" t="b">
        <v>1</v>
      </c>
      <c r="G78" s="65">
        <v>50</v>
      </c>
      <c r="H78" s="65">
        <v>4.0891408920288093E-2</v>
      </c>
      <c r="I78" s="65" t="b">
        <v>0</v>
      </c>
      <c r="J78" s="65">
        <v>0</v>
      </c>
      <c r="K78" s="65">
        <v>2.7127091671752469E-2</v>
      </c>
      <c r="L78" s="65">
        <v>8.6400000000000005E-2</v>
      </c>
      <c r="M78" s="65">
        <v>4.7232000000000107E-2</v>
      </c>
      <c r="N78" s="65">
        <v>0.1320275344303318</v>
      </c>
      <c r="O78" s="65">
        <v>5.8529460889367502E-2</v>
      </c>
      <c r="P78" s="65">
        <v>0.22313600000000011</v>
      </c>
      <c r="Q78" s="65">
        <v>-0.22275200000000001</v>
      </c>
      <c r="R78" s="65">
        <v>0.29978674794358778</v>
      </c>
      <c r="S78" s="65">
        <v>0.31952873298030648</v>
      </c>
      <c r="T78" s="65">
        <v>0.13673600000000011</v>
      </c>
      <c r="U78" s="65">
        <v>-0.26998400000000011</v>
      </c>
      <c r="V78" s="65">
        <v>0.16775921351325601</v>
      </c>
      <c r="W78" s="65">
        <v>0.37805819386967399</v>
      </c>
      <c r="X78" s="65" t="s">
        <v>3239</v>
      </c>
      <c r="Y78" s="65" t="s">
        <v>1815</v>
      </c>
      <c r="Z78" s="65"/>
      <c r="AA78" s="65"/>
      <c r="AB78" s="65">
        <v>10.111953942806929</v>
      </c>
      <c r="AC78" s="65">
        <v>10.81509474651844</v>
      </c>
      <c r="AD78" s="65">
        <v>3.2547238989129541</v>
      </c>
      <c r="AE78" s="65">
        <v>3.0745495161620222</v>
      </c>
      <c r="AF78" s="65">
        <v>29.65221708474127</v>
      </c>
      <c r="AG78" s="65">
        <v>1101.3712933868419</v>
      </c>
    </row>
    <row r="79" spans="1:33" x14ac:dyDescent="0.3">
      <c r="A79" s="66">
        <v>27</v>
      </c>
      <c r="B79" s="65"/>
      <c r="C79" s="65"/>
      <c r="D79" s="65"/>
      <c r="E79" s="65" t="b">
        <v>1</v>
      </c>
      <c r="F79" s="65" t="b">
        <v>1</v>
      </c>
      <c r="G79" s="65">
        <v>50</v>
      </c>
      <c r="H79" s="65">
        <v>2.6480436325073239E-2</v>
      </c>
      <c r="I79" s="65" t="b">
        <v>0</v>
      </c>
      <c r="J79" s="65">
        <v>0</v>
      </c>
      <c r="K79" s="65">
        <v>5.7941133160594183E-2</v>
      </c>
      <c r="L79" s="65">
        <v>1.4016000000000009E-2</v>
      </c>
      <c r="M79" s="65">
        <v>2.822400000000003E-2</v>
      </c>
      <c r="N79" s="65">
        <v>0.23863799095825911</v>
      </c>
      <c r="O79" s="65">
        <v>4.0904111871546633E-2</v>
      </c>
      <c r="P79" s="65">
        <v>-7.52639999999999E-2</v>
      </c>
      <c r="Q79" s="65">
        <v>-0.46521600000000002</v>
      </c>
      <c r="R79" s="65">
        <v>-0.21146242131754539</v>
      </c>
      <c r="S79" s="65">
        <v>-0.25329511009887262</v>
      </c>
      <c r="T79" s="65">
        <v>-6.1247999999999893E-2</v>
      </c>
      <c r="U79" s="65">
        <v>-0.43699199999999999</v>
      </c>
      <c r="V79" s="65">
        <v>2.717556964071368E-2</v>
      </c>
      <c r="W79" s="65">
        <v>-0.21239099822732599</v>
      </c>
      <c r="X79" s="65" t="s">
        <v>3240</v>
      </c>
      <c r="Y79" s="65" t="s">
        <v>1816</v>
      </c>
      <c r="Z79" s="65"/>
      <c r="AA79" s="65"/>
      <c r="AB79" s="65">
        <v>2.8568954642180202</v>
      </c>
      <c r="AC79" s="65">
        <v>0.84703723338220938</v>
      </c>
      <c r="AD79" s="65">
        <v>1.7441698758698949</v>
      </c>
      <c r="AE79" s="65">
        <v>1.6570838567751249</v>
      </c>
      <c r="AF79" s="65">
        <v>343.36300248261188</v>
      </c>
      <c r="AG79" s="65">
        <v>168.91954360655129</v>
      </c>
    </row>
    <row r="80" spans="1:33" x14ac:dyDescent="0.3">
      <c r="A80" s="66">
        <v>28</v>
      </c>
      <c r="B80" s="65"/>
      <c r="C80" s="65"/>
      <c r="D80" s="65"/>
      <c r="E80" s="65" t="b">
        <v>1</v>
      </c>
      <c r="F80" s="65" t="b">
        <v>1</v>
      </c>
      <c r="G80" s="65">
        <v>50</v>
      </c>
      <c r="H80" s="65">
        <v>2.1942377090454102E-2</v>
      </c>
      <c r="I80" s="65" t="b">
        <v>0</v>
      </c>
      <c r="J80" s="65">
        <v>0</v>
      </c>
      <c r="K80" s="65">
        <v>1.3062721229971709E-2</v>
      </c>
      <c r="L80" s="65">
        <v>1.4784000000000019E-2</v>
      </c>
      <c r="M80" s="65">
        <v>3.1295999999999977E-2</v>
      </c>
      <c r="N80" s="65">
        <v>0.1089252723566561</v>
      </c>
      <c r="O80" s="65">
        <v>4.7555186972611102E-2</v>
      </c>
      <c r="P80" s="65">
        <v>-0.36889599999999989</v>
      </c>
      <c r="Q80" s="65">
        <v>-9.8176000000000124E-2</v>
      </c>
      <c r="R80" s="65">
        <v>-0.36656567860463329</v>
      </c>
      <c r="S80" s="65">
        <v>-4.3121136905234857E-2</v>
      </c>
      <c r="T80" s="65">
        <v>-0.38367999999999991</v>
      </c>
      <c r="U80" s="65">
        <v>-6.6880000000000148E-2</v>
      </c>
      <c r="V80" s="65">
        <v>-0.25764040624797718</v>
      </c>
      <c r="W80" s="65">
        <v>-9.0676323877845966E-2</v>
      </c>
      <c r="X80" s="65" t="s">
        <v>3241</v>
      </c>
      <c r="Y80" s="65" t="s">
        <v>1817</v>
      </c>
      <c r="Z80" s="65"/>
      <c r="AA80" s="65"/>
      <c r="AB80" s="65">
        <v>1.4604461105231741</v>
      </c>
      <c r="AC80" s="65">
        <v>1.7680431421809419</v>
      </c>
      <c r="AD80" s="65">
        <v>2.5075335725379171</v>
      </c>
      <c r="AE80" s="65">
        <v>2.3475737540345749</v>
      </c>
      <c r="AF80" s="65">
        <v>28.534301335911799</v>
      </c>
      <c r="AG80" s="65">
        <v>61.64049597639638</v>
      </c>
    </row>
    <row r="81" spans="1:33" x14ac:dyDescent="0.3">
      <c r="A81" s="66">
        <v>29</v>
      </c>
      <c r="B81" s="65"/>
      <c r="C81" s="65"/>
      <c r="D81" s="65"/>
      <c r="E81" s="65" t="b">
        <v>1</v>
      </c>
      <c r="F81" s="65" t="b">
        <v>1</v>
      </c>
      <c r="G81" s="65">
        <v>50</v>
      </c>
      <c r="H81" s="65">
        <v>1.39622688293457E-2</v>
      </c>
      <c r="I81" s="65" t="b">
        <v>0</v>
      </c>
      <c r="J81" s="65">
        <v>0</v>
      </c>
      <c r="K81" s="65">
        <v>2.2851878629573338E-3</v>
      </c>
      <c r="L81" s="65">
        <v>1.727999999999993E-3</v>
      </c>
      <c r="M81" s="65">
        <v>3.3984000000000007E-2</v>
      </c>
      <c r="N81" s="65">
        <v>3.3575133997608003E-2</v>
      </c>
      <c r="O81" s="65">
        <v>3.3255375505319979E-4</v>
      </c>
      <c r="P81" s="65">
        <v>-6.8319999999999936E-2</v>
      </c>
      <c r="Q81" s="65">
        <v>-0.185056</v>
      </c>
      <c r="R81" s="65">
        <v>-0.27186258901857852</v>
      </c>
      <c r="S81" s="65">
        <v>4.8054017605190819E-2</v>
      </c>
      <c r="T81" s="65">
        <v>-6.6591999999999943E-2</v>
      </c>
      <c r="U81" s="65">
        <v>-0.21904000000000001</v>
      </c>
      <c r="V81" s="65">
        <v>-0.23828745502097051</v>
      </c>
      <c r="W81" s="65">
        <v>4.7721463850137619E-2</v>
      </c>
      <c r="X81" s="65" t="s">
        <v>3242</v>
      </c>
      <c r="Y81" s="65" t="s">
        <v>1818</v>
      </c>
      <c r="Z81" s="65"/>
      <c r="AA81" s="65"/>
      <c r="AB81" s="65">
        <v>0.83323309516005772</v>
      </c>
      <c r="AC81" s="65">
        <v>1.09129285884689</v>
      </c>
      <c r="AD81" s="65">
        <v>2.427014241056296</v>
      </c>
      <c r="AE81" s="65">
        <v>2.2880518055737382</v>
      </c>
      <c r="AF81" s="65">
        <v>15.52190389507799</v>
      </c>
      <c r="AG81" s="65">
        <v>12.91064017892789</v>
      </c>
    </row>
    <row r="82" spans="1:33" x14ac:dyDescent="0.3">
      <c r="A82" s="66">
        <v>30</v>
      </c>
      <c r="B82" s="65"/>
      <c r="C82" s="65"/>
      <c r="D82" s="65"/>
      <c r="E82" s="65" t="b">
        <v>1</v>
      </c>
      <c r="F82" s="65" t="b">
        <v>1</v>
      </c>
      <c r="G82" s="65">
        <v>50</v>
      </c>
      <c r="H82" s="65">
        <v>1.6977548599243161E-2</v>
      </c>
      <c r="I82" s="65" t="b">
        <v>0</v>
      </c>
      <c r="J82" s="65">
        <v>0</v>
      </c>
      <c r="K82" s="65">
        <v>8.4753285120000004E-3</v>
      </c>
      <c r="L82" s="65">
        <v>4.5695999999999903E-2</v>
      </c>
      <c r="M82" s="65">
        <v>5.376000000000003E-2</v>
      </c>
      <c r="N82" s="65">
        <v>5.913600000000005E-2</v>
      </c>
      <c r="O82" s="65">
        <v>3.325537550532331E-3</v>
      </c>
      <c r="P82" s="65">
        <v>0.41632000000000002</v>
      </c>
      <c r="Q82" s="65">
        <v>-0.41919999999999991</v>
      </c>
      <c r="R82" s="65">
        <v>-0.21723123402607381</v>
      </c>
      <c r="S82" s="65">
        <v>-0.1186108393023167</v>
      </c>
      <c r="T82" s="65">
        <v>0.37062400000000012</v>
      </c>
      <c r="U82" s="65">
        <v>-0.47295999999999988</v>
      </c>
      <c r="V82" s="65">
        <v>-0.27636723402607383</v>
      </c>
      <c r="W82" s="65">
        <v>-0.11528530175178441</v>
      </c>
      <c r="X82" s="65" t="s">
        <v>3243</v>
      </c>
      <c r="Y82" s="65" t="s">
        <v>1819</v>
      </c>
      <c r="Z82" s="65"/>
      <c r="AA82" s="65"/>
      <c r="AB82" s="65">
        <v>5.0918437529337366</v>
      </c>
      <c r="AC82" s="65">
        <v>7.9691566832390173</v>
      </c>
      <c r="AD82" s="65">
        <v>3.249989869056181</v>
      </c>
      <c r="AE82" s="65">
        <v>3.091074481646952</v>
      </c>
      <c r="AF82" s="65">
        <v>17.331065030252152</v>
      </c>
      <c r="AG82" s="65">
        <v>27.512183433511129</v>
      </c>
    </row>
    <row r="83" spans="1:33" x14ac:dyDescent="0.3">
      <c r="A83" s="66">
        <v>31</v>
      </c>
      <c r="B83" s="65"/>
      <c r="C83" s="65"/>
      <c r="D83" s="65"/>
      <c r="E83" s="65" t="b">
        <v>0</v>
      </c>
      <c r="F83" s="65" t="b">
        <v>1</v>
      </c>
      <c r="G83" s="65">
        <v>50</v>
      </c>
      <c r="H83" s="65">
        <v>3.3386945724487298E-2</v>
      </c>
      <c r="I83" s="65" t="b">
        <v>0</v>
      </c>
      <c r="J83" s="65">
        <v>0</v>
      </c>
      <c r="K83" s="65">
        <v>5.1992894387679614E-3</v>
      </c>
      <c r="L83" s="65">
        <v>4.4928000000000017E-2</v>
      </c>
      <c r="M83" s="65">
        <v>5.1456000000000092E-2</v>
      </c>
      <c r="N83" s="65">
        <v>2.3087752570745159E-2</v>
      </c>
      <c r="O83" s="65">
        <v>3.1925160485109461E-2</v>
      </c>
      <c r="P83" s="65">
        <v>-0.36316799999999988</v>
      </c>
      <c r="Q83" s="65">
        <v>-0.15075200000000011</v>
      </c>
      <c r="R83" s="65">
        <v>-0.20336145771602351</v>
      </c>
      <c r="S83" s="65">
        <v>0.23550348420352499</v>
      </c>
      <c r="T83" s="65">
        <v>-0.31823999999999991</v>
      </c>
      <c r="U83" s="65">
        <v>-0.20220800000000019</v>
      </c>
      <c r="V83" s="65">
        <v>-0.2264492102867687</v>
      </c>
      <c r="W83" s="65">
        <v>0.2035783237184155</v>
      </c>
      <c r="X83" s="65" t="s">
        <v>3244</v>
      </c>
      <c r="Y83" s="65" t="s">
        <v>1820</v>
      </c>
      <c r="Z83" s="65"/>
      <c r="AA83" s="65"/>
      <c r="AB83" s="65">
        <v>6.1544221705482558</v>
      </c>
      <c r="AC83" s="65">
        <v>4.9218499589832092</v>
      </c>
      <c r="AD83" s="65">
        <v>3.7195127613382111</v>
      </c>
      <c r="AE83" s="65">
        <v>3.504105220392336</v>
      </c>
      <c r="AF83" s="65">
        <v>29.99949037888641</v>
      </c>
      <c r="AG83" s="65">
        <v>2.3697296228985132</v>
      </c>
    </row>
    <row r="84" spans="1:33" x14ac:dyDescent="0.3">
      <c r="A84" s="66">
        <v>32</v>
      </c>
      <c r="B84" s="65"/>
      <c r="C84" s="65"/>
      <c r="D84" s="65"/>
      <c r="E84" s="65" t="b">
        <v>1</v>
      </c>
      <c r="F84" s="65" t="b">
        <v>1</v>
      </c>
      <c r="G84" s="65">
        <v>50</v>
      </c>
      <c r="H84" s="65">
        <v>1.6955137252807621E-2</v>
      </c>
      <c r="I84" s="65" t="b">
        <v>0</v>
      </c>
      <c r="J84" s="65">
        <v>0</v>
      </c>
      <c r="K84" s="65">
        <v>6.1817460928520716E-3</v>
      </c>
      <c r="L84" s="65">
        <v>4.5504000000000003E-2</v>
      </c>
      <c r="M84" s="65">
        <v>5.2415999999999963E-2</v>
      </c>
      <c r="N84" s="65">
        <v>3.6928241507714343E-2</v>
      </c>
      <c r="O84" s="65">
        <v>3.8908789341227247E-2</v>
      </c>
      <c r="P84" s="65">
        <v>-8.8799999999999893E-2</v>
      </c>
      <c r="Q84" s="65">
        <v>-0.45552000000000009</v>
      </c>
      <c r="R84" s="65">
        <v>-0.28095192598074481</v>
      </c>
      <c r="S84" s="65">
        <v>-6.9226606676912952E-2</v>
      </c>
      <c r="T84" s="65">
        <v>-4.3295999999999897E-2</v>
      </c>
      <c r="U84" s="65">
        <v>-0.50793600000000005</v>
      </c>
      <c r="V84" s="65">
        <v>-0.24402368447303041</v>
      </c>
      <c r="W84" s="65">
        <v>-0.10813539601814021</v>
      </c>
      <c r="X84" s="65" t="s">
        <v>1821</v>
      </c>
      <c r="Y84" s="65" t="s">
        <v>1822</v>
      </c>
      <c r="Z84" s="65"/>
      <c r="AA84" s="65"/>
      <c r="AB84" s="65">
        <v>4.5043238100966274</v>
      </c>
      <c r="AC84" s="65">
        <v>7.1231489714798011</v>
      </c>
      <c r="AD84" s="65">
        <v>3.1031267436755088</v>
      </c>
      <c r="AE84" s="65">
        <v>2.9543838281592558</v>
      </c>
      <c r="AF84" s="65">
        <v>6.133455866680344</v>
      </c>
      <c r="AG84" s="65">
        <v>29.024205600245441</v>
      </c>
    </row>
    <row r="85" spans="1:33" x14ac:dyDescent="0.3">
      <c r="A85" s="66">
        <v>33</v>
      </c>
      <c r="B85" s="65"/>
      <c r="C85" s="65"/>
      <c r="D85" s="65"/>
      <c r="E85" s="65" t="b">
        <v>1</v>
      </c>
      <c r="F85" s="65" t="b">
        <v>1</v>
      </c>
      <c r="G85" s="65">
        <v>50</v>
      </c>
      <c r="H85" s="65">
        <v>1.594948768615723E-2</v>
      </c>
      <c r="I85" s="65" t="b">
        <v>0</v>
      </c>
      <c r="J85" s="65">
        <v>0</v>
      </c>
      <c r="K85" s="65">
        <v>3.588945684870021E-3</v>
      </c>
      <c r="L85" s="65">
        <v>1.056000000000001E-2</v>
      </c>
      <c r="M85" s="65">
        <v>3.3599999999999991E-2</v>
      </c>
      <c r="N85" s="65">
        <v>4.8461036770482142E-2</v>
      </c>
      <c r="O85" s="65">
        <v>2.4276424118885399E-2</v>
      </c>
      <c r="P85" s="65">
        <v>9.2544000000000057E-2</v>
      </c>
      <c r="Q85" s="65">
        <v>-0.26054399999999989</v>
      </c>
      <c r="R85" s="65">
        <v>1.5700995532272999E-2</v>
      </c>
      <c r="S85" s="65">
        <v>2.4941531628991789E-2</v>
      </c>
      <c r="T85" s="65">
        <v>8.1984000000000043E-2</v>
      </c>
      <c r="U85" s="65">
        <v>-0.2269439999999999</v>
      </c>
      <c r="V85" s="65">
        <v>-3.2760041238209137E-2</v>
      </c>
      <c r="W85" s="65">
        <v>6.651075101063961E-4</v>
      </c>
      <c r="X85" s="65" t="s">
        <v>3245</v>
      </c>
      <c r="Y85" s="65" t="s">
        <v>1823</v>
      </c>
      <c r="Z85" s="65"/>
      <c r="AA85" s="65"/>
      <c r="AB85" s="65">
        <v>0.26646313086951767</v>
      </c>
      <c r="AC85" s="65">
        <v>2.459610526760228</v>
      </c>
      <c r="AD85" s="65">
        <v>2.3861212916483798</v>
      </c>
      <c r="AE85" s="65">
        <v>2.2502234324081032</v>
      </c>
      <c r="AF85" s="65">
        <v>185.47792022191609</v>
      </c>
      <c r="AG85" s="65">
        <v>111.1047713210293</v>
      </c>
    </row>
    <row r="86" spans="1:33" x14ac:dyDescent="0.3">
      <c r="A86" s="66">
        <v>34</v>
      </c>
      <c r="B86" s="65"/>
      <c r="C86" s="65"/>
      <c r="D86" s="65"/>
      <c r="E86" s="65" t="b">
        <v>0</v>
      </c>
      <c r="F86" s="65" t="b">
        <v>1</v>
      </c>
      <c r="G86" s="65">
        <v>50</v>
      </c>
      <c r="H86" s="65">
        <v>2.5931596755981449E-2</v>
      </c>
      <c r="I86" s="65" t="b">
        <v>0</v>
      </c>
      <c r="J86" s="65">
        <v>0</v>
      </c>
      <c r="K86" s="65">
        <v>3.5971707736584833E-2</v>
      </c>
      <c r="L86" s="65">
        <v>0.16991999999999999</v>
      </c>
      <c r="M86" s="65">
        <v>6.1632000000000013E-2</v>
      </c>
      <c r="N86" s="65">
        <v>5.7449089745485238E-2</v>
      </c>
      <c r="O86" s="65">
        <v>5.0880724523143239E-2</v>
      </c>
      <c r="P86" s="65">
        <v>-5.6127999999999942E-2</v>
      </c>
      <c r="Q86" s="65">
        <v>9.5615999999999909E-2</v>
      </c>
      <c r="R86" s="65">
        <v>7.289362594849097E-2</v>
      </c>
      <c r="S86" s="65">
        <v>0.20562907187457699</v>
      </c>
      <c r="T86" s="65">
        <v>0.1137920000000001</v>
      </c>
      <c r="U86" s="65">
        <v>3.3983999999999903E-2</v>
      </c>
      <c r="V86" s="65">
        <v>0.13034271569397621</v>
      </c>
      <c r="W86" s="65">
        <v>0.15474834735143381</v>
      </c>
      <c r="X86" s="65" t="s">
        <v>3246</v>
      </c>
      <c r="Y86" s="65" t="s">
        <v>1824</v>
      </c>
      <c r="Z86" s="65"/>
      <c r="AA86" s="65"/>
      <c r="AB86" s="65">
        <v>15.24074576011431</v>
      </c>
      <c r="AC86" s="65">
        <v>23.395282855827251</v>
      </c>
      <c r="AD86" s="65">
        <v>5.3723146807343154</v>
      </c>
      <c r="AE86" s="65">
        <v>5.0015538351245441</v>
      </c>
      <c r="AF86" s="65">
        <v>16.05779973153204</v>
      </c>
      <c r="AG86" s="65">
        <v>147.14011169978241</v>
      </c>
    </row>
    <row r="87" spans="1:33" x14ac:dyDescent="0.3">
      <c r="A87" s="66">
        <v>35</v>
      </c>
      <c r="B87" s="65"/>
      <c r="C87" s="65"/>
      <c r="D87" s="65"/>
      <c r="E87" s="65" t="b">
        <v>0</v>
      </c>
      <c r="F87" s="65" t="b">
        <v>1</v>
      </c>
      <c r="G87" s="65">
        <v>50</v>
      </c>
      <c r="H87" s="65">
        <v>4.6422243118286133E-2</v>
      </c>
      <c r="I87" s="65" t="b">
        <v>0</v>
      </c>
      <c r="J87" s="65">
        <v>0</v>
      </c>
      <c r="K87" s="65">
        <v>2.3534778711062979E-2</v>
      </c>
      <c r="L87" s="65">
        <v>0.13689599999999999</v>
      </c>
      <c r="M87" s="65">
        <v>1.6320000000000012E-2</v>
      </c>
      <c r="N87" s="65">
        <v>6.7289832033249841E-2</v>
      </c>
      <c r="O87" s="65">
        <v>1.6627687752660959E-3</v>
      </c>
      <c r="P87" s="65">
        <v>0.32150400000000001</v>
      </c>
      <c r="Q87" s="65">
        <v>2.1408000000000101E-2</v>
      </c>
      <c r="R87" s="65">
        <v>-0.18882495122700671</v>
      </c>
      <c r="S87" s="65">
        <v>-7.0889375452179076E-2</v>
      </c>
      <c r="T87" s="65">
        <v>0.18460799999999999</v>
      </c>
      <c r="U87" s="65">
        <v>5.0880000000000872E-3</v>
      </c>
      <c r="V87" s="65">
        <v>-0.1215351191937569</v>
      </c>
      <c r="W87" s="65">
        <v>-7.2552144227445173E-2</v>
      </c>
      <c r="X87" s="65" t="s">
        <v>3247</v>
      </c>
      <c r="Y87" s="65" t="s">
        <v>1825</v>
      </c>
      <c r="Z87" s="65"/>
      <c r="AA87" s="65"/>
      <c r="AB87" s="65">
        <v>13.02481328753607</v>
      </c>
      <c r="AC87" s="65">
        <v>18.67337716713314</v>
      </c>
      <c r="AD87" s="65">
        <v>1.387624124340652</v>
      </c>
      <c r="AE87" s="65">
        <v>1.2940538766069389</v>
      </c>
      <c r="AF87" s="65">
        <v>42.478472952138787</v>
      </c>
      <c r="AG87" s="65">
        <v>78.67448155309981</v>
      </c>
    </row>
    <row r="88" spans="1:33" x14ac:dyDescent="0.3">
      <c r="A88" s="66">
        <v>36</v>
      </c>
      <c r="B88" s="65"/>
      <c r="C88" s="65"/>
      <c r="D88" s="65"/>
      <c r="E88" s="65" t="b">
        <v>0</v>
      </c>
      <c r="F88" s="65" t="b">
        <v>1</v>
      </c>
      <c r="G88" s="65">
        <v>50</v>
      </c>
      <c r="H88" s="65">
        <v>4.7883510589599609E-2</v>
      </c>
      <c r="I88" s="65" t="b">
        <v>0</v>
      </c>
      <c r="J88" s="65">
        <v>0</v>
      </c>
      <c r="K88" s="65">
        <v>0.231665920976829</v>
      </c>
      <c r="L88" s="65">
        <v>0.11308799999999999</v>
      </c>
      <c r="M88" s="65">
        <v>0.19488</v>
      </c>
      <c r="N88" s="65">
        <v>0.42532200840401968</v>
      </c>
      <c r="O88" s="65">
        <v>7.4159487376868977E-2</v>
      </c>
      <c r="P88" s="65">
        <v>0.17251200000000011</v>
      </c>
      <c r="Q88" s="65">
        <v>-0.36675200000000002</v>
      </c>
      <c r="R88" s="65">
        <v>-0.57473580226611742</v>
      </c>
      <c r="S88" s="65">
        <v>-2.1893122207670691E-2</v>
      </c>
      <c r="T88" s="65">
        <v>0.28560000000000008</v>
      </c>
      <c r="U88" s="65">
        <v>-0.171872</v>
      </c>
      <c r="V88" s="65">
        <v>-0.14941379386209769</v>
      </c>
      <c r="W88" s="65">
        <v>-9.6052609584539664E-2</v>
      </c>
      <c r="X88" s="65" t="s">
        <v>3248</v>
      </c>
      <c r="Y88" s="65" t="s">
        <v>1826</v>
      </c>
      <c r="Z88" s="65"/>
      <c r="AA88" s="65"/>
      <c r="AB88" s="65">
        <v>14.046987040172461</v>
      </c>
      <c r="AC88" s="65">
        <v>11.629611063965401</v>
      </c>
      <c r="AD88" s="65">
        <v>14.402791844401889</v>
      </c>
      <c r="AE88" s="65">
        <v>13.55109038912698</v>
      </c>
      <c r="AF88" s="65">
        <v>199.02657933596441</v>
      </c>
      <c r="AG88" s="65">
        <v>447.24262282591047</v>
      </c>
    </row>
    <row r="89" spans="1:33" x14ac:dyDescent="0.3">
      <c r="A89" s="66">
        <v>37</v>
      </c>
      <c r="B89" s="65"/>
      <c r="C89" s="65"/>
      <c r="D89" s="65"/>
      <c r="E89" s="65" t="b">
        <v>1</v>
      </c>
      <c r="F89" s="65" t="b">
        <v>1</v>
      </c>
      <c r="G89" s="65">
        <v>50</v>
      </c>
      <c r="H89" s="65">
        <v>1.3956546783447271E-2</v>
      </c>
      <c r="I89" s="65" t="b">
        <v>0</v>
      </c>
      <c r="J89" s="65">
        <v>0</v>
      </c>
      <c r="K89" s="65">
        <v>3.6548815518850459E-3</v>
      </c>
      <c r="L89" s="65">
        <v>1.728E-2</v>
      </c>
      <c r="M89" s="65">
        <v>5.4912000000000023E-2</v>
      </c>
      <c r="N89" s="65">
        <v>1.8464977873938679E-2</v>
      </c>
      <c r="O89" s="65">
        <v>1.9953225303193361E-3</v>
      </c>
      <c r="P89" s="65">
        <v>-6.5183999999999936E-2</v>
      </c>
      <c r="Q89" s="65">
        <v>-0.21059200000000011</v>
      </c>
      <c r="R89" s="65">
        <v>-1.6787696422398059E-2</v>
      </c>
      <c r="S89" s="65">
        <v>1.0253740780807701E-2</v>
      </c>
      <c r="T89" s="65">
        <v>-4.790399999999994E-2</v>
      </c>
      <c r="U89" s="65">
        <v>-0.26550400000000007</v>
      </c>
      <c r="V89" s="65">
        <v>-3.5252674296336738E-2</v>
      </c>
      <c r="W89" s="65">
        <v>1.224906331112704E-2</v>
      </c>
      <c r="X89" s="65" t="s">
        <v>1827</v>
      </c>
      <c r="Y89" s="65" t="s">
        <v>1828</v>
      </c>
      <c r="Z89" s="65"/>
      <c r="AA89" s="65"/>
      <c r="AB89" s="65">
        <v>0.51563845583644785</v>
      </c>
      <c r="AC89" s="65">
        <v>3.470925925241946</v>
      </c>
      <c r="AD89" s="65">
        <v>3.7956650331358319</v>
      </c>
      <c r="AE89" s="65">
        <v>3.5849307830762109</v>
      </c>
      <c r="AF89" s="65">
        <v>59.643105278641571</v>
      </c>
      <c r="AG89" s="65">
        <v>47.199744996866222</v>
      </c>
    </row>
    <row r="90" spans="1:33" x14ac:dyDescent="0.3">
      <c r="A90" s="66">
        <v>38</v>
      </c>
      <c r="B90" s="65"/>
      <c r="C90" s="65"/>
      <c r="D90" s="65"/>
      <c r="E90" s="65" t="b">
        <v>1</v>
      </c>
      <c r="F90" s="65" t="b">
        <v>1</v>
      </c>
      <c r="G90" s="65">
        <v>50</v>
      </c>
      <c r="H90" s="65">
        <v>1.5815019607543949E-2</v>
      </c>
      <c r="I90" s="65" t="b">
        <v>0</v>
      </c>
      <c r="J90" s="65">
        <v>0</v>
      </c>
      <c r="K90" s="65">
        <v>3.5137369485460472E-3</v>
      </c>
      <c r="L90" s="65">
        <v>7.2960000000000516E-3</v>
      </c>
      <c r="M90" s="65">
        <v>2.380800000000002E-2</v>
      </c>
      <c r="N90" s="65">
        <v>5.379297787393858E-2</v>
      </c>
      <c r="O90" s="65">
        <v>5.3208600808516424E-3</v>
      </c>
      <c r="P90" s="65">
        <v>-0.19699199999999989</v>
      </c>
      <c r="Q90" s="65">
        <v>2.239999999999991E-2</v>
      </c>
      <c r="R90" s="65">
        <v>-8.5081719949129414E-2</v>
      </c>
      <c r="S90" s="65">
        <v>0.28433346057050679</v>
      </c>
      <c r="T90" s="65">
        <v>-0.18969599999999989</v>
      </c>
      <c r="U90" s="65">
        <v>-1.4080000000001021E-3</v>
      </c>
      <c r="V90" s="65">
        <v>-0.13887469782306799</v>
      </c>
      <c r="W90" s="65">
        <v>0.2790126004896552</v>
      </c>
      <c r="X90" s="65" t="s">
        <v>1829</v>
      </c>
      <c r="Y90" s="65" t="s">
        <v>1830</v>
      </c>
      <c r="Z90" s="65"/>
      <c r="AA90" s="65"/>
      <c r="AB90" s="65">
        <v>0.22053094799833589</v>
      </c>
      <c r="AC90" s="65">
        <v>1.2017644397916909</v>
      </c>
      <c r="AD90" s="65">
        <v>2.0131793528413708</v>
      </c>
      <c r="AE90" s="65">
        <v>1.8781223323162231</v>
      </c>
      <c r="AF90" s="65">
        <v>1302.308776559252</v>
      </c>
      <c r="AG90" s="65">
        <v>18.735566853165579</v>
      </c>
    </row>
    <row r="91" spans="1:33" x14ac:dyDescent="0.3">
      <c r="A91" s="66">
        <v>39</v>
      </c>
      <c r="B91" s="65"/>
      <c r="C91" s="65"/>
      <c r="D91" s="65"/>
      <c r="E91" s="65" t="b">
        <v>1</v>
      </c>
      <c r="F91" s="65" t="b">
        <v>1</v>
      </c>
      <c r="G91" s="65">
        <v>50</v>
      </c>
      <c r="H91" s="65">
        <v>2.692866325378418E-2</v>
      </c>
      <c r="I91" s="65" t="b">
        <v>0</v>
      </c>
      <c r="J91" s="65">
        <v>0</v>
      </c>
      <c r="K91" s="65">
        <v>5.8729289988736971E-2</v>
      </c>
      <c r="L91" s="65">
        <v>6.6239999999999966E-2</v>
      </c>
      <c r="M91" s="65">
        <v>1.2096000000000001E-2</v>
      </c>
      <c r="N91" s="65">
        <v>0.23279870955986201</v>
      </c>
      <c r="O91" s="65">
        <v>2.8267069179523981E-2</v>
      </c>
      <c r="P91" s="65">
        <v>-0.2095999999999999</v>
      </c>
      <c r="Q91" s="65">
        <v>-0.31827200000000011</v>
      </c>
      <c r="R91" s="65">
        <v>0.39002639117840909</v>
      </c>
      <c r="S91" s="65">
        <v>-0.2827815430469251</v>
      </c>
      <c r="T91" s="65">
        <v>-0.1433599999999999</v>
      </c>
      <c r="U91" s="65">
        <v>-0.33036800000000011</v>
      </c>
      <c r="V91" s="65">
        <v>0.15722768161854711</v>
      </c>
      <c r="W91" s="65">
        <v>-0.25451447386740111</v>
      </c>
      <c r="X91" s="65" t="s">
        <v>1831</v>
      </c>
      <c r="Y91" s="65" t="s">
        <v>1832</v>
      </c>
      <c r="Z91" s="65"/>
      <c r="AA91" s="65"/>
      <c r="AB91" s="65">
        <v>9.4175266039815426</v>
      </c>
      <c r="AC91" s="65">
        <v>7.2104079051070444</v>
      </c>
      <c r="AD91" s="65">
        <v>0.80022916482225814</v>
      </c>
      <c r="AE91" s="65">
        <v>0.75760562431052803</v>
      </c>
      <c r="AF91" s="65">
        <v>635.37479461565204</v>
      </c>
      <c r="AG91" s="65">
        <v>88.022866591575863</v>
      </c>
    </row>
    <row r="92" spans="1:33" x14ac:dyDescent="0.3">
      <c r="A92" s="66">
        <v>40</v>
      </c>
      <c r="B92" s="65"/>
      <c r="C92" s="65"/>
      <c r="D92" s="65"/>
      <c r="E92" s="65" t="b">
        <v>1</v>
      </c>
      <c r="F92" s="65" t="b">
        <v>1</v>
      </c>
      <c r="G92" s="65">
        <v>50</v>
      </c>
      <c r="H92" s="65">
        <v>2.1940946578979489E-2</v>
      </c>
      <c r="I92" s="65" t="b">
        <v>0</v>
      </c>
      <c r="J92" s="65">
        <v>0</v>
      </c>
      <c r="K92" s="65">
        <v>9.3600417362063148E-4</v>
      </c>
      <c r="L92" s="65">
        <v>6.7200000000000124E-3</v>
      </c>
      <c r="M92" s="65">
        <v>2.5535999999999979E-2</v>
      </c>
      <c r="N92" s="65">
        <v>1.5451811467288631E-2</v>
      </c>
      <c r="O92" s="65">
        <v>2.959728419973701E-2</v>
      </c>
      <c r="P92" s="65">
        <v>-1.0495999999999939E-2</v>
      </c>
      <c r="Q92" s="65">
        <v>-0.22508800000000001</v>
      </c>
      <c r="R92" s="65">
        <v>0.1619818847956791</v>
      </c>
      <c r="S92" s="65">
        <v>0.16084516619407621</v>
      </c>
      <c r="T92" s="65">
        <v>-3.7759999999999292E-3</v>
      </c>
      <c r="U92" s="65">
        <v>-0.25062400000000001</v>
      </c>
      <c r="V92" s="65">
        <v>0.14653007332839049</v>
      </c>
      <c r="W92" s="65">
        <v>0.19044245039381319</v>
      </c>
      <c r="X92" s="65" t="s">
        <v>1833</v>
      </c>
      <c r="Y92" s="65" t="s">
        <v>1834</v>
      </c>
      <c r="Z92" s="65"/>
      <c r="AA92" s="65"/>
      <c r="AB92" s="65">
        <v>6.772525562541569E-2</v>
      </c>
      <c r="AC92" s="65">
        <v>1.5352426014453111</v>
      </c>
      <c r="AD92" s="65">
        <v>1.7834606620403901</v>
      </c>
      <c r="AE92" s="65">
        <v>1.68347210013515</v>
      </c>
      <c r="AF92" s="65">
        <v>0.4947157741435772</v>
      </c>
      <c r="AG92" s="65">
        <v>54.34690341246673</v>
      </c>
    </row>
    <row r="93" spans="1:33" x14ac:dyDescent="0.3">
      <c r="A93" s="66">
        <v>41</v>
      </c>
      <c r="B93" s="65"/>
      <c r="C93" s="65"/>
      <c r="D93" s="65"/>
      <c r="E93" s="65" t="b">
        <v>1</v>
      </c>
      <c r="F93" s="65" t="b">
        <v>1</v>
      </c>
      <c r="G93" s="65">
        <v>50</v>
      </c>
      <c r="H93" s="65">
        <v>2.0966768264770511E-2</v>
      </c>
      <c r="I93" s="65" t="b">
        <v>0</v>
      </c>
      <c r="J93" s="65">
        <v>0</v>
      </c>
      <c r="K93" s="65">
        <v>2.2974157859507469E-3</v>
      </c>
      <c r="L93" s="65">
        <v>1.6320000000000029E-2</v>
      </c>
      <c r="M93" s="65">
        <v>4.243199999999997E-2</v>
      </c>
      <c r="N93" s="65">
        <v>1.518547865398878E-2</v>
      </c>
      <c r="O93" s="65">
        <v>6.3185213460112341E-3</v>
      </c>
      <c r="P93" s="65">
        <v>0.179456</v>
      </c>
      <c r="Q93" s="65">
        <v>-0.13414400000000001</v>
      </c>
      <c r="R93" s="65">
        <v>0.16931622955834669</v>
      </c>
      <c r="S93" s="65">
        <v>-8.9789513864370375E-3</v>
      </c>
      <c r="T93" s="65">
        <v>0.163136</v>
      </c>
      <c r="U93" s="65">
        <v>-0.17657600000000001</v>
      </c>
      <c r="V93" s="65">
        <v>0.1845017082123355</v>
      </c>
      <c r="W93" s="65">
        <v>-2.660430040425803E-3</v>
      </c>
      <c r="X93" s="65" t="s">
        <v>1835</v>
      </c>
      <c r="Y93" s="65" t="s">
        <v>1836</v>
      </c>
      <c r="Z93" s="65"/>
      <c r="AA93" s="65"/>
      <c r="AB93" s="65">
        <v>2.6133351206745812</v>
      </c>
      <c r="AC93" s="65">
        <v>0.88285421022488464</v>
      </c>
      <c r="AD93" s="65">
        <v>3.125112770615821</v>
      </c>
      <c r="AE93" s="65">
        <v>2.9409133922284521</v>
      </c>
      <c r="AF93" s="65">
        <v>9.9511813026938487</v>
      </c>
      <c r="AG93" s="65">
        <v>6.5336534606459296</v>
      </c>
    </row>
    <row r="94" spans="1:33" x14ac:dyDescent="0.3">
      <c r="A94" s="66">
        <v>42</v>
      </c>
      <c r="B94" s="65"/>
      <c r="C94" s="65"/>
      <c r="D94" s="65"/>
      <c r="E94" s="65" t="b">
        <v>1</v>
      </c>
      <c r="F94" s="65" t="b">
        <v>1</v>
      </c>
      <c r="G94" s="65">
        <v>50</v>
      </c>
      <c r="H94" s="65">
        <v>2.69927978515625E-2</v>
      </c>
      <c r="I94" s="65" t="b">
        <v>0</v>
      </c>
      <c r="J94" s="65">
        <v>0</v>
      </c>
      <c r="K94" s="65">
        <v>1.009766838388362E-2</v>
      </c>
      <c r="L94" s="65">
        <v>2.9568000000000021E-2</v>
      </c>
      <c r="M94" s="65">
        <v>5.0303999999999932E-2</v>
      </c>
      <c r="N94" s="65">
        <v>8.1810203177132057E-2</v>
      </c>
      <c r="O94" s="65">
        <v>2.6604300404257961E-2</v>
      </c>
      <c r="P94" s="65">
        <v>-0.1249279999999999</v>
      </c>
      <c r="Q94" s="65">
        <v>-0.28300799999999998</v>
      </c>
      <c r="R94" s="65">
        <v>-0.34080619714930482</v>
      </c>
      <c r="S94" s="65">
        <v>0.23245507478220381</v>
      </c>
      <c r="T94" s="65">
        <v>-0.15449599999999991</v>
      </c>
      <c r="U94" s="65">
        <v>-0.23270400000000011</v>
      </c>
      <c r="V94" s="65">
        <v>-0.42261640032643683</v>
      </c>
      <c r="W94" s="65">
        <v>0.2058507743779458</v>
      </c>
      <c r="X94" s="65" t="s">
        <v>1837</v>
      </c>
      <c r="Y94" s="65" t="s">
        <v>1838</v>
      </c>
      <c r="Z94" s="65"/>
      <c r="AA94" s="65"/>
      <c r="AB94" s="65">
        <v>2.5465442724223641</v>
      </c>
      <c r="AC94" s="65">
        <v>4.1956885340994923</v>
      </c>
      <c r="AD94" s="65">
        <v>3.5578112437927638</v>
      </c>
      <c r="AE94" s="65">
        <v>3.355960235331402</v>
      </c>
      <c r="AF94" s="65">
        <v>29.268449888215709</v>
      </c>
      <c r="AG94" s="65">
        <v>13.217699444076571</v>
      </c>
    </row>
    <row r="95" spans="1:33" x14ac:dyDescent="0.3">
      <c r="A95" s="66">
        <v>43</v>
      </c>
      <c r="B95" s="65"/>
      <c r="C95" s="65"/>
      <c r="D95" s="65"/>
      <c r="E95" s="65" t="b">
        <v>1</v>
      </c>
      <c r="F95" s="65" t="b">
        <v>1</v>
      </c>
      <c r="G95" s="65">
        <v>50</v>
      </c>
      <c r="H95" s="65">
        <v>2.2940397262573239E-2</v>
      </c>
      <c r="I95" s="65" t="b">
        <v>0</v>
      </c>
      <c r="J95" s="65">
        <v>0</v>
      </c>
      <c r="K95" s="65">
        <v>5.0970945724789704E-3</v>
      </c>
      <c r="L95" s="65">
        <v>7.0080000000000031E-2</v>
      </c>
      <c r="M95" s="65">
        <v>5.7600000000003482E-4</v>
      </c>
      <c r="N95" s="65">
        <v>1.362190869441455E-2</v>
      </c>
      <c r="O95" s="65">
        <v>1.8955564038033789E-2</v>
      </c>
      <c r="P95" s="65">
        <v>0.13638400000000009</v>
      </c>
      <c r="Q95" s="65">
        <v>-9.2928000000000024E-2</v>
      </c>
      <c r="R95" s="65">
        <v>5.4703004361440148E-2</v>
      </c>
      <c r="S95" s="65">
        <v>9.8214208992385588E-2</v>
      </c>
      <c r="T95" s="65">
        <v>6.630400000000003E-2</v>
      </c>
      <c r="U95" s="65">
        <v>-9.3504000000000059E-2</v>
      </c>
      <c r="V95" s="65">
        <v>6.8324913055854697E-2</v>
      </c>
      <c r="W95" s="65">
        <v>7.9258644954351795E-2</v>
      </c>
      <c r="X95" s="65" t="s">
        <v>3249</v>
      </c>
      <c r="Y95" s="65" t="s">
        <v>1839</v>
      </c>
      <c r="Z95" s="65"/>
      <c r="AA95" s="65"/>
      <c r="AB95" s="65">
        <v>7.4766517534711561</v>
      </c>
      <c r="AC95" s="65">
        <v>8.6714527265009451</v>
      </c>
      <c r="AD95" s="65">
        <v>4.518699641098823E-2</v>
      </c>
      <c r="AE95" s="65">
        <v>4.2360882124373112E-2</v>
      </c>
      <c r="AF95" s="65">
        <v>4.2057585891311007</v>
      </c>
      <c r="AG95" s="65">
        <v>75.612909910191888</v>
      </c>
    </row>
    <row r="96" spans="1:33" x14ac:dyDescent="0.3">
      <c r="A96" s="66">
        <v>44</v>
      </c>
      <c r="B96" s="65"/>
      <c r="C96" s="65"/>
      <c r="D96" s="65"/>
      <c r="E96" s="65" t="b">
        <v>1</v>
      </c>
      <c r="F96" s="65" t="b">
        <v>1</v>
      </c>
      <c r="G96" s="65">
        <v>50</v>
      </c>
      <c r="H96" s="65">
        <v>4.6875715255737298E-2</v>
      </c>
      <c r="I96" s="65" t="b">
        <v>0</v>
      </c>
      <c r="J96" s="65">
        <v>0</v>
      </c>
      <c r="K96" s="65">
        <v>4.6031850542818421E-3</v>
      </c>
      <c r="L96" s="65">
        <v>5.2799999999999958E-2</v>
      </c>
      <c r="M96" s="65">
        <v>4.0511999999999958E-2</v>
      </c>
      <c r="N96" s="65">
        <v>1.319556403803376E-2</v>
      </c>
      <c r="O96" s="65">
        <v>1.696024150771441E-2</v>
      </c>
      <c r="P96" s="65">
        <v>-0.50751999999999997</v>
      </c>
      <c r="Q96" s="65">
        <v>0.1251199999999999</v>
      </c>
      <c r="R96" s="65">
        <v>0.13958894223840931</v>
      </c>
      <c r="S96" s="65">
        <v>-0.1556351573649091</v>
      </c>
      <c r="T96" s="65">
        <v>-0.45472000000000001</v>
      </c>
      <c r="U96" s="65">
        <v>8.4607999999999933E-2</v>
      </c>
      <c r="V96" s="65">
        <v>0.1527845062764431</v>
      </c>
      <c r="W96" s="65">
        <v>-0.13867491585719471</v>
      </c>
      <c r="X96" s="65" t="s">
        <v>1840</v>
      </c>
      <c r="Y96" s="65" t="s">
        <v>1841</v>
      </c>
      <c r="Z96" s="65"/>
      <c r="AA96" s="65"/>
      <c r="AB96" s="65">
        <v>9.3325418622384877</v>
      </c>
      <c r="AC96" s="65">
        <v>4.5652167814500384</v>
      </c>
      <c r="AD96" s="65">
        <v>3.6943582344630839</v>
      </c>
      <c r="AE96" s="65">
        <v>3.4284755173139292</v>
      </c>
      <c r="AF96" s="65">
        <v>24.87925031446521</v>
      </c>
      <c r="AG96" s="65">
        <v>2.283967299854369</v>
      </c>
    </row>
    <row r="97" spans="1:33" x14ac:dyDescent="0.3">
      <c r="A97" s="66">
        <v>45</v>
      </c>
      <c r="B97" s="65"/>
      <c r="C97" s="65"/>
      <c r="D97" s="65"/>
      <c r="E97" s="65" t="b">
        <v>0</v>
      </c>
      <c r="F97" s="65" t="b">
        <v>1</v>
      </c>
      <c r="G97" s="65">
        <v>50</v>
      </c>
      <c r="H97" s="65">
        <v>2.4933576583862301E-2</v>
      </c>
      <c r="I97" s="65" t="b">
        <v>0</v>
      </c>
      <c r="J97" s="65">
        <v>0</v>
      </c>
      <c r="K97" s="65">
        <v>1.245267481135027E-3</v>
      </c>
      <c r="L97" s="65">
        <v>6.3360000000000083E-3</v>
      </c>
      <c r="M97" s="65">
        <v>3.3215999999999968E-2</v>
      </c>
      <c r="N97" s="65">
        <v>1.0090586164095189E-2</v>
      </c>
      <c r="O97" s="65">
        <v>1.2304488936969281E-2</v>
      </c>
      <c r="P97" s="65">
        <v>-7.8335999999999933E-2</v>
      </c>
      <c r="Q97" s="65">
        <v>0.2125439999999999</v>
      </c>
      <c r="R97" s="65">
        <v>5.3404065668379332E-3</v>
      </c>
      <c r="S97" s="65">
        <v>-9.4666968938484614E-2</v>
      </c>
      <c r="T97" s="65">
        <v>-8.4671999999999942E-2</v>
      </c>
      <c r="U97" s="65">
        <v>0.2457599999999999</v>
      </c>
      <c r="V97" s="65">
        <v>-4.7501795972572577E-3</v>
      </c>
      <c r="W97" s="65">
        <v>-0.1069714578754539</v>
      </c>
      <c r="X97" s="65" t="s">
        <v>3250</v>
      </c>
      <c r="Y97" s="65" t="s">
        <v>1842</v>
      </c>
      <c r="Z97" s="65"/>
      <c r="AA97" s="65"/>
      <c r="AB97" s="65">
        <v>0.19227656361530471</v>
      </c>
      <c r="AC97" s="65">
        <v>1.3801783625513819</v>
      </c>
      <c r="AD97" s="65">
        <v>3.550846170674772</v>
      </c>
      <c r="AE97" s="65">
        <v>3.254935486814003</v>
      </c>
      <c r="AF97" s="65">
        <v>28.444568639030539</v>
      </c>
      <c r="AG97" s="65">
        <v>8.8760809512137211</v>
      </c>
    </row>
    <row r="98" spans="1:33" x14ac:dyDescent="0.3">
      <c r="A98" s="66">
        <v>46</v>
      </c>
      <c r="B98" s="65"/>
      <c r="C98" s="65"/>
      <c r="D98" s="65"/>
      <c r="E98" s="65" t="b">
        <v>0</v>
      </c>
      <c r="F98" s="65" t="b">
        <v>1</v>
      </c>
      <c r="G98" s="65">
        <v>50</v>
      </c>
      <c r="H98" s="65">
        <v>2.5931596755981449E-2</v>
      </c>
      <c r="I98" s="65" t="b">
        <v>0</v>
      </c>
      <c r="J98" s="65">
        <v>0</v>
      </c>
      <c r="K98" s="65">
        <v>1.834702060708825E-2</v>
      </c>
      <c r="L98" s="65">
        <v>1.267200000000002E-2</v>
      </c>
      <c r="M98" s="65">
        <v>0.126336</v>
      </c>
      <c r="N98" s="65">
        <v>4.7176860080851563E-2</v>
      </c>
      <c r="O98" s="65">
        <v>3.5250698035641799E-2</v>
      </c>
      <c r="P98" s="65">
        <v>-0.23462399999999989</v>
      </c>
      <c r="Q98" s="65">
        <v>-2.9696000000000149E-2</v>
      </c>
      <c r="R98" s="65">
        <v>0.1734638762853726</v>
      </c>
      <c r="S98" s="65">
        <v>4.3564541911972343E-2</v>
      </c>
      <c r="T98" s="65">
        <v>-0.2472959999999999</v>
      </c>
      <c r="U98" s="65">
        <v>9.6639999999999851E-2</v>
      </c>
      <c r="V98" s="65">
        <v>0.12628701620452101</v>
      </c>
      <c r="W98" s="65">
        <v>8.3138438763305459E-3</v>
      </c>
      <c r="X98" s="65" t="s">
        <v>3251</v>
      </c>
      <c r="Y98" s="65" t="s">
        <v>1843</v>
      </c>
      <c r="Z98" s="65"/>
      <c r="AA98" s="65"/>
      <c r="AB98" s="65">
        <v>2.6494888878063172</v>
      </c>
      <c r="AC98" s="65">
        <v>3.6992055620957758</v>
      </c>
      <c r="AD98" s="65">
        <v>11.64860553518881</v>
      </c>
      <c r="AE98" s="65">
        <v>10.801631842300591</v>
      </c>
      <c r="AF98" s="65">
        <v>49.253680737883002</v>
      </c>
      <c r="AG98" s="65">
        <v>24.679905918478049</v>
      </c>
    </row>
    <row r="99" spans="1:33" x14ac:dyDescent="0.3">
      <c r="A99" s="66">
        <v>47</v>
      </c>
      <c r="B99" s="65"/>
      <c r="C99" s="65"/>
      <c r="D99" s="65"/>
      <c r="E99" s="65" t="b">
        <v>0</v>
      </c>
      <c r="F99" s="65" t="b">
        <v>1</v>
      </c>
      <c r="G99" s="65">
        <v>50</v>
      </c>
      <c r="H99" s="65">
        <v>3.6901950836181641E-2</v>
      </c>
      <c r="I99" s="65" t="b">
        <v>0</v>
      </c>
      <c r="J99" s="65">
        <v>0</v>
      </c>
      <c r="K99" s="65">
        <v>2.7502074476241981E-2</v>
      </c>
      <c r="L99" s="65">
        <v>8.6015999999999954E-2</v>
      </c>
      <c r="M99" s="65">
        <v>0.117504</v>
      </c>
      <c r="N99" s="65">
        <v>7.9348170768090087E-2</v>
      </c>
      <c r="O99" s="65">
        <v>3.5250698035641792E-2</v>
      </c>
      <c r="P99" s="65">
        <v>3.472000000000014E-2</v>
      </c>
      <c r="Q99" s="65">
        <v>-0.3046080000000001</v>
      </c>
      <c r="R99" s="65">
        <v>0.27129528964298649</v>
      </c>
      <c r="S99" s="65">
        <v>-7.7318748049874639E-2</v>
      </c>
      <c r="T99" s="65">
        <v>0.12073600000000009</v>
      </c>
      <c r="U99" s="65">
        <v>-0.1871040000000001</v>
      </c>
      <c r="V99" s="65">
        <v>0.35064346041107658</v>
      </c>
      <c r="W99" s="65">
        <v>-4.2068050014232847E-2</v>
      </c>
      <c r="X99" s="65" t="s">
        <v>1844</v>
      </c>
      <c r="Y99" s="65" t="s">
        <v>1845</v>
      </c>
      <c r="Z99" s="65"/>
      <c r="AA99" s="65"/>
      <c r="AB99" s="65">
        <v>11.77580869575368</v>
      </c>
      <c r="AC99" s="65">
        <v>7.9066406757769814</v>
      </c>
      <c r="AD99" s="65">
        <v>8.5875715966086297</v>
      </c>
      <c r="AE99" s="65">
        <v>8.0850724048182965</v>
      </c>
      <c r="AF99" s="65">
        <v>29.164486354901879</v>
      </c>
      <c r="AG99" s="65">
        <v>16.808943193396569</v>
      </c>
    </row>
    <row r="100" spans="1:33" x14ac:dyDescent="0.3">
      <c r="A100" s="66">
        <v>48</v>
      </c>
      <c r="B100" s="65"/>
      <c r="C100" s="65"/>
      <c r="D100" s="65"/>
      <c r="E100" s="65" t="b">
        <v>0</v>
      </c>
      <c r="F100" s="65" t="b">
        <v>0</v>
      </c>
      <c r="G100" s="65">
        <v>50</v>
      </c>
      <c r="H100" s="65">
        <v>2.3936271667480469E-2</v>
      </c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>
        <v>4.9920000000000082E-2</v>
      </c>
      <c r="U100" s="65">
        <v>-0.21286400000000011</v>
      </c>
      <c r="V100" s="65">
        <v>-0.21228379962420779</v>
      </c>
      <c r="W100" s="65">
        <v>0.15485919860311809</v>
      </c>
      <c r="X100" s="65"/>
      <c r="Y100" s="65" t="s">
        <v>1846</v>
      </c>
      <c r="Z100" s="65"/>
      <c r="AA100" s="65"/>
      <c r="AB100" s="65"/>
      <c r="AC100" s="65"/>
      <c r="AD100" s="65"/>
      <c r="AE100" s="65"/>
      <c r="AF100" s="65"/>
      <c r="AG100" s="65"/>
    </row>
    <row r="101" spans="1:33" x14ac:dyDescent="0.3">
      <c r="A101" s="66">
        <v>49</v>
      </c>
      <c r="B101" s="65"/>
      <c r="C101" s="65"/>
      <c r="D101" s="65"/>
      <c r="E101" s="65" t="b">
        <v>1</v>
      </c>
      <c r="F101" s="65" t="b">
        <v>1</v>
      </c>
      <c r="G101" s="65">
        <v>50</v>
      </c>
      <c r="H101" s="65">
        <v>2.393651008605957E-2</v>
      </c>
      <c r="I101" s="65" t="b">
        <v>0</v>
      </c>
      <c r="J101" s="65">
        <v>0</v>
      </c>
      <c r="K101" s="65">
        <v>6.0180197690144245E-4</v>
      </c>
      <c r="L101" s="65">
        <v>2.1119999999999989E-2</v>
      </c>
      <c r="M101" s="65">
        <v>8.0639999999999878E-3</v>
      </c>
      <c r="N101" s="65">
        <v>9.5246774696806924E-3</v>
      </c>
      <c r="O101" s="65">
        <v>8.6463976313837995E-3</v>
      </c>
      <c r="P101" s="65">
        <v>-7.6479999999999344E-3</v>
      </c>
      <c r="Q101" s="65">
        <v>-0.175648</v>
      </c>
      <c r="R101" s="65">
        <v>0.14866419117462101</v>
      </c>
      <c r="S101" s="65">
        <v>-3.308909862779584E-2</v>
      </c>
      <c r="T101" s="65">
        <v>1.347200000000006E-2</v>
      </c>
      <c r="U101" s="65">
        <v>-0.16758400000000001</v>
      </c>
      <c r="V101" s="65">
        <v>0.13913951370494029</v>
      </c>
      <c r="W101" s="65">
        <v>-2.4442700996412041E-2</v>
      </c>
      <c r="X101" s="65" t="s">
        <v>1847</v>
      </c>
      <c r="Y101" s="65" t="s">
        <v>1848</v>
      </c>
      <c r="Z101" s="65"/>
      <c r="AA101" s="65"/>
      <c r="AB101" s="65">
        <v>2.6557071594251238</v>
      </c>
      <c r="AC101" s="65">
        <v>2.278645625120562</v>
      </c>
      <c r="AD101" s="65">
        <v>0.59787230302651873</v>
      </c>
      <c r="AE101" s="65">
        <v>0.56241170923094708</v>
      </c>
      <c r="AF101" s="65">
        <v>4.2049872052674448</v>
      </c>
      <c r="AG101" s="65">
        <v>9.0734241808237837</v>
      </c>
    </row>
    <row r="102" spans="1:33" x14ac:dyDescent="0.3">
      <c r="A102" s="66">
        <v>0</v>
      </c>
      <c r="B102" s="65">
        <v>2.9675741195678711E-2</v>
      </c>
      <c r="C102" s="65">
        <v>76</v>
      </c>
      <c r="D102" s="65">
        <v>98</v>
      </c>
      <c r="E102" s="65" t="b">
        <v>0</v>
      </c>
      <c r="F102" s="65" t="b">
        <v>1</v>
      </c>
      <c r="G102" s="65">
        <v>50</v>
      </c>
      <c r="H102" s="65">
        <v>2.5006771087646481E-2</v>
      </c>
      <c r="I102" s="65" t="b">
        <v>0</v>
      </c>
      <c r="J102" s="65">
        <v>0</v>
      </c>
      <c r="K102" s="65">
        <v>1.6543951304756551E-2</v>
      </c>
      <c r="L102" s="65">
        <v>7.2384000000000032E-2</v>
      </c>
      <c r="M102" s="65">
        <v>9.3119999999999981E-2</v>
      </c>
      <c r="N102" s="65">
        <v>5.1314456527927377E-2</v>
      </c>
      <c r="O102" s="65">
        <v>2.3278762853725381E-3</v>
      </c>
      <c r="P102" s="65">
        <v>2.563200000000012E-2</v>
      </c>
      <c r="Q102" s="65">
        <v>-0.44496000000000002</v>
      </c>
      <c r="R102" s="65">
        <v>-0.20763880134373841</v>
      </c>
      <c r="S102" s="65">
        <v>6.5568515371327393E-2</v>
      </c>
      <c r="T102" s="65">
        <v>-4.6751999999999912E-2</v>
      </c>
      <c r="U102" s="65">
        <v>-0.35183999999999999</v>
      </c>
      <c r="V102" s="65">
        <v>-0.15632434481581101</v>
      </c>
      <c r="W102" s="65">
        <v>6.7896391656699931E-2</v>
      </c>
      <c r="X102" s="65" t="s">
        <v>2728</v>
      </c>
      <c r="Y102" s="65" t="s">
        <v>2729</v>
      </c>
      <c r="Z102" s="65"/>
      <c r="AA102" s="65"/>
      <c r="AB102" s="65">
        <v>6.5369881311011593</v>
      </c>
      <c r="AC102" s="65">
        <v>11.06176668480799</v>
      </c>
      <c r="AD102" s="65">
        <v>6.0742094523946069</v>
      </c>
      <c r="AE102" s="65">
        <v>5.7549650991916854</v>
      </c>
      <c r="AF102" s="65">
        <v>42.430625604865838</v>
      </c>
      <c r="AG102" s="65">
        <v>26.54732390623737</v>
      </c>
    </row>
    <row r="103" spans="1:33" x14ac:dyDescent="0.3">
      <c r="A103" s="66">
        <v>1</v>
      </c>
      <c r="B103" s="65"/>
      <c r="C103" s="65"/>
      <c r="D103" s="65"/>
      <c r="E103" s="65" t="b">
        <v>0</v>
      </c>
      <c r="F103" s="65" t="b">
        <v>1</v>
      </c>
      <c r="G103" s="65">
        <v>50</v>
      </c>
      <c r="H103" s="65">
        <v>2.9984712600708011E-2</v>
      </c>
      <c r="I103" s="65" t="b">
        <v>0</v>
      </c>
      <c r="J103" s="65">
        <v>0</v>
      </c>
      <c r="K103" s="65">
        <v>1.03982665923203E-2</v>
      </c>
      <c r="L103" s="65">
        <v>8.9471999999999968E-2</v>
      </c>
      <c r="M103" s="65">
        <v>1.113600000000009E-2</v>
      </c>
      <c r="N103" s="65">
        <v>4.7634203177132128E-2</v>
      </c>
      <c r="O103" s="65">
        <v>8.7129083823944742E-2</v>
      </c>
      <c r="P103" s="65">
        <v>9.7280000000000089E-2</v>
      </c>
      <c r="Q103" s="65">
        <v>-0.25286399999999998</v>
      </c>
      <c r="R103" s="65">
        <v>0.37908584334489631</v>
      </c>
      <c r="S103" s="65">
        <v>-0.13723384958529719</v>
      </c>
      <c r="T103" s="65">
        <v>7.8080000000001161E-3</v>
      </c>
      <c r="U103" s="65">
        <v>-0.26400000000000012</v>
      </c>
      <c r="V103" s="65">
        <v>0.42672004652202838</v>
      </c>
      <c r="W103" s="65">
        <v>-0.22436293340924199</v>
      </c>
      <c r="X103" s="65" t="s">
        <v>3380</v>
      </c>
      <c r="Y103" s="65" t="s">
        <v>2730</v>
      </c>
      <c r="Z103" s="65"/>
      <c r="AA103" s="65"/>
      <c r="AB103" s="65">
        <v>10.97668522937391</v>
      </c>
      <c r="AC103" s="65">
        <v>10.53297784016512</v>
      </c>
      <c r="AD103" s="65">
        <v>0.77055132065396237</v>
      </c>
      <c r="AE103" s="65">
        <v>0.72772848190072492</v>
      </c>
      <c r="AF103" s="65">
        <v>1.763843090302718</v>
      </c>
      <c r="AG103" s="65">
        <v>16.759732950037169</v>
      </c>
    </row>
    <row r="104" spans="1:33" x14ac:dyDescent="0.3">
      <c r="A104" s="66">
        <v>2</v>
      </c>
      <c r="B104" s="65"/>
      <c r="C104" s="65"/>
      <c r="D104" s="65"/>
      <c r="E104" s="65" t="b">
        <v>1</v>
      </c>
      <c r="F104" s="65" t="b">
        <v>1</v>
      </c>
      <c r="G104" s="65">
        <v>50</v>
      </c>
      <c r="H104" s="65">
        <v>4.2953014373779297E-2</v>
      </c>
      <c r="I104" s="65" t="b">
        <v>0</v>
      </c>
      <c r="J104" s="65">
        <v>0</v>
      </c>
      <c r="K104" s="65">
        <v>6.8737244507209835E-7</v>
      </c>
      <c r="L104" s="65">
        <v>5.7600000000002094E-4</v>
      </c>
      <c r="M104" s="65">
        <v>5.7599999999996543E-4</v>
      </c>
      <c r="N104" s="65">
        <v>1.5433873484033131E-4</v>
      </c>
      <c r="O104" s="65">
        <v>9.9766126515966631E-4</v>
      </c>
      <c r="P104" s="65">
        <v>0.24025600000000011</v>
      </c>
      <c r="Q104" s="65">
        <v>-0.37215999999999999</v>
      </c>
      <c r="R104" s="65">
        <v>-0.48792253857919821</v>
      </c>
      <c r="S104" s="65">
        <v>3.5472400539009901E-3</v>
      </c>
      <c r="T104" s="65">
        <v>0.23968000000000009</v>
      </c>
      <c r="U104" s="65">
        <v>-0.37158400000000003</v>
      </c>
      <c r="V104" s="65">
        <v>-0.48807687731403848</v>
      </c>
      <c r="W104" s="65">
        <v>2.5495787887413238E-3</v>
      </c>
      <c r="X104" s="65" t="s">
        <v>2731</v>
      </c>
      <c r="Y104" s="65" t="s">
        <v>2732</v>
      </c>
      <c r="Z104" s="65"/>
      <c r="AA104" s="65"/>
      <c r="AB104" s="65">
        <v>4.1809448053001699E-2</v>
      </c>
      <c r="AC104" s="65">
        <v>0.12627221085437421</v>
      </c>
      <c r="AD104" s="65">
        <v>3.7094687349430493E-2</v>
      </c>
      <c r="AE104" s="65">
        <v>3.5168591309127223E-2</v>
      </c>
      <c r="AF104" s="65">
        <v>0.13052073017370641</v>
      </c>
      <c r="AG104" s="65">
        <v>6.678010973002653E-2</v>
      </c>
    </row>
    <row r="105" spans="1:33" x14ac:dyDescent="0.3">
      <c r="A105" s="66">
        <v>3</v>
      </c>
      <c r="B105" s="65"/>
      <c r="C105" s="65"/>
      <c r="D105" s="65"/>
      <c r="E105" s="65" t="b">
        <v>1</v>
      </c>
      <c r="F105" s="65" t="b">
        <v>1</v>
      </c>
      <c r="G105" s="65">
        <v>50</v>
      </c>
      <c r="H105" s="65">
        <v>3.0988454818725589E-2</v>
      </c>
      <c r="I105" s="65" t="b">
        <v>0</v>
      </c>
      <c r="J105" s="65">
        <v>0</v>
      </c>
      <c r="K105" s="65">
        <v>1.198079999999935E-5</v>
      </c>
      <c r="L105" s="65">
        <v>9.5999999999998864E-4</v>
      </c>
      <c r="M105" s="65">
        <v>2.8799999999999941E-3</v>
      </c>
      <c r="N105" s="65">
        <v>1.6627687752659439E-3</v>
      </c>
      <c r="O105" s="65">
        <v>1.6627687752661211E-3</v>
      </c>
      <c r="P105" s="65">
        <v>-0.1730239999999999</v>
      </c>
      <c r="Q105" s="65">
        <v>-0.43062400000000012</v>
      </c>
      <c r="R105" s="65">
        <v>-0.52448978191272988</v>
      </c>
      <c r="S105" s="65">
        <v>2.7103131036837681E-2</v>
      </c>
      <c r="T105" s="65">
        <v>-0.17398399999999989</v>
      </c>
      <c r="U105" s="65">
        <v>-0.43350400000000011</v>
      </c>
      <c r="V105" s="65">
        <v>-0.52282701313746394</v>
      </c>
      <c r="W105" s="65">
        <v>2.8765899812103798E-2</v>
      </c>
      <c r="X105" s="65" t="s">
        <v>2733</v>
      </c>
      <c r="Y105" s="65" t="s">
        <v>2734</v>
      </c>
      <c r="Z105" s="65"/>
      <c r="AA105" s="65"/>
      <c r="AB105" s="65">
        <v>0.26817649903600183</v>
      </c>
      <c r="AC105" s="65">
        <v>2.7526280296236511E-2</v>
      </c>
      <c r="AD105" s="65">
        <v>0.17836097384494229</v>
      </c>
      <c r="AE105" s="65">
        <v>0.16943717478622691</v>
      </c>
      <c r="AF105" s="65">
        <v>0.48424657483464167</v>
      </c>
      <c r="AG105" s="65">
        <v>0.16041379087904489</v>
      </c>
    </row>
    <row r="106" spans="1:33" x14ac:dyDescent="0.3">
      <c r="A106" s="66">
        <v>4</v>
      </c>
      <c r="B106" s="65"/>
      <c r="C106" s="65"/>
      <c r="D106" s="65"/>
      <c r="E106" s="65" t="b">
        <v>1</v>
      </c>
      <c r="F106" s="65" t="b">
        <v>1</v>
      </c>
      <c r="G106" s="65">
        <v>50</v>
      </c>
      <c r="H106" s="65">
        <v>4.5463800430297852E-2</v>
      </c>
      <c r="I106" s="65" t="b">
        <v>0</v>
      </c>
      <c r="J106" s="65">
        <v>0</v>
      </c>
      <c r="K106" s="65">
        <v>9.2413406504142133E-6</v>
      </c>
      <c r="L106" s="65">
        <v>2.1120000000000032E-3</v>
      </c>
      <c r="M106" s="65">
        <v>2.1120000000000578E-3</v>
      </c>
      <c r="N106" s="65">
        <v>5.6590869441452973E-4</v>
      </c>
      <c r="O106" s="65">
        <v>3.6580913055854758E-3</v>
      </c>
      <c r="P106" s="65">
        <v>-5.7919999999999902E-2</v>
      </c>
      <c r="Q106" s="65">
        <v>-0.42233599999999999</v>
      </c>
      <c r="R106" s="65">
        <v>0.51309316005996208</v>
      </c>
      <c r="S106" s="65">
        <v>-0.11395508673157149</v>
      </c>
      <c r="T106" s="65">
        <v>-5.5807999999999892E-2</v>
      </c>
      <c r="U106" s="65">
        <v>-0.42022399999999999</v>
      </c>
      <c r="V106" s="65">
        <v>0.51365906875437661</v>
      </c>
      <c r="W106" s="65">
        <v>-0.117613178037157</v>
      </c>
      <c r="X106" s="65" t="s">
        <v>2735</v>
      </c>
      <c r="Y106" s="65" t="s">
        <v>2736</v>
      </c>
      <c r="Z106" s="65"/>
      <c r="AA106" s="65"/>
      <c r="AB106" s="65">
        <v>0.35504217433418428</v>
      </c>
      <c r="AC106" s="65">
        <v>0.18858262089449751</v>
      </c>
      <c r="AD106" s="65">
        <v>0.131882706610047</v>
      </c>
      <c r="AE106" s="65">
        <v>0.12523236064467011</v>
      </c>
      <c r="AF106" s="65">
        <v>0.26220286084231442</v>
      </c>
      <c r="AG106" s="65">
        <v>0.40849163032114127</v>
      </c>
    </row>
    <row r="107" spans="1:33" x14ac:dyDescent="0.3">
      <c r="A107" s="66">
        <v>5</v>
      </c>
      <c r="B107" s="65"/>
      <c r="C107" s="65"/>
      <c r="D107" s="65"/>
      <c r="E107" s="65" t="b">
        <v>0</v>
      </c>
      <c r="F107" s="65" t="b">
        <v>1</v>
      </c>
      <c r="G107" s="65">
        <v>50</v>
      </c>
      <c r="H107" s="65">
        <v>3.7054061889648438E-2</v>
      </c>
      <c r="I107" s="65" t="b">
        <v>0</v>
      </c>
      <c r="J107" s="65">
        <v>0</v>
      </c>
      <c r="K107" s="65">
        <v>2.5255254004572351E-2</v>
      </c>
      <c r="L107" s="65">
        <v>0.104256</v>
      </c>
      <c r="M107" s="65">
        <v>0.1042560000000001</v>
      </c>
      <c r="N107" s="65">
        <v>5.9301154563569207E-2</v>
      </c>
      <c r="O107" s="65">
        <v>6.3517767215165791E-2</v>
      </c>
      <c r="P107" s="65">
        <v>0.22684800000000011</v>
      </c>
      <c r="Q107" s="65">
        <v>-7.5808E-2</v>
      </c>
      <c r="R107" s="65">
        <v>-0.55879726875816471</v>
      </c>
      <c r="S107" s="65">
        <v>-0.1590161205412835</v>
      </c>
      <c r="T107" s="65">
        <v>0.1225920000000001</v>
      </c>
      <c r="U107" s="65">
        <v>-0.18006400000000011</v>
      </c>
      <c r="V107" s="65">
        <v>-0.61809842332173393</v>
      </c>
      <c r="W107" s="65">
        <v>-9.5498353326117738E-2</v>
      </c>
      <c r="X107" s="65" t="s">
        <v>3381</v>
      </c>
      <c r="Y107" s="65" t="s">
        <v>2737</v>
      </c>
      <c r="Z107" s="65"/>
      <c r="AA107" s="65"/>
      <c r="AB107" s="65">
        <v>13.276670478149679</v>
      </c>
      <c r="AC107" s="65">
        <v>10.846940052348391</v>
      </c>
      <c r="AD107" s="65">
        <v>7.6587698194217237</v>
      </c>
      <c r="AE107" s="65">
        <v>7.2084377793888947</v>
      </c>
      <c r="AF107" s="65">
        <v>4.316982109788924</v>
      </c>
      <c r="AG107" s="65">
        <v>15.720931869924559</v>
      </c>
    </row>
    <row r="108" spans="1:33" x14ac:dyDescent="0.3">
      <c r="A108" s="66">
        <v>6</v>
      </c>
      <c r="B108" s="65"/>
      <c r="C108" s="65"/>
      <c r="D108" s="65"/>
      <c r="E108" s="65" t="b">
        <v>1</v>
      </c>
      <c r="F108" s="65" t="b">
        <v>1</v>
      </c>
      <c r="G108" s="65">
        <v>50</v>
      </c>
      <c r="H108" s="65">
        <v>3.7965297698974609E-2</v>
      </c>
      <c r="I108" s="65" t="b">
        <v>0</v>
      </c>
      <c r="J108" s="65">
        <v>0</v>
      </c>
      <c r="K108" s="65">
        <v>7.2253439999999234E-6</v>
      </c>
      <c r="L108" s="65">
        <v>2.687999999999986E-3</v>
      </c>
      <c r="M108" s="65">
        <v>0</v>
      </c>
      <c r="N108" s="65">
        <v>5.5511151231257827E-17</v>
      </c>
      <c r="O108" s="65">
        <v>4.655752570745149E-3</v>
      </c>
      <c r="P108" s="65">
        <v>1.145600000000006E-2</v>
      </c>
      <c r="Q108" s="65">
        <v>-0.13664000000000001</v>
      </c>
      <c r="R108" s="65">
        <v>0.23222335203173461</v>
      </c>
      <c r="S108" s="65">
        <v>-3.103835047163433E-3</v>
      </c>
      <c r="T108" s="65">
        <v>8.7680000000000726E-3</v>
      </c>
      <c r="U108" s="65">
        <v>-0.13664000000000001</v>
      </c>
      <c r="V108" s="65">
        <v>0.23222335203173461</v>
      </c>
      <c r="W108" s="65">
        <v>-7.759587617908582E-3</v>
      </c>
      <c r="X108" s="65" t="s">
        <v>2738</v>
      </c>
      <c r="Y108" s="65" t="s">
        <v>2739</v>
      </c>
      <c r="Z108" s="65"/>
      <c r="AA108" s="65"/>
      <c r="AB108" s="65">
        <v>0.30852618768349738</v>
      </c>
      <c r="AC108" s="65">
        <v>0.31486365656593529</v>
      </c>
      <c r="AD108" s="65">
        <v>1.4230800941278041E-14</v>
      </c>
      <c r="AE108" s="65">
        <v>5.347254337435501E-14</v>
      </c>
      <c r="AF108" s="65">
        <v>0.98262855315477859</v>
      </c>
      <c r="AG108" s="65">
        <v>0.95146402907898275</v>
      </c>
    </row>
    <row r="109" spans="1:33" x14ac:dyDescent="0.3">
      <c r="A109" s="66">
        <v>7</v>
      </c>
      <c r="B109" s="65"/>
      <c r="C109" s="65"/>
      <c r="D109" s="65"/>
      <c r="E109" s="65" t="b">
        <v>1</v>
      </c>
      <c r="F109" s="65" t="b">
        <v>1</v>
      </c>
      <c r="G109" s="65">
        <v>50</v>
      </c>
      <c r="H109" s="65">
        <v>4.1957378387451172E-2</v>
      </c>
      <c r="I109" s="65" t="b">
        <v>0</v>
      </c>
      <c r="J109" s="65">
        <v>0</v>
      </c>
      <c r="K109" s="65">
        <v>1.9169279999999099E-6</v>
      </c>
      <c r="L109" s="65">
        <v>3.8400000000000928E-4</v>
      </c>
      <c r="M109" s="65">
        <v>1.1519999999999859E-3</v>
      </c>
      <c r="N109" s="65">
        <v>6.6510751010639968E-4</v>
      </c>
      <c r="O109" s="65">
        <v>6.6510751010645259E-4</v>
      </c>
      <c r="P109" s="65">
        <v>-7.8239999999999921E-2</v>
      </c>
      <c r="Q109" s="65">
        <v>-0.16022400000000001</v>
      </c>
      <c r="R109" s="65">
        <v>-0.46221764614244798</v>
      </c>
      <c r="S109" s="65">
        <v>4.711178196587236E-3</v>
      </c>
      <c r="T109" s="65">
        <v>-7.862399999999993E-2</v>
      </c>
      <c r="U109" s="65">
        <v>-0.16137599999999999</v>
      </c>
      <c r="V109" s="65">
        <v>-0.46288275365255438</v>
      </c>
      <c r="W109" s="65">
        <v>4.0460706864807834E-3</v>
      </c>
      <c r="X109" s="65" t="s">
        <v>2740</v>
      </c>
      <c r="Y109" s="65" t="s">
        <v>2741</v>
      </c>
      <c r="Z109" s="65"/>
      <c r="AA109" s="65"/>
      <c r="AB109" s="65">
        <v>8.5072223498722635E-2</v>
      </c>
      <c r="AC109" s="65">
        <v>1.136075550799878E-2</v>
      </c>
      <c r="AD109" s="65">
        <v>8.5805262114746053E-2</v>
      </c>
      <c r="AE109" s="65">
        <v>8.0693908485512375E-2</v>
      </c>
      <c r="AF109" s="65">
        <v>0.21387977582357101</v>
      </c>
      <c r="AG109" s="65">
        <v>7.4085709929350776E-2</v>
      </c>
    </row>
    <row r="110" spans="1:33" x14ac:dyDescent="0.3">
      <c r="A110" s="66">
        <v>8</v>
      </c>
      <c r="B110" s="65"/>
      <c r="C110" s="65"/>
      <c r="D110" s="65"/>
      <c r="E110" s="65" t="b">
        <v>1</v>
      </c>
      <c r="F110" s="65" t="b">
        <v>1</v>
      </c>
      <c r="G110" s="65">
        <v>50</v>
      </c>
      <c r="H110" s="65">
        <v>3.3998966217041023E-2</v>
      </c>
      <c r="I110" s="65" t="b">
        <v>0</v>
      </c>
      <c r="J110" s="65">
        <v>0</v>
      </c>
      <c r="K110" s="65">
        <v>6.8737244507216347E-7</v>
      </c>
      <c r="L110" s="65">
        <v>5.7600000000000706E-4</v>
      </c>
      <c r="M110" s="65">
        <v>5.7600000000002094E-4</v>
      </c>
      <c r="N110" s="65">
        <v>1.5433873484038679E-4</v>
      </c>
      <c r="O110" s="65">
        <v>9.9766126515966197E-4</v>
      </c>
      <c r="P110" s="65">
        <v>-2.1279999999999921E-2</v>
      </c>
      <c r="Q110" s="65">
        <v>-0.37059199999999998</v>
      </c>
      <c r="R110" s="65">
        <v>-0.25927514256105788</v>
      </c>
      <c r="S110" s="65">
        <v>-1.6128857120081441E-2</v>
      </c>
      <c r="T110" s="65">
        <v>-2.070399999999991E-2</v>
      </c>
      <c r="U110" s="65">
        <v>-0.37001600000000001</v>
      </c>
      <c r="V110" s="65">
        <v>-0.25942948129589832</v>
      </c>
      <c r="W110" s="65">
        <v>-1.5131195854921779E-2</v>
      </c>
      <c r="X110" s="65" t="s">
        <v>2742</v>
      </c>
      <c r="Y110" s="65" t="s">
        <v>2743</v>
      </c>
      <c r="Z110" s="65"/>
      <c r="AA110" s="65"/>
      <c r="AB110" s="65">
        <v>9.1010042954583731E-2</v>
      </c>
      <c r="AC110" s="65">
        <v>5.2862060343811572E-2</v>
      </c>
      <c r="AD110" s="65">
        <v>3.7132183421663002E-2</v>
      </c>
      <c r="AE110" s="65">
        <v>3.5202292829923987E-2</v>
      </c>
      <c r="AF110" s="65">
        <v>0.122507424108216</v>
      </c>
      <c r="AG110" s="65">
        <v>0.25202461476326488</v>
      </c>
    </row>
    <row r="111" spans="1:33" x14ac:dyDescent="0.3">
      <c r="A111" s="66">
        <v>9</v>
      </c>
      <c r="B111" s="65"/>
      <c r="C111" s="65"/>
      <c r="D111" s="65"/>
      <c r="E111" s="65" t="b">
        <v>1</v>
      </c>
      <c r="F111" s="65" t="b">
        <v>1</v>
      </c>
      <c r="G111" s="65">
        <v>50</v>
      </c>
      <c r="H111" s="65">
        <v>4.5994758605957031E-2</v>
      </c>
      <c r="I111" s="65" t="b">
        <v>0</v>
      </c>
      <c r="J111" s="65">
        <v>0</v>
      </c>
      <c r="K111" s="65">
        <v>6.8737244507213319E-7</v>
      </c>
      <c r="L111" s="65">
        <v>5.7600000000001053E-4</v>
      </c>
      <c r="M111" s="65">
        <v>5.7600000000002094E-4</v>
      </c>
      <c r="N111" s="65">
        <v>1.543387348402758E-4</v>
      </c>
      <c r="O111" s="65">
        <v>9.9766126515968279E-4</v>
      </c>
      <c r="P111" s="65">
        <v>-2.0895999999999911E-2</v>
      </c>
      <c r="Q111" s="65">
        <v>-0.73475200000000007</v>
      </c>
      <c r="R111" s="65">
        <v>-0.90466006735370652</v>
      </c>
      <c r="S111" s="65">
        <v>0.12675840630112059</v>
      </c>
      <c r="T111" s="65">
        <v>-2.0319999999999901E-2</v>
      </c>
      <c r="U111" s="65">
        <v>-0.73417600000000005</v>
      </c>
      <c r="V111" s="65">
        <v>-0.90450572861886624</v>
      </c>
      <c r="W111" s="65">
        <v>0.12576074503596091</v>
      </c>
      <c r="X111" s="65" t="s">
        <v>3382</v>
      </c>
      <c r="Y111" s="65" t="s">
        <v>2744</v>
      </c>
      <c r="Z111" s="65"/>
      <c r="AA111" s="65"/>
      <c r="AB111" s="65">
        <v>0.10240716230689639</v>
      </c>
      <c r="AC111" s="65">
        <v>5.9172706222437088E-2</v>
      </c>
      <c r="AD111" s="65">
        <v>3.0072440083112741E-2</v>
      </c>
      <c r="AE111" s="65">
        <v>2.8793995658054381E-2</v>
      </c>
      <c r="AF111" s="65">
        <v>3.8721952366781713E-2</v>
      </c>
      <c r="AG111" s="65">
        <v>6.583808250854517E-2</v>
      </c>
    </row>
    <row r="112" spans="1:33" x14ac:dyDescent="0.3">
      <c r="A112" s="66">
        <v>10</v>
      </c>
      <c r="B112" s="65"/>
      <c r="C112" s="65"/>
      <c r="D112" s="65"/>
      <c r="E112" s="65" t="b">
        <v>0</v>
      </c>
      <c r="F112" s="65" t="b">
        <v>1</v>
      </c>
      <c r="G112" s="65">
        <v>50</v>
      </c>
      <c r="H112" s="65">
        <v>2.7955293655395511E-2</v>
      </c>
      <c r="I112" s="65" t="b">
        <v>0</v>
      </c>
      <c r="J112" s="65">
        <v>0</v>
      </c>
      <c r="K112" s="65">
        <v>1.2935790560282439E-2</v>
      </c>
      <c r="L112" s="65">
        <v>5.3567999999999998E-2</v>
      </c>
      <c r="M112" s="65">
        <v>0.100032</v>
      </c>
      <c r="N112" s="65">
        <v>7.7368541593111628E-3</v>
      </c>
      <c r="O112" s="65">
        <v>4.6224971952398212E-2</v>
      </c>
      <c r="P112" s="65">
        <v>-0.16371199999999991</v>
      </c>
      <c r="Q112" s="65">
        <v>-0.16979200000000011</v>
      </c>
      <c r="R112" s="65">
        <v>0.21954668597998719</v>
      </c>
      <c r="S112" s="65">
        <v>-2.7158556662680002E-2</v>
      </c>
      <c r="T112" s="65">
        <v>-0.21727999999999989</v>
      </c>
      <c r="U112" s="65">
        <v>-6.9760000000000141E-2</v>
      </c>
      <c r="V112" s="65">
        <v>0.21180983182067609</v>
      </c>
      <c r="W112" s="65">
        <v>-7.33835286150782E-2</v>
      </c>
      <c r="X112" s="65" t="s">
        <v>3383</v>
      </c>
      <c r="Y112" s="65" t="s">
        <v>2745</v>
      </c>
      <c r="Z112" s="65"/>
      <c r="AA112" s="65"/>
      <c r="AB112" s="65">
        <v>4.4530860438738342</v>
      </c>
      <c r="AC112" s="65">
        <v>7.0890296137024276</v>
      </c>
      <c r="AD112" s="65">
        <v>7.9964251265184716</v>
      </c>
      <c r="AE112" s="65">
        <v>7.4874192363147687</v>
      </c>
      <c r="AF112" s="65">
        <v>17.020361952098071</v>
      </c>
      <c r="AG112" s="65">
        <v>5.8876145688721042</v>
      </c>
    </row>
    <row r="113" spans="1:33" x14ac:dyDescent="0.3">
      <c r="A113" s="66">
        <v>11</v>
      </c>
      <c r="B113" s="65"/>
      <c r="C113" s="65"/>
      <c r="D113" s="65"/>
      <c r="E113" s="65" t="b">
        <v>1</v>
      </c>
      <c r="F113" s="65" t="b">
        <v>1</v>
      </c>
      <c r="G113" s="65">
        <v>50</v>
      </c>
      <c r="H113" s="65">
        <v>1.60517692565918E-2</v>
      </c>
      <c r="I113" s="65" t="b">
        <v>0</v>
      </c>
      <c r="J113" s="65">
        <v>0</v>
      </c>
      <c r="K113" s="65">
        <v>2.1323612160000049E-3</v>
      </c>
      <c r="L113" s="65">
        <v>3.9936000000000083E-2</v>
      </c>
      <c r="M113" s="65">
        <v>2.073599999999998E-2</v>
      </c>
      <c r="N113" s="65">
        <v>1.036799999999999E-2</v>
      </c>
      <c r="O113" s="65">
        <v>1.2637042692022539E-2</v>
      </c>
      <c r="P113" s="65">
        <v>0.29392000000000013</v>
      </c>
      <c r="Q113" s="65">
        <v>-0.16911999999999991</v>
      </c>
      <c r="R113" s="65">
        <v>-0.24711278584902269</v>
      </c>
      <c r="S113" s="65">
        <v>-0.29746933389510932</v>
      </c>
      <c r="T113" s="65">
        <v>0.25398399999999999</v>
      </c>
      <c r="U113" s="65">
        <v>-0.18985599999999991</v>
      </c>
      <c r="V113" s="65">
        <v>-0.2367447858490227</v>
      </c>
      <c r="W113" s="65">
        <v>-0.3101063765871318</v>
      </c>
      <c r="X113" s="65" t="s">
        <v>2746</v>
      </c>
      <c r="Y113" s="65" t="s">
        <v>2747</v>
      </c>
      <c r="Z113" s="65"/>
      <c r="AA113" s="65"/>
      <c r="AB113" s="65">
        <v>4.0716518051619213</v>
      </c>
      <c r="AC113" s="65">
        <v>5.8651797675344293</v>
      </c>
      <c r="AD113" s="65">
        <v>1.512411971939728</v>
      </c>
      <c r="AE113" s="65">
        <v>1.424080896722312</v>
      </c>
      <c r="AF113" s="65">
        <v>1.1064574595229679</v>
      </c>
      <c r="AG113" s="65">
        <v>18.877583426429801</v>
      </c>
    </row>
    <row r="114" spans="1:33" x14ac:dyDescent="0.3">
      <c r="A114" s="66">
        <v>12</v>
      </c>
      <c r="B114" s="65"/>
      <c r="C114" s="65"/>
      <c r="D114" s="65"/>
      <c r="E114" s="65" t="b">
        <v>1</v>
      </c>
      <c r="F114" s="65" t="b">
        <v>1</v>
      </c>
      <c r="G114" s="65">
        <v>50</v>
      </c>
      <c r="H114" s="65">
        <v>2.491664886474609E-2</v>
      </c>
      <c r="I114" s="65" t="b">
        <v>0</v>
      </c>
      <c r="J114" s="65">
        <v>0</v>
      </c>
      <c r="K114" s="65">
        <v>2.3482367999999298E-5</v>
      </c>
      <c r="L114" s="65">
        <v>1.344000000000001E-3</v>
      </c>
      <c r="M114" s="65">
        <v>4.03199999999998E-3</v>
      </c>
      <c r="N114" s="65">
        <v>2.327876285372454E-3</v>
      </c>
      <c r="O114" s="65">
        <v>2.3278762853725242E-3</v>
      </c>
      <c r="P114" s="65">
        <v>-5.1839999999998866E-3</v>
      </c>
      <c r="Q114" s="65">
        <v>-0.38335999999999998</v>
      </c>
      <c r="R114" s="65">
        <v>-0.75596233788454525</v>
      </c>
      <c r="S114" s="65">
        <v>-0.12049531058095179</v>
      </c>
      <c r="T114" s="65">
        <v>-6.5279999999998872E-3</v>
      </c>
      <c r="U114" s="65">
        <v>-0.379328</v>
      </c>
      <c r="V114" s="65">
        <v>-0.7536344615991728</v>
      </c>
      <c r="W114" s="65">
        <v>-0.1228231868663243</v>
      </c>
      <c r="X114" s="65" t="s">
        <v>3384</v>
      </c>
      <c r="Y114" s="65" t="s">
        <v>2748</v>
      </c>
      <c r="Z114" s="65"/>
      <c r="AA114" s="65"/>
      <c r="AB114" s="65">
        <v>4.6629019280118998E-2</v>
      </c>
      <c r="AC114" s="65">
        <v>0.28577595154671181</v>
      </c>
      <c r="AD114" s="65">
        <v>0.25837425392110991</v>
      </c>
      <c r="AE114" s="65">
        <v>0.24502162260550869</v>
      </c>
      <c r="AF114" s="65">
        <v>0.14828011568195629</v>
      </c>
      <c r="AG114" s="65">
        <v>0.49689067732281472</v>
      </c>
    </row>
    <row r="115" spans="1:33" x14ac:dyDescent="0.3">
      <c r="A115" s="66">
        <v>13</v>
      </c>
      <c r="B115" s="65"/>
      <c r="C115" s="65"/>
      <c r="D115" s="65"/>
      <c r="E115" s="65" t="b">
        <v>1</v>
      </c>
      <c r="F115" s="65" t="b">
        <v>1</v>
      </c>
      <c r="G115" s="65">
        <v>50</v>
      </c>
      <c r="H115" s="65">
        <v>1.798152923583984E-2</v>
      </c>
      <c r="I115" s="65" t="b">
        <v>0</v>
      </c>
      <c r="J115" s="65">
        <v>0</v>
      </c>
      <c r="K115" s="65">
        <v>1.3271039999999689E-6</v>
      </c>
      <c r="L115" s="65">
        <v>1.1519999999999859E-3</v>
      </c>
      <c r="M115" s="65">
        <v>2.775557561562891E-17</v>
      </c>
      <c r="N115" s="65">
        <v>0</v>
      </c>
      <c r="O115" s="65">
        <v>1.9953225303193378E-3</v>
      </c>
      <c r="P115" s="65">
        <v>0.2855680000000001</v>
      </c>
      <c r="Q115" s="65">
        <v>-0.1793279999999999</v>
      </c>
      <c r="R115" s="65">
        <v>0.3162565532236189</v>
      </c>
      <c r="S115" s="65">
        <v>0.2059616256296303</v>
      </c>
      <c r="T115" s="65">
        <v>0.28672000000000009</v>
      </c>
      <c r="U115" s="65">
        <v>-0.1793279999999999</v>
      </c>
      <c r="V115" s="65">
        <v>0.3162565532236189</v>
      </c>
      <c r="W115" s="65">
        <v>0.20396630309931099</v>
      </c>
      <c r="X115" s="65" t="s">
        <v>3385</v>
      </c>
      <c r="Y115" s="65" t="s">
        <v>2749</v>
      </c>
      <c r="Z115" s="65"/>
      <c r="AA115" s="65"/>
      <c r="AB115" s="65">
        <v>0.1011503909158252</v>
      </c>
      <c r="AC115" s="65">
        <v>0.203728580221475</v>
      </c>
      <c r="AD115" s="65">
        <v>2.7568588470171299E-14</v>
      </c>
      <c r="AE115" s="65">
        <v>6.4866857971350216E-14</v>
      </c>
      <c r="AF115" s="65">
        <v>0.2320701252761474</v>
      </c>
      <c r="AG115" s="65">
        <v>0.44157949352155229</v>
      </c>
    </row>
    <row r="116" spans="1:33" x14ac:dyDescent="0.3">
      <c r="A116" s="66">
        <v>14</v>
      </c>
      <c r="B116" s="65"/>
      <c r="C116" s="65"/>
      <c r="D116" s="65"/>
      <c r="E116" s="65" t="b">
        <v>1</v>
      </c>
      <c r="F116" s="65" t="b">
        <v>1</v>
      </c>
      <c r="G116" s="65">
        <v>50</v>
      </c>
      <c r="H116" s="65">
        <v>2.4531841278076168E-2</v>
      </c>
      <c r="I116" s="65" t="b">
        <v>0</v>
      </c>
      <c r="J116" s="65">
        <v>0</v>
      </c>
      <c r="K116" s="65">
        <v>1.24010496E-4</v>
      </c>
      <c r="L116" s="65">
        <v>1.1136E-2</v>
      </c>
      <c r="M116" s="65">
        <v>5.5511151231257827E-17</v>
      </c>
      <c r="N116" s="65">
        <v>0</v>
      </c>
      <c r="O116" s="65">
        <v>1.9288117793086978E-2</v>
      </c>
      <c r="P116" s="65">
        <v>9.7920000000001166E-3</v>
      </c>
      <c r="Q116" s="65">
        <v>-0.38547200000000009</v>
      </c>
      <c r="R116" s="65">
        <v>-0.76746749847594176</v>
      </c>
      <c r="S116" s="65">
        <v>0.23611316608778921</v>
      </c>
      <c r="T116" s="65">
        <v>-1.343999999999883E-3</v>
      </c>
      <c r="U116" s="65">
        <v>-0.38547200000000009</v>
      </c>
      <c r="V116" s="65">
        <v>-0.76746749847594176</v>
      </c>
      <c r="W116" s="65">
        <v>0.25540128388087618</v>
      </c>
      <c r="X116" s="65" t="s">
        <v>2750</v>
      </c>
      <c r="Y116" s="65" t="s">
        <v>2751</v>
      </c>
      <c r="Z116" s="65"/>
      <c r="AA116" s="65"/>
      <c r="AB116" s="65">
        <v>1.390036164785541</v>
      </c>
      <c r="AC116" s="65">
        <v>1.385387828823349</v>
      </c>
      <c r="AD116" s="65">
        <v>3.5911632667005522E-14</v>
      </c>
      <c r="AE116" s="65">
        <v>0</v>
      </c>
      <c r="AF116" s="65">
        <v>1.443603393451502</v>
      </c>
      <c r="AG116" s="65">
        <v>1.0443442994744281</v>
      </c>
    </row>
    <row r="117" spans="1:33" x14ac:dyDescent="0.3">
      <c r="A117" s="66">
        <v>15</v>
      </c>
      <c r="B117" s="65"/>
      <c r="C117" s="65"/>
      <c r="D117" s="65"/>
      <c r="E117" s="65" t="b">
        <v>1</v>
      </c>
      <c r="F117" s="65" t="b">
        <v>1</v>
      </c>
      <c r="G117" s="65">
        <v>50</v>
      </c>
      <c r="H117" s="65">
        <v>2.397465705871582E-2</v>
      </c>
      <c r="I117" s="65" t="b">
        <v>0</v>
      </c>
      <c r="J117" s="65">
        <v>0</v>
      </c>
      <c r="K117" s="65">
        <v>4.7923200000000883E-5</v>
      </c>
      <c r="L117" s="65">
        <v>1.920000000000033E-3</v>
      </c>
      <c r="M117" s="65">
        <v>5.7600000000000151E-3</v>
      </c>
      <c r="N117" s="65">
        <v>3.325537550532331E-3</v>
      </c>
      <c r="O117" s="65">
        <v>3.3255375505322551E-3</v>
      </c>
      <c r="P117" s="65">
        <v>0.36966399999999999</v>
      </c>
      <c r="Q117" s="65">
        <v>-0.222528</v>
      </c>
      <c r="R117" s="65">
        <v>0.34897161690674999</v>
      </c>
      <c r="S117" s="65">
        <v>-1.429981146728861E-2</v>
      </c>
      <c r="T117" s="65">
        <v>0.37158400000000003</v>
      </c>
      <c r="U117" s="65">
        <v>-0.21676799999999999</v>
      </c>
      <c r="V117" s="65">
        <v>0.35229715445728232</v>
      </c>
      <c r="W117" s="65">
        <v>-1.097427391675636E-2</v>
      </c>
      <c r="X117" s="65" t="s">
        <v>2752</v>
      </c>
      <c r="Y117" s="65" t="s">
        <v>2753</v>
      </c>
      <c r="Z117" s="65"/>
      <c r="AA117" s="65"/>
      <c r="AB117" s="65">
        <v>0.27238949937374729</v>
      </c>
      <c r="AC117" s="65">
        <v>0.1126435067865922</v>
      </c>
      <c r="AD117" s="65">
        <v>0.41202689259578318</v>
      </c>
      <c r="AE117" s="65">
        <v>0.3883995165122216</v>
      </c>
      <c r="AF117" s="65">
        <v>1.420497297497862</v>
      </c>
      <c r="AG117" s="65">
        <v>0.48152383151588879</v>
      </c>
    </row>
    <row r="118" spans="1:33" x14ac:dyDescent="0.3">
      <c r="A118" s="66">
        <v>16</v>
      </c>
      <c r="B118" s="65"/>
      <c r="C118" s="65"/>
      <c r="D118" s="65"/>
      <c r="E118" s="65" t="b">
        <v>1</v>
      </c>
      <c r="F118" s="65" t="b">
        <v>1</v>
      </c>
      <c r="G118" s="65">
        <v>50</v>
      </c>
      <c r="H118" s="65">
        <v>2.104592323303223E-2</v>
      </c>
      <c r="I118" s="65" t="b">
        <v>0</v>
      </c>
      <c r="J118" s="65">
        <v>0</v>
      </c>
      <c r="K118" s="65">
        <v>1.074954239999989E-4</v>
      </c>
      <c r="L118" s="65">
        <v>1.036799999999995E-2</v>
      </c>
      <c r="M118" s="65">
        <v>0</v>
      </c>
      <c r="N118" s="65">
        <v>0</v>
      </c>
      <c r="O118" s="65">
        <v>1.7957902772874179E-2</v>
      </c>
      <c r="P118" s="65">
        <v>-0.11651199999999989</v>
      </c>
      <c r="Q118" s="65">
        <v>-0.54665600000000025</v>
      </c>
      <c r="R118" s="65">
        <v>-0.83624682967599806</v>
      </c>
      <c r="S118" s="65">
        <v>0.2337298641765744</v>
      </c>
      <c r="T118" s="65">
        <v>-0.1268799999999998</v>
      </c>
      <c r="U118" s="65">
        <v>-0.54665600000000025</v>
      </c>
      <c r="V118" s="65">
        <v>-0.83624682967599806</v>
      </c>
      <c r="W118" s="65">
        <v>0.25168776694944861</v>
      </c>
      <c r="X118" s="65" t="s">
        <v>2754</v>
      </c>
      <c r="Y118" s="65" t="s">
        <v>2755</v>
      </c>
      <c r="Z118" s="65"/>
      <c r="AA118" s="65"/>
      <c r="AB118" s="65">
        <v>1.6283179321654719</v>
      </c>
      <c r="AC118" s="65">
        <v>1.1643018978090309</v>
      </c>
      <c r="AD118" s="65">
        <v>4.3415459029061449E-14</v>
      </c>
      <c r="AE118" s="65">
        <v>0</v>
      </c>
      <c r="AF118" s="65">
        <v>1.2113652020964389</v>
      </c>
      <c r="AG118" s="65">
        <v>0.90430342610117154</v>
      </c>
    </row>
    <row r="119" spans="1:33" x14ac:dyDescent="0.3">
      <c r="A119" s="66">
        <v>17</v>
      </c>
      <c r="B119" s="65"/>
      <c r="C119" s="65"/>
      <c r="D119" s="65"/>
      <c r="E119" s="65" t="b">
        <v>0</v>
      </c>
      <c r="F119" s="65" t="b">
        <v>0</v>
      </c>
      <c r="G119" s="65">
        <v>50</v>
      </c>
      <c r="H119" s="65">
        <v>1.9011259078979489E-2</v>
      </c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>
        <v>-0.53791999999999995</v>
      </c>
      <c r="U119" s="65">
        <v>2.84159999999999E-2</v>
      </c>
      <c r="V119" s="65">
        <v>0.50924654460702545</v>
      </c>
      <c r="W119" s="65">
        <v>-0.15397238858964291</v>
      </c>
      <c r="X119" s="65"/>
      <c r="Y119" s="65" t="s">
        <v>2756</v>
      </c>
      <c r="Z119" s="65"/>
      <c r="AA119" s="65"/>
      <c r="AB119" s="65"/>
      <c r="AC119" s="65"/>
      <c r="AD119" s="65"/>
      <c r="AE119" s="65"/>
      <c r="AF119" s="65"/>
      <c r="AG119" s="65"/>
    </row>
    <row r="120" spans="1:33" x14ac:dyDescent="0.3">
      <c r="A120" s="66">
        <v>18</v>
      </c>
      <c r="B120" s="65"/>
      <c r="C120" s="65"/>
      <c r="D120" s="65"/>
      <c r="E120" s="65" t="b">
        <v>1</v>
      </c>
      <c r="F120" s="65" t="b">
        <v>1</v>
      </c>
      <c r="G120" s="65">
        <v>50</v>
      </c>
      <c r="H120" s="65">
        <v>2.900028228759766E-2</v>
      </c>
      <c r="I120" s="65" t="b">
        <v>0</v>
      </c>
      <c r="J120" s="65">
        <v>0</v>
      </c>
      <c r="K120" s="65">
        <v>1.0321919999999989E-4</v>
      </c>
      <c r="L120" s="65">
        <v>7.6799999999999646E-3</v>
      </c>
      <c r="M120" s="65">
        <v>5.7599999999999874E-3</v>
      </c>
      <c r="N120" s="65">
        <v>3.325537550532331E-3</v>
      </c>
      <c r="O120" s="65">
        <v>6.6510751010646074E-3</v>
      </c>
      <c r="P120" s="65">
        <v>0.24784000000000009</v>
      </c>
      <c r="Q120" s="65">
        <v>-0.41417599999999999</v>
      </c>
      <c r="R120" s="65">
        <v>0.78178237034673081</v>
      </c>
      <c r="S120" s="65">
        <v>0.24880563440565409</v>
      </c>
      <c r="T120" s="65">
        <v>0.25552000000000008</v>
      </c>
      <c r="U120" s="65">
        <v>-0.408416</v>
      </c>
      <c r="V120" s="65">
        <v>0.77845683279619848</v>
      </c>
      <c r="W120" s="65">
        <v>0.25545670950671873</v>
      </c>
      <c r="X120" s="65" t="s">
        <v>3386</v>
      </c>
      <c r="Y120" s="65" t="s">
        <v>2757</v>
      </c>
      <c r="Z120" s="65"/>
      <c r="AA120" s="65"/>
      <c r="AB120" s="65">
        <v>0.86167569370572805</v>
      </c>
      <c r="AC120" s="65">
        <v>1.1619749321548469</v>
      </c>
      <c r="AD120" s="65">
        <v>0.36235188966301762</v>
      </c>
      <c r="AE120" s="65">
        <v>0.34395101864694028</v>
      </c>
      <c r="AF120" s="65">
        <v>1.311128501590117E-2</v>
      </c>
      <c r="AG120" s="65">
        <v>0.99697343572043484</v>
      </c>
    </row>
    <row r="121" spans="1:33" x14ac:dyDescent="0.3">
      <c r="A121" s="66">
        <v>19</v>
      </c>
      <c r="B121" s="65"/>
      <c r="C121" s="65"/>
      <c r="D121" s="65"/>
      <c r="E121" s="65" t="b">
        <v>1</v>
      </c>
      <c r="F121" s="65" t="b">
        <v>1</v>
      </c>
      <c r="G121" s="65">
        <v>50</v>
      </c>
      <c r="H121" s="65">
        <v>4.7976016998291023E-2</v>
      </c>
      <c r="I121" s="65" t="b">
        <v>0</v>
      </c>
      <c r="J121" s="65">
        <v>0</v>
      </c>
      <c r="K121" s="65">
        <v>6.9009408000000446E-5</v>
      </c>
      <c r="L121" s="65">
        <v>2.3040000000000278E-3</v>
      </c>
      <c r="M121" s="65">
        <v>6.9120000000000006E-3</v>
      </c>
      <c r="N121" s="65">
        <v>3.9906450606387311E-3</v>
      </c>
      <c r="O121" s="65">
        <v>3.9906450606387311E-3</v>
      </c>
      <c r="P121" s="65">
        <v>0.29276799999999997</v>
      </c>
      <c r="Q121" s="65">
        <v>-7.702399999999994E-2</v>
      </c>
      <c r="R121" s="65">
        <v>0.46354185814874721</v>
      </c>
      <c r="S121" s="65">
        <v>0.32684491559147738</v>
      </c>
      <c r="T121" s="65">
        <v>0.295072</v>
      </c>
      <c r="U121" s="65">
        <v>-8.3935999999999941E-2</v>
      </c>
      <c r="V121" s="65">
        <v>0.45955121308810848</v>
      </c>
      <c r="W121" s="65">
        <v>0.33083556065211611</v>
      </c>
      <c r="X121" s="65" t="s">
        <v>2758</v>
      </c>
      <c r="Y121" s="65" t="s">
        <v>2759</v>
      </c>
      <c r="Z121" s="65"/>
      <c r="AA121" s="65"/>
      <c r="AB121" s="65">
        <v>5.4469319190959327E-2</v>
      </c>
      <c r="AC121" s="65">
        <v>0.6844558364154042</v>
      </c>
      <c r="AD121" s="65">
        <v>0.54634485538924671</v>
      </c>
      <c r="AE121" s="65">
        <v>0.51193285900404017</v>
      </c>
      <c r="AF121" s="65">
        <v>0.33375717276358652</v>
      </c>
      <c r="AG121" s="65">
        <v>1.971588703263581</v>
      </c>
    </row>
    <row r="122" spans="1:33" x14ac:dyDescent="0.3">
      <c r="A122" s="66">
        <v>20</v>
      </c>
      <c r="B122" s="65"/>
      <c r="C122" s="65"/>
      <c r="D122" s="65"/>
      <c r="E122" s="65" t="b">
        <v>1</v>
      </c>
      <c r="F122" s="65" t="b">
        <v>1</v>
      </c>
      <c r="G122" s="65">
        <v>50</v>
      </c>
      <c r="H122" s="65">
        <v>3.9988517761230469E-2</v>
      </c>
      <c r="I122" s="65" t="b">
        <v>0</v>
      </c>
      <c r="J122" s="65">
        <v>0</v>
      </c>
      <c r="K122" s="65">
        <v>1.990655999999975E-4</v>
      </c>
      <c r="L122" s="65">
        <v>5.7599999999999596E-3</v>
      </c>
      <c r="M122" s="65">
        <v>1.151999999999995E-2</v>
      </c>
      <c r="N122" s="65">
        <v>5.7599999999999318E-3</v>
      </c>
      <c r="O122" s="65">
        <v>0</v>
      </c>
      <c r="P122" s="65">
        <v>-0.22620799999999991</v>
      </c>
      <c r="Q122" s="65">
        <v>-0.18723200000000001</v>
      </c>
      <c r="R122" s="65">
        <v>-0.48880757281405751</v>
      </c>
      <c r="S122" s="65">
        <v>-6.6898730391540442E-2</v>
      </c>
      <c r="T122" s="65">
        <v>-0.2319679999999999</v>
      </c>
      <c r="U122" s="65">
        <v>-0.17571200000000009</v>
      </c>
      <c r="V122" s="65">
        <v>-0.48304757281405752</v>
      </c>
      <c r="W122" s="65">
        <v>-6.6898730391540442E-2</v>
      </c>
      <c r="X122" s="65" t="s">
        <v>2760</v>
      </c>
      <c r="Y122" s="65" t="s">
        <v>2761</v>
      </c>
      <c r="Z122" s="65"/>
      <c r="AA122" s="65"/>
      <c r="AB122" s="65">
        <v>0.48019081257122059</v>
      </c>
      <c r="AC122" s="65">
        <v>0.78686438839708006</v>
      </c>
      <c r="AD122" s="65">
        <v>0.84898714643780682</v>
      </c>
      <c r="AE122" s="65">
        <v>0.79891643898725417</v>
      </c>
      <c r="AF122" s="65">
        <v>1.1177783875278979</v>
      </c>
      <c r="AG122" s="65">
        <v>1.277764549114913</v>
      </c>
    </row>
    <row r="123" spans="1:33" x14ac:dyDescent="0.3">
      <c r="A123" s="66">
        <v>21</v>
      </c>
      <c r="B123" s="65"/>
      <c r="C123" s="65"/>
      <c r="D123" s="65"/>
      <c r="E123" s="65" t="b">
        <v>1</v>
      </c>
      <c r="F123" s="65" t="b">
        <v>1</v>
      </c>
      <c r="G123" s="65">
        <v>50</v>
      </c>
      <c r="H123" s="65">
        <v>2.09355354309082E-2</v>
      </c>
      <c r="I123" s="65" t="b">
        <v>0</v>
      </c>
      <c r="J123" s="65">
        <v>0</v>
      </c>
      <c r="K123" s="65">
        <v>1.9169280000000199E-4</v>
      </c>
      <c r="L123" s="65">
        <v>3.840000000000066E-3</v>
      </c>
      <c r="M123" s="65">
        <v>1.152000000000003E-2</v>
      </c>
      <c r="N123" s="65">
        <v>6.6510751010645519E-3</v>
      </c>
      <c r="O123" s="65">
        <v>6.6510751010644964E-3</v>
      </c>
      <c r="P123" s="65">
        <v>0.44768000000000008</v>
      </c>
      <c r="Q123" s="65">
        <v>-0.26175999999999988</v>
      </c>
      <c r="R123" s="65">
        <v>0.58917818477478956</v>
      </c>
      <c r="S123" s="65">
        <v>0.3784461732505694</v>
      </c>
      <c r="T123" s="65">
        <v>0.44384000000000001</v>
      </c>
      <c r="U123" s="65">
        <v>-0.27327999999999991</v>
      </c>
      <c r="V123" s="65">
        <v>0.59582925987585411</v>
      </c>
      <c r="W123" s="65">
        <v>0.38509724835163389</v>
      </c>
      <c r="X123" s="65" t="s">
        <v>2762</v>
      </c>
      <c r="Y123" s="65" t="s">
        <v>2763</v>
      </c>
      <c r="Z123" s="65"/>
      <c r="AA123" s="65"/>
      <c r="AB123" s="65">
        <v>0.51969545115613813</v>
      </c>
      <c r="AC123" s="65">
        <v>0.27545240614678218</v>
      </c>
      <c r="AD123" s="65">
        <v>0.79203618478061699</v>
      </c>
      <c r="AE123" s="65">
        <v>0.74828466694430584</v>
      </c>
      <c r="AF123" s="65">
        <v>1.2614175072210121</v>
      </c>
      <c r="AG123" s="65">
        <v>0.83968333930076655</v>
      </c>
    </row>
    <row r="124" spans="1:33" x14ac:dyDescent="0.3">
      <c r="A124" s="66">
        <v>22</v>
      </c>
      <c r="B124" s="65"/>
      <c r="C124" s="65"/>
      <c r="D124" s="65"/>
      <c r="E124" s="65" t="b">
        <v>1</v>
      </c>
      <c r="F124" s="65" t="b">
        <v>1</v>
      </c>
      <c r="G124" s="65">
        <v>50</v>
      </c>
      <c r="H124" s="65">
        <v>3.2982587814331048E-2</v>
      </c>
      <c r="I124" s="65" t="b">
        <v>0</v>
      </c>
      <c r="J124" s="65">
        <v>0</v>
      </c>
      <c r="K124" s="65">
        <v>6.873724450721027E-7</v>
      </c>
      <c r="L124" s="65">
        <v>5.7599999999996543E-4</v>
      </c>
      <c r="M124" s="65">
        <v>5.7600000000002094E-4</v>
      </c>
      <c r="N124" s="65">
        <v>1.5433873484034519E-4</v>
      </c>
      <c r="O124" s="65">
        <v>9.9766126515965503E-4</v>
      </c>
      <c r="P124" s="65">
        <v>-0.47107199999999999</v>
      </c>
      <c r="Q124" s="65">
        <v>-0.14780800000000011</v>
      </c>
      <c r="R124" s="65">
        <v>-2.5366712945779621E-2</v>
      </c>
      <c r="S124" s="65">
        <v>-0.17287252700183461</v>
      </c>
      <c r="T124" s="65">
        <v>-0.47049600000000003</v>
      </c>
      <c r="U124" s="65">
        <v>-0.14723200000000011</v>
      </c>
      <c r="V124" s="65">
        <v>-2.5212374210939279E-2</v>
      </c>
      <c r="W124" s="65">
        <v>-0.17387018826699421</v>
      </c>
      <c r="X124" s="65" t="s">
        <v>3387</v>
      </c>
      <c r="Y124" s="65" t="s">
        <v>2764</v>
      </c>
      <c r="Z124" s="65"/>
      <c r="AA124" s="65"/>
      <c r="AB124" s="65">
        <v>0.18357538086601161</v>
      </c>
      <c r="AC124" s="65">
        <v>3.2855884747376433E-2</v>
      </c>
      <c r="AD124" s="65">
        <v>4.3359421671671283E-2</v>
      </c>
      <c r="AE124" s="65">
        <v>4.0750688377501579E-2</v>
      </c>
      <c r="AF124" s="65">
        <v>0.29962230465788792</v>
      </c>
      <c r="AG124" s="65">
        <v>1.0837652856421169</v>
      </c>
    </row>
    <row r="125" spans="1:33" x14ac:dyDescent="0.3">
      <c r="A125" s="66">
        <v>23</v>
      </c>
      <c r="B125" s="65"/>
      <c r="C125" s="65"/>
      <c r="D125" s="65"/>
      <c r="E125" s="65" t="b">
        <v>1</v>
      </c>
      <c r="F125" s="65" t="b">
        <v>1</v>
      </c>
      <c r="G125" s="65">
        <v>50</v>
      </c>
      <c r="H125" s="65">
        <v>4.093170166015625E-2</v>
      </c>
      <c r="I125" s="65" t="b">
        <v>0</v>
      </c>
      <c r="J125" s="65">
        <v>0</v>
      </c>
      <c r="K125" s="65">
        <v>4.3130880000001727E-6</v>
      </c>
      <c r="L125" s="65">
        <v>5.7599999999999318E-4</v>
      </c>
      <c r="M125" s="65">
        <v>1.728000000000063E-3</v>
      </c>
      <c r="N125" s="65">
        <v>9.9766126515965503E-4</v>
      </c>
      <c r="O125" s="65">
        <v>9.9766126515962728E-4</v>
      </c>
      <c r="P125" s="65">
        <v>-0.1324799999999999</v>
      </c>
      <c r="Q125" s="65">
        <v>-0.19987199999999999</v>
      </c>
      <c r="R125" s="65">
        <v>-0.19804037664027521</v>
      </c>
      <c r="S125" s="65">
        <v>-0.15120110729753281</v>
      </c>
      <c r="T125" s="65">
        <v>-0.1330559999999999</v>
      </c>
      <c r="U125" s="65">
        <v>-0.20160000000000011</v>
      </c>
      <c r="V125" s="65">
        <v>-0.19903803790543481</v>
      </c>
      <c r="W125" s="65">
        <v>-0.1521987685626924</v>
      </c>
      <c r="X125" s="65" t="s">
        <v>3388</v>
      </c>
      <c r="Y125" s="65" t="s">
        <v>2765</v>
      </c>
      <c r="Z125" s="65"/>
      <c r="AA125" s="65"/>
      <c r="AB125" s="65">
        <v>0.13907392549024539</v>
      </c>
      <c r="AC125" s="65">
        <v>1.6263159003655169E-2</v>
      </c>
      <c r="AD125" s="65">
        <v>0.1249639316234913</v>
      </c>
      <c r="AE125" s="65">
        <v>0.11772391799147</v>
      </c>
      <c r="AF125" s="65">
        <v>0.54279898513358238</v>
      </c>
      <c r="AG125" s="65">
        <v>0.41113288313566482</v>
      </c>
    </row>
    <row r="126" spans="1:33" x14ac:dyDescent="0.3">
      <c r="A126" s="66">
        <v>24</v>
      </c>
      <c r="B126" s="65"/>
      <c r="C126" s="65"/>
      <c r="D126" s="65"/>
      <c r="E126" s="65" t="b">
        <v>1</v>
      </c>
      <c r="F126" s="65" t="b">
        <v>1</v>
      </c>
      <c r="G126" s="65">
        <v>50</v>
      </c>
      <c r="H126" s="65">
        <v>3.4915447235107422E-2</v>
      </c>
      <c r="I126" s="65" t="b">
        <v>0</v>
      </c>
      <c r="J126" s="65">
        <v>0</v>
      </c>
      <c r="K126" s="65">
        <v>1.909367902978089E-6</v>
      </c>
      <c r="L126" s="65">
        <v>9.6000000000007191E-4</v>
      </c>
      <c r="M126" s="65">
        <v>9.5999999999997476E-4</v>
      </c>
      <c r="N126" s="65">
        <v>2.5723122473370053E-4</v>
      </c>
      <c r="O126" s="65">
        <v>1.6627687752660959E-3</v>
      </c>
      <c r="P126" s="65">
        <v>-0.34067199999999992</v>
      </c>
      <c r="Q126" s="65">
        <v>-0.1241600000000002</v>
      </c>
      <c r="R126" s="65">
        <v>0.45973978143443911</v>
      </c>
      <c r="S126" s="65">
        <v>-0.12526191440338119</v>
      </c>
      <c r="T126" s="65">
        <v>-0.33971199999999979</v>
      </c>
      <c r="U126" s="65">
        <v>-0.1232000000000002</v>
      </c>
      <c r="V126" s="65">
        <v>0.45948255020970541</v>
      </c>
      <c r="W126" s="65">
        <v>-0.1235991456281151</v>
      </c>
      <c r="X126" s="65" t="s">
        <v>2766</v>
      </c>
      <c r="Y126" s="65" t="s">
        <v>2767</v>
      </c>
      <c r="Z126" s="65"/>
      <c r="AA126" s="65"/>
      <c r="AB126" s="65">
        <v>0.22651516292141349</v>
      </c>
      <c r="AC126" s="65">
        <v>6.0437817022315113E-2</v>
      </c>
      <c r="AD126" s="65">
        <v>7.3597112397734074E-2</v>
      </c>
      <c r="AE126" s="65">
        <v>6.9092531593799439E-2</v>
      </c>
      <c r="AF126" s="65">
        <v>0.13619062489564471</v>
      </c>
      <c r="AG126" s="65">
        <v>0.2040245422389676</v>
      </c>
    </row>
    <row r="127" spans="1:33" x14ac:dyDescent="0.3">
      <c r="A127" s="66">
        <v>25</v>
      </c>
      <c r="B127" s="65"/>
      <c r="C127" s="65"/>
      <c r="D127" s="65"/>
      <c r="E127" s="65" t="b">
        <v>0</v>
      </c>
      <c r="F127" s="65" t="b">
        <v>1</v>
      </c>
      <c r="G127" s="65">
        <v>50</v>
      </c>
      <c r="H127" s="65">
        <v>4.4129371643066413E-2</v>
      </c>
      <c r="I127" s="65" t="b">
        <v>0</v>
      </c>
      <c r="J127" s="65">
        <v>0</v>
      </c>
      <c r="K127" s="65">
        <v>9.7100840104557638E-3</v>
      </c>
      <c r="L127" s="65">
        <v>3.1103999999999989E-2</v>
      </c>
      <c r="M127" s="65">
        <v>8.448E-2</v>
      </c>
      <c r="N127" s="65">
        <v>4.0071870363832092E-2</v>
      </c>
      <c r="O127" s="65">
        <v>3.126005297500313E-2</v>
      </c>
      <c r="P127" s="65">
        <v>6.217600000000012E-2</v>
      </c>
      <c r="Q127" s="65">
        <v>-0.673952</v>
      </c>
      <c r="R127" s="65">
        <v>-0.89580042633564738</v>
      </c>
      <c r="S127" s="65">
        <v>-9.5498353326117724E-2</v>
      </c>
      <c r="T127" s="65">
        <v>9.3280000000000113E-2</v>
      </c>
      <c r="U127" s="65">
        <v>-0.589472</v>
      </c>
      <c r="V127" s="65">
        <v>-0.8557285559718153</v>
      </c>
      <c r="W127" s="65">
        <v>-6.4238300351114594E-2</v>
      </c>
      <c r="X127" s="65" t="s">
        <v>3389</v>
      </c>
      <c r="Y127" s="65" t="s">
        <v>2768</v>
      </c>
      <c r="Z127" s="65"/>
      <c r="AA127" s="65"/>
      <c r="AB127" s="65">
        <v>6.0802284822654347</v>
      </c>
      <c r="AC127" s="65">
        <v>1.6264640878480441</v>
      </c>
      <c r="AD127" s="65">
        <v>4.7710726543633566</v>
      </c>
      <c r="AE127" s="65">
        <v>4.5524279610987008</v>
      </c>
      <c r="AF127" s="65">
        <v>6.2192294479031824</v>
      </c>
      <c r="AG127" s="65">
        <v>3.0309098209458338</v>
      </c>
    </row>
    <row r="128" spans="1:33" x14ac:dyDescent="0.3">
      <c r="A128" s="66">
        <v>26</v>
      </c>
      <c r="B128" s="65"/>
      <c r="C128" s="65"/>
      <c r="D128" s="65"/>
      <c r="E128" s="65" t="b">
        <v>1</v>
      </c>
      <c r="F128" s="65" t="b">
        <v>1</v>
      </c>
      <c r="G128" s="65">
        <v>50</v>
      </c>
      <c r="H128" s="65">
        <v>3.1964302062988281E-2</v>
      </c>
      <c r="I128" s="65" t="b">
        <v>0</v>
      </c>
      <c r="J128" s="65">
        <v>0</v>
      </c>
      <c r="K128" s="65">
        <v>4.7923199999993535E-7</v>
      </c>
      <c r="L128" s="65">
        <v>1.9199999999997E-4</v>
      </c>
      <c r="M128" s="65">
        <v>5.7600000000000012E-4</v>
      </c>
      <c r="N128" s="65">
        <v>3.3255375505314427E-4</v>
      </c>
      <c r="O128" s="65">
        <v>3.3255375505319979E-4</v>
      </c>
      <c r="P128" s="65">
        <v>0.14620800000000009</v>
      </c>
      <c r="Q128" s="65">
        <v>-4.2975999999999993E-2</v>
      </c>
      <c r="R128" s="65">
        <v>0.41730294810680618</v>
      </c>
      <c r="S128" s="65">
        <v>0.1296405388449153</v>
      </c>
      <c r="T128" s="65">
        <v>0.14601600000000009</v>
      </c>
      <c r="U128" s="65">
        <v>-4.3551999999999987E-2</v>
      </c>
      <c r="V128" s="65">
        <v>0.41763550186185938</v>
      </c>
      <c r="W128" s="65">
        <v>0.1299730925999685</v>
      </c>
      <c r="X128" s="65" t="s">
        <v>2769</v>
      </c>
      <c r="Y128" s="65" t="s">
        <v>2770</v>
      </c>
      <c r="Z128" s="65"/>
      <c r="AA128" s="65"/>
      <c r="AB128" s="65">
        <v>3.2095345184800707E-2</v>
      </c>
      <c r="AC128" s="65">
        <v>7.1889276106455709E-3</v>
      </c>
      <c r="AD128" s="65">
        <v>4.7029967627210012E-2</v>
      </c>
      <c r="AE128" s="65">
        <v>4.3976412742384612E-2</v>
      </c>
      <c r="AF128" s="65">
        <v>0.1026249372191799</v>
      </c>
      <c r="AG128" s="65">
        <v>4.8509174576617277E-2</v>
      </c>
    </row>
    <row r="129" spans="1:33" x14ac:dyDescent="0.3">
      <c r="A129" s="66">
        <v>27</v>
      </c>
      <c r="B129" s="65"/>
      <c r="C129" s="65"/>
      <c r="D129" s="65"/>
      <c r="E129" s="65" t="b">
        <v>1</v>
      </c>
      <c r="F129" s="65" t="b">
        <v>1</v>
      </c>
      <c r="G129" s="65">
        <v>50</v>
      </c>
      <c r="H129" s="65">
        <v>2.495217323303223E-2</v>
      </c>
      <c r="I129" s="65" t="b">
        <v>0</v>
      </c>
      <c r="J129" s="65">
        <v>0</v>
      </c>
      <c r="K129" s="65">
        <v>2.492006399999996E-5</v>
      </c>
      <c r="L129" s="65">
        <v>4.9919999999999956E-3</v>
      </c>
      <c r="M129" s="65">
        <v>5.5511151231257827E-17</v>
      </c>
      <c r="N129" s="65">
        <v>1.110223024625157E-16</v>
      </c>
      <c r="O129" s="65">
        <v>8.6463976313838325E-3</v>
      </c>
      <c r="P129" s="65">
        <v>6.3392000000000129E-2</v>
      </c>
      <c r="Q129" s="65">
        <v>-0.48880000000000012</v>
      </c>
      <c r="R129" s="65">
        <v>-0.82871798143822728</v>
      </c>
      <c r="S129" s="65">
        <v>-1.014288952912344E-2</v>
      </c>
      <c r="T129" s="65">
        <v>6.8384000000000125E-2</v>
      </c>
      <c r="U129" s="65">
        <v>-0.48880000000000001</v>
      </c>
      <c r="V129" s="65">
        <v>-0.82871798143822717</v>
      </c>
      <c r="W129" s="65">
        <v>-1.8789287160507269E-2</v>
      </c>
      <c r="X129" s="65" t="s">
        <v>2771</v>
      </c>
      <c r="Y129" s="65" t="s">
        <v>2772</v>
      </c>
      <c r="Z129" s="65"/>
      <c r="AA129" s="65"/>
      <c r="AB129" s="65">
        <v>0.59010962152008783</v>
      </c>
      <c r="AC129" s="65">
        <v>0.7039150148757396</v>
      </c>
      <c r="AD129" s="65">
        <v>1.122988965215964E-14</v>
      </c>
      <c r="AE129" s="65">
        <v>4.2742942024260442E-14</v>
      </c>
      <c r="AF129" s="65">
        <v>0.4976871154392738</v>
      </c>
      <c r="AG129" s="65">
        <v>0.50869021070425835</v>
      </c>
    </row>
    <row r="130" spans="1:33" x14ac:dyDescent="0.3">
      <c r="A130" s="66">
        <v>28</v>
      </c>
      <c r="B130" s="65"/>
      <c r="C130" s="65"/>
      <c r="D130" s="65"/>
      <c r="E130" s="65" t="b">
        <v>0</v>
      </c>
      <c r="F130" s="65" t="b">
        <v>1</v>
      </c>
      <c r="G130" s="65">
        <v>50</v>
      </c>
      <c r="H130" s="65">
        <v>3.3957242965698242E-2</v>
      </c>
      <c r="I130" s="65" t="b">
        <v>0</v>
      </c>
      <c r="J130" s="65">
        <v>0</v>
      </c>
      <c r="K130" s="65">
        <v>1.707390932738117E-3</v>
      </c>
      <c r="L130" s="65">
        <v>4.6080000000000556E-3</v>
      </c>
      <c r="M130" s="65">
        <v>5.375999999999985E-3</v>
      </c>
      <c r="N130" s="65">
        <v>4.0709407914364421E-2</v>
      </c>
      <c r="O130" s="65">
        <v>4.5227310687238523E-2</v>
      </c>
      <c r="P130" s="65">
        <v>0.46294400000000002</v>
      </c>
      <c r="Q130" s="65">
        <v>6.6976000000000022E-2</v>
      </c>
      <c r="R130" s="65">
        <v>-0.26156775531894161</v>
      </c>
      <c r="S130" s="65">
        <v>-8.0865988103775779E-2</v>
      </c>
      <c r="T130" s="65">
        <v>0.46755200000000002</v>
      </c>
      <c r="U130" s="65">
        <v>6.1600000000000037E-2</v>
      </c>
      <c r="V130" s="65">
        <v>-0.22085834740457719</v>
      </c>
      <c r="W130" s="65">
        <v>-0.1260932987910143</v>
      </c>
      <c r="X130" s="65" t="s">
        <v>3390</v>
      </c>
      <c r="Y130" s="65" t="s">
        <v>2773</v>
      </c>
      <c r="Z130" s="65"/>
      <c r="AA130" s="65"/>
      <c r="AB130" s="65">
        <v>0.2403633517786814</v>
      </c>
      <c r="AC130" s="65">
        <v>1.3336334746752869</v>
      </c>
      <c r="AD130" s="65">
        <v>0.48017191761487471</v>
      </c>
      <c r="AE130" s="65">
        <v>0.44627401474127881</v>
      </c>
      <c r="AF130" s="65">
        <v>6.709996041323441</v>
      </c>
      <c r="AG130" s="65">
        <v>39.061576911091841</v>
      </c>
    </row>
    <row r="131" spans="1:33" x14ac:dyDescent="0.3">
      <c r="A131" s="66">
        <v>29</v>
      </c>
      <c r="B131" s="65"/>
      <c r="C131" s="65"/>
      <c r="D131" s="65"/>
      <c r="E131" s="65" t="b">
        <v>1</v>
      </c>
      <c r="F131" s="65" t="b">
        <v>1</v>
      </c>
      <c r="G131" s="65">
        <v>50</v>
      </c>
      <c r="H131" s="65">
        <v>2.798914909362793E-2</v>
      </c>
      <c r="I131" s="65" t="b">
        <v>0</v>
      </c>
      <c r="J131" s="65">
        <v>0</v>
      </c>
      <c r="K131" s="65">
        <v>1.9169280000000009E-4</v>
      </c>
      <c r="L131" s="65">
        <v>3.8400000000000101E-3</v>
      </c>
      <c r="M131" s="65">
        <v>1.152000000000003E-2</v>
      </c>
      <c r="N131" s="65">
        <v>6.6510751010644409E-3</v>
      </c>
      <c r="O131" s="65">
        <v>6.6510751010644409E-3</v>
      </c>
      <c r="P131" s="65">
        <v>0.45423999999999998</v>
      </c>
      <c r="Q131" s="65">
        <v>-0.28745599999999988</v>
      </c>
      <c r="R131" s="65">
        <v>-0.66380172227217848</v>
      </c>
      <c r="S131" s="65">
        <v>-0.43725276226914789</v>
      </c>
      <c r="T131" s="65">
        <v>0.45040000000000002</v>
      </c>
      <c r="U131" s="65">
        <v>-0.29897599999999991</v>
      </c>
      <c r="V131" s="65">
        <v>-0.67045279737324293</v>
      </c>
      <c r="W131" s="65">
        <v>-0.44390383737021238</v>
      </c>
      <c r="X131" s="65" t="s">
        <v>2774</v>
      </c>
      <c r="Y131" s="65" t="s">
        <v>2775</v>
      </c>
      <c r="Z131" s="65"/>
      <c r="AA131" s="65"/>
      <c r="AB131" s="65">
        <v>0.51954678740280158</v>
      </c>
      <c r="AC131" s="65">
        <v>0.28487394758233597</v>
      </c>
      <c r="AD131" s="65">
        <v>0.77828634995071277</v>
      </c>
      <c r="AE131" s="65">
        <v>0.7360001580714659</v>
      </c>
      <c r="AF131" s="65">
        <v>1.1145541636171259</v>
      </c>
      <c r="AG131" s="65">
        <v>0.75456255028225139</v>
      </c>
    </row>
    <row r="132" spans="1:33" x14ac:dyDescent="0.3">
      <c r="A132" s="66">
        <v>30</v>
      </c>
      <c r="B132" s="65"/>
      <c r="C132" s="65"/>
      <c r="D132" s="65"/>
      <c r="E132" s="65" t="b">
        <v>1</v>
      </c>
      <c r="F132" s="65" t="b">
        <v>1</v>
      </c>
      <c r="G132" s="65">
        <v>50</v>
      </c>
      <c r="H132" s="65">
        <v>5.0492048263549798E-2</v>
      </c>
      <c r="I132" s="65" t="b">
        <v>0</v>
      </c>
      <c r="J132" s="65">
        <v>0</v>
      </c>
      <c r="K132" s="65">
        <v>6.8737244507201725E-7</v>
      </c>
      <c r="L132" s="65">
        <v>5.7599999999997931E-4</v>
      </c>
      <c r="M132" s="65">
        <v>5.7599999999995155E-4</v>
      </c>
      <c r="N132" s="65">
        <v>1.543387348402758E-4</v>
      </c>
      <c r="O132" s="65">
        <v>9.9766126515967585E-4</v>
      </c>
      <c r="P132" s="65">
        <v>-0.1044479999999999</v>
      </c>
      <c r="Q132" s="65">
        <v>-0.1244160000000001</v>
      </c>
      <c r="R132" s="65">
        <v>0.46388940759550379</v>
      </c>
      <c r="S132" s="65">
        <v>-5.5093072087150821E-2</v>
      </c>
      <c r="T132" s="65">
        <v>-0.1050239999999999</v>
      </c>
      <c r="U132" s="65">
        <v>-0.12499200000000001</v>
      </c>
      <c r="V132" s="65">
        <v>0.46404374633034412</v>
      </c>
      <c r="W132" s="65">
        <v>-5.6090733352310497E-2</v>
      </c>
      <c r="X132" s="65" t="s">
        <v>3391</v>
      </c>
      <c r="Y132" s="65" t="s">
        <v>2776</v>
      </c>
      <c r="Z132" s="65"/>
      <c r="AA132" s="65"/>
      <c r="AB132" s="65">
        <v>9.4031704423156462E-2</v>
      </c>
      <c r="AC132" s="65">
        <v>4.5049722220332121E-2</v>
      </c>
      <c r="AD132" s="65">
        <v>4.4097685475432268E-2</v>
      </c>
      <c r="AE132" s="65">
        <v>4.1402121511622467E-2</v>
      </c>
      <c r="AF132" s="65">
        <v>7.4774095758852993E-2</v>
      </c>
      <c r="AG132" s="65">
        <v>0.129392577313035</v>
      </c>
    </row>
    <row r="133" spans="1:33" x14ac:dyDescent="0.3">
      <c r="A133" s="66">
        <v>31</v>
      </c>
      <c r="B133" s="65"/>
      <c r="C133" s="65"/>
      <c r="D133" s="65"/>
      <c r="E133" s="65" t="b">
        <v>1</v>
      </c>
      <c r="F133" s="65" t="b">
        <v>1</v>
      </c>
      <c r="G133" s="65">
        <v>50</v>
      </c>
      <c r="H133" s="65">
        <v>1.8947601318359378E-2</v>
      </c>
      <c r="I133" s="65" t="b">
        <v>0</v>
      </c>
      <c r="J133" s="65">
        <v>0</v>
      </c>
      <c r="K133" s="65">
        <v>2.884321706391647E-3</v>
      </c>
      <c r="L133" s="65">
        <v>1.0175999999999959E-2</v>
      </c>
      <c r="M133" s="65">
        <v>3.129599999999999E-2</v>
      </c>
      <c r="N133" s="65">
        <v>4.2442091305585412E-2</v>
      </c>
      <c r="O133" s="65">
        <v>1.496491897739516E-2</v>
      </c>
      <c r="P133" s="65">
        <v>0.20393600000000009</v>
      </c>
      <c r="Q133" s="65">
        <v>-0.2813119999999999</v>
      </c>
      <c r="R133" s="65">
        <v>0.54890666504202201</v>
      </c>
      <c r="S133" s="65">
        <v>0.36708391995291761</v>
      </c>
      <c r="T133" s="65">
        <v>0.1937600000000001</v>
      </c>
      <c r="U133" s="65">
        <v>-0.2500159999999999</v>
      </c>
      <c r="V133" s="65">
        <v>0.50646457373643661</v>
      </c>
      <c r="W133" s="65">
        <v>0.38204883893031272</v>
      </c>
      <c r="X133" s="65" t="s">
        <v>2777</v>
      </c>
      <c r="Y133" s="65" t="s">
        <v>2778</v>
      </c>
      <c r="Z133" s="65"/>
      <c r="AA133" s="65"/>
      <c r="AB133" s="65">
        <v>0.25562679863099819</v>
      </c>
      <c r="AC133" s="65">
        <v>2.763108309622464</v>
      </c>
      <c r="AD133" s="65">
        <v>2.1866735567251201</v>
      </c>
      <c r="AE133" s="65">
        <v>2.0640299673387639</v>
      </c>
      <c r="AF133" s="65">
        <v>5.1000003060580248</v>
      </c>
      <c r="AG133" s="65">
        <v>15.41087016035492</v>
      </c>
    </row>
    <row r="134" spans="1:33" x14ac:dyDescent="0.3">
      <c r="A134" s="66">
        <v>32</v>
      </c>
      <c r="B134" s="65"/>
      <c r="C134" s="65"/>
      <c r="D134" s="65"/>
      <c r="E134" s="65" t="b">
        <v>1</v>
      </c>
      <c r="F134" s="65" t="b">
        <v>1</v>
      </c>
      <c r="G134" s="65">
        <v>50</v>
      </c>
      <c r="H134" s="65">
        <v>1.6955137252807621E-2</v>
      </c>
      <c r="I134" s="65" t="b">
        <v>0</v>
      </c>
      <c r="J134" s="65">
        <v>0</v>
      </c>
      <c r="K134" s="65">
        <v>6.8737244507210542E-5</v>
      </c>
      <c r="L134" s="65">
        <v>5.7599999999999596E-3</v>
      </c>
      <c r="M134" s="65">
        <v>5.7599999999999874E-3</v>
      </c>
      <c r="N134" s="65">
        <v>1.5433873484032301E-3</v>
      </c>
      <c r="O134" s="65">
        <v>9.9766126515967377E-3</v>
      </c>
      <c r="P134" s="65">
        <v>-0.15926399999999991</v>
      </c>
      <c r="Q134" s="65">
        <v>-0.2803520000000001</v>
      </c>
      <c r="R134" s="65">
        <v>-0.14712597023286761</v>
      </c>
      <c r="S134" s="65">
        <v>1.98977996773512E-2</v>
      </c>
      <c r="T134" s="65">
        <v>-0.16502399999999989</v>
      </c>
      <c r="U134" s="65">
        <v>-0.27459200000000011</v>
      </c>
      <c r="V134" s="65">
        <v>-0.14558258288446441</v>
      </c>
      <c r="W134" s="65">
        <v>2.9874412328947941E-2</v>
      </c>
      <c r="X134" s="65" t="s">
        <v>2779</v>
      </c>
      <c r="Y134" s="65" t="s">
        <v>2780</v>
      </c>
      <c r="Z134" s="65"/>
      <c r="AA134" s="65"/>
      <c r="AB134" s="65">
        <v>0.65812847700319843</v>
      </c>
      <c r="AC134" s="65">
        <v>0.7190277957838076</v>
      </c>
      <c r="AD134" s="65">
        <v>0.39566118969191</v>
      </c>
      <c r="AE134" s="65">
        <v>0.37382375597287848</v>
      </c>
      <c r="AF134" s="65">
        <v>4.8441406949181491</v>
      </c>
      <c r="AG134" s="65">
        <v>2.0423887427557119</v>
      </c>
    </row>
    <row r="135" spans="1:33" x14ac:dyDescent="0.3">
      <c r="A135" s="66">
        <v>33</v>
      </c>
      <c r="B135" s="65"/>
      <c r="C135" s="65"/>
      <c r="D135" s="65"/>
      <c r="E135" s="65" t="b">
        <v>1</v>
      </c>
      <c r="F135" s="65" t="b">
        <v>1</v>
      </c>
      <c r="G135" s="65">
        <v>50</v>
      </c>
      <c r="H135" s="65">
        <v>1.8949747085571289E-2</v>
      </c>
      <c r="I135" s="65" t="b">
        <v>0</v>
      </c>
      <c r="J135" s="65">
        <v>0</v>
      </c>
      <c r="K135" s="65">
        <v>4.3130880000004099E-6</v>
      </c>
      <c r="L135" s="65">
        <v>5.7600000000000706E-4</v>
      </c>
      <c r="M135" s="65">
        <v>1.728000000000063E-3</v>
      </c>
      <c r="N135" s="65">
        <v>9.9766126515976605E-4</v>
      </c>
      <c r="O135" s="65">
        <v>9.9766126515966891E-4</v>
      </c>
      <c r="P135" s="65">
        <v>9.1840000000001053E-3</v>
      </c>
      <c r="Q135" s="65">
        <v>-0.53065600000000002</v>
      </c>
      <c r="R135" s="65">
        <v>0.7043011922032868</v>
      </c>
      <c r="S135" s="65">
        <v>-6.7342135398277866E-2</v>
      </c>
      <c r="T135" s="65">
        <v>9.7600000000001123E-3</v>
      </c>
      <c r="U135" s="65">
        <v>-0.52892799999999995</v>
      </c>
      <c r="V135" s="65">
        <v>0.70330353093812703</v>
      </c>
      <c r="W135" s="65">
        <v>-6.8339796663437535E-2</v>
      </c>
      <c r="X135" s="65" t="s">
        <v>3392</v>
      </c>
      <c r="Y135" s="65" t="s">
        <v>2781</v>
      </c>
      <c r="Z135" s="65"/>
      <c r="AA135" s="65"/>
      <c r="AB135" s="65">
        <v>0.1276473142382186</v>
      </c>
      <c r="AC135" s="65">
        <v>2.101986289733657E-2</v>
      </c>
      <c r="AD135" s="65">
        <v>0.10104512690893511</v>
      </c>
      <c r="AE135" s="65">
        <v>9.6258343750533715E-2</v>
      </c>
      <c r="AF135" s="65">
        <v>0.22059566435306499</v>
      </c>
      <c r="AG135" s="65">
        <v>7.0160553546364801E-2</v>
      </c>
    </row>
    <row r="136" spans="1:33" x14ac:dyDescent="0.3">
      <c r="A136" s="66">
        <v>34</v>
      </c>
      <c r="B136" s="65"/>
      <c r="C136" s="65"/>
      <c r="D136" s="65"/>
      <c r="E136" s="65" t="b">
        <v>0</v>
      </c>
      <c r="F136" s="65" t="b">
        <v>1</v>
      </c>
      <c r="G136" s="65">
        <v>50</v>
      </c>
      <c r="H136" s="65">
        <v>6.4827680587768555E-2</v>
      </c>
      <c r="I136" s="65" t="b">
        <v>0</v>
      </c>
      <c r="J136" s="65">
        <v>0</v>
      </c>
      <c r="K136" s="65">
        <v>4.247433376780128E-3</v>
      </c>
      <c r="L136" s="65">
        <v>2.4959999999999979E-2</v>
      </c>
      <c r="M136" s="65">
        <v>2.534399999999996E-2</v>
      </c>
      <c r="N136" s="65">
        <v>5.4608730444683763E-2</v>
      </c>
      <c r="O136" s="65">
        <v>1.529747273244831E-2</v>
      </c>
      <c r="P136" s="65">
        <v>-0.49510399999999999</v>
      </c>
      <c r="Q136" s="65">
        <v>0.1156479999999999</v>
      </c>
      <c r="R136" s="65">
        <v>-3.4536453620300521E-2</v>
      </c>
      <c r="S136" s="65">
        <v>6.1300742181477609E-2</v>
      </c>
      <c r="T136" s="65">
        <v>-0.47014400000000001</v>
      </c>
      <c r="U136" s="65">
        <v>9.0303999999999898E-2</v>
      </c>
      <c r="V136" s="65">
        <v>-8.9145184064984284E-2</v>
      </c>
      <c r="W136" s="65">
        <v>7.6598214913925919E-2</v>
      </c>
      <c r="X136" s="65" t="s">
        <v>3393</v>
      </c>
      <c r="Y136" s="65" t="s">
        <v>2782</v>
      </c>
      <c r="Z136" s="65"/>
      <c r="AA136" s="65"/>
      <c r="AB136" s="65">
        <v>4.2163971759759624</v>
      </c>
      <c r="AC136" s="65">
        <v>2.2396024647972288</v>
      </c>
      <c r="AD136" s="65">
        <v>2.323230003019618</v>
      </c>
      <c r="AE136" s="65">
        <v>2.155217397835989</v>
      </c>
      <c r="AF136" s="65">
        <v>90.469478890293914</v>
      </c>
      <c r="AG136" s="65">
        <v>49.162578666073699</v>
      </c>
    </row>
    <row r="137" spans="1:33" x14ac:dyDescent="0.3">
      <c r="A137" s="66">
        <v>35</v>
      </c>
      <c r="B137" s="65"/>
      <c r="C137" s="65"/>
      <c r="D137" s="65"/>
      <c r="E137" s="65" t="b">
        <v>0</v>
      </c>
      <c r="F137" s="65" t="b">
        <v>1</v>
      </c>
      <c r="G137" s="65">
        <v>50</v>
      </c>
      <c r="H137" s="65">
        <v>2.797341346740723E-2</v>
      </c>
      <c r="I137" s="65" t="b">
        <v>0</v>
      </c>
      <c r="J137" s="65">
        <v>0</v>
      </c>
      <c r="K137" s="65">
        <v>1.902815787622179E-2</v>
      </c>
      <c r="L137" s="65">
        <v>8.0639999999999976E-2</v>
      </c>
      <c r="M137" s="65">
        <v>9.6767999999999965E-2</v>
      </c>
      <c r="N137" s="65">
        <v>5.6225460889367529E-2</v>
      </c>
      <c r="O137" s="65">
        <v>3.7246020565961192E-2</v>
      </c>
      <c r="P137" s="65">
        <v>-7.2223999999999913E-2</v>
      </c>
      <c r="Q137" s="65">
        <v>-0.37340800000000007</v>
      </c>
      <c r="R137" s="65">
        <v>-0.48687052980317441</v>
      </c>
      <c r="S137" s="65">
        <v>0.14294268904704421</v>
      </c>
      <c r="T137" s="65">
        <v>-0.15286399999999989</v>
      </c>
      <c r="U137" s="65">
        <v>-0.27664000000000011</v>
      </c>
      <c r="V137" s="65">
        <v>-0.43064506891380688</v>
      </c>
      <c r="W137" s="65">
        <v>0.105696668481083</v>
      </c>
      <c r="X137" s="65" t="s">
        <v>3394</v>
      </c>
      <c r="Y137" s="65" t="s">
        <v>2783</v>
      </c>
      <c r="Z137" s="65"/>
      <c r="AA137" s="65"/>
      <c r="AB137" s="65">
        <v>8.4793809980109938</v>
      </c>
      <c r="AC137" s="65">
        <v>10.592322330232649</v>
      </c>
      <c r="AD137" s="65">
        <v>6.6377700029077227</v>
      </c>
      <c r="AE137" s="65">
        <v>6.2719027936443057</v>
      </c>
      <c r="AF137" s="65">
        <v>10.078205390402051</v>
      </c>
      <c r="AG137" s="65">
        <v>15.40369292809681</v>
      </c>
    </row>
    <row r="138" spans="1:33" x14ac:dyDescent="0.3">
      <c r="A138" s="66">
        <v>36</v>
      </c>
      <c r="B138" s="65"/>
      <c r="C138" s="65"/>
      <c r="D138" s="65"/>
      <c r="E138" s="65" t="b">
        <v>1</v>
      </c>
      <c r="F138" s="65" t="b">
        <v>1</v>
      </c>
      <c r="G138" s="65">
        <v>50</v>
      </c>
      <c r="H138" s="65">
        <v>1.4997959136962891E-2</v>
      </c>
      <c r="I138" s="65" t="b">
        <v>0</v>
      </c>
      <c r="J138" s="65">
        <v>0</v>
      </c>
      <c r="K138" s="65">
        <v>1.4969444359348151E-5</v>
      </c>
      <c r="L138" s="65">
        <v>2.6880000000000012E-3</v>
      </c>
      <c r="M138" s="65">
        <v>2.6879999999999682E-3</v>
      </c>
      <c r="N138" s="65">
        <v>7.2024742925491658E-4</v>
      </c>
      <c r="O138" s="65">
        <v>4.6557525707451308E-3</v>
      </c>
      <c r="P138" s="65">
        <v>1.3344000000000101E-2</v>
      </c>
      <c r="Q138" s="65">
        <v>-0.35497600000000001</v>
      </c>
      <c r="R138" s="65">
        <v>0.73439785793617363</v>
      </c>
      <c r="S138" s="65">
        <v>7.5766830526293016E-2</v>
      </c>
      <c r="T138" s="65">
        <v>1.6032000000000102E-2</v>
      </c>
      <c r="U138" s="65">
        <v>-0.35228799999999999</v>
      </c>
      <c r="V138" s="65">
        <v>0.73367761050691871</v>
      </c>
      <c r="W138" s="65">
        <v>8.0422583097038147E-2</v>
      </c>
      <c r="X138" s="65" t="s">
        <v>2784</v>
      </c>
      <c r="Y138" s="65" t="s">
        <v>2785</v>
      </c>
      <c r="Z138" s="65"/>
      <c r="AA138" s="65"/>
      <c r="AB138" s="65">
        <v>0.40363968174540749</v>
      </c>
      <c r="AC138" s="65">
        <v>0.25676953758837229</v>
      </c>
      <c r="AD138" s="65">
        <v>0.17528678075407639</v>
      </c>
      <c r="AE138" s="65">
        <v>0.16607672203733559</v>
      </c>
      <c r="AF138" s="65">
        <v>0.1974054168431357</v>
      </c>
      <c r="AG138" s="65">
        <v>0.42673618634274052</v>
      </c>
    </row>
    <row r="139" spans="1:33" x14ac:dyDescent="0.3">
      <c r="A139" s="66">
        <v>37</v>
      </c>
      <c r="B139" s="65"/>
      <c r="C139" s="65"/>
      <c r="D139" s="65"/>
      <c r="E139" s="65" t="b">
        <v>1</v>
      </c>
      <c r="F139" s="65" t="b">
        <v>1</v>
      </c>
      <c r="G139" s="65">
        <v>50</v>
      </c>
      <c r="H139" s="65">
        <v>1.8945693969726559E-2</v>
      </c>
      <c r="I139" s="65" t="b">
        <v>0</v>
      </c>
      <c r="J139" s="65">
        <v>0</v>
      </c>
      <c r="K139" s="65">
        <v>4.8879818316237732E-6</v>
      </c>
      <c r="L139" s="65">
        <v>1.5360000000000369E-3</v>
      </c>
      <c r="M139" s="65">
        <v>1.5359999999999261E-3</v>
      </c>
      <c r="N139" s="65">
        <v>4.1156995957417059E-4</v>
      </c>
      <c r="O139" s="65">
        <v>2.6604300404258212E-3</v>
      </c>
      <c r="P139" s="65">
        <v>0.21993599999999999</v>
      </c>
      <c r="Q139" s="65">
        <v>-0.34025599999999989</v>
      </c>
      <c r="R139" s="65">
        <v>-0.12943561415855351</v>
      </c>
      <c r="S139" s="65">
        <v>-0.16721911316592969</v>
      </c>
      <c r="T139" s="65">
        <v>0.21840000000000001</v>
      </c>
      <c r="U139" s="65">
        <v>-0.33872000000000002</v>
      </c>
      <c r="V139" s="65">
        <v>-0.12984718411812771</v>
      </c>
      <c r="W139" s="65">
        <v>-0.16987954320635551</v>
      </c>
      <c r="X139" s="65" t="s">
        <v>2786</v>
      </c>
      <c r="Y139" s="65" t="s">
        <v>2787</v>
      </c>
      <c r="Z139" s="65"/>
      <c r="AA139" s="65"/>
      <c r="AB139" s="65">
        <v>0.1129345754426278</v>
      </c>
      <c r="AC139" s="65">
        <v>0.3202082589921959</v>
      </c>
      <c r="AD139" s="65">
        <v>0.1010580167398956</v>
      </c>
      <c r="AE139" s="65">
        <v>9.5703256791204797E-2</v>
      </c>
      <c r="AF139" s="65">
        <v>0.80016913279003599</v>
      </c>
      <c r="AG139" s="65">
        <v>1.818099231561273</v>
      </c>
    </row>
    <row r="140" spans="1:33" x14ac:dyDescent="0.3">
      <c r="A140" s="66">
        <v>38</v>
      </c>
      <c r="B140" s="65"/>
      <c r="C140" s="65"/>
      <c r="D140" s="65"/>
      <c r="E140" s="65" t="b">
        <v>1</v>
      </c>
      <c r="F140" s="65" t="b">
        <v>1</v>
      </c>
      <c r="G140" s="65">
        <v>50</v>
      </c>
      <c r="H140" s="65">
        <v>4.4997692108154297E-2</v>
      </c>
      <c r="I140" s="65" t="b">
        <v>0</v>
      </c>
      <c r="J140" s="65">
        <v>0</v>
      </c>
      <c r="K140" s="65">
        <v>4.3130880000001558E-6</v>
      </c>
      <c r="L140" s="65">
        <v>5.760000000000487E-4</v>
      </c>
      <c r="M140" s="65">
        <v>1.7280000000000071E-3</v>
      </c>
      <c r="N140" s="65">
        <v>9.9766126515971054E-4</v>
      </c>
      <c r="O140" s="65">
        <v>9.9766126515967411E-4</v>
      </c>
      <c r="P140" s="65">
        <v>-0.16223999999999991</v>
      </c>
      <c r="Q140" s="65">
        <v>-6.016000000000004E-2</v>
      </c>
      <c r="R140" s="65">
        <v>-0.36620973157963649</v>
      </c>
      <c r="S140" s="65">
        <v>-1.0198315154965649E-2</v>
      </c>
      <c r="T140" s="65">
        <v>-0.16166399999999989</v>
      </c>
      <c r="U140" s="65">
        <v>-5.8432000000000033E-2</v>
      </c>
      <c r="V140" s="65">
        <v>-0.36521207031447678</v>
      </c>
      <c r="W140" s="65">
        <v>-9.2006538898059802E-3</v>
      </c>
      <c r="X140" s="65" t="s">
        <v>3395</v>
      </c>
      <c r="Y140" s="65" t="s">
        <v>2788</v>
      </c>
      <c r="Z140" s="65"/>
      <c r="AA140" s="65"/>
      <c r="AB140" s="65">
        <v>0.13793150718137409</v>
      </c>
      <c r="AC140" s="65">
        <v>1.527882232030745E-2</v>
      </c>
      <c r="AD140" s="65">
        <v>0.1393963200732552</v>
      </c>
      <c r="AE140" s="65">
        <v>0.1304472823157207</v>
      </c>
      <c r="AF140" s="65">
        <v>0.40004432954686697</v>
      </c>
      <c r="AG140" s="65">
        <v>0.143181433289016</v>
      </c>
    </row>
    <row r="141" spans="1:33" x14ac:dyDescent="0.3">
      <c r="A141" s="66">
        <v>39</v>
      </c>
      <c r="B141" s="65"/>
      <c r="C141" s="65"/>
      <c r="D141" s="65"/>
      <c r="E141" s="65" t="b">
        <v>1</v>
      </c>
      <c r="F141" s="65" t="b">
        <v>1</v>
      </c>
      <c r="G141" s="65">
        <v>50</v>
      </c>
      <c r="H141" s="65">
        <v>2.101588249206543E-2</v>
      </c>
      <c r="I141" s="65" t="b">
        <v>0</v>
      </c>
      <c r="J141" s="65">
        <v>0</v>
      </c>
      <c r="K141" s="65">
        <v>7.9782192582131058E-5</v>
      </c>
      <c r="L141" s="65">
        <v>9.600000000000164E-4</v>
      </c>
      <c r="M141" s="65">
        <v>9.600000000000164E-4</v>
      </c>
      <c r="N141" s="65">
        <v>8.8283063257983407E-3</v>
      </c>
      <c r="O141" s="65">
        <v>4.9883063257983307E-3</v>
      </c>
      <c r="P141" s="65">
        <v>-0.26854399999999989</v>
      </c>
      <c r="Q141" s="65">
        <v>-0.30835200000000018</v>
      </c>
      <c r="R141" s="65">
        <v>0.72650725696822738</v>
      </c>
      <c r="S141" s="65">
        <v>-0.29641624700410729</v>
      </c>
      <c r="T141" s="65">
        <v>-0.26758399999999988</v>
      </c>
      <c r="U141" s="65">
        <v>-0.30739200000000022</v>
      </c>
      <c r="V141" s="65">
        <v>0.71767895064242904</v>
      </c>
      <c r="W141" s="65">
        <v>-0.29142794067830902</v>
      </c>
      <c r="X141" s="65" t="s">
        <v>3396</v>
      </c>
      <c r="Y141" s="65" t="s">
        <v>2789</v>
      </c>
      <c r="Z141" s="65"/>
      <c r="AA141" s="65"/>
      <c r="AB141" s="65">
        <v>0.21517667766820439</v>
      </c>
      <c r="AC141" s="65">
        <v>6.6906242451186371E-2</v>
      </c>
      <c r="AD141" s="65">
        <v>6.4490514746807268E-2</v>
      </c>
      <c r="AE141" s="65">
        <v>6.1005327567594241E-2</v>
      </c>
      <c r="AF141" s="65">
        <v>1.112860299807958</v>
      </c>
      <c r="AG141" s="65">
        <v>1.308975289320673</v>
      </c>
    </row>
    <row r="142" spans="1:33" x14ac:dyDescent="0.3">
      <c r="A142" s="66">
        <v>40</v>
      </c>
      <c r="B142" s="65"/>
      <c r="C142" s="65"/>
      <c r="D142" s="65"/>
      <c r="E142" s="65" t="b">
        <v>1</v>
      </c>
      <c r="F142" s="65" t="b">
        <v>1</v>
      </c>
      <c r="G142" s="65">
        <v>50</v>
      </c>
      <c r="H142" s="65">
        <v>2.3990631103515622E-2</v>
      </c>
      <c r="I142" s="65" t="b">
        <v>0</v>
      </c>
      <c r="J142" s="65">
        <v>0</v>
      </c>
      <c r="K142" s="65">
        <v>1.327104000000017E-6</v>
      </c>
      <c r="L142" s="65">
        <v>1.152000000000007E-3</v>
      </c>
      <c r="M142" s="65">
        <v>0</v>
      </c>
      <c r="N142" s="65">
        <v>5.5511151231257827E-17</v>
      </c>
      <c r="O142" s="65">
        <v>1.9953225303193452E-3</v>
      </c>
      <c r="P142" s="65">
        <v>5.9200000000000728E-3</v>
      </c>
      <c r="Q142" s="65">
        <v>-0.44297600000000009</v>
      </c>
      <c r="R142" s="65">
        <v>0.31886862142762051</v>
      </c>
      <c r="S142" s="65">
        <v>3.1980586110951753E-2</v>
      </c>
      <c r="T142" s="65">
        <v>7.07200000000008E-3</v>
      </c>
      <c r="U142" s="65">
        <v>-0.44297600000000009</v>
      </c>
      <c r="V142" s="65">
        <v>0.31886862142762051</v>
      </c>
      <c r="W142" s="65">
        <v>3.3975908641271098E-2</v>
      </c>
      <c r="X142" s="65" t="s">
        <v>3397</v>
      </c>
      <c r="Y142" s="65" t="s">
        <v>2790</v>
      </c>
      <c r="Z142" s="65"/>
      <c r="AA142" s="65"/>
      <c r="AB142" s="65">
        <v>0.1447815893291908</v>
      </c>
      <c r="AC142" s="65">
        <v>0.14740179806098619</v>
      </c>
      <c r="AD142" s="65">
        <v>1.1546726484780479E-14</v>
      </c>
      <c r="AE142" s="65">
        <v>6.5833316351883907E-14</v>
      </c>
      <c r="AF142" s="65">
        <v>0.28700623555535493</v>
      </c>
      <c r="AG142" s="65">
        <v>0.31809759307920582</v>
      </c>
    </row>
    <row r="143" spans="1:33" x14ac:dyDescent="0.3">
      <c r="A143" s="66">
        <v>41</v>
      </c>
      <c r="B143" s="65"/>
      <c r="C143" s="65"/>
      <c r="D143" s="65"/>
      <c r="E143" s="65" t="b">
        <v>0</v>
      </c>
      <c r="F143" s="65" t="b">
        <v>1</v>
      </c>
      <c r="G143" s="65">
        <v>50</v>
      </c>
      <c r="H143" s="65">
        <v>2.4015665054321289E-2</v>
      </c>
      <c r="I143" s="65" t="b">
        <v>0</v>
      </c>
      <c r="J143" s="65">
        <v>0</v>
      </c>
      <c r="K143" s="65">
        <v>1.2793910316999221E-2</v>
      </c>
      <c r="L143" s="65">
        <v>7.8528000000000001E-2</v>
      </c>
      <c r="M143" s="65">
        <v>3.5519999999999878E-2</v>
      </c>
      <c r="N143" s="65">
        <v>7.3250209098672386E-2</v>
      </c>
      <c r="O143" s="65">
        <v>3.0927499219949871E-2</v>
      </c>
      <c r="P143" s="65">
        <v>8.7136000000000088E-2</v>
      </c>
      <c r="Q143" s="65">
        <v>-0.28623999999999999</v>
      </c>
      <c r="R143" s="65">
        <v>0.19995727489227891</v>
      </c>
      <c r="S143" s="65">
        <v>4.6058695074871578E-2</v>
      </c>
      <c r="T143" s="65">
        <v>8.6080000000000861E-3</v>
      </c>
      <c r="U143" s="65">
        <v>-0.25072000000000011</v>
      </c>
      <c r="V143" s="65">
        <v>0.27320748399095129</v>
      </c>
      <c r="W143" s="65">
        <v>1.513119585492171E-2</v>
      </c>
      <c r="X143" s="65" t="s">
        <v>3398</v>
      </c>
      <c r="Y143" s="65" t="s">
        <v>2791</v>
      </c>
      <c r="Z143" s="65"/>
      <c r="AA143" s="65"/>
      <c r="AB143" s="65">
        <v>8.2937333303288998</v>
      </c>
      <c r="AC143" s="65">
        <v>10.539314651299451</v>
      </c>
      <c r="AD143" s="65">
        <v>2.4805872355541991</v>
      </c>
      <c r="AE143" s="65">
        <v>2.3415235268974541</v>
      </c>
      <c r="AF143" s="65">
        <v>20.796901584432419</v>
      </c>
      <c r="AG143" s="65">
        <v>33.155568976512903</v>
      </c>
    </row>
    <row r="144" spans="1:33" x14ac:dyDescent="0.3">
      <c r="A144" s="66">
        <v>42</v>
      </c>
      <c r="B144" s="65"/>
      <c r="C144" s="65"/>
      <c r="D144" s="65"/>
      <c r="E144" s="65" t="b">
        <v>1</v>
      </c>
      <c r="F144" s="65" t="b">
        <v>1</v>
      </c>
      <c r="G144" s="65">
        <v>50</v>
      </c>
      <c r="H144" s="65">
        <v>1.701760292053223E-2</v>
      </c>
      <c r="I144" s="65" t="b">
        <v>0</v>
      </c>
      <c r="J144" s="65">
        <v>0</v>
      </c>
      <c r="K144" s="65">
        <v>2.7906612619711739E-4</v>
      </c>
      <c r="L144" s="65">
        <v>9.216000000000002E-3</v>
      </c>
      <c r="M144" s="65">
        <v>2.3040000000000278E-3</v>
      </c>
      <c r="N144" s="65">
        <v>1.374129012127745E-2</v>
      </c>
      <c r="O144" s="65">
        <v>9.9766126515967168E-3</v>
      </c>
      <c r="P144" s="65">
        <v>-0.17228799999999991</v>
      </c>
      <c r="Q144" s="65">
        <v>-0.16991999999999999</v>
      </c>
      <c r="R144" s="65">
        <v>0.59869576377610478</v>
      </c>
      <c r="S144" s="65">
        <v>0.1715977376074638</v>
      </c>
      <c r="T144" s="65">
        <v>-0.16307199999999991</v>
      </c>
      <c r="U144" s="65">
        <v>-0.16761599999999999</v>
      </c>
      <c r="V144" s="65">
        <v>0.61243705389738223</v>
      </c>
      <c r="W144" s="65">
        <v>0.16162112495586711</v>
      </c>
      <c r="X144" s="65" t="s">
        <v>3399</v>
      </c>
      <c r="Y144" s="65" t="s">
        <v>2792</v>
      </c>
      <c r="Z144" s="65"/>
      <c r="AA144" s="65"/>
      <c r="AB144" s="65">
        <v>1.4122125507959831</v>
      </c>
      <c r="AC144" s="65">
        <v>0.85067241566576246</v>
      </c>
      <c r="AD144" s="65">
        <v>0.1708166053680632</v>
      </c>
      <c r="AE144" s="65">
        <v>0.16068547361393609</v>
      </c>
      <c r="AF144" s="65">
        <v>1.293544869778303</v>
      </c>
      <c r="AG144" s="65">
        <v>3.4709634189367842</v>
      </c>
    </row>
    <row r="145" spans="1:33" x14ac:dyDescent="0.3">
      <c r="A145" s="66">
        <v>43</v>
      </c>
      <c r="B145" s="65"/>
      <c r="C145" s="65"/>
      <c r="D145" s="65"/>
      <c r="E145" s="65" t="b">
        <v>1</v>
      </c>
      <c r="F145" s="65" t="b">
        <v>1</v>
      </c>
      <c r="G145" s="65">
        <v>50</v>
      </c>
      <c r="H145" s="65">
        <v>1.7037868499755859E-2</v>
      </c>
      <c r="I145" s="65" t="b">
        <v>0</v>
      </c>
      <c r="J145" s="65">
        <v>0</v>
      </c>
      <c r="K145" s="65">
        <v>4.018522382649031E-4</v>
      </c>
      <c r="L145" s="65">
        <v>4.0319999999999254E-3</v>
      </c>
      <c r="M145" s="65">
        <v>1.7856000000000011E-2</v>
      </c>
      <c r="N145" s="65">
        <v>8.1705861640951616E-3</v>
      </c>
      <c r="O145" s="65">
        <v>5.6534138359048266E-3</v>
      </c>
      <c r="P145" s="65">
        <v>0.57206400000000002</v>
      </c>
      <c r="Q145" s="65">
        <v>0.16528000000000001</v>
      </c>
      <c r="R145" s="65">
        <v>0.25293663908595487</v>
      </c>
      <c r="S145" s="65">
        <v>-3.8188256205278583E-2</v>
      </c>
      <c r="T145" s="65">
        <v>0.57609599999999994</v>
      </c>
      <c r="U145" s="65">
        <v>0.18313599999999999</v>
      </c>
      <c r="V145" s="65">
        <v>0.24476605292185971</v>
      </c>
      <c r="W145" s="65">
        <v>-4.3841670041183403E-2</v>
      </c>
      <c r="X145" s="65" t="s">
        <v>2793</v>
      </c>
      <c r="Y145" s="65" t="s">
        <v>2794</v>
      </c>
      <c r="Z145" s="65"/>
      <c r="AA145" s="65"/>
      <c r="AB145" s="65">
        <v>0.55007475511082338</v>
      </c>
      <c r="AC145" s="65">
        <v>7.5193867930361272E-2</v>
      </c>
      <c r="AD145" s="65">
        <v>1.7890654151997789</v>
      </c>
      <c r="AE145" s="65">
        <v>1.648593542726555</v>
      </c>
      <c r="AF145" s="65">
        <v>4.8728158603219862</v>
      </c>
      <c r="AG145" s="65">
        <v>2.047464253550451</v>
      </c>
    </row>
    <row r="146" spans="1:33" x14ac:dyDescent="0.3">
      <c r="A146" s="66">
        <v>44</v>
      </c>
      <c r="B146" s="65"/>
      <c r="C146" s="65"/>
      <c r="D146" s="65"/>
      <c r="E146" s="65" t="b">
        <v>0</v>
      </c>
      <c r="F146" s="65" t="b">
        <v>1</v>
      </c>
      <c r="G146" s="65">
        <v>50</v>
      </c>
      <c r="H146" s="65">
        <v>2.9044389724731449E-2</v>
      </c>
      <c r="I146" s="65" t="b">
        <v>0</v>
      </c>
      <c r="J146" s="65">
        <v>0</v>
      </c>
      <c r="K146" s="65">
        <v>9.5760832759326994E-3</v>
      </c>
      <c r="L146" s="65">
        <v>2.1312000000000029E-2</v>
      </c>
      <c r="M146" s="65">
        <v>1.6320000000000001E-2</v>
      </c>
      <c r="N146" s="65">
        <v>9.4103876285372534E-2</v>
      </c>
      <c r="O146" s="65">
        <v>1.0974273916756389E-2</v>
      </c>
      <c r="P146" s="65">
        <v>-0.19676799999999989</v>
      </c>
      <c r="Q146" s="65">
        <v>-0.3146560000000001</v>
      </c>
      <c r="R146" s="65">
        <v>-0.12558404377383189</v>
      </c>
      <c r="S146" s="65">
        <v>0.10159517216876</v>
      </c>
      <c r="T146" s="65">
        <v>-0.21807999999999991</v>
      </c>
      <c r="U146" s="65">
        <v>-0.2983360000000001</v>
      </c>
      <c r="V146" s="65">
        <v>-0.2196879200592044</v>
      </c>
      <c r="W146" s="65">
        <v>0.1125694460855164</v>
      </c>
      <c r="X146" s="65" t="s">
        <v>3400</v>
      </c>
      <c r="Y146" s="65" t="s">
        <v>2795</v>
      </c>
      <c r="Z146" s="65"/>
      <c r="AA146" s="65"/>
      <c r="AB146" s="65">
        <v>2.8703215249754601</v>
      </c>
      <c r="AC146" s="65">
        <v>2.4239476926869692</v>
      </c>
      <c r="AD146" s="65">
        <v>1.1030492669789891</v>
      </c>
      <c r="AE146" s="65">
        <v>1.0430933999942049</v>
      </c>
      <c r="AF146" s="65">
        <v>53.693855818929627</v>
      </c>
      <c r="AG146" s="65">
        <v>36.279627576864783</v>
      </c>
    </row>
    <row r="147" spans="1:33" x14ac:dyDescent="0.3">
      <c r="A147" s="66">
        <v>45</v>
      </c>
      <c r="B147" s="65"/>
      <c r="C147" s="65"/>
      <c r="D147" s="65"/>
      <c r="E147" s="65" t="b">
        <v>0</v>
      </c>
      <c r="F147" s="65" t="b">
        <v>1</v>
      </c>
      <c r="G147" s="65">
        <v>50</v>
      </c>
      <c r="H147" s="65">
        <v>2.3949861526489261E-2</v>
      </c>
      <c r="I147" s="65" t="b">
        <v>0</v>
      </c>
      <c r="J147" s="65">
        <v>0</v>
      </c>
      <c r="K147" s="65">
        <v>1.488546616438053E-2</v>
      </c>
      <c r="L147" s="65">
        <v>3.6288000000000001E-2</v>
      </c>
      <c r="M147" s="65">
        <v>6.8544000000000008E-2</v>
      </c>
      <c r="N147" s="65">
        <v>9.4182627296017452E-2</v>
      </c>
      <c r="O147" s="65">
        <v>4.8220294482717523E-2</v>
      </c>
      <c r="P147" s="65">
        <v>7.5840000000000102E-2</v>
      </c>
      <c r="Q147" s="65">
        <v>-0.16659199999999999</v>
      </c>
      <c r="R147" s="65">
        <v>-4.7722385682016137E-2</v>
      </c>
      <c r="S147" s="65">
        <v>9.7549101482279132E-2</v>
      </c>
      <c r="T147" s="65">
        <v>0.1121280000000001</v>
      </c>
      <c r="U147" s="65">
        <v>-9.8047999999999982E-2</v>
      </c>
      <c r="V147" s="65">
        <v>-0.1419050129780336</v>
      </c>
      <c r="W147" s="65">
        <v>4.932880699956161E-2</v>
      </c>
      <c r="X147" s="65" t="s">
        <v>3401</v>
      </c>
      <c r="Y147" s="65" t="s">
        <v>2796</v>
      </c>
      <c r="Z147" s="65"/>
      <c r="AA147" s="65"/>
      <c r="AB147" s="65">
        <v>5.3678865990517304</v>
      </c>
      <c r="AC147" s="65">
        <v>2.6013573186822638</v>
      </c>
      <c r="AD147" s="65">
        <v>5.3581520898578194</v>
      </c>
      <c r="AE147" s="65">
        <v>5.0241552361433817</v>
      </c>
      <c r="AF147" s="65">
        <v>99.422873087717065</v>
      </c>
      <c r="AG147" s="65">
        <v>42.807909413400033</v>
      </c>
    </row>
    <row r="148" spans="1:33" x14ac:dyDescent="0.3">
      <c r="A148" s="66">
        <v>46</v>
      </c>
      <c r="B148" s="65"/>
      <c r="C148" s="65"/>
      <c r="D148" s="65"/>
      <c r="E148" s="65" t="b">
        <v>1</v>
      </c>
      <c r="F148" s="65" t="b">
        <v>1</v>
      </c>
      <c r="G148" s="65">
        <v>50</v>
      </c>
      <c r="H148" s="65">
        <v>1.7952680587768551E-2</v>
      </c>
      <c r="I148" s="65" t="b">
        <v>0</v>
      </c>
      <c r="J148" s="65">
        <v>0</v>
      </c>
      <c r="K148" s="65">
        <v>1.7574941868173029E-4</v>
      </c>
      <c r="L148" s="65">
        <v>1.036799999999999E-2</v>
      </c>
      <c r="M148" s="65">
        <v>6.9120000000000006E-3</v>
      </c>
      <c r="N148" s="65">
        <v>4.5252901212773644E-3</v>
      </c>
      <c r="O148" s="65">
        <v>7.9812901212773929E-3</v>
      </c>
      <c r="P148" s="65">
        <v>0.29110400000000008</v>
      </c>
      <c r="Q148" s="65">
        <v>-0.249888</v>
      </c>
      <c r="R148" s="65">
        <v>-0.12913289233046321</v>
      </c>
      <c r="S148" s="65">
        <v>-4.9495083877088272E-2</v>
      </c>
      <c r="T148" s="65">
        <v>0.2807360000000001</v>
      </c>
      <c r="U148" s="65">
        <v>-0.242976</v>
      </c>
      <c r="V148" s="65">
        <v>-0.1336581824517406</v>
      </c>
      <c r="W148" s="65">
        <v>-5.7476373998365658E-2</v>
      </c>
      <c r="X148" s="65" t="s">
        <v>3402</v>
      </c>
      <c r="Y148" s="65" t="s">
        <v>2797</v>
      </c>
      <c r="Z148" s="65"/>
      <c r="AA148" s="65"/>
      <c r="AB148" s="65">
        <v>0.77860394422442958</v>
      </c>
      <c r="AC148" s="65">
        <v>2.164118337060486</v>
      </c>
      <c r="AD148" s="65">
        <v>0.48533361333876329</v>
      </c>
      <c r="AE148" s="65">
        <v>0.45798581300512631</v>
      </c>
      <c r="AF148" s="65">
        <v>5.1892090932886559</v>
      </c>
      <c r="AG148" s="65">
        <v>0.63856480548616601</v>
      </c>
    </row>
    <row r="149" spans="1:33" x14ac:dyDescent="0.3">
      <c r="A149" s="66">
        <v>47</v>
      </c>
      <c r="B149" s="65"/>
      <c r="C149" s="65"/>
      <c r="D149" s="65"/>
      <c r="E149" s="65" t="b">
        <v>1</v>
      </c>
      <c r="F149" s="65" t="b">
        <v>1</v>
      </c>
      <c r="G149" s="65">
        <v>50</v>
      </c>
      <c r="H149" s="65">
        <v>4.4966936111450202E-2</v>
      </c>
      <c r="I149" s="65" t="b">
        <v>0</v>
      </c>
      <c r="J149" s="65">
        <v>0</v>
      </c>
      <c r="K149" s="65">
        <v>7.9626239999999539E-6</v>
      </c>
      <c r="L149" s="65">
        <v>1.1519999999999859E-3</v>
      </c>
      <c r="M149" s="65">
        <v>2.3040000000000001E-3</v>
      </c>
      <c r="N149" s="65">
        <v>1.151999999999994E-3</v>
      </c>
      <c r="O149" s="65">
        <v>2.775557561562891E-17</v>
      </c>
      <c r="P149" s="65">
        <v>0.2280640000000001</v>
      </c>
      <c r="Q149" s="65">
        <v>2.3359999999999128E-3</v>
      </c>
      <c r="R149" s="65">
        <v>8.5377231224734122E-3</v>
      </c>
      <c r="S149" s="65">
        <v>-0.22763304533393211</v>
      </c>
      <c r="T149" s="65">
        <v>0.22691200000000011</v>
      </c>
      <c r="U149" s="65">
        <v>4.6399999999999124E-3</v>
      </c>
      <c r="V149" s="65">
        <v>7.385723122473418E-3</v>
      </c>
      <c r="W149" s="65">
        <v>-0.22763304533393211</v>
      </c>
      <c r="X149" s="65" t="s">
        <v>2798</v>
      </c>
      <c r="Y149" s="65" t="s">
        <v>2799</v>
      </c>
      <c r="Z149" s="65"/>
      <c r="AA149" s="65"/>
      <c r="AB149" s="65">
        <v>5.3093352042931773E-2</v>
      </c>
      <c r="AC149" s="65">
        <v>0.25499773208261212</v>
      </c>
      <c r="AD149" s="65">
        <v>0.19582528331047391</v>
      </c>
      <c r="AE149" s="65">
        <v>0.18262508505453329</v>
      </c>
      <c r="AF149" s="65">
        <v>1.125166843069596</v>
      </c>
      <c r="AG149" s="65">
        <v>0.98330211262024969</v>
      </c>
    </row>
    <row r="150" spans="1:33" x14ac:dyDescent="0.3">
      <c r="A150" s="66">
        <v>48</v>
      </c>
      <c r="B150" s="65"/>
      <c r="C150" s="65"/>
      <c r="D150" s="65"/>
      <c r="E150" s="65" t="b">
        <v>1</v>
      </c>
      <c r="F150" s="65" t="b">
        <v>1</v>
      </c>
      <c r="G150" s="65">
        <v>50</v>
      </c>
      <c r="H150" s="65">
        <v>3.3123970031738281E-2</v>
      </c>
      <c r="I150" s="65" t="b">
        <v>0</v>
      </c>
      <c r="J150" s="65">
        <v>0</v>
      </c>
      <c r="K150" s="65">
        <v>6.8737244507209719E-7</v>
      </c>
      <c r="L150" s="65">
        <v>5.7600000000002094E-4</v>
      </c>
      <c r="M150" s="65">
        <v>5.7599999999997931E-4</v>
      </c>
      <c r="N150" s="65">
        <v>1.543387348402758E-4</v>
      </c>
      <c r="O150" s="65">
        <v>9.9766126515968279E-4</v>
      </c>
      <c r="P150" s="65">
        <v>0.36694399999999999</v>
      </c>
      <c r="Q150" s="65">
        <v>-8.4703999999999974E-2</v>
      </c>
      <c r="R150" s="65">
        <v>0.32665487133935461</v>
      </c>
      <c r="S150" s="65">
        <v>0.17763913082426411</v>
      </c>
      <c r="T150" s="65">
        <v>0.36636800000000003</v>
      </c>
      <c r="U150" s="65">
        <v>-8.5279999999999953E-2</v>
      </c>
      <c r="V150" s="65">
        <v>0.32680921007419489</v>
      </c>
      <c r="W150" s="65">
        <v>0.1766414695591044</v>
      </c>
      <c r="X150" s="65" t="s">
        <v>3403</v>
      </c>
      <c r="Y150" s="65" t="s">
        <v>2800</v>
      </c>
      <c r="Z150" s="65"/>
      <c r="AA150" s="65"/>
      <c r="AB150" s="65">
        <v>5.7594919421785067E-2</v>
      </c>
      <c r="AC150" s="65">
        <v>8.5964727703363289E-2</v>
      </c>
      <c r="AD150" s="65">
        <v>4.548042240359302E-2</v>
      </c>
      <c r="AE150" s="65">
        <v>4.2618647915907151E-2</v>
      </c>
      <c r="AF150" s="65">
        <v>7.9312382613098448E-2</v>
      </c>
      <c r="AG150" s="65">
        <v>0.26298129888000399</v>
      </c>
    </row>
    <row r="151" spans="1:33" x14ac:dyDescent="0.3">
      <c r="A151" s="66">
        <v>49</v>
      </c>
      <c r="B151" s="65"/>
      <c r="C151" s="65"/>
      <c r="D151" s="65"/>
      <c r="E151" s="65" t="b">
        <v>1</v>
      </c>
      <c r="F151" s="65" t="b">
        <v>1</v>
      </c>
      <c r="G151" s="65">
        <v>50</v>
      </c>
      <c r="H151" s="65">
        <v>1.703739166259766E-2</v>
      </c>
      <c r="I151" s="65" t="b">
        <v>0</v>
      </c>
      <c r="J151" s="65">
        <v>0</v>
      </c>
      <c r="K151" s="65">
        <v>7.9626239999998726E-6</v>
      </c>
      <c r="L151" s="65">
        <v>1.152E-3</v>
      </c>
      <c r="M151" s="65">
        <v>2.3039999999999732E-3</v>
      </c>
      <c r="N151" s="65">
        <v>1.1519999999999989E-3</v>
      </c>
      <c r="O151" s="65">
        <v>0</v>
      </c>
      <c r="P151" s="65">
        <v>3.5872000000000077E-2</v>
      </c>
      <c r="Q151" s="65">
        <v>-0.3359680000000001</v>
      </c>
      <c r="R151" s="65">
        <v>-4.4832311715904283E-3</v>
      </c>
      <c r="S151" s="65">
        <v>5.9028291521947288E-2</v>
      </c>
      <c r="T151" s="65">
        <v>3.7024000000000078E-2</v>
      </c>
      <c r="U151" s="65">
        <v>-0.33366400000000013</v>
      </c>
      <c r="V151" s="65">
        <v>-3.331231171590429E-3</v>
      </c>
      <c r="W151" s="65">
        <v>5.9028291521947288E-2</v>
      </c>
      <c r="X151" s="65" t="s">
        <v>3404</v>
      </c>
      <c r="Y151" s="65" t="s">
        <v>2801</v>
      </c>
      <c r="Z151" s="65"/>
      <c r="AA151" s="65"/>
      <c r="AB151" s="65">
        <v>0.20041603223548521</v>
      </c>
      <c r="AC151" s="65">
        <v>7.6673577543156346E-2</v>
      </c>
      <c r="AD151" s="65">
        <v>0.1520929612886732</v>
      </c>
      <c r="AE151" s="65">
        <v>0.1440085455444525</v>
      </c>
      <c r="AF151" s="65">
        <v>4.5834807747350066</v>
      </c>
      <c r="AG151" s="65">
        <v>3.6230745386521548</v>
      </c>
    </row>
  </sheetData>
  <conditionalFormatting sqref="AM202:AO204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02:AW204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02:AK1048576">
    <cfRule type="colorScale" priority="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2:N104857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20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20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N20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C20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K20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G5:DH20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5:CX201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5:DF201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I5:CL20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Q5:CT201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W5:BZ20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5:CH201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K5:BN20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S5:BV201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5:BB20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5:BJ20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5:AP20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5:AX20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6246-225F-47D0-95AA-8FDE58F148CA}">
  <sheetPr codeName="Sheet6"/>
  <dimension ref="A1:DX201"/>
  <sheetViews>
    <sheetView zoomScale="110" zoomScaleNormal="110" workbookViewId="0">
      <selection activeCell="F1" sqref="F1:F1048576"/>
    </sheetView>
  </sheetViews>
  <sheetFormatPr defaultColWidth="8.88671875" defaultRowHeight="14.4" x14ac:dyDescent="0.3"/>
  <cols>
    <col min="1" max="1" width="8.88671875" style="19"/>
    <col min="2" max="2" width="3" style="19" bestFit="1" customWidth="1"/>
    <col min="3" max="3" width="8.88671875" style="19"/>
    <col min="4" max="4" width="12" style="19" bestFit="1" customWidth="1"/>
    <col min="5" max="5" width="9.5546875" style="19" bestFit="1" customWidth="1"/>
    <col min="6" max="6" width="12.109375" style="19" customWidth="1"/>
    <col min="7" max="7" width="12" style="19" bestFit="1" customWidth="1"/>
    <col min="8" max="10" width="18.44140625" style="19" bestFit="1" customWidth="1"/>
    <col min="11" max="11" width="18.44140625" style="19" customWidth="1"/>
    <col min="12" max="13" width="18.44140625" style="19" bestFit="1" customWidth="1"/>
    <col min="14" max="14" width="15.6640625" style="19" bestFit="1" customWidth="1"/>
    <col min="15" max="15" width="12" style="19" bestFit="1" customWidth="1"/>
    <col min="16" max="18" width="12.6640625" style="19" bestFit="1" customWidth="1"/>
    <col min="19" max="19" width="2" style="19" bestFit="1" customWidth="1"/>
    <col min="20" max="22" width="12.6640625" style="19" bestFit="1" customWidth="1"/>
    <col min="23" max="23" width="2" style="19" bestFit="1" customWidth="1"/>
    <col min="24" max="26" width="12.6640625" style="19" bestFit="1" customWidth="1"/>
    <col min="27" max="27" width="2" style="19" bestFit="1" customWidth="1"/>
    <col min="28" max="29" width="12.6640625" style="19" bestFit="1" customWidth="1"/>
    <col min="30" max="30" width="12" style="19" bestFit="1" customWidth="1"/>
    <col min="31" max="31" width="2" style="19" bestFit="1" customWidth="1"/>
    <col min="32" max="33" width="12.6640625" style="19" bestFit="1" customWidth="1"/>
    <col min="34" max="34" width="12" style="19" bestFit="1" customWidth="1"/>
    <col min="35" max="35" width="2" style="19" bestFit="1" customWidth="1"/>
    <col min="36" max="37" width="12.6640625" style="19" bestFit="1" customWidth="1"/>
    <col min="38" max="38" width="11.6640625" style="19" bestFit="1" customWidth="1"/>
    <col min="39" max="39" width="3" style="19" bestFit="1" customWidth="1"/>
    <col min="40" max="40" width="5.5546875" style="14" bestFit="1" customWidth="1"/>
    <col min="41" max="42" width="6.5546875" style="1" bestFit="1" customWidth="1"/>
    <col min="43" max="43" width="7.33203125" style="15" bestFit="1" customWidth="1"/>
    <col min="44" max="44" width="5.5546875" style="14" bestFit="1" customWidth="1"/>
    <col min="45" max="46" width="6.5546875" style="1" bestFit="1" customWidth="1"/>
    <col min="47" max="47" width="7.33203125" style="15" bestFit="1" customWidth="1"/>
    <col min="48" max="48" width="13.6640625" style="19" bestFit="1" customWidth="1"/>
    <col min="49" max="128" width="3.6640625" style="19" bestFit="1" customWidth="1"/>
    <col min="129" max="16384" width="8.88671875" style="19"/>
  </cols>
  <sheetData>
    <row r="1" spans="1:128" x14ac:dyDescent="0.3">
      <c r="B1" s="26" t="s">
        <v>14</v>
      </c>
      <c r="C1" s="26" t="s">
        <v>15</v>
      </c>
      <c r="D1" s="26" t="s">
        <v>16</v>
      </c>
      <c r="E1" s="26" t="s">
        <v>17</v>
      </c>
      <c r="F1" s="26"/>
      <c r="G1" s="26" t="s">
        <v>0</v>
      </c>
      <c r="H1" s="26" t="s">
        <v>18</v>
      </c>
      <c r="I1" s="26" t="s">
        <v>19</v>
      </c>
      <c r="J1" s="26" t="s">
        <v>20</v>
      </c>
      <c r="K1" s="26" t="s">
        <v>629</v>
      </c>
      <c r="L1" s="26" t="s">
        <v>21</v>
      </c>
      <c r="M1" s="26" t="s">
        <v>22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26" t="s">
        <v>34</v>
      </c>
      <c r="Z1" s="26" t="s">
        <v>35</v>
      </c>
      <c r="AA1" s="26" t="s">
        <v>36</v>
      </c>
      <c r="AB1" s="26" t="s">
        <v>37</v>
      </c>
      <c r="AC1" s="26" t="s">
        <v>38</v>
      </c>
      <c r="AD1" s="26" t="s">
        <v>39</v>
      </c>
      <c r="AE1" s="26" t="s">
        <v>40</v>
      </c>
      <c r="AF1" s="26" t="s">
        <v>41</v>
      </c>
      <c r="AG1" s="26" t="s">
        <v>42</v>
      </c>
      <c r="AH1" s="26" t="s">
        <v>43</v>
      </c>
      <c r="AI1" s="26" t="s">
        <v>44</v>
      </c>
      <c r="AJ1" s="26" t="s">
        <v>45</v>
      </c>
      <c r="AK1" s="26" t="s">
        <v>46</v>
      </c>
      <c r="AL1" s="26" t="s">
        <v>47</v>
      </c>
      <c r="AM1" s="26" t="s">
        <v>48</v>
      </c>
      <c r="AN1" s="26" t="s">
        <v>49</v>
      </c>
      <c r="AO1" s="26" t="s">
        <v>50</v>
      </c>
      <c r="AP1" s="26" t="s">
        <v>51</v>
      </c>
      <c r="AQ1" s="26" t="s">
        <v>52</v>
      </c>
      <c r="AR1" s="26" t="s">
        <v>53</v>
      </c>
      <c r="AS1" s="26" t="s">
        <v>54</v>
      </c>
      <c r="AT1" s="26" t="s">
        <v>55</v>
      </c>
      <c r="AU1" s="26" t="s">
        <v>56</v>
      </c>
      <c r="AV1" s="26" t="s">
        <v>57</v>
      </c>
      <c r="AW1" s="26" t="s">
        <v>58</v>
      </c>
      <c r="AX1" s="26" t="s">
        <v>65</v>
      </c>
      <c r="AY1" s="26" t="s">
        <v>66</v>
      </c>
      <c r="AZ1" s="26" t="s">
        <v>67</v>
      </c>
      <c r="BA1" s="26" t="s">
        <v>68</v>
      </c>
      <c r="BB1" s="26" t="s">
        <v>69</v>
      </c>
      <c r="BC1" s="26" t="s">
        <v>70</v>
      </c>
      <c r="BD1" s="26" t="s">
        <v>71</v>
      </c>
      <c r="BE1" s="26" t="s">
        <v>72</v>
      </c>
      <c r="BF1" s="26" t="s">
        <v>73</v>
      </c>
      <c r="BG1" s="26" t="s">
        <v>74</v>
      </c>
      <c r="BH1" s="26" t="s">
        <v>75</v>
      </c>
      <c r="BI1" s="26" t="s">
        <v>76</v>
      </c>
      <c r="BJ1" s="26" t="s">
        <v>77</v>
      </c>
      <c r="BK1" s="26" t="s">
        <v>78</v>
      </c>
      <c r="BL1" s="26" t="s">
        <v>79</v>
      </c>
      <c r="BM1" s="26" t="s">
        <v>80</v>
      </c>
      <c r="BN1" s="26" t="s">
        <v>81</v>
      </c>
      <c r="BO1" s="26" t="s">
        <v>82</v>
      </c>
      <c r="BP1" s="26" t="s">
        <v>83</v>
      </c>
      <c r="BQ1" s="26" t="s">
        <v>84</v>
      </c>
      <c r="BR1" s="26" t="s">
        <v>85</v>
      </c>
      <c r="BS1" s="26" t="s">
        <v>86</v>
      </c>
      <c r="BT1" s="26" t="s">
        <v>87</v>
      </c>
      <c r="BU1" s="26" t="s">
        <v>88</v>
      </c>
      <c r="BV1" s="26"/>
      <c r="BW1" s="26"/>
      <c r="BX1" s="26"/>
      <c r="BY1" s="26"/>
      <c r="BZ1" s="26"/>
      <c r="CA1" s="26"/>
    </row>
    <row r="2" spans="1:128" x14ac:dyDescent="0.3">
      <c r="A2" s="26">
        <v>0</v>
      </c>
      <c r="B2" s="19">
        <v>80</v>
      </c>
      <c r="C2" s="19">
        <v>3.1199932098388668E-2</v>
      </c>
      <c r="D2" s="19">
        <v>5.1999886830647786E-4</v>
      </c>
      <c r="E2" s="19">
        <v>2</v>
      </c>
      <c r="G2" s="19">
        <v>2.8665835232995049E-16</v>
      </c>
      <c r="H2" s="19">
        <v>2.8665835232995049E-16</v>
      </c>
      <c r="I2" s="19">
        <v>2.8665835232995049E-16</v>
      </c>
      <c r="K2" s="19">
        <f>MIN(H2:J2)</f>
        <v>2.8665835232995049E-16</v>
      </c>
      <c r="N2" s="19">
        <v>-4.4408920985006262E-16</v>
      </c>
      <c r="O2" s="19">
        <v>0</v>
      </c>
      <c r="P2" s="19">
        <v>-4.4408920985006262E-16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2.2204460492503131E-16</v>
      </c>
      <c r="W2" s="19">
        <v>0</v>
      </c>
      <c r="X2" s="19">
        <v>2.2204460492503131E-16</v>
      </c>
      <c r="Y2" s="19">
        <v>1</v>
      </c>
      <c r="Z2" s="19">
        <v>0</v>
      </c>
      <c r="AA2" s="19">
        <v>1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v>1</v>
      </c>
      <c r="AH2" s="19">
        <v>0</v>
      </c>
      <c r="AI2" s="19">
        <v>1</v>
      </c>
      <c r="AJ2" s="19">
        <v>0</v>
      </c>
      <c r="AK2" s="19">
        <v>80</v>
      </c>
      <c r="AL2" s="19">
        <v>0</v>
      </c>
      <c r="AM2" s="19">
        <v>0</v>
      </c>
      <c r="AN2" s="19">
        <v>0</v>
      </c>
      <c r="AO2" s="19">
        <v>0</v>
      </c>
      <c r="AP2" s="19">
        <v>0</v>
      </c>
      <c r="AQ2" s="19">
        <v>0</v>
      </c>
      <c r="AR2" s="19">
        <v>0</v>
      </c>
      <c r="AS2" s="19" t="s">
        <v>278</v>
      </c>
      <c r="AT2" s="19">
        <v>1</v>
      </c>
      <c r="AU2" s="19">
        <v>0</v>
      </c>
      <c r="AV2" s="19">
        <v>0</v>
      </c>
      <c r="AW2" s="19">
        <v>0</v>
      </c>
      <c r="AX2" s="19">
        <v>0</v>
      </c>
      <c r="AY2" s="19">
        <v>45</v>
      </c>
      <c r="AZ2" s="19">
        <v>0</v>
      </c>
      <c r="BA2" s="19">
        <v>1</v>
      </c>
      <c r="BB2" s="19" t="s">
        <v>89</v>
      </c>
      <c r="BC2" s="19">
        <v>5</v>
      </c>
      <c r="BD2" s="19">
        <v>2</v>
      </c>
      <c r="BE2" s="19">
        <v>0.05</v>
      </c>
      <c r="BF2" s="19">
        <v>4</v>
      </c>
      <c r="BG2" s="19">
        <v>6</v>
      </c>
      <c r="BH2" s="19">
        <v>0.5</v>
      </c>
      <c r="BI2" s="19">
        <v>10</v>
      </c>
      <c r="BJ2" s="19">
        <v>1</v>
      </c>
      <c r="BK2" s="19">
        <v>1</v>
      </c>
      <c r="BL2" s="19">
        <v>1</v>
      </c>
      <c r="BM2" s="19">
        <v>1</v>
      </c>
      <c r="BN2" s="19">
        <v>0</v>
      </c>
      <c r="BO2" s="19">
        <v>0</v>
      </c>
      <c r="BP2" s="19">
        <v>0</v>
      </c>
      <c r="BQ2" s="19">
        <v>0</v>
      </c>
      <c r="BR2" s="19">
        <v>1</v>
      </c>
      <c r="BS2" s="19">
        <v>1</v>
      </c>
      <c r="BT2" s="19">
        <v>1</v>
      </c>
      <c r="BU2" s="19">
        <v>1</v>
      </c>
    </row>
    <row r="3" spans="1:128" x14ac:dyDescent="0.3">
      <c r="A3" s="26">
        <v>1</v>
      </c>
      <c r="B3" s="19">
        <v>80</v>
      </c>
      <c r="C3" s="19">
        <v>3.119969367980957E-2</v>
      </c>
      <c r="D3" s="19">
        <v>5.1999489466349289E-4</v>
      </c>
      <c r="E3" s="19">
        <v>2</v>
      </c>
      <c r="G3" s="19">
        <v>2.8665835232995049E-16</v>
      </c>
      <c r="H3" s="19">
        <v>2.8665835232995049E-16</v>
      </c>
      <c r="I3" s="19">
        <v>2.8665835232995049E-16</v>
      </c>
      <c r="K3" s="19">
        <f t="shared" ref="K3:K66" si="0">MIN(H3:J3)</f>
        <v>2.8665835232995049E-16</v>
      </c>
      <c r="N3" s="19">
        <v>4.4408920985006262E-16</v>
      </c>
      <c r="O3" s="19">
        <v>-1.2325951644078309E-31</v>
      </c>
      <c r="P3" s="19">
        <v>-4.4408920985006262E-16</v>
      </c>
      <c r="Q3" s="19">
        <v>0</v>
      </c>
      <c r="R3" s="19">
        <v>0</v>
      </c>
      <c r="S3" s="19">
        <v>9.8607613152626478E-34</v>
      </c>
      <c r="T3" s="19">
        <v>0</v>
      </c>
      <c r="U3" s="19">
        <v>0</v>
      </c>
      <c r="V3" s="19">
        <v>-2.2204460492503131E-16</v>
      </c>
      <c r="W3" s="19">
        <v>-2.4651903288156619E-32</v>
      </c>
      <c r="X3" s="19">
        <v>2.2204460492503131E-16</v>
      </c>
      <c r="Y3" s="19">
        <v>-1</v>
      </c>
      <c r="Z3" s="19">
        <v>1.224646799147353E-16</v>
      </c>
      <c r="AA3" s="19">
        <v>1</v>
      </c>
      <c r="AB3" s="19">
        <v>0</v>
      </c>
      <c r="AC3" s="19">
        <v>0</v>
      </c>
      <c r="AD3" s="19">
        <v>9.8607613152626478E-34</v>
      </c>
      <c r="AE3" s="19">
        <v>0</v>
      </c>
      <c r="AF3" s="19">
        <v>0</v>
      </c>
      <c r="AG3" s="19">
        <v>-1</v>
      </c>
      <c r="AH3" s="19">
        <v>1.224646799147353E-16</v>
      </c>
      <c r="AI3" s="19">
        <v>1</v>
      </c>
      <c r="AJ3" s="19">
        <v>0</v>
      </c>
      <c r="AK3" s="19">
        <v>0</v>
      </c>
      <c r="AL3" s="19">
        <v>80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>
        <v>0</v>
      </c>
      <c r="AS3" s="19" t="s">
        <v>279</v>
      </c>
      <c r="AT3" s="19">
        <v>1</v>
      </c>
      <c r="AU3" s="19">
        <v>0</v>
      </c>
      <c r="AV3" s="19">
        <v>0</v>
      </c>
      <c r="AW3" s="19">
        <v>0</v>
      </c>
      <c r="AX3" s="19">
        <v>0</v>
      </c>
      <c r="AY3" s="19">
        <v>45</v>
      </c>
      <c r="AZ3" s="19">
        <v>0</v>
      </c>
      <c r="BA3" s="19">
        <v>1</v>
      </c>
      <c r="BB3" s="19" t="s">
        <v>89</v>
      </c>
      <c r="BC3" s="19">
        <v>5</v>
      </c>
      <c r="BD3" s="19">
        <v>2</v>
      </c>
      <c r="BE3" s="19">
        <v>0.05</v>
      </c>
      <c r="BF3" s="19">
        <v>4</v>
      </c>
      <c r="BG3" s="19">
        <v>6</v>
      </c>
      <c r="BH3" s="19">
        <v>0.5</v>
      </c>
      <c r="BI3" s="19">
        <v>10</v>
      </c>
      <c r="BJ3" s="19">
        <v>1</v>
      </c>
      <c r="BK3" s="19">
        <v>1</v>
      </c>
      <c r="BL3" s="19">
        <v>1</v>
      </c>
      <c r="BM3" s="19">
        <v>1</v>
      </c>
      <c r="BN3" s="19">
        <v>0</v>
      </c>
      <c r="BO3" s="19">
        <v>0</v>
      </c>
      <c r="BP3" s="19">
        <v>0</v>
      </c>
      <c r="BQ3" s="19">
        <v>0</v>
      </c>
      <c r="BR3" s="19">
        <v>1</v>
      </c>
      <c r="BS3" s="19">
        <v>1</v>
      </c>
      <c r="BT3" s="19">
        <v>1</v>
      </c>
      <c r="BU3" s="19">
        <v>1</v>
      </c>
    </row>
    <row r="4" spans="1:128" x14ac:dyDescent="0.3">
      <c r="A4" s="26">
        <v>2</v>
      </c>
      <c r="B4" s="19">
        <v>80</v>
      </c>
      <c r="C4" s="19">
        <v>3.119969367980957E-2</v>
      </c>
      <c r="D4" s="19">
        <v>5.1999489466349289E-4</v>
      </c>
      <c r="E4" s="19">
        <v>2</v>
      </c>
      <c r="G4" s="19">
        <v>2.8665835232995049E-16</v>
      </c>
      <c r="H4" s="19">
        <v>2.8665835232995049E-16</v>
      </c>
      <c r="I4" s="19">
        <v>2.8665835232995049E-16</v>
      </c>
      <c r="K4" s="19">
        <f t="shared" si="0"/>
        <v>2.8665835232995049E-16</v>
      </c>
      <c r="N4" s="19">
        <v>-4.9303806576313238E-32</v>
      </c>
      <c r="O4" s="19">
        <v>-4.4408920985006262E-16</v>
      </c>
      <c r="P4" s="19">
        <v>4.4408920985006262E-16</v>
      </c>
      <c r="Q4" s="19">
        <v>0</v>
      </c>
      <c r="R4" s="19">
        <v>4.9303806576313239E-34</v>
      </c>
      <c r="S4" s="19">
        <v>0</v>
      </c>
      <c r="T4" s="19">
        <v>0</v>
      </c>
      <c r="U4" s="19">
        <v>0</v>
      </c>
      <c r="V4" s="19">
        <v>0</v>
      </c>
      <c r="W4" s="19">
        <v>2.2204460492503131E-16</v>
      </c>
      <c r="X4" s="19">
        <v>-2.2204460492503131E-16</v>
      </c>
      <c r="Y4" s="19">
        <v>6.123233995736766E-17</v>
      </c>
      <c r="Z4" s="19">
        <v>1</v>
      </c>
      <c r="AA4" s="19">
        <v>-1</v>
      </c>
      <c r="AB4" s="19">
        <v>0</v>
      </c>
      <c r="AC4" s="19">
        <v>4.9303806576313239E-34</v>
      </c>
      <c r="AD4" s="19">
        <v>0</v>
      </c>
      <c r="AE4" s="19">
        <v>0</v>
      </c>
      <c r="AF4" s="19">
        <v>0</v>
      </c>
      <c r="AG4" s="19">
        <v>6.123233995736766E-17</v>
      </c>
      <c r="AH4" s="19">
        <v>1</v>
      </c>
      <c r="AI4" s="19">
        <v>-1</v>
      </c>
      <c r="AJ4" s="19">
        <v>0</v>
      </c>
      <c r="AK4" s="19">
        <v>0</v>
      </c>
      <c r="AL4" s="19">
        <v>0</v>
      </c>
      <c r="AM4" s="19">
        <v>80</v>
      </c>
      <c r="AN4" s="19">
        <v>0</v>
      </c>
      <c r="AO4" s="19">
        <v>0</v>
      </c>
      <c r="AP4" s="19">
        <v>0</v>
      </c>
      <c r="AQ4" s="19">
        <v>0</v>
      </c>
      <c r="AR4" s="19">
        <v>0</v>
      </c>
      <c r="AS4" s="19" t="s">
        <v>280</v>
      </c>
      <c r="AT4" s="19">
        <v>1</v>
      </c>
      <c r="AU4" s="19">
        <v>0</v>
      </c>
      <c r="AV4" s="19">
        <v>0</v>
      </c>
      <c r="AW4" s="19">
        <v>0</v>
      </c>
      <c r="AX4" s="19">
        <v>0</v>
      </c>
      <c r="AY4" s="19">
        <v>45</v>
      </c>
      <c r="AZ4" s="19">
        <v>0</v>
      </c>
      <c r="BA4" s="19">
        <v>1</v>
      </c>
      <c r="BB4" s="19" t="s">
        <v>89</v>
      </c>
      <c r="BC4" s="19">
        <v>5</v>
      </c>
      <c r="BD4" s="19">
        <v>2</v>
      </c>
      <c r="BE4" s="19">
        <v>0.05</v>
      </c>
      <c r="BF4" s="19">
        <v>4</v>
      </c>
      <c r="BG4" s="19">
        <v>6</v>
      </c>
      <c r="BH4" s="19">
        <v>0.5</v>
      </c>
      <c r="BI4" s="19">
        <v>10</v>
      </c>
      <c r="BJ4" s="19">
        <v>1</v>
      </c>
      <c r="BK4" s="19">
        <v>1</v>
      </c>
      <c r="BL4" s="19">
        <v>1</v>
      </c>
      <c r="BM4" s="19">
        <v>1</v>
      </c>
      <c r="BN4" s="19">
        <v>0</v>
      </c>
      <c r="BO4" s="19">
        <v>0</v>
      </c>
      <c r="BP4" s="19">
        <v>0</v>
      </c>
      <c r="BQ4" s="19">
        <v>0</v>
      </c>
      <c r="BR4" s="19">
        <v>1</v>
      </c>
      <c r="BS4" s="19">
        <v>1</v>
      </c>
      <c r="BT4" s="19">
        <v>1</v>
      </c>
      <c r="BU4" s="19">
        <v>1</v>
      </c>
    </row>
    <row r="5" spans="1:128" x14ac:dyDescent="0.3">
      <c r="A5" s="26">
        <v>3</v>
      </c>
      <c r="B5" s="19">
        <v>80</v>
      </c>
      <c r="C5" s="19">
        <v>3.1199932098388668E-2</v>
      </c>
      <c r="D5" s="19">
        <v>5.1999886830647786E-4</v>
      </c>
      <c r="E5" s="19">
        <v>2</v>
      </c>
      <c r="G5" s="19">
        <v>2.8665835232995049E-16</v>
      </c>
      <c r="H5" s="19">
        <v>2.8665835232995049E-16</v>
      </c>
      <c r="I5" s="19">
        <v>2.8665835232995049E-16</v>
      </c>
      <c r="K5" s="19">
        <f t="shared" si="0"/>
        <v>2.8665835232995049E-16</v>
      </c>
      <c r="N5" s="19">
        <v>-4.9303806576313238E-32</v>
      </c>
      <c r="O5" s="19">
        <v>4.4408920985006262E-16</v>
      </c>
      <c r="P5" s="19">
        <v>4.4408920985006262E-16</v>
      </c>
      <c r="Q5" s="19">
        <v>0</v>
      </c>
      <c r="R5" s="19">
        <v>4.9303806576313239E-34</v>
      </c>
      <c r="S5" s="19">
        <v>0</v>
      </c>
      <c r="T5" s="19">
        <v>0</v>
      </c>
      <c r="U5" s="19">
        <v>0</v>
      </c>
      <c r="V5" s="19">
        <v>0</v>
      </c>
      <c r="W5" s="19">
        <v>-2.2204460492503131E-16</v>
      </c>
      <c r="X5" s="19">
        <v>-2.2204460492503131E-16</v>
      </c>
      <c r="Y5" s="19">
        <v>6.123233995736766E-17</v>
      </c>
      <c r="Z5" s="19">
        <v>-1</v>
      </c>
      <c r="AA5" s="19">
        <v>-1</v>
      </c>
      <c r="AB5" s="19">
        <v>0</v>
      </c>
      <c r="AC5" s="19">
        <v>4.9303806576313239E-34</v>
      </c>
      <c r="AD5" s="19">
        <v>0</v>
      </c>
      <c r="AE5" s="19">
        <v>0</v>
      </c>
      <c r="AF5" s="19">
        <v>0</v>
      </c>
      <c r="AG5" s="19">
        <v>6.123233995736766E-17</v>
      </c>
      <c r="AH5" s="19">
        <v>-1</v>
      </c>
      <c r="AI5" s="19">
        <v>-1</v>
      </c>
      <c r="AJ5" s="19">
        <v>0</v>
      </c>
      <c r="AK5" s="19">
        <v>0</v>
      </c>
      <c r="AL5" s="19">
        <v>0</v>
      </c>
      <c r="AM5" s="19">
        <v>0</v>
      </c>
      <c r="AN5" s="19">
        <v>80</v>
      </c>
      <c r="AO5" s="19">
        <v>0</v>
      </c>
      <c r="AP5" s="19">
        <v>0</v>
      </c>
      <c r="AQ5" s="19">
        <v>0</v>
      </c>
      <c r="AR5" s="19">
        <v>0</v>
      </c>
      <c r="AS5" s="19" t="s">
        <v>281</v>
      </c>
      <c r="AT5" s="19">
        <v>1</v>
      </c>
      <c r="AU5" s="19">
        <v>0</v>
      </c>
      <c r="AV5" s="19">
        <v>0</v>
      </c>
      <c r="AW5" s="19">
        <v>0</v>
      </c>
      <c r="AX5" s="19">
        <v>0</v>
      </c>
      <c r="AY5" s="19">
        <v>45</v>
      </c>
      <c r="AZ5" s="19">
        <v>0</v>
      </c>
      <c r="BA5" s="19">
        <v>1</v>
      </c>
      <c r="BB5" s="19" t="s">
        <v>89</v>
      </c>
      <c r="BC5" s="19">
        <v>5</v>
      </c>
      <c r="BD5" s="19">
        <v>2</v>
      </c>
      <c r="BE5" s="19">
        <v>0.05</v>
      </c>
      <c r="BF5" s="19">
        <v>4</v>
      </c>
      <c r="BG5" s="19">
        <v>6</v>
      </c>
      <c r="BH5" s="19">
        <v>0.5</v>
      </c>
      <c r="BI5" s="19">
        <v>10</v>
      </c>
      <c r="BJ5" s="19">
        <v>1</v>
      </c>
      <c r="BK5" s="19">
        <v>1</v>
      </c>
      <c r="BL5" s="19">
        <v>1</v>
      </c>
      <c r="BM5" s="19">
        <v>1</v>
      </c>
      <c r="BN5" s="19">
        <v>0</v>
      </c>
      <c r="BO5" s="19">
        <v>0</v>
      </c>
      <c r="BP5" s="19">
        <v>0</v>
      </c>
      <c r="BQ5" s="19">
        <v>0</v>
      </c>
      <c r="BR5" s="19">
        <v>1</v>
      </c>
      <c r="BS5" s="19">
        <v>1</v>
      </c>
      <c r="BT5" s="19">
        <v>1</v>
      </c>
      <c r="BU5" s="19">
        <v>1</v>
      </c>
    </row>
    <row r="6" spans="1:128" x14ac:dyDescent="0.3">
      <c r="A6" s="26">
        <v>4</v>
      </c>
      <c r="B6" s="19">
        <v>80</v>
      </c>
      <c r="C6" s="19">
        <v>7.7999353408813477E-2</v>
      </c>
      <c r="D6" s="19">
        <v>1.2999892234802251E-3</v>
      </c>
      <c r="E6" s="19">
        <v>5</v>
      </c>
      <c r="G6" s="19">
        <v>3.5903516540864279E-4</v>
      </c>
      <c r="H6" s="19">
        <v>3.5903516540864279E-4</v>
      </c>
      <c r="I6" s="19">
        <v>2.611572801972036E-3</v>
      </c>
      <c r="J6" s="19">
        <v>1.3191794324503481E-3</v>
      </c>
      <c r="K6" s="19">
        <f t="shared" si="0"/>
        <v>3.5903516540864279E-4</v>
      </c>
      <c r="L6" s="19">
        <v>1.1583595620531669E-3</v>
      </c>
      <c r="M6" s="19">
        <v>8.2797758121823915E-4</v>
      </c>
      <c r="N6" s="19">
        <v>-1.5408596306748651E-17</v>
      </c>
      <c r="O6" s="19">
        <v>9.714451465470116E-18</v>
      </c>
      <c r="P6" s="19">
        <v>0</v>
      </c>
      <c r="Q6" s="19">
        <v>0</v>
      </c>
      <c r="R6" s="19">
        <v>-2.5000000000000001E-2</v>
      </c>
      <c r="S6" s="19">
        <v>-2.5000000000000001E-2</v>
      </c>
      <c r="T6" s="19">
        <v>-2.5000000000000001E-2</v>
      </c>
      <c r="U6" s="19">
        <v>0</v>
      </c>
      <c r="V6" s="19">
        <v>5.6250000000005406E-4</v>
      </c>
      <c r="W6" s="19">
        <v>-5.6250000000001167E-4</v>
      </c>
      <c r="X6" s="19">
        <v>3.7499999999999372E-4</v>
      </c>
      <c r="Y6" s="19">
        <v>0</v>
      </c>
      <c r="Z6" s="19">
        <v>4.4408920985006258E-17</v>
      </c>
      <c r="AA6" s="19">
        <v>0</v>
      </c>
      <c r="AB6" s="19">
        <v>0</v>
      </c>
      <c r="AC6" s="19">
        <v>-2.5000000000000001E-2</v>
      </c>
      <c r="AD6" s="19">
        <v>-2.5000000000000001E-2</v>
      </c>
      <c r="AE6" s="19">
        <v>-2.5000000000000001E-2</v>
      </c>
      <c r="AF6" s="19">
        <v>0</v>
      </c>
      <c r="AG6" s="19">
        <v>9.3750000000005689E-4</v>
      </c>
      <c r="AH6" s="19">
        <v>-9.3749999999997156E-4</v>
      </c>
      <c r="AI6" s="19">
        <v>0</v>
      </c>
      <c r="AJ6" s="19">
        <v>0</v>
      </c>
      <c r="AK6" s="19">
        <v>20</v>
      </c>
      <c r="AL6" s="19">
        <v>20</v>
      </c>
      <c r="AM6" s="19">
        <v>20</v>
      </c>
      <c r="AN6" s="19">
        <v>20</v>
      </c>
      <c r="AO6" s="19">
        <v>0</v>
      </c>
      <c r="AP6" s="19">
        <v>0</v>
      </c>
      <c r="AQ6" s="19">
        <v>0</v>
      </c>
      <c r="AR6" s="19">
        <v>0</v>
      </c>
      <c r="AS6" s="19" t="s">
        <v>459</v>
      </c>
      <c r="AT6" s="19">
        <v>1</v>
      </c>
      <c r="AU6" s="19">
        <v>0</v>
      </c>
      <c r="AV6" s="19">
        <v>0</v>
      </c>
      <c r="AW6" s="19">
        <v>0</v>
      </c>
      <c r="AX6" s="19">
        <v>0</v>
      </c>
      <c r="AY6" s="19">
        <v>45</v>
      </c>
      <c r="AZ6" s="19">
        <v>0</v>
      </c>
      <c r="BA6" s="19">
        <v>1</v>
      </c>
      <c r="BB6" s="19" t="s">
        <v>89</v>
      </c>
      <c r="BC6" s="19">
        <v>5</v>
      </c>
      <c r="BD6" s="19">
        <v>2</v>
      </c>
      <c r="BE6" s="19">
        <v>0.05</v>
      </c>
      <c r="BF6" s="19">
        <v>4</v>
      </c>
      <c r="BG6" s="19">
        <v>6</v>
      </c>
      <c r="BH6" s="19">
        <v>0.5</v>
      </c>
      <c r="BI6" s="19">
        <v>10</v>
      </c>
      <c r="BJ6" s="19">
        <v>1</v>
      </c>
      <c r="BK6" s="19">
        <v>1</v>
      </c>
      <c r="BL6" s="19">
        <v>1</v>
      </c>
      <c r="BM6" s="19">
        <v>1</v>
      </c>
      <c r="BN6" s="19">
        <v>0</v>
      </c>
      <c r="BO6" s="19">
        <v>0</v>
      </c>
      <c r="BP6" s="19">
        <v>0</v>
      </c>
      <c r="BQ6" s="19">
        <v>0</v>
      </c>
      <c r="BR6" s="19">
        <v>1</v>
      </c>
      <c r="BS6" s="19">
        <v>1</v>
      </c>
      <c r="BT6" s="19">
        <v>1</v>
      </c>
      <c r="BU6" s="19">
        <v>1</v>
      </c>
    </row>
    <row r="7" spans="1:128" x14ac:dyDescent="0.3">
      <c r="A7" s="26">
        <v>5</v>
      </c>
      <c r="B7" s="19">
        <v>80</v>
      </c>
      <c r="C7" s="19">
        <v>9.3599557876586914E-2</v>
      </c>
      <c r="D7" s="19">
        <v>1.5599926312764481E-3</v>
      </c>
      <c r="E7" s="19">
        <v>5</v>
      </c>
      <c r="G7" s="19">
        <v>1.4320549046736779E-4</v>
      </c>
      <c r="H7" s="19">
        <v>3.7107319021995099E-4</v>
      </c>
      <c r="I7" s="19">
        <v>2.6115728019720252E-3</v>
      </c>
      <c r="J7" s="19">
        <v>1.4320549046736779E-4</v>
      </c>
      <c r="K7" s="19">
        <f t="shared" si="0"/>
        <v>1.4320549046736779E-4</v>
      </c>
      <c r="L7" s="19">
        <v>2.0963137289060739E-4</v>
      </c>
      <c r="M7" s="19">
        <v>2.0963137289060739E-4</v>
      </c>
      <c r="N7" s="19">
        <v>-1.387778780781446E-17</v>
      </c>
      <c r="O7" s="19">
        <v>9.714451465470116E-18</v>
      </c>
      <c r="P7" s="19">
        <v>0</v>
      </c>
      <c r="Q7" s="19">
        <v>0</v>
      </c>
      <c r="R7" s="19">
        <v>-2.5000000000000001E-2</v>
      </c>
      <c r="S7" s="19">
        <v>2.5000000000000001E-2</v>
      </c>
      <c r="T7" s="19">
        <v>-2.5000000000000001E-2</v>
      </c>
      <c r="U7" s="19">
        <v>0</v>
      </c>
      <c r="V7" s="19">
        <v>-9.3749999999982411E-5</v>
      </c>
      <c r="W7" s="19">
        <v>-2.8125000000000562E-4</v>
      </c>
      <c r="X7" s="19">
        <v>1.8749999999999019E-4</v>
      </c>
      <c r="Y7" s="19">
        <v>0</v>
      </c>
      <c r="Z7" s="19">
        <v>4.4408920985006258E-17</v>
      </c>
      <c r="AA7" s="19">
        <v>0</v>
      </c>
      <c r="AB7" s="19">
        <v>0</v>
      </c>
      <c r="AC7" s="19">
        <v>-2.5000000000000001E-2</v>
      </c>
      <c r="AD7" s="19">
        <v>2.5000000000000001E-2</v>
      </c>
      <c r="AE7" s="19">
        <v>-2.5000000000000001E-2</v>
      </c>
      <c r="AF7" s="19">
        <v>0</v>
      </c>
      <c r="AG7" s="19">
        <v>9.3750000000005689E-4</v>
      </c>
      <c r="AH7" s="19">
        <v>9.3750000000002848E-4</v>
      </c>
      <c r="AI7" s="19">
        <v>0</v>
      </c>
      <c r="AJ7" s="19">
        <v>0</v>
      </c>
      <c r="AK7" s="19">
        <v>20</v>
      </c>
      <c r="AL7" s="19">
        <v>20</v>
      </c>
      <c r="AM7" s="19">
        <v>20</v>
      </c>
      <c r="AN7" s="19">
        <v>20</v>
      </c>
      <c r="AO7" s="19">
        <v>0</v>
      </c>
      <c r="AP7" s="19">
        <v>0</v>
      </c>
      <c r="AQ7" s="19">
        <v>0</v>
      </c>
      <c r="AR7" s="19">
        <v>0</v>
      </c>
      <c r="AS7" s="19" t="s">
        <v>460</v>
      </c>
      <c r="AT7" s="19">
        <v>1</v>
      </c>
      <c r="AU7" s="19">
        <v>0</v>
      </c>
      <c r="AV7" s="19">
        <v>0</v>
      </c>
      <c r="AW7" s="19">
        <v>0</v>
      </c>
      <c r="AX7" s="19">
        <v>0</v>
      </c>
      <c r="AY7" s="19">
        <v>45</v>
      </c>
      <c r="AZ7" s="19">
        <v>0</v>
      </c>
      <c r="BA7" s="19">
        <v>1</v>
      </c>
      <c r="BB7" s="19" t="s">
        <v>89</v>
      </c>
      <c r="BC7" s="19">
        <v>5</v>
      </c>
      <c r="BD7" s="19">
        <v>2</v>
      </c>
      <c r="BE7" s="19">
        <v>0.05</v>
      </c>
      <c r="BF7" s="19">
        <v>4</v>
      </c>
      <c r="BG7" s="19">
        <v>6</v>
      </c>
      <c r="BH7" s="19">
        <v>0.5</v>
      </c>
      <c r="BI7" s="19">
        <v>10</v>
      </c>
      <c r="BJ7" s="19">
        <v>1</v>
      </c>
      <c r="BK7" s="19">
        <v>1</v>
      </c>
      <c r="BL7" s="19">
        <v>1</v>
      </c>
      <c r="BM7" s="19">
        <v>1</v>
      </c>
      <c r="BN7" s="19">
        <v>0</v>
      </c>
      <c r="BO7" s="19">
        <v>0</v>
      </c>
      <c r="BP7" s="19">
        <v>0</v>
      </c>
      <c r="BQ7" s="19">
        <v>0</v>
      </c>
      <c r="BR7" s="19">
        <v>1</v>
      </c>
      <c r="BS7" s="19">
        <v>1</v>
      </c>
      <c r="BT7" s="19">
        <v>1</v>
      </c>
      <c r="BU7" s="19">
        <v>1</v>
      </c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</row>
    <row r="8" spans="1:128" x14ac:dyDescent="0.3">
      <c r="A8" s="26">
        <v>6</v>
      </c>
      <c r="B8" s="19">
        <v>80</v>
      </c>
      <c r="C8" s="19">
        <v>7.7999353408813477E-2</v>
      </c>
      <c r="D8" s="19">
        <v>1.2999892234802251E-3</v>
      </c>
      <c r="E8" s="19">
        <v>5</v>
      </c>
      <c r="G8" s="19">
        <v>3.7107319021992019E-4</v>
      </c>
      <c r="H8" s="19">
        <v>3.7107319021992019E-4</v>
      </c>
      <c r="I8" s="19">
        <v>2.6115728019720261E-3</v>
      </c>
      <c r="J8" s="19">
        <v>1.3191794324503359E-3</v>
      </c>
      <c r="K8" s="19">
        <f t="shared" si="0"/>
        <v>3.7107319021992019E-4</v>
      </c>
      <c r="L8" s="19">
        <v>1.1583595620531591E-3</v>
      </c>
      <c r="M8" s="19">
        <v>8.2797758121823091E-4</v>
      </c>
      <c r="N8" s="19">
        <v>-6.9388939039072284E-18</v>
      </c>
      <c r="O8" s="19">
        <v>9.714451465470116E-18</v>
      </c>
      <c r="P8" s="19">
        <v>0</v>
      </c>
      <c r="Q8" s="19">
        <v>0</v>
      </c>
      <c r="R8" s="19">
        <v>2.5000000000000001E-2</v>
      </c>
      <c r="S8" s="19">
        <v>2.5000000000000001E-2</v>
      </c>
      <c r="T8" s="19">
        <v>-2.5000000000000001E-2</v>
      </c>
      <c r="U8" s="19">
        <v>0</v>
      </c>
      <c r="V8" s="19">
        <v>-8.4374999999996053E-4</v>
      </c>
      <c r="W8" s="19">
        <v>2.8124999999999868E-4</v>
      </c>
      <c r="X8" s="19">
        <v>1.8750000000000629E-4</v>
      </c>
      <c r="Y8" s="19">
        <v>0</v>
      </c>
      <c r="Z8" s="19">
        <v>4.4408920985006258E-17</v>
      </c>
      <c r="AA8" s="19">
        <v>0</v>
      </c>
      <c r="AB8" s="19">
        <v>0</v>
      </c>
      <c r="AC8" s="19">
        <v>2.5000000000000001E-2</v>
      </c>
      <c r="AD8" s="19">
        <v>2.5000000000000001E-2</v>
      </c>
      <c r="AE8" s="19">
        <v>-2.5000000000000001E-2</v>
      </c>
      <c r="AF8" s="19">
        <v>0</v>
      </c>
      <c r="AG8" s="19">
        <v>-9.3749999999994315E-4</v>
      </c>
      <c r="AH8" s="19">
        <v>9.3750000000002848E-4</v>
      </c>
      <c r="AI8" s="19">
        <v>0</v>
      </c>
      <c r="AJ8" s="19">
        <v>0</v>
      </c>
      <c r="AK8" s="19">
        <v>20</v>
      </c>
      <c r="AL8" s="19">
        <v>20</v>
      </c>
      <c r="AM8" s="19">
        <v>20</v>
      </c>
      <c r="AN8" s="19">
        <v>20</v>
      </c>
      <c r="AO8" s="19">
        <v>0</v>
      </c>
      <c r="AP8" s="19">
        <v>0</v>
      </c>
      <c r="AQ8" s="19">
        <v>0</v>
      </c>
      <c r="AR8" s="19">
        <v>0</v>
      </c>
      <c r="AS8" s="19" t="s">
        <v>461</v>
      </c>
      <c r="AT8" s="19">
        <v>1</v>
      </c>
      <c r="AU8" s="19">
        <v>0</v>
      </c>
      <c r="AV8" s="19">
        <v>0</v>
      </c>
      <c r="AW8" s="19">
        <v>0</v>
      </c>
      <c r="AX8" s="19">
        <v>0</v>
      </c>
      <c r="AY8" s="19">
        <v>45</v>
      </c>
      <c r="AZ8" s="19">
        <v>0</v>
      </c>
      <c r="BA8" s="19">
        <v>1</v>
      </c>
      <c r="BB8" s="19" t="s">
        <v>89</v>
      </c>
      <c r="BC8" s="19">
        <v>5</v>
      </c>
      <c r="BD8" s="19">
        <v>2</v>
      </c>
      <c r="BE8" s="19">
        <v>0.05</v>
      </c>
      <c r="BF8" s="19">
        <v>4</v>
      </c>
      <c r="BG8" s="19">
        <v>6</v>
      </c>
      <c r="BH8" s="19">
        <v>0.5</v>
      </c>
      <c r="BI8" s="19">
        <v>10</v>
      </c>
      <c r="BJ8" s="19">
        <v>1</v>
      </c>
      <c r="BK8" s="19">
        <v>1</v>
      </c>
      <c r="BL8" s="19">
        <v>1</v>
      </c>
      <c r="BM8" s="19">
        <v>1</v>
      </c>
      <c r="BN8" s="19">
        <v>0</v>
      </c>
      <c r="BO8" s="19">
        <v>0</v>
      </c>
      <c r="BP8" s="19">
        <v>0</v>
      </c>
      <c r="BQ8" s="19">
        <v>0</v>
      </c>
      <c r="BR8" s="19">
        <v>1</v>
      </c>
      <c r="BS8" s="19">
        <v>1</v>
      </c>
      <c r="BT8" s="19">
        <v>1</v>
      </c>
      <c r="BU8" s="19">
        <v>1</v>
      </c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</row>
    <row r="9" spans="1:128" x14ac:dyDescent="0.3">
      <c r="A9" s="26">
        <v>7</v>
      </c>
      <c r="B9" s="19">
        <v>80</v>
      </c>
      <c r="C9" s="19">
        <v>7.7999353408813477E-2</v>
      </c>
      <c r="D9" s="19">
        <v>1.2999892234802251E-3</v>
      </c>
      <c r="E9" s="19">
        <v>4</v>
      </c>
      <c r="G9" s="19">
        <v>2.359323261022224E-4</v>
      </c>
      <c r="H9" s="19">
        <v>2.359323261022224E-4</v>
      </c>
      <c r="I9" s="19">
        <v>2.2526026613675148E-3</v>
      </c>
      <c r="J9" s="19">
        <v>2.8641098093473331E-4</v>
      </c>
      <c r="K9" s="19">
        <f t="shared" si="0"/>
        <v>2.359323261022224E-4</v>
      </c>
      <c r="L9" s="19">
        <v>2.8641098093473331E-4</v>
      </c>
      <c r="N9" s="19">
        <v>-1.0408340855860839E-17</v>
      </c>
      <c r="O9" s="19">
        <v>1.0122281419555349E-17</v>
      </c>
      <c r="P9" s="19">
        <v>0</v>
      </c>
      <c r="Q9" s="19">
        <v>0</v>
      </c>
      <c r="R9" s="19">
        <v>2.5000000000000001E-2</v>
      </c>
      <c r="S9" s="19">
        <v>-2.5000000000000001E-2</v>
      </c>
      <c r="T9" s="19">
        <v>-2.5000000000000001E-2</v>
      </c>
      <c r="U9" s="19">
        <v>0</v>
      </c>
      <c r="V9" s="19">
        <v>4.6875000000003582E-4</v>
      </c>
      <c r="W9" s="19">
        <v>-2.8125000000001039E-4</v>
      </c>
      <c r="X9" s="19">
        <v>1.8749999999998201E-4</v>
      </c>
      <c r="Y9" s="19">
        <v>0</v>
      </c>
      <c r="Z9" s="19">
        <v>4.4408920985006258E-17</v>
      </c>
      <c r="AA9" s="19">
        <v>0</v>
      </c>
      <c r="AB9" s="19">
        <v>0</v>
      </c>
      <c r="AC9" s="19">
        <v>2.5000000000000001E-2</v>
      </c>
      <c r="AD9" s="19">
        <v>-2.5000000000000001E-2</v>
      </c>
      <c r="AE9" s="19">
        <v>-2.5000000000000001E-2</v>
      </c>
      <c r="AF9" s="19">
        <v>0</v>
      </c>
      <c r="AG9" s="19">
        <v>-9.3749999999994315E-4</v>
      </c>
      <c r="AH9" s="19">
        <v>-9.3749999999997156E-4</v>
      </c>
      <c r="AI9" s="19">
        <v>0</v>
      </c>
      <c r="AJ9" s="19">
        <v>0</v>
      </c>
      <c r="AK9" s="19">
        <v>20</v>
      </c>
      <c r="AL9" s="19">
        <v>20</v>
      </c>
      <c r="AM9" s="19">
        <v>20</v>
      </c>
      <c r="AN9" s="19">
        <v>20</v>
      </c>
      <c r="AO9" s="19">
        <v>0</v>
      </c>
      <c r="AP9" s="19">
        <v>0</v>
      </c>
      <c r="AQ9" s="19">
        <v>0</v>
      </c>
      <c r="AR9" s="19">
        <v>0</v>
      </c>
      <c r="AS9" s="19" t="s">
        <v>462</v>
      </c>
      <c r="AT9" s="19">
        <v>1</v>
      </c>
      <c r="AU9" s="19">
        <v>0</v>
      </c>
      <c r="AV9" s="19">
        <v>0</v>
      </c>
      <c r="AW9" s="19">
        <v>0</v>
      </c>
      <c r="AX9" s="19">
        <v>0</v>
      </c>
      <c r="AY9" s="19">
        <v>45</v>
      </c>
      <c r="AZ9" s="19">
        <v>0</v>
      </c>
      <c r="BA9" s="19">
        <v>1</v>
      </c>
      <c r="BB9" s="19" t="s">
        <v>89</v>
      </c>
      <c r="BC9" s="19">
        <v>5</v>
      </c>
      <c r="BD9" s="19">
        <v>2</v>
      </c>
      <c r="BE9" s="19">
        <v>0.05</v>
      </c>
      <c r="BF9" s="19">
        <v>4</v>
      </c>
      <c r="BG9" s="19">
        <v>6</v>
      </c>
      <c r="BH9" s="19">
        <v>0.5</v>
      </c>
      <c r="BI9" s="19">
        <v>10</v>
      </c>
      <c r="BJ9" s="19">
        <v>1</v>
      </c>
      <c r="BK9" s="19">
        <v>1</v>
      </c>
      <c r="BL9" s="19">
        <v>1</v>
      </c>
      <c r="BM9" s="19">
        <v>1</v>
      </c>
      <c r="BN9" s="19">
        <v>0</v>
      </c>
      <c r="BO9" s="19">
        <v>0</v>
      </c>
      <c r="BP9" s="19">
        <v>0</v>
      </c>
      <c r="BQ9" s="19">
        <v>0</v>
      </c>
      <c r="BR9" s="19">
        <v>1</v>
      </c>
      <c r="BS9" s="19">
        <v>1</v>
      </c>
      <c r="BT9" s="19">
        <v>1</v>
      </c>
      <c r="BU9" s="19">
        <v>1</v>
      </c>
    </row>
    <row r="10" spans="1:128" x14ac:dyDescent="0.3">
      <c r="A10" s="26">
        <v>8</v>
      </c>
      <c r="B10" s="19">
        <v>80</v>
      </c>
      <c r="C10" s="19">
        <v>4.6799659729003913E-2</v>
      </c>
      <c r="D10" s="19">
        <v>7.7999432881673176E-4</v>
      </c>
      <c r="E10" s="19">
        <v>2</v>
      </c>
      <c r="G10" s="19">
        <v>6.5516395428336999E-17</v>
      </c>
      <c r="H10" s="19">
        <v>6.5516395428336999E-17</v>
      </c>
      <c r="I10" s="19">
        <v>6.5516395428336999E-17</v>
      </c>
      <c r="K10" s="19">
        <f t="shared" si="0"/>
        <v>6.5516395428336999E-17</v>
      </c>
      <c r="N10" s="19">
        <v>-1.110223024625157E-16</v>
      </c>
      <c r="O10" s="19">
        <v>1.110223024625157E-16</v>
      </c>
      <c r="P10" s="19">
        <v>0</v>
      </c>
      <c r="Q10" s="19">
        <v>0</v>
      </c>
      <c r="R10" s="19">
        <v>-0.05</v>
      </c>
      <c r="S10" s="19">
        <v>-0.05</v>
      </c>
      <c r="T10" s="19">
        <v>-0.1</v>
      </c>
      <c r="U10" s="19">
        <v>0</v>
      </c>
      <c r="V10" s="19">
        <v>0</v>
      </c>
      <c r="W10" s="19">
        <v>0</v>
      </c>
      <c r="X10" s="19">
        <v>3.3203691532368567E-17</v>
      </c>
      <c r="Y10" s="19">
        <v>0.5</v>
      </c>
      <c r="Z10" s="19">
        <v>-0.5</v>
      </c>
      <c r="AA10" s="19">
        <v>0</v>
      </c>
      <c r="AB10" s="19">
        <v>0</v>
      </c>
      <c r="AC10" s="19">
        <v>-0.05</v>
      </c>
      <c r="AD10" s="19">
        <v>-0.05</v>
      </c>
      <c r="AE10" s="19">
        <v>-0.1</v>
      </c>
      <c r="AF10" s="19">
        <v>0</v>
      </c>
      <c r="AG10" s="19">
        <v>0.5</v>
      </c>
      <c r="AH10" s="19">
        <v>-0.5</v>
      </c>
      <c r="AI10" s="19">
        <v>0</v>
      </c>
      <c r="AJ10" s="19">
        <v>0</v>
      </c>
      <c r="AK10" s="19">
        <v>40</v>
      </c>
      <c r="AL10" s="19">
        <v>0</v>
      </c>
      <c r="AM10" s="19">
        <v>0</v>
      </c>
      <c r="AN10" s="19">
        <v>40</v>
      </c>
      <c r="AO10" s="19">
        <v>0</v>
      </c>
      <c r="AP10" s="19">
        <v>0</v>
      </c>
      <c r="AQ10" s="19">
        <v>0</v>
      </c>
      <c r="AR10" s="19">
        <v>0</v>
      </c>
      <c r="AS10" s="19" t="s">
        <v>463</v>
      </c>
      <c r="AT10" s="19">
        <v>1</v>
      </c>
      <c r="AU10" s="19">
        <v>0</v>
      </c>
      <c r="AV10" s="19">
        <v>0</v>
      </c>
      <c r="AW10" s="19">
        <v>0</v>
      </c>
      <c r="AX10" s="19">
        <v>0</v>
      </c>
      <c r="AY10" s="19">
        <v>45</v>
      </c>
      <c r="AZ10" s="19">
        <v>0</v>
      </c>
      <c r="BA10" s="19">
        <v>1</v>
      </c>
      <c r="BB10" s="19" t="s">
        <v>89</v>
      </c>
      <c r="BC10" s="19">
        <v>5</v>
      </c>
      <c r="BD10" s="19">
        <v>2</v>
      </c>
      <c r="BE10" s="19">
        <v>0.05</v>
      </c>
      <c r="BF10" s="19">
        <v>4</v>
      </c>
      <c r="BG10" s="19">
        <v>6</v>
      </c>
      <c r="BH10" s="19">
        <v>0.5</v>
      </c>
      <c r="BI10" s="19">
        <v>10</v>
      </c>
      <c r="BJ10" s="19">
        <v>1</v>
      </c>
      <c r="BK10" s="19">
        <v>1</v>
      </c>
      <c r="BL10" s="19">
        <v>1</v>
      </c>
      <c r="BM10" s="19">
        <v>1</v>
      </c>
      <c r="BN10" s="19">
        <v>0</v>
      </c>
      <c r="BO10" s="19">
        <v>0</v>
      </c>
      <c r="BP10" s="19">
        <v>0</v>
      </c>
      <c r="BQ10" s="19">
        <v>0</v>
      </c>
      <c r="BR10" s="19">
        <v>1</v>
      </c>
      <c r="BS10" s="19">
        <v>1</v>
      </c>
      <c r="BT10" s="19">
        <v>1</v>
      </c>
      <c r="BU10" s="19">
        <v>1</v>
      </c>
    </row>
    <row r="11" spans="1:128" x14ac:dyDescent="0.3">
      <c r="A11" s="26">
        <v>9</v>
      </c>
      <c r="B11" s="19">
        <v>80</v>
      </c>
      <c r="C11" s="19">
        <v>4.6799421310424798E-2</v>
      </c>
      <c r="D11" s="19">
        <v>7.799903551737468E-4</v>
      </c>
      <c r="E11" s="19">
        <v>3</v>
      </c>
      <c r="G11" s="19">
        <v>7.6546554461973376E-4</v>
      </c>
      <c r="H11" s="19">
        <v>1.684024198163438E-3</v>
      </c>
      <c r="I11" s="19">
        <v>7.6546554461973376E-4</v>
      </c>
      <c r="J11" s="19">
        <v>7.6546554461973376E-4</v>
      </c>
      <c r="K11" s="19">
        <f t="shared" si="0"/>
        <v>7.6546554461973376E-4</v>
      </c>
      <c r="N11" s="19">
        <v>0</v>
      </c>
      <c r="O11" s="19">
        <v>-7.3955709864469857E-32</v>
      </c>
      <c r="P11" s="19">
        <v>0</v>
      </c>
      <c r="Q11" s="19">
        <v>0</v>
      </c>
      <c r="R11" s="19">
        <v>0.1</v>
      </c>
      <c r="S11" s="19">
        <v>-6.1232339957367648E-18</v>
      </c>
      <c r="T11" s="19">
        <v>0</v>
      </c>
      <c r="U11" s="19">
        <v>0</v>
      </c>
      <c r="V11" s="19">
        <v>-1.8749999999999769E-3</v>
      </c>
      <c r="W11" s="19">
        <v>1.1481063742006031E-19</v>
      </c>
      <c r="X11" s="19">
        <v>5.5511151231257827E-16</v>
      </c>
      <c r="Y11" s="19">
        <v>0</v>
      </c>
      <c r="Z11" s="19">
        <v>6.123233995736766E-17</v>
      </c>
      <c r="AA11" s="19">
        <v>1</v>
      </c>
      <c r="AB11" s="19">
        <v>0</v>
      </c>
      <c r="AC11" s="19">
        <v>0.1</v>
      </c>
      <c r="AD11" s="19">
        <v>-6.1232339957367648E-18</v>
      </c>
      <c r="AE11" s="19">
        <v>0</v>
      </c>
      <c r="AF11" s="19">
        <v>0</v>
      </c>
      <c r="AG11" s="19">
        <v>0</v>
      </c>
      <c r="AH11" s="19">
        <v>6.123233995736766E-17</v>
      </c>
      <c r="AI11" s="19">
        <v>1</v>
      </c>
      <c r="AJ11" s="19">
        <v>0</v>
      </c>
      <c r="AK11" s="19">
        <v>40</v>
      </c>
      <c r="AL11" s="19">
        <v>40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 t="s">
        <v>464</v>
      </c>
      <c r="AT11" s="19">
        <v>1</v>
      </c>
      <c r="AU11" s="19">
        <v>0</v>
      </c>
      <c r="AV11" s="19">
        <v>0</v>
      </c>
      <c r="AW11" s="19">
        <v>0</v>
      </c>
      <c r="AX11" s="19">
        <v>0</v>
      </c>
      <c r="AY11" s="19">
        <v>45</v>
      </c>
      <c r="AZ11" s="19">
        <v>0</v>
      </c>
      <c r="BA11" s="19">
        <v>1</v>
      </c>
      <c r="BB11" s="19" t="s">
        <v>89</v>
      </c>
      <c r="BC11" s="19">
        <v>5</v>
      </c>
      <c r="BD11" s="19">
        <v>2</v>
      </c>
      <c r="BE11" s="19">
        <v>0.05</v>
      </c>
      <c r="BF11" s="19">
        <v>4</v>
      </c>
      <c r="BG11" s="19">
        <v>6</v>
      </c>
      <c r="BH11" s="19">
        <v>0.5</v>
      </c>
      <c r="BI11" s="19">
        <v>10</v>
      </c>
      <c r="BJ11" s="19">
        <v>1</v>
      </c>
      <c r="BK11" s="19">
        <v>1</v>
      </c>
      <c r="BL11" s="19">
        <v>1</v>
      </c>
      <c r="BM11" s="19">
        <v>1</v>
      </c>
      <c r="BN11" s="19">
        <v>0</v>
      </c>
      <c r="BO11" s="19">
        <v>0</v>
      </c>
      <c r="BP11" s="19">
        <v>0</v>
      </c>
      <c r="BQ11" s="19">
        <v>0</v>
      </c>
      <c r="BR11" s="19">
        <v>1</v>
      </c>
      <c r="BS11" s="19">
        <v>1</v>
      </c>
      <c r="BT11" s="19">
        <v>1</v>
      </c>
      <c r="BU11" s="19">
        <v>1</v>
      </c>
    </row>
    <row r="12" spans="1:128" x14ac:dyDescent="0.3">
      <c r="A12" s="26">
        <v>10</v>
      </c>
      <c r="B12" s="19">
        <v>80</v>
      </c>
      <c r="C12" s="19">
        <v>3.119969367980957E-2</v>
      </c>
      <c r="D12" s="19">
        <v>5.1999489466349289E-4</v>
      </c>
      <c r="E12" s="19">
        <v>2</v>
      </c>
      <c r="G12" s="19">
        <v>9.1657234400500643E-17</v>
      </c>
      <c r="H12" s="19">
        <v>9.1657234400500643E-17</v>
      </c>
      <c r="I12" s="19">
        <v>9.1657234400500643E-17</v>
      </c>
      <c r="K12" s="19">
        <f t="shared" si="0"/>
        <v>9.1657234400500643E-17</v>
      </c>
      <c r="N12" s="19">
        <v>2.2204460492503131E-16</v>
      </c>
      <c r="O12" s="19">
        <v>0</v>
      </c>
      <c r="P12" s="19">
        <v>0</v>
      </c>
      <c r="Q12" s="19">
        <v>0</v>
      </c>
      <c r="R12" s="19">
        <v>-0.05</v>
      </c>
      <c r="S12" s="19">
        <v>-5.0000000000000017E-2</v>
      </c>
      <c r="T12" s="19">
        <v>0.1</v>
      </c>
      <c r="U12" s="19">
        <v>0</v>
      </c>
      <c r="V12" s="19">
        <v>0</v>
      </c>
      <c r="W12" s="19">
        <v>0</v>
      </c>
      <c r="X12" s="19">
        <v>-3.3203691532368567E-17</v>
      </c>
      <c r="Y12" s="19">
        <v>-0.49999999999999989</v>
      </c>
      <c r="Z12" s="19">
        <v>0.50000000000000011</v>
      </c>
      <c r="AA12" s="19">
        <v>0</v>
      </c>
      <c r="AB12" s="19">
        <v>0</v>
      </c>
      <c r="AC12" s="19">
        <v>-0.05</v>
      </c>
      <c r="AD12" s="19">
        <v>-5.0000000000000017E-2</v>
      </c>
      <c r="AE12" s="19">
        <v>0.1</v>
      </c>
      <c r="AF12" s="19">
        <v>0</v>
      </c>
      <c r="AG12" s="19">
        <v>-0.5</v>
      </c>
      <c r="AH12" s="19">
        <v>0.5</v>
      </c>
      <c r="AI12" s="19">
        <v>0</v>
      </c>
      <c r="AJ12" s="19">
        <v>0</v>
      </c>
      <c r="AK12" s="19">
        <v>0</v>
      </c>
      <c r="AL12" s="19">
        <v>40</v>
      </c>
      <c r="AM12" s="19">
        <v>40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 t="s">
        <v>465</v>
      </c>
      <c r="AT12" s="19">
        <v>1</v>
      </c>
      <c r="AU12" s="19">
        <v>0</v>
      </c>
      <c r="AV12" s="19">
        <v>0</v>
      </c>
      <c r="AW12" s="19">
        <v>0</v>
      </c>
      <c r="AX12" s="19">
        <v>0</v>
      </c>
      <c r="AY12" s="19">
        <v>45</v>
      </c>
      <c r="AZ12" s="19">
        <v>0</v>
      </c>
      <c r="BA12" s="19">
        <v>1</v>
      </c>
      <c r="BB12" s="19" t="s">
        <v>89</v>
      </c>
      <c r="BC12" s="19">
        <v>5</v>
      </c>
      <c r="BD12" s="19">
        <v>2</v>
      </c>
      <c r="BE12" s="19">
        <v>0.05</v>
      </c>
      <c r="BF12" s="19">
        <v>4</v>
      </c>
      <c r="BG12" s="19">
        <v>6</v>
      </c>
      <c r="BH12" s="19">
        <v>0.5</v>
      </c>
      <c r="BI12" s="19">
        <v>10</v>
      </c>
      <c r="BJ12" s="19">
        <v>1</v>
      </c>
      <c r="BK12" s="19">
        <v>1</v>
      </c>
      <c r="BL12" s="19">
        <v>1</v>
      </c>
      <c r="BM12" s="19">
        <v>1</v>
      </c>
      <c r="BN12" s="19">
        <v>0</v>
      </c>
      <c r="BO12" s="19">
        <v>0</v>
      </c>
      <c r="BP12" s="19">
        <v>0</v>
      </c>
      <c r="BQ12" s="19">
        <v>0</v>
      </c>
      <c r="BR12" s="19">
        <v>1</v>
      </c>
      <c r="BS12" s="19">
        <v>1</v>
      </c>
      <c r="BT12" s="19">
        <v>1</v>
      </c>
      <c r="BU12" s="19">
        <v>1</v>
      </c>
    </row>
    <row r="13" spans="1:128" x14ac:dyDescent="0.3">
      <c r="A13" s="26">
        <v>11</v>
      </c>
      <c r="B13" s="19">
        <v>80</v>
      </c>
      <c r="C13" s="19">
        <v>4.6799898147583008E-2</v>
      </c>
      <c r="D13" s="19">
        <v>7.7999830245971684E-4</v>
      </c>
      <c r="E13" s="19">
        <v>3</v>
      </c>
      <c r="G13" s="19">
        <v>7.6546554461973376E-4</v>
      </c>
      <c r="H13" s="19">
        <v>1.684024198163438E-3</v>
      </c>
      <c r="I13" s="19">
        <v>7.6546554461973376E-4</v>
      </c>
      <c r="J13" s="19">
        <v>7.6546554461973376E-4</v>
      </c>
      <c r="K13" s="19">
        <f t="shared" si="0"/>
        <v>7.6546554461973376E-4</v>
      </c>
      <c r="N13" s="19">
        <v>-8.6281661508548166E-32</v>
      </c>
      <c r="O13" s="19">
        <v>0</v>
      </c>
      <c r="P13" s="19">
        <v>0</v>
      </c>
      <c r="Q13" s="19">
        <v>0</v>
      </c>
      <c r="R13" s="19">
        <v>4.9303806576313239E-34</v>
      </c>
      <c r="S13" s="19">
        <v>0.1</v>
      </c>
      <c r="T13" s="19">
        <v>0</v>
      </c>
      <c r="U13" s="19">
        <v>0</v>
      </c>
      <c r="V13" s="19">
        <v>0</v>
      </c>
      <c r="W13" s="19">
        <v>1.8749999999999769E-3</v>
      </c>
      <c r="X13" s="19">
        <v>-5.5511151231257827E-16</v>
      </c>
      <c r="Y13" s="19">
        <v>6.123233995736766E-17</v>
      </c>
      <c r="Z13" s="19">
        <v>0</v>
      </c>
      <c r="AA13" s="19">
        <v>-1</v>
      </c>
      <c r="AB13" s="19">
        <v>0</v>
      </c>
      <c r="AC13" s="19">
        <v>4.9303806576313239E-34</v>
      </c>
      <c r="AD13" s="19">
        <v>0.1</v>
      </c>
      <c r="AE13" s="19">
        <v>0</v>
      </c>
      <c r="AF13" s="19">
        <v>0</v>
      </c>
      <c r="AG13" s="19">
        <v>6.123233995736766E-17</v>
      </c>
      <c r="AH13" s="19">
        <v>0</v>
      </c>
      <c r="AI13" s="19">
        <v>-1</v>
      </c>
      <c r="AJ13" s="19">
        <v>0</v>
      </c>
      <c r="AK13" s="19">
        <v>0</v>
      </c>
      <c r="AL13" s="19">
        <v>0</v>
      </c>
      <c r="AM13" s="19">
        <v>40</v>
      </c>
      <c r="AN13" s="19">
        <v>40</v>
      </c>
      <c r="AO13" s="19">
        <v>0</v>
      </c>
      <c r="AP13" s="19">
        <v>0</v>
      </c>
      <c r="AQ13" s="19">
        <v>0</v>
      </c>
      <c r="AR13" s="19">
        <v>0</v>
      </c>
      <c r="AS13" s="19" t="s">
        <v>466</v>
      </c>
      <c r="AT13" s="19">
        <v>1</v>
      </c>
      <c r="AU13" s="19">
        <v>0</v>
      </c>
      <c r="AV13" s="19">
        <v>0</v>
      </c>
      <c r="AW13" s="19">
        <v>0</v>
      </c>
      <c r="AX13" s="19">
        <v>0</v>
      </c>
      <c r="AY13" s="19">
        <v>45</v>
      </c>
      <c r="AZ13" s="19">
        <v>0</v>
      </c>
      <c r="BA13" s="19">
        <v>1</v>
      </c>
      <c r="BB13" s="19" t="s">
        <v>89</v>
      </c>
      <c r="BC13" s="19">
        <v>5</v>
      </c>
      <c r="BD13" s="19">
        <v>2</v>
      </c>
      <c r="BE13" s="19">
        <v>0.05</v>
      </c>
      <c r="BF13" s="19">
        <v>4</v>
      </c>
      <c r="BG13" s="19">
        <v>6</v>
      </c>
      <c r="BH13" s="19">
        <v>0.5</v>
      </c>
      <c r="BI13" s="19">
        <v>10</v>
      </c>
      <c r="BJ13" s="19">
        <v>1</v>
      </c>
      <c r="BK13" s="19">
        <v>1</v>
      </c>
      <c r="BL13" s="19">
        <v>1</v>
      </c>
      <c r="BM13" s="19">
        <v>1</v>
      </c>
      <c r="BN13" s="19">
        <v>0</v>
      </c>
      <c r="BO13" s="19">
        <v>0</v>
      </c>
      <c r="BP13" s="19">
        <v>0</v>
      </c>
      <c r="BQ13" s="19">
        <v>0</v>
      </c>
      <c r="BR13" s="19">
        <v>1</v>
      </c>
      <c r="BS13" s="19">
        <v>1</v>
      </c>
      <c r="BT13" s="19">
        <v>1</v>
      </c>
      <c r="BU13" s="19">
        <v>1</v>
      </c>
    </row>
    <row r="14" spans="1:128" x14ac:dyDescent="0.3">
      <c r="A14" s="26">
        <v>12</v>
      </c>
      <c r="B14" s="19">
        <v>80</v>
      </c>
      <c r="C14" s="19">
        <v>9.3599319458007813E-2</v>
      </c>
      <c r="D14" s="19">
        <v>1.559988657633464E-3</v>
      </c>
      <c r="E14" s="19">
        <v>5</v>
      </c>
      <c r="G14" s="19">
        <v>1.2187499999999579E-3</v>
      </c>
      <c r="H14" s="19">
        <v>9.1968749999999974E-2</v>
      </c>
      <c r="I14" s="19">
        <v>3.3562499999999933E-2</v>
      </c>
      <c r="J14" s="19">
        <v>1.190625E-2</v>
      </c>
      <c r="K14" s="19">
        <f t="shared" si="0"/>
        <v>1.190625E-2</v>
      </c>
      <c r="L14" s="19">
        <v>1.2187499999999579E-3</v>
      </c>
      <c r="M14" s="19">
        <v>1.2187499999999579E-3</v>
      </c>
      <c r="N14" s="19">
        <v>-5.5511151231257827E-16</v>
      </c>
      <c r="O14" s="19">
        <v>-2.775557561562891E-17</v>
      </c>
      <c r="P14" s="19">
        <v>-3.3306690738754701E-16</v>
      </c>
      <c r="Q14" s="19">
        <v>0</v>
      </c>
      <c r="R14" s="19">
        <v>1.8749999999999999E-2</v>
      </c>
      <c r="S14" s="19">
        <v>1.8749999999999999E-2</v>
      </c>
      <c r="T14" s="19">
        <v>3.7499999999999999E-2</v>
      </c>
      <c r="U14" s="19">
        <v>0</v>
      </c>
      <c r="V14" s="19">
        <v>-1.2187499999997129E-3</v>
      </c>
      <c r="W14" s="19">
        <v>-1.2187499999999629E-3</v>
      </c>
      <c r="X14" s="19">
        <v>-2.4375000000000369E-3</v>
      </c>
      <c r="Y14" s="19">
        <v>0.75</v>
      </c>
      <c r="Z14" s="19">
        <v>-0.25</v>
      </c>
      <c r="AA14" s="19">
        <v>0.5</v>
      </c>
      <c r="AB14" s="19">
        <v>0</v>
      </c>
      <c r="AC14" s="19">
        <v>1.8749999999999999E-2</v>
      </c>
      <c r="AD14" s="19">
        <v>1.8749999999999999E-2</v>
      </c>
      <c r="AE14" s="19">
        <v>3.7499999999999999E-2</v>
      </c>
      <c r="AF14" s="19">
        <v>0</v>
      </c>
      <c r="AG14" s="19">
        <v>0.74953124999999998</v>
      </c>
      <c r="AH14" s="19">
        <v>-0.25046875000000002</v>
      </c>
      <c r="AI14" s="19">
        <v>0.49906250000000002</v>
      </c>
      <c r="AJ14" s="19">
        <v>0</v>
      </c>
      <c r="AK14" s="19">
        <v>60</v>
      </c>
      <c r="AL14" s="19">
        <v>0</v>
      </c>
      <c r="AM14" s="19">
        <v>0</v>
      </c>
      <c r="AN14" s="19">
        <v>20</v>
      </c>
      <c r="AO14" s="19">
        <v>0</v>
      </c>
      <c r="AP14" s="19">
        <v>0</v>
      </c>
      <c r="AQ14" s="19">
        <v>0</v>
      </c>
      <c r="AR14" s="19">
        <v>0</v>
      </c>
      <c r="AS14" s="19" t="s">
        <v>467</v>
      </c>
      <c r="AT14" s="19">
        <v>1</v>
      </c>
      <c r="AU14" s="19">
        <v>0</v>
      </c>
      <c r="AV14" s="19">
        <v>0</v>
      </c>
      <c r="AW14" s="19">
        <v>0</v>
      </c>
      <c r="AX14" s="19">
        <v>0</v>
      </c>
      <c r="AY14" s="19">
        <v>45</v>
      </c>
      <c r="AZ14" s="19">
        <v>0</v>
      </c>
      <c r="BA14" s="19">
        <v>1</v>
      </c>
      <c r="BB14" s="19" t="s">
        <v>89</v>
      </c>
      <c r="BC14" s="19">
        <v>5</v>
      </c>
      <c r="BD14" s="19">
        <v>2</v>
      </c>
      <c r="BE14" s="19">
        <v>0.05</v>
      </c>
      <c r="BF14" s="19">
        <v>4</v>
      </c>
      <c r="BG14" s="19">
        <v>6</v>
      </c>
      <c r="BH14" s="19">
        <v>0.5</v>
      </c>
      <c r="BI14" s="19">
        <v>10</v>
      </c>
      <c r="BJ14" s="19">
        <v>1</v>
      </c>
      <c r="BK14" s="19">
        <v>1</v>
      </c>
      <c r="BL14" s="19">
        <v>1</v>
      </c>
      <c r="BM14" s="19">
        <v>1</v>
      </c>
      <c r="BN14" s="19">
        <v>0</v>
      </c>
      <c r="BO14" s="19">
        <v>0</v>
      </c>
      <c r="BP14" s="19">
        <v>0</v>
      </c>
      <c r="BQ14" s="19">
        <v>0</v>
      </c>
      <c r="BR14" s="19">
        <v>1</v>
      </c>
      <c r="BS14" s="19">
        <v>1</v>
      </c>
      <c r="BT14" s="19">
        <v>1</v>
      </c>
      <c r="BU14" s="19">
        <v>1</v>
      </c>
    </row>
    <row r="15" spans="1:128" x14ac:dyDescent="0.3">
      <c r="A15" s="26">
        <v>13</v>
      </c>
      <c r="B15" s="19">
        <v>80</v>
      </c>
      <c r="C15" s="19">
        <v>9.3599557876586914E-2</v>
      </c>
      <c r="D15" s="19">
        <v>1.5599926312764481E-3</v>
      </c>
      <c r="E15" s="19">
        <v>5</v>
      </c>
      <c r="G15" s="19">
        <v>9.9510520800568107E-4</v>
      </c>
      <c r="H15" s="19">
        <v>7.5551449253968672E-2</v>
      </c>
      <c r="I15" s="19">
        <v>2.7403666497386781E-2</v>
      </c>
      <c r="J15" s="19">
        <v>9.7214124166708112E-3</v>
      </c>
      <c r="K15" s="19">
        <f t="shared" si="0"/>
        <v>9.7214124166708112E-3</v>
      </c>
      <c r="L15" s="19">
        <v>9.9510520800568107E-4</v>
      </c>
      <c r="M15" s="19">
        <v>9.9510520800568107E-4</v>
      </c>
      <c r="N15" s="19">
        <v>3.3306690738754701E-16</v>
      </c>
      <c r="O15" s="19">
        <v>-1.60237371373018E-31</v>
      </c>
      <c r="P15" s="19">
        <v>0</v>
      </c>
      <c r="Q15" s="19">
        <v>0</v>
      </c>
      <c r="R15" s="19">
        <v>-3.7499999999999999E-2</v>
      </c>
      <c r="S15" s="19">
        <v>2.296212748401291E-18</v>
      </c>
      <c r="T15" s="19">
        <v>0</v>
      </c>
      <c r="U15" s="19">
        <v>0</v>
      </c>
      <c r="V15" s="19">
        <v>2.4375000000000369E-3</v>
      </c>
      <c r="W15" s="19">
        <v>-1.4925382864607831E-19</v>
      </c>
      <c r="X15" s="19">
        <v>5.5511151231257827E-16</v>
      </c>
      <c r="Y15" s="19">
        <v>-0.5</v>
      </c>
      <c r="Z15" s="19">
        <v>9.1848509936051509E-17</v>
      </c>
      <c r="AA15" s="19">
        <v>1</v>
      </c>
      <c r="AB15" s="19">
        <v>0</v>
      </c>
      <c r="AC15" s="19">
        <v>-3.7499999999999999E-2</v>
      </c>
      <c r="AD15" s="19">
        <v>2.296212748401291E-18</v>
      </c>
      <c r="AE15" s="19">
        <v>0</v>
      </c>
      <c r="AF15" s="19">
        <v>0</v>
      </c>
      <c r="AG15" s="19">
        <v>-0.49906250000000002</v>
      </c>
      <c r="AH15" s="19">
        <v>9.1791104617341467E-17</v>
      </c>
      <c r="AI15" s="19">
        <v>1</v>
      </c>
      <c r="AJ15" s="19">
        <v>0</v>
      </c>
      <c r="AK15" s="19">
        <v>20</v>
      </c>
      <c r="AL15" s="19">
        <v>60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 t="s">
        <v>468</v>
      </c>
      <c r="AT15" s="19">
        <v>1</v>
      </c>
      <c r="AU15" s="19">
        <v>0</v>
      </c>
      <c r="AV15" s="19">
        <v>0</v>
      </c>
      <c r="AW15" s="19">
        <v>0</v>
      </c>
      <c r="AX15" s="19">
        <v>0</v>
      </c>
      <c r="AY15" s="19">
        <v>45</v>
      </c>
      <c r="AZ15" s="19">
        <v>0</v>
      </c>
      <c r="BA15" s="19">
        <v>1</v>
      </c>
      <c r="BB15" s="19" t="s">
        <v>89</v>
      </c>
      <c r="BC15" s="19">
        <v>5</v>
      </c>
      <c r="BD15" s="19">
        <v>2</v>
      </c>
      <c r="BE15" s="19">
        <v>0.05</v>
      </c>
      <c r="BF15" s="19">
        <v>4</v>
      </c>
      <c r="BG15" s="19">
        <v>6</v>
      </c>
      <c r="BH15" s="19">
        <v>0.5</v>
      </c>
      <c r="BI15" s="19">
        <v>10</v>
      </c>
      <c r="BJ15" s="19">
        <v>1</v>
      </c>
      <c r="BK15" s="19">
        <v>1</v>
      </c>
      <c r="BL15" s="19">
        <v>1</v>
      </c>
      <c r="BM15" s="19">
        <v>1</v>
      </c>
      <c r="BN15" s="19">
        <v>0</v>
      </c>
      <c r="BO15" s="19">
        <v>0</v>
      </c>
      <c r="BP15" s="19">
        <v>0</v>
      </c>
      <c r="BQ15" s="19">
        <v>0</v>
      </c>
      <c r="BR15" s="19">
        <v>1</v>
      </c>
      <c r="BS15" s="19">
        <v>1</v>
      </c>
      <c r="BT15" s="19">
        <v>1</v>
      </c>
      <c r="BU15" s="19">
        <v>1</v>
      </c>
    </row>
    <row r="16" spans="1:128" x14ac:dyDescent="0.3">
      <c r="A16" s="26">
        <v>14</v>
      </c>
      <c r="B16" s="19">
        <v>80</v>
      </c>
      <c r="C16" s="19">
        <v>7.7999591827392578E-2</v>
      </c>
      <c r="D16" s="19">
        <v>1.2999931971232101E-3</v>
      </c>
      <c r="E16" s="19">
        <v>5</v>
      </c>
      <c r="G16" s="19">
        <v>1.218749999999967E-3</v>
      </c>
      <c r="H16" s="19">
        <v>9.1968749999999988E-2</v>
      </c>
      <c r="I16" s="19">
        <v>3.3562499999999933E-2</v>
      </c>
      <c r="J16" s="19">
        <v>1.190625E-2</v>
      </c>
      <c r="K16" s="19">
        <f t="shared" si="0"/>
        <v>1.190625E-2</v>
      </c>
      <c r="L16" s="19">
        <v>1.218749999999967E-3</v>
      </c>
      <c r="M16" s="19">
        <v>1.218749999999967E-3</v>
      </c>
      <c r="N16" s="19">
        <v>-8.3266726846886741E-17</v>
      </c>
      <c r="O16" s="19">
        <v>-6.6613381477509392E-16</v>
      </c>
      <c r="P16" s="19">
        <v>3.3306690738754701E-16</v>
      </c>
      <c r="Q16" s="19">
        <v>0</v>
      </c>
      <c r="R16" s="19">
        <v>1.8749999999999999E-2</v>
      </c>
      <c r="S16" s="19">
        <v>1.8749999999999999E-2</v>
      </c>
      <c r="T16" s="19">
        <v>-3.7499999999999999E-2</v>
      </c>
      <c r="U16" s="19">
        <v>0</v>
      </c>
      <c r="V16" s="19">
        <v>-1.218750000000018E-3</v>
      </c>
      <c r="W16" s="19">
        <v>-1.2187499999997129E-3</v>
      </c>
      <c r="X16" s="19">
        <v>2.4375000000000369E-3</v>
      </c>
      <c r="Y16" s="19">
        <v>-0.25</v>
      </c>
      <c r="Z16" s="19">
        <v>0.75</v>
      </c>
      <c r="AA16" s="19">
        <v>-0.5</v>
      </c>
      <c r="AB16" s="19">
        <v>0</v>
      </c>
      <c r="AC16" s="19">
        <v>1.8749999999999999E-2</v>
      </c>
      <c r="AD16" s="19">
        <v>1.8749999999999999E-2</v>
      </c>
      <c r="AE16" s="19">
        <v>-3.7499999999999999E-2</v>
      </c>
      <c r="AF16" s="19">
        <v>0</v>
      </c>
      <c r="AG16" s="19">
        <v>-0.25046875000000002</v>
      </c>
      <c r="AH16" s="19">
        <v>0.74953124999999998</v>
      </c>
      <c r="AI16" s="19">
        <v>-0.49906250000000002</v>
      </c>
      <c r="AJ16" s="19">
        <v>0</v>
      </c>
      <c r="AK16" s="19">
        <v>0</v>
      </c>
      <c r="AL16" s="19">
        <v>20</v>
      </c>
      <c r="AM16" s="19">
        <v>60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 t="s">
        <v>469</v>
      </c>
      <c r="AT16" s="19">
        <v>1</v>
      </c>
      <c r="AU16" s="19">
        <v>0</v>
      </c>
      <c r="AV16" s="19">
        <v>0</v>
      </c>
      <c r="AW16" s="19">
        <v>0</v>
      </c>
      <c r="AX16" s="19">
        <v>0</v>
      </c>
      <c r="AY16" s="19">
        <v>45</v>
      </c>
      <c r="AZ16" s="19">
        <v>0</v>
      </c>
      <c r="BA16" s="19">
        <v>1</v>
      </c>
      <c r="BB16" s="19" t="s">
        <v>89</v>
      </c>
      <c r="BC16" s="19">
        <v>5</v>
      </c>
      <c r="BD16" s="19">
        <v>2</v>
      </c>
      <c r="BE16" s="19">
        <v>0.05</v>
      </c>
      <c r="BF16" s="19">
        <v>4</v>
      </c>
      <c r="BG16" s="19">
        <v>6</v>
      </c>
      <c r="BH16" s="19">
        <v>0.5</v>
      </c>
      <c r="BI16" s="19">
        <v>10</v>
      </c>
      <c r="BJ16" s="19">
        <v>1</v>
      </c>
      <c r="BK16" s="19">
        <v>1</v>
      </c>
      <c r="BL16" s="19">
        <v>1</v>
      </c>
      <c r="BM16" s="19">
        <v>1</v>
      </c>
      <c r="BN16" s="19">
        <v>0</v>
      </c>
      <c r="BO16" s="19">
        <v>0</v>
      </c>
      <c r="BP16" s="19">
        <v>0</v>
      </c>
      <c r="BQ16" s="19">
        <v>0</v>
      </c>
      <c r="BR16" s="19">
        <v>1</v>
      </c>
      <c r="BS16" s="19">
        <v>1</v>
      </c>
      <c r="BT16" s="19">
        <v>1</v>
      </c>
      <c r="BU16" s="19">
        <v>1</v>
      </c>
    </row>
    <row r="17" spans="1:73" x14ac:dyDescent="0.3">
      <c r="A17" s="26">
        <v>15</v>
      </c>
      <c r="B17" s="19">
        <v>80</v>
      </c>
      <c r="C17" s="19">
        <v>7.7999353408813477E-2</v>
      </c>
      <c r="D17" s="19">
        <v>1.2999892234802251E-3</v>
      </c>
      <c r="E17" s="19">
        <v>5</v>
      </c>
      <c r="G17" s="19">
        <v>9.9510520800568107E-4</v>
      </c>
      <c r="H17" s="19">
        <v>7.5551449253968672E-2</v>
      </c>
      <c r="I17" s="19">
        <v>2.7403666497386781E-2</v>
      </c>
      <c r="J17" s="19">
        <v>9.7214124166708112E-3</v>
      </c>
      <c r="K17" s="19">
        <f t="shared" si="0"/>
        <v>9.7214124166708112E-3</v>
      </c>
      <c r="L17" s="19">
        <v>9.9510520800568107E-4</v>
      </c>
      <c r="M17" s="19">
        <v>9.9510520800568107E-4</v>
      </c>
      <c r="N17" s="19">
        <v>-8.6281661508548166E-32</v>
      </c>
      <c r="O17" s="19">
        <v>3.3306690738754701E-16</v>
      </c>
      <c r="P17" s="19">
        <v>0</v>
      </c>
      <c r="Q17" s="19">
        <v>0</v>
      </c>
      <c r="R17" s="19">
        <v>4.9303806576313239E-34</v>
      </c>
      <c r="S17" s="19">
        <v>-3.7499999999999999E-2</v>
      </c>
      <c r="T17" s="19">
        <v>0</v>
      </c>
      <c r="U17" s="19">
        <v>0</v>
      </c>
      <c r="V17" s="19">
        <v>0</v>
      </c>
      <c r="W17" s="19">
        <v>2.4375000000000369E-3</v>
      </c>
      <c r="X17" s="19">
        <v>-5.5511151231257827E-16</v>
      </c>
      <c r="Y17" s="19">
        <v>6.123233995736766E-17</v>
      </c>
      <c r="Z17" s="19">
        <v>-0.5</v>
      </c>
      <c r="AA17" s="19">
        <v>-1</v>
      </c>
      <c r="AB17" s="19">
        <v>0</v>
      </c>
      <c r="AC17" s="19">
        <v>4.9303806576313239E-34</v>
      </c>
      <c r="AD17" s="19">
        <v>-3.7499999999999999E-2</v>
      </c>
      <c r="AE17" s="19">
        <v>0</v>
      </c>
      <c r="AF17" s="19">
        <v>0</v>
      </c>
      <c r="AG17" s="19">
        <v>6.123233995736766E-17</v>
      </c>
      <c r="AH17" s="19">
        <v>-0.49906250000000002</v>
      </c>
      <c r="AI17" s="19">
        <v>-1</v>
      </c>
      <c r="AJ17" s="19">
        <v>0</v>
      </c>
      <c r="AK17" s="19">
        <v>0</v>
      </c>
      <c r="AL17" s="19">
        <v>0</v>
      </c>
      <c r="AM17" s="19">
        <v>20</v>
      </c>
      <c r="AN17" s="19">
        <v>60</v>
      </c>
      <c r="AO17" s="19">
        <v>0</v>
      </c>
      <c r="AP17" s="19">
        <v>0</v>
      </c>
      <c r="AQ17" s="19">
        <v>0</v>
      </c>
      <c r="AR17" s="19">
        <v>0</v>
      </c>
      <c r="AS17" s="19" t="s">
        <v>470</v>
      </c>
      <c r="AT17" s="19">
        <v>1</v>
      </c>
      <c r="AU17" s="19">
        <v>0</v>
      </c>
      <c r="AV17" s="19">
        <v>0</v>
      </c>
      <c r="AW17" s="19">
        <v>0</v>
      </c>
      <c r="AX17" s="19">
        <v>0</v>
      </c>
      <c r="AY17" s="19">
        <v>45</v>
      </c>
      <c r="AZ17" s="19">
        <v>0</v>
      </c>
      <c r="BA17" s="19">
        <v>1</v>
      </c>
      <c r="BB17" s="19" t="s">
        <v>89</v>
      </c>
      <c r="BC17" s="19">
        <v>5</v>
      </c>
      <c r="BD17" s="19">
        <v>2</v>
      </c>
      <c r="BE17" s="19">
        <v>0.05</v>
      </c>
      <c r="BF17" s="19">
        <v>4</v>
      </c>
      <c r="BG17" s="19">
        <v>6</v>
      </c>
      <c r="BH17" s="19">
        <v>0.5</v>
      </c>
      <c r="BI17" s="19">
        <v>10</v>
      </c>
      <c r="BJ17" s="19">
        <v>1</v>
      </c>
      <c r="BK17" s="19">
        <v>1</v>
      </c>
      <c r="BL17" s="19">
        <v>1</v>
      </c>
      <c r="BM17" s="19">
        <v>1</v>
      </c>
      <c r="BN17" s="19">
        <v>0</v>
      </c>
      <c r="BO17" s="19">
        <v>0</v>
      </c>
      <c r="BP17" s="19">
        <v>0</v>
      </c>
      <c r="BQ17" s="19">
        <v>0</v>
      </c>
      <c r="BR17" s="19">
        <v>1</v>
      </c>
      <c r="BS17" s="19">
        <v>1</v>
      </c>
      <c r="BT17" s="19">
        <v>1</v>
      </c>
      <c r="BU17" s="19">
        <v>1</v>
      </c>
    </row>
    <row r="18" spans="1:73" x14ac:dyDescent="0.3">
      <c r="A18" s="26">
        <v>16</v>
      </c>
      <c r="B18" s="19">
        <v>80</v>
      </c>
      <c r="C18" s="19">
        <v>6.2399387359619141E-2</v>
      </c>
      <c r="D18" s="19">
        <v>1.039989789326986E-3</v>
      </c>
      <c r="E18" s="19">
        <v>3</v>
      </c>
      <c r="G18" s="19">
        <v>7.6546554461973376E-4</v>
      </c>
      <c r="H18" s="19">
        <v>1.684024198163438E-3</v>
      </c>
      <c r="I18" s="19">
        <v>7.6546554461973376E-4</v>
      </c>
      <c r="J18" s="19">
        <v>7.6546554461973376E-4</v>
      </c>
      <c r="K18" s="19">
        <f t="shared" si="0"/>
        <v>7.6546554461973376E-4</v>
      </c>
      <c r="N18" s="19">
        <v>-8.6281661508548166E-32</v>
      </c>
      <c r="O18" s="19">
        <v>0</v>
      </c>
      <c r="P18" s="19">
        <v>0</v>
      </c>
      <c r="Q18" s="19">
        <v>0</v>
      </c>
      <c r="R18" s="19">
        <v>4.9303806576313239E-34</v>
      </c>
      <c r="S18" s="19">
        <v>-2.5000000000000001E-2</v>
      </c>
      <c r="T18" s="19">
        <v>0</v>
      </c>
      <c r="U18" s="19">
        <v>0</v>
      </c>
      <c r="V18" s="19">
        <v>0</v>
      </c>
      <c r="W18" s="19">
        <v>1.8749999999999769E-3</v>
      </c>
      <c r="X18" s="19">
        <v>-5.5511151231257827E-16</v>
      </c>
      <c r="Y18" s="19">
        <v>6.123233995736766E-17</v>
      </c>
      <c r="Z18" s="19">
        <v>0</v>
      </c>
      <c r="AA18" s="19">
        <v>-1</v>
      </c>
      <c r="AB18" s="19">
        <v>0</v>
      </c>
      <c r="AC18" s="19">
        <v>4.9303806576313239E-34</v>
      </c>
      <c r="AD18" s="19">
        <v>-2.5000000000000001E-2</v>
      </c>
      <c r="AE18" s="19">
        <v>0</v>
      </c>
      <c r="AF18" s="19">
        <v>0</v>
      </c>
      <c r="AG18" s="19">
        <v>6.123233995736766E-17</v>
      </c>
      <c r="AH18" s="19">
        <v>0</v>
      </c>
      <c r="AI18" s="19">
        <v>-1</v>
      </c>
      <c r="AJ18" s="19">
        <v>0</v>
      </c>
      <c r="AK18" s="19">
        <v>0</v>
      </c>
      <c r="AL18" s="19">
        <v>0</v>
      </c>
      <c r="AM18" s="19">
        <v>40</v>
      </c>
      <c r="AN18" s="19">
        <v>40</v>
      </c>
      <c r="AO18" s="19">
        <v>0</v>
      </c>
      <c r="AP18" s="19">
        <v>0</v>
      </c>
      <c r="AQ18" s="19">
        <v>0</v>
      </c>
      <c r="AR18" s="19">
        <v>0</v>
      </c>
      <c r="AS18" s="19" t="s">
        <v>466</v>
      </c>
      <c r="AT18" s="19">
        <v>1</v>
      </c>
      <c r="AU18" s="19">
        <v>0</v>
      </c>
      <c r="AV18" s="19">
        <v>0</v>
      </c>
      <c r="AW18" s="19">
        <v>0</v>
      </c>
      <c r="AX18" s="19">
        <v>0</v>
      </c>
      <c r="AY18" s="19">
        <v>45</v>
      </c>
      <c r="AZ18" s="19">
        <v>0</v>
      </c>
      <c r="BA18" s="19">
        <v>1</v>
      </c>
      <c r="BB18" s="19" t="s">
        <v>89</v>
      </c>
      <c r="BC18" s="19">
        <v>5</v>
      </c>
      <c r="BD18" s="19">
        <v>2</v>
      </c>
      <c r="BE18" s="19">
        <v>0.05</v>
      </c>
      <c r="BF18" s="19">
        <v>4</v>
      </c>
      <c r="BG18" s="19">
        <v>6</v>
      </c>
      <c r="BH18" s="19">
        <v>0.5</v>
      </c>
      <c r="BI18" s="19">
        <v>10</v>
      </c>
      <c r="BJ18" s="19">
        <v>1</v>
      </c>
      <c r="BK18" s="19">
        <v>1</v>
      </c>
      <c r="BL18" s="19">
        <v>1</v>
      </c>
      <c r="BM18" s="19">
        <v>1</v>
      </c>
      <c r="BN18" s="19">
        <v>0</v>
      </c>
      <c r="BO18" s="19">
        <v>0</v>
      </c>
      <c r="BP18" s="19">
        <v>0</v>
      </c>
      <c r="BQ18" s="19">
        <v>0</v>
      </c>
      <c r="BR18" s="19">
        <v>1</v>
      </c>
      <c r="BS18" s="19">
        <v>1</v>
      </c>
      <c r="BT18" s="19">
        <v>1</v>
      </c>
      <c r="BU18" s="19">
        <v>1</v>
      </c>
    </row>
    <row r="19" spans="1:73" x14ac:dyDescent="0.3">
      <c r="A19" s="26">
        <v>17</v>
      </c>
      <c r="B19" s="19">
        <v>80</v>
      </c>
      <c r="C19" s="19">
        <v>6.2399387359619141E-2</v>
      </c>
      <c r="D19" s="19">
        <v>1.039989789326986E-3</v>
      </c>
      <c r="E19" s="19">
        <v>3</v>
      </c>
      <c r="G19" s="19">
        <v>6.562500000000253E-3</v>
      </c>
      <c r="H19" s="19">
        <v>0.109875</v>
      </c>
      <c r="I19" s="19">
        <v>6.562500000000253E-3</v>
      </c>
      <c r="J19" s="19">
        <v>6.562500000000253E-3</v>
      </c>
      <c r="K19" s="19">
        <f t="shared" si="0"/>
        <v>6.562500000000253E-3</v>
      </c>
      <c r="N19" s="19">
        <v>4.163336342344337E-17</v>
      </c>
      <c r="O19" s="19">
        <v>-7.7715611723760958E-16</v>
      </c>
      <c r="P19" s="19">
        <v>6.6613381477509392E-16</v>
      </c>
      <c r="Q19" s="19">
        <v>0</v>
      </c>
      <c r="R19" s="19">
        <v>2.1874999999999999E-2</v>
      </c>
      <c r="S19" s="19">
        <v>2.1874999999999999E-2</v>
      </c>
      <c r="T19" s="19">
        <v>-4.3749999999999997E-2</v>
      </c>
      <c r="U19" s="19">
        <v>0</v>
      </c>
      <c r="V19" s="19">
        <v>6.5624999999999434E-3</v>
      </c>
      <c r="W19" s="19">
        <v>6.5625000000005818E-3</v>
      </c>
      <c r="X19" s="19">
        <v>-1.3125000000000501E-2</v>
      </c>
      <c r="Y19" s="19">
        <v>-0.1249999999999999</v>
      </c>
      <c r="Z19" s="19">
        <v>0.875</v>
      </c>
      <c r="AA19" s="19">
        <v>-0.75</v>
      </c>
      <c r="AB19" s="19">
        <v>0</v>
      </c>
      <c r="AC19" s="19">
        <v>2.1874999999999999E-2</v>
      </c>
      <c r="AD19" s="19">
        <v>2.1874999999999999E-2</v>
      </c>
      <c r="AE19" s="19">
        <v>-4.3749999999999997E-2</v>
      </c>
      <c r="AF19" s="19">
        <v>0</v>
      </c>
      <c r="AG19" s="19">
        <v>-0.12664062500000001</v>
      </c>
      <c r="AH19" s="19">
        <v>0.87335937500000005</v>
      </c>
      <c r="AI19" s="19">
        <v>-0.74671874999999999</v>
      </c>
      <c r="AJ19" s="19">
        <v>0</v>
      </c>
      <c r="AK19" s="19">
        <v>0</v>
      </c>
      <c r="AL19" s="19">
        <v>10</v>
      </c>
      <c r="AM19" s="19">
        <v>70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 t="s">
        <v>471</v>
      </c>
      <c r="AT19" s="19">
        <v>1</v>
      </c>
      <c r="AU19" s="19">
        <v>0</v>
      </c>
      <c r="AV19" s="19">
        <v>0</v>
      </c>
      <c r="AW19" s="19">
        <v>0</v>
      </c>
      <c r="AX19" s="19">
        <v>0</v>
      </c>
      <c r="AY19" s="19">
        <v>45</v>
      </c>
      <c r="AZ19" s="19">
        <v>0</v>
      </c>
      <c r="BA19" s="19">
        <v>1</v>
      </c>
      <c r="BB19" s="19" t="s">
        <v>89</v>
      </c>
      <c r="BC19" s="19">
        <v>5</v>
      </c>
      <c r="BD19" s="19">
        <v>2</v>
      </c>
      <c r="BE19" s="19">
        <v>0.05</v>
      </c>
      <c r="BF19" s="19">
        <v>4</v>
      </c>
      <c r="BG19" s="19">
        <v>6</v>
      </c>
      <c r="BH19" s="19">
        <v>0.5</v>
      </c>
      <c r="BI19" s="19">
        <v>10</v>
      </c>
      <c r="BJ19" s="19">
        <v>1</v>
      </c>
      <c r="BK19" s="19">
        <v>1</v>
      </c>
      <c r="BL19" s="19">
        <v>1</v>
      </c>
      <c r="BM19" s="19">
        <v>1</v>
      </c>
      <c r="BN19" s="19">
        <v>0</v>
      </c>
      <c r="BO19" s="19">
        <v>0</v>
      </c>
      <c r="BP19" s="19">
        <v>0</v>
      </c>
      <c r="BQ19" s="19">
        <v>0</v>
      </c>
      <c r="BR19" s="19">
        <v>1</v>
      </c>
      <c r="BS19" s="19">
        <v>1</v>
      </c>
      <c r="BT19" s="19">
        <v>1</v>
      </c>
      <c r="BU19" s="19">
        <v>1</v>
      </c>
    </row>
    <row r="20" spans="1:73" x14ac:dyDescent="0.3">
      <c r="A20" s="26">
        <v>18</v>
      </c>
      <c r="B20" s="19">
        <v>80</v>
      </c>
      <c r="C20" s="19">
        <v>6.2399864196777337E-2</v>
      </c>
      <c r="D20" s="19">
        <v>1.0399977366129559E-3</v>
      </c>
      <c r="E20" s="19">
        <v>3</v>
      </c>
      <c r="G20" s="19">
        <v>5.3582588123383601E-3</v>
      </c>
      <c r="H20" s="19">
        <v>9.0860760146363462E-2</v>
      </c>
      <c r="I20" s="19">
        <v>5.3582588123383601E-3</v>
      </c>
      <c r="J20" s="19">
        <v>5.3582588123383601E-3</v>
      </c>
      <c r="K20" s="19">
        <f t="shared" si="0"/>
        <v>5.3582588123383601E-3</v>
      </c>
      <c r="N20" s="19">
        <v>6.6613381477509392E-16</v>
      </c>
      <c r="O20" s="19">
        <v>-2.095411779493313E-31</v>
      </c>
      <c r="P20" s="19">
        <v>0</v>
      </c>
      <c r="Q20" s="19">
        <v>0</v>
      </c>
      <c r="R20" s="19">
        <v>-4.3749999999999997E-2</v>
      </c>
      <c r="S20" s="19">
        <v>2.6789148731348381E-18</v>
      </c>
      <c r="T20" s="19">
        <v>0</v>
      </c>
      <c r="U20" s="19">
        <v>0</v>
      </c>
      <c r="V20" s="19">
        <v>-1.312500000000039E-2</v>
      </c>
      <c r="W20" s="19">
        <v>8.0367446194050808E-19</v>
      </c>
      <c r="X20" s="19">
        <v>5.5511151231257827E-16</v>
      </c>
      <c r="Y20" s="19">
        <v>-0.75</v>
      </c>
      <c r="Z20" s="19">
        <v>1.071565949253934E-16</v>
      </c>
      <c r="AA20" s="19">
        <v>1</v>
      </c>
      <c r="AB20" s="19">
        <v>0</v>
      </c>
      <c r="AC20" s="19">
        <v>-4.3749999999999997E-2</v>
      </c>
      <c r="AD20" s="19">
        <v>2.6789148731348381E-18</v>
      </c>
      <c r="AE20" s="19">
        <v>0</v>
      </c>
      <c r="AF20" s="19">
        <v>0</v>
      </c>
      <c r="AG20" s="19">
        <v>-0.74671874999999999</v>
      </c>
      <c r="AH20" s="19">
        <v>1.069556763099083E-16</v>
      </c>
      <c r="AI20" s="19">
        <v>1</v>
      </c>
      <c r="AJ20" s="19">
        <v>0</v>
      </c>
      <c r="AK20" s="19">
        <v>10</v>
      </c>
      <c r="AL20" s="19">
        <v>70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 t="s">
        <v>472</v>
      </c>
      <c r="AT20" s="19">
        <v>1</v>
      </c>
      <c r="AU20" s="19">
        <v>0</v>
      </c>
      <c r="AV20" s="19">
        <v>0</v>
      </c>
      <c r="AW20" s="19">
        <v>0</v>
      </c>
      <c r="AX20" s="19">
        <v>0</v>
      </c>
      <c r="AY20" s="19">
        <v>45</v>
      </c>
      <c r="AZ20" s="19">
        <v>0</v>
      </c>
      <c r="BA20" s="19">
        <v>1</v>
      </c>
      <c r="BB20" s="19" t="s">
        <v>89</v>
      </c>
      <c r="BC20" s="19">
        <v>5</v>
      </c>
      <c r="BD20" s="19">
        <v>2</v>
      </c>
      <c r="BE20" s="19">
        <v>0.05</v>
      </c>
      <c r="BF20" s="19">
        <v>4</v>
      </c>
      <c r="BG20" s="19">
        <v>6</v>
      </c>
      <c r="BH20" s="19">
        <v>0.5</v>
      </c>
      <c r="BI20" s="19">
        <v>10</v>
      </c>
      <c r="BJ20" s="19">
        <v>1</v>
      </c>
      <c r="BK20" s="19">
        <v>1</v>
      </c>
      <c r="BL20" s="19">
        <v>1</v>
      </c>
      <c r="BM20" s="19">
        <v>1</v>
      </c>
      <c r="BN20" s="19">
        <v>0</v>
      </c>
      <c r="BO20" s="19">
        <v>0</v>
      </c>
      <c r="BP20" s="19">
        <v>0</v>
      </c>
      <c r="BQ20" s="19">
        <v>0</v>
      </c>
      <c r="BR20" s="19">
        <v>1</v>
      </c>
      <c r="BS20" s="19">
        <v>1</v>
      </c>
      <c r="BT20" s="19">
        <v>1</v>
      </c>
      <c r="BU20" s="19">
        <v>1</v>
      </c>
    </row>
    <row r="21" spans="1:73" x14ac:dyDescent="0.3">
      <c r="A21" s="26">
        <v>19</v>
      </c>
      <c r="B21" s="19">
        <v>80</v>
      </c>
      <c r="C21" s="19">
        <v>6.2399387359619141E-2</v>
      </c>
      <c r="D21" s="19">
        <v>1.039989789326986E-3</v>
      </c>
      <c r="E21" s="19">
        <v>3</v>
      </c>
      <c r="G21" s="19">
        <v>6.5625000000002574E-3</v>
      </c>
      <c r="H21" s="19">
        <v>0.109875</v>
      </c>
      <c r="I21" s="19">
        <v>6.5625000000002574E-3</v>
      </c>
      <c r="J21" s="19">
        <v>6.5625000000002574E-3</v>
      </c>
      <c r="K21" s="19">
        <f t="shared" si="0"/>
        <v>6.5625000000002574E-3</v>
      </c>
      <c r="N21" s="19">
        <v>-7.7715611723760958E-16</v>
      </c>
      <c r="O21" s="19">
        <v>-2.775557561562891E-17</v>
      </c>
      <c r="P21" s="19">
        <v>-6.6613381477509392E-16</v>
      </c>
      <c r="Q21" s="19">
        <v>0</v>
      </c>
      <c r="R21" s="19">
        <v>2.1874999999999999E-2</v>
      </c>
      <c r="S21" s="19">
        <v>2.1874999999999999E-2</v>
      </c>
      <c r="T21" s="19">
        <v>4.3749999999999997E-2</v>
      </c>
      <c r="U21" s="19">
        <v>0</v>
      </c>
      <c r="V21" s="19">
        <v>6.5625000000005818E-3</v>
      </c>
      <c r="W21" s="19">
        <v>6.5624999999999711E-3</v>
      </c>
      <c r="X21" s="19">
        <v>1.3125000000000501E-2</v>
      </c>
      <c r="Y21" s="19">
        <v>0.875</v>
      </c>
      <c r="Z21" s="19">
        <v>-0.125</v>
      </c>
      <c r="AA21" s="19">
        <v>0.75</v>
      </c>
      <c r="AB21" s="19">
        <v>0</v>
      </c>
      <c r="AC21" s="19">
        <v>2.1874999999999999E-2</v>
      </c>
      <c r="AD21" s="19">
        <v>2.1874999999999999E-2</v>
      </c>
      <c r="AE21" s="19">
        <v>4.3749999999999997E-2</v>
      </c>
      <c r="AF21" s="19">
        <v>0</v>
      </c>
      <c r="AG21" s="19">
        <v>0.87335937500000005</v>
      </c>
      <c r="AH21" s="19">
        <v>-0.12664062500000001</v>
      </c>
      <c r="AI21" s="19">
        <v>0.74671874999999999</v>
      </c>
      <c r="AJ21" s="19">
        <v>0</v>
      </c>
      <c r="AK21" s="19">
        <v>70</v>
      </c>
      <c r="AL21" s="19">
        <v>0</v>
      </c>
      <c r="AM21" s="19">
        <v>0</v>
      </c>
      <c r="AN21" s="19">
        <v>10</v>
      </c>
      <c r="AO21" s="19">
        <v>0</v>
      </c>
      <c r="AP21" s="19">
        <v>0</v>
      </c>
      <c r="AQ21" s="19">
        <v>0</v>
      </c>
      <c r="AR21" s="19">
        <v>0</v>
      </c>
      <c r="AS21" s="19" t="s">
        <v>473</v>
      </c>
      <c r="AT21" s="19">
        <v>1</v>
      </c>
      <c r="AU21" s="19">
        <v>0</v>
      </c>
      <c r="AV21" s="19">
        <v>0</v>
      </c>
      <c r="AW21" s="19">
        <v>0</v>
      </c>
      <c r="AX21" s="19">
        <v>0</v>
      </c>
      <c r="AY21" s="19">
        <v>45</v>
      </c>
      <c r="AZ21" s="19">
        <v>0</v>
      </c>
      <c r="BA21" s="19">
        <v>1</v>
      </c>
      <c r="BB21" s="19" t="s">
        <v>89</v>
      </c>
      <c r="BC21" s="19">
        <v>5</v>
      </c>
      <c r="BD21" s="19">
        <v>2</v>
      </c>
      <c r="BE21" s="19">
        <v>0.05</v>
      </c>
      <c r="BF21" s="19">
        <v>4</v>
      </c>
      <c r="BG21" s="19">
        <v>6</v>
      </c>
      <c r="BH21" s="19">
        <v>0.5</v>
      </c>
      <c r="BI21" s="19">
        <v>10</v>
      </c>
      <c r="BJ21" s="19">
        <v>1</v>
      </c>
      <c r="BK21" s="19">
        <v>1</v>
      </c>
      <c r="BL21" s="19">
        <v>1</v>
      </c>
      <c r="BM21" s="19">
        <v>1</v>
      </c>
      <c r="BN21" s="19">
        <v>0</v>
      </c>
      <c r="BO21" s="19">
        <v>0</v>
      </c>
      <c r="BP21" s="19">
        <v>0</v>
      </c>
      <c r="BQ21" s="19">
        <v>0</v>
      </c>
      <c r="BR21" s="19">
        <v>1</v>
      </c>
      <c r="BS21" s="19">
        <v>1</v>
      </c>
      <c r="BT21" s="19">
        <v>1</v>
      </c>
      <c r="BU21" s="19">
        <v>1</v>
      </c>
    </row>
    <row r="22" spans="1:73" x14ac:dyDescent="0.3">
      <c r="A22" s="26">
        <v>20</v>
      </c>
      <c r="B22" s="19">
        <v>80</v>
      </c>
      <c r="C22" s="19">
        <v>6.2399864196777337E-2</v>
      </c>
      <c r="D22" s="19">
        <v>1.0399977366129559E-3</v>
      </c>
      <c r="E22" s="19">
        <v>4</v>
      </c>
      <c r="G22" s="19">
        <v>1.398960272398757E-2</v>
      </c>
      <c r="H22" s="19">
        <v>9.4127023135627694E-2</v>
      </c>
      <c r="I22" s="19">
        <v>2.7764459915060501E-2</v>
      </c>
      <c r="J22" s="19">
        <v>1.398960272398757E-2</v>
      </c>
      <c r="K22" s="19">
        <f t="shared" si="0"/>
        <v>1.398960272398757E-2</v>
      </c>
      <c r="L22" s="19">
        <v>1.398960272398757E-2</v>
      </c>
      <c r="N22" s="19">
        <v>5.5511151231257827E-17</v>
      </c>
      <c r="O22" s="19">
        <v>4.4408920985006262E-16</v>
      </c>
      <c r="P22" s="19">
        <v>3.3306690738754701E-16</v>
      </c>
      <c r="Q22" s="19">
        <v>0</v>
      </c>
      <c r="R22" s="19">
        <v>3.7499999999999999E-2</v>
      </c>
      <c r="S22" s="19">
        <v>-6.2500000000000003E-3</v>
      </c>
      <c r="T22" s="19">
        <v>7.4999999999999997E-2</v>
      </c>
      <c r="U22" s="19">
        <v>0</v>
      </c>
      <c r="V22" s="19">
        <v>4.6874999999999833E-3</v>
      </c>
      <c r="W22" s="19">
        <v>3.2625000000000022E-2</v>
      </c>
      <c r="X22" s="19">
        <v>9.3750000000000777E-3</v>
      </c>
      <c r="Y22" s="19">
        <v>0.25000000000000011</v>
      </c>
      <c r="Z22" s="19">
        <v>-0.5</v>
      </c>
      <c r="AA22" s="19">
        <v>-0.5</v>
      </c>
      <c r="AB22" s="19">
        <v>0</v>
      </c>
      <c r="AC22" s="19">
        <v>3.7499999999999999E-2</v>
      </c>
      <c r="AD22" s="19">
        <v>-6.2500000000000003E-3</v>
      </c>
      <c r="AE22" s="19">
        <v>7.4999999999999997E-2</v>
      </c>
      <c r="AF22" s="19">
        <v>0</v>
      </c>
      <c r="AG22" s="19">
        <v>0.25187500000000002</v>
      </c>
      <c r="AH22" s="19">
        <v>-0.49484375000000003</v>
      </c>
      <c r="AI22" s="19">
        <v>-0.49625000000000002</v>
      </c>
      <c r="AJ22" s="19">
        <v>0</v>
      </c>
      <c r="AK22" s="19">
        <v>20</v>
      </c>
      <c r="AL22" s="19">
        <v>0</v>
      </c>
      <c r="AM22" s="19">
        <v>10</v>
      </c>
      <c r="AN22" s="19">
        <v>50</v>
      </c>
      <c r="AO22" s="19">
        <v>0</v>
      </c>
      <c r="AP22" s="19">
        <v>0</v>
      </c>
      <c r="AQ22" s="19">
        <v>0</v>
      </c>
      <c r="AR22" s="19">
        <v>0</v>
      </c>
      <c r="AS22" s="19" t="s">
        <v>474</v>
      </c>
      <c r="AT22" s="19">
        <v>1</v>
      </c>
      <c r="AU22" s="19">
        <v>0</v>
      </c>
      <c r="AV22" s="19">
        <v>0</v>
      </c>
      <c r="AW22" s="19">
        <v>0</v>
      </c>
      <c r="AX22" s="19">
        <v>0</v>
      </c>
      <c r="AY22" s="19">
        <v>45</v>
      </c>
      <c r="AZ22" s="19">
        <v>0</v>
      </c>
      <c r="BA22" s="19">
        <v>1</v>
      </c>
      <c r="BB22" s="19" t="s">
        <v>89</v>
      </c>
      <c r="BC22" s="19">
        <v>5</v>
      </c>
      <c r="BD22" s="19">
        <v>2</v>
      </c>
      <c r="BE22" s="19">
        <v>0.05</v>
      </c>
      <c r="BF22" s="19">
        <v>4</v>
      </c>
      <c r="BG22" s="19">
        <v>6</v>
      </c>
      <c r="BH22" s="19">
        <v>0.5</v>
      </c>
      <c r="BI22" s="19">
        <v>10</v>
      </c>
      <c r="BJ22" s="19">
        <v>1</v>
      </c>
      <c r="BK22" s="19">
        <v>1</v>
      </c>
      <c r="BL22" s="19">
        <v>1</v>
      </c>
      <c r="BM22" s="19">
        <v>1</v>
      </c>
      <c r="BN22" s="19">
        <v>0</v>
      </c>
      <c r="BO22" s="19">
        <v>0</v>
      </c>
      <c r="BP22" s="19">
        <v>0</v>
      </c>
      <c r="BQ22" s="19">
        <v>0</v>
      </c>
      <c r="BR22" s="19">
        <v>1</v>
      </c>
      <c r="BS22" s="19">
        <v>1</v>
      </c>
      <c r="BT22" s="19">
        <v>1</v>
      </c>
      <c r="BU22" s="19">
        <v>1</v>
      </c>
    </row>
    <row r="23" spans="1:73" x14ac:dyDescent="0.3">
      <c r="A23" s="26">
        <v>21</v>
      </c>
      <c r="B23" s="19">
        <v>80</v>
      </c>
      <c r="C23" s="19">
        <v>6.2399625778198242E-2</v>
      </c>
      <c r="D23" s="19">
        <v>1.039993762969971E-3</v>
      </c>
      <c r="E23" s="19">
        <v>4</v>
      </c>
      <c r="G23" s="19">
        <v>1.3989602723987559E-2</v>
      </c>
      <c r="H23" s="19">
        <v>9.4127023135627694E-2</v>
      </c>
      <c r="I23" s="19">
        <v>2.7764459915060508E-2</v>
      </c>
      <c r="J23" s="19">
        <v>1.3989602723987559E-2</v>
      </c>
      <c r="K23" s="19">
        <f t="shared" si="0"/>
        <v>1.3989602723987559E-2</v>
      </c>
      <c r="L23" s="19">
        <v>1.3989602723987559E-2</v>
      </c>
      <c r="N23" s="19">
        <v>2.775557561562891E-17</v>
      </c>
      <c r="O23" s="19">
        <v>4.4408920985006262E-16</v>
      </c>
      <c r="P23" s="19">
        <v>3.3306690738754701E-16</v>
      </c>
      <c r="Q23" s="19">
        <v>0</v>
      </c>
      <c r="R23" s="19">
        <v>-3.7499999999999999E-2</v>
      </c>
      <c r="S23" s="19">
        <v>-6.250000000000009E-3</v>
      </c>
      <c r="T23" s="19">
        <v>7.4999999999999997E-2</v>
      </c>
      <c r="U23" s="19">
        <v>0</v>
      </c>
      <c r="V23" s="19">
        <v>-4.6874999999999556E-3</v>
      </c>
      <c r="W23" s="19">
        <v>3.2625000000000022E-2</v>
      </c>
      <c r="X23" s="19">
        <v>9.3750000000000777E-3</v>
      </c>
      <c r="Y23" s="19">
        <v>-0.24999999999999989</v>
      </c>
      <c r="Z23" s="19">
        <v>-0.5</v>
      </c>
      <c r="AA23" s="19">
        <v>-0.5</v>
      </c>
      <c r="AB23" s="19">
        <v>0</v>
      </c>
      <c r="AC23" s="19">
        <v>-3.7499999999999999E-2</v>
      </c>
      <c r="AD23" s="19">
        <v>-6.250000000000009E-3</v>
      </c>
      <c r="AE23" s="19">
        <v>7.4999999999999997E-2</v>
      </c>
      <c r="AF23" s="19">
        <v>0</v>
      </c>
      <c r="AG23" s="19">
        <v>-0.25187500000000002</v>
      </c>
      <c r="AH23" s="19">
        <v>-0.49484375000000003</v>
      </c>
      <c r="AI23" s="19">
        <v>-0.49625000000000002</v>
      </c>
      <c r="AJ23" s="19">
        <v>0</v>
      </c>
      <c r="AK23" s="19">
        <v>0</v>
      </c>
      <c r="AL23" s="19">
        <v>20</v>
      </c>
      <c r="AM23" s="19">
        <v>10</v>
      </c>
      <c r="AN23" s="19">
        <v>50</v>
      </c>
      <c r="AO23" s="19">
        <v>0</v>
      </c>
      <c r="AP23" s="19">
        <v>0</v>
      </c>
      <c r="AQ23" s="19">
        <v>0</v>
      </c>
      <c r="AR23" s="19">
        <v>0</v>
      </c>
      <c r="AS23" s="19" t="s">
        <v>475</v>
      </c>
      <c r="AT23" s="19">
        <v>1</v>
      </c>
      <c r="AU23" s="19">
        <v>0</v>
      </c>
      <c r="AV23" s="19">
        <v>0</v>
      </c>
      <c r="AW23" s="19">
        <v>0</v>
      </c>
      <c r="AX23" s="19">
        <v>0</v>
      </c>
      <c r="AY23" s="19">
        <v>45</v>
      </c>
      <c r="AZ23" s="19">
        <v>0</v>
      </c>
      <c r="BA23" s="19">
        <v>1</v>
      </c>
      <c r="BB23" s="19" t="s">
        <v>89</v>
      </c>
      <c r="BC23" s="19">
        <v>5</v>
      </c>
      <c r="BD23" s="19">
        <v>2</v>
      </c>
      <c r="BE23" s="19">
        <v>0.05</v>
      </c>
      <c r="BF23" s="19">
        <v>4</v>
      </c>
      <c r="BG23" s="19">
        <v>6</v>
      </c>
      <c r="BH23" s="19">
        <v>0.5</v>
      </c>
      <c r="BI23" s="19">
        <v>10</v>
      </c>
      <c r="BJ23" s="19">
        <v>1</v>
      </c>
      <c r="BK23" s="19">
        <v>1</v>
      </c>
      <c r="BL23" s="19">
        <v>1</v>
      </c>
      <c r="BM23" s="19">
        <v>1</v>
      </c>
      <c r="BN23" s="19">
        <v>0</v>
      </c>
      <c r="BO23" s="19">
        <v>0</v>
      </c>
      <c r="BP23" s="19">
        <v>0</v>
      </c>
      <c r="BQ23" s="19">
        <v>0</v>
      </c>
      <c r="BR23" s="19">
        <v>1</v>
      </c>
      <c r="BS23" s="19">
        <v>1</v>
      </c>
      <c r="BT23" s="19">
        <v>1</v>
      </c>
      <c r="BU23" s="19">
        <v>1</v>
      </c>
    </row>
    <row r="24" spans="1:73" x14ac:dyDescent="0.3">
      <c r="A24" s="26">
        <v>22</v>
      </c>
      <c r="B24" s="19">
        <v>80</v>
      </c>
      <c r="C24" s="19">
        <v>9.3599557876586914E-2</v>
      </c>
      <c r="D24" s="19">
        <v>1.5599926312764481E-3</v>
      </c>
      <c r="E24" s="19">
        <v>5</v>
      </c>
      <c r="G24" s="19">
        <v>1.009994005242113E-2</v>
      </c>
      <c r="H24" s="19">
        <v>0.10359499433641819</v>
      </c>
      <c r="I24" s="19">
        <v>3.0520628910009291E-2</v>
      </c>
      <c r="J24" s="19">
        <v>1.238281003548871E-2</v>
      </c>
      <c r="K24" s="19">
        <f t="shared" si="0"/>
        <v>1.238281003548871E-2</v>
      </c>
      <c r="L24" s="19">
        <v>1.027464643552276E-2</v>
      </c>
      <c r="M24" s="19">
        <v>1.009994005242113E-2</v>
      </c>
      <c r="N24" s="19">
        <v>2.006479940467024E-17</v>
      </c>
      <c r="O24" s="19">
        <v>4.4408920985006262E-16</v>
      </c>
      <c r="P24" s="19">
        <v>3.3306690738754701E-16</v>
      </c>
      <c r="Q24" s="19">
        <v>0</v>
      </c>
      <c r="R24" s="19">
        <v>-6.2500000000000012E-3</v>
      </c>
      <c r="S24" s="19">
        <v>-6.2500000000000047E-3</v>
      </c>
      <c r="T24" s="19">
        <v>7.4999999999999997E-2</v>
      </c>
      <c r="U24" s="19">
        <v>0</v>
      </c>
      <c r="V24" s="19">
        <v>-1.509375E-2</v>
      </c>
      <c r="W24" s="19">
        <v>1.959375000000008E-2</v>
      </c>
      <c r="X24" s="19">
        <v>-5.6250000000002132E-4</v>
      </c>
      <c r="Y24" s="19">
        <v>5.2820630471186962E-17</v>
      </c>
      <c r="Z24" s="19">
        <v>-0.5</v>
      </c>
      <c r="AA24" s="19">
        <v>-0.5</v>
      </c>
      <c r="AB24" s="19">
        <v>0</v>
      </c>
      <c r="AC24" s="19">
        <v>-6.2500000000000012E-3</v>
      </c>
      <c r="AD24" s="19">
        <v>-6.2500000000000047E-3</v>
      </c>
      <c r="AE24" s="19">
        <v>7.4999999999999997E-2</v>
      </c>
      <c r="AF24" s="19">
        <v>0</v>
      </c>
      <c r="AG24" s="19">
        <v>-1.4062499999999689E-3</v>
      </c>
      <c r="AH24" s="19">
        <v>-0.49484375000000003</v>
      </c>
      <c r="AI24" s="19">
        <v>-0.49625000000000002</v>
      </c>
      <c r="AJ24" s="19">
        <v>0</v>
      </c>
      <c r="AK24" s="19">
        <v>10</v>
      </c>
      <c r="AL24" s="19">
        <v>10</v>
      </c>
      <c r="AM24" s="19">
        <v>10</v>
      </c>
      <c r="AN24" s="19">
        <v>50</v>
      </c>
      <c r="AO24" s="19">
        <v>0</v>
      </c>
      <c r="AP24" s="19">
        <v>0</v>
      </c>
      <c r="AQ24" s="19">
        <v>0</v>
      </c>
      <c r="AR24" s="19">
        <v>0</v>
      </c>
      <c r="AS24" s="19" t="s">
        <v>476</v>
      </c>
      <c r="AT24" s="19">
        <v>1</v>
      </c>
      <c r="AU24" s="19">
        <v>0</v>
      </c>
      <c r="AV24" s="19">
        <v>0</v>
      </c>
      <c r="AW24" s="19">
        <v>0</v>
      </c>
      <c r="AX24" s="19">
        <v>0</v>
      </c>
      <c r="AY24" s="19">
        <v>45</v>
      </c>
      <c r="AZ24" s="19">
        <v>0</v>
      </c>
      <c r="BA24" s="19">
        <v>1</v>
      </c>
      <c r="BB24" s="19" t="s">
        <v>89</v>
      </c>
      <c r="BC24" s="19">
        <v>5</v>
      </c>
      <c r="BD24" s="19">
        <v>2</v>
      </c>
      <c r="BE24" s="19">
        <v>0.05</v>
      </c>
      <c r="BF24" s="19">
        <v>4</v>
      </c>
      <c r="BG24" s="19">
        <v>6</v>
      </c>
      <c r="BH24" s="19">
        <v>0.5</v>
      </c>
      <c r="BI24" s="19">
        <v>10</v>
      </c>
      <c r="BJ24" s="19">
        <v>1</v>
      </c>
      <c r="BK24" s="19">
        <v>1</v>
      </c>
      <c r="BL24" s="19">
        <v>1</v>
      </c>
      <c r="BM24" s="19">
        <v>1</v>
      </c>
      <c r="BN24" s="19">
        <v>0</v>
      </c>
      <c r="BO24" s="19">
        <v>0</v>
      </c>
      <c r="BP24" s="19">
        <v>0</v>
      </c>
      <c r="BQ24" s="19">
        <v>0</v>
      </c>
      <c r="BR24" s="19">
        <v>1</v>
      </c>
      <c r="BS24" s="19">
        <v>1</v>
      </c>
      <c r="BT24" s="19">
        <v>1</v>
      </c>
      <c r="BU24" s="19">
        <v>1</v>
      </c>
    </row>
    <row r="25" spans="1:73" x14ac:dyDescent="0.3">
      <c r="A25" s="26">
        <v>23</v>
      </c>
      <c r="B25" s="19">
        <v>80</v>
      </c>
      <c r="C25" s="19">
        <v>9.3599557876586914E-2</v>
      </c>
      <c r="D25" s="19">
        <v>1.5599926312764481E-3</v>
      </c>
      <c r="E25" s="19">
        <v>5</v>
      </c>
      <c r="G25" s="19">
        <v>1.438769819585462E-2</v>
      </c>
      <c r="H25" s="19">
        <v>7.8987921841728398E-2</v>
      </c>
      <c r="I25" s="19">
        <v>2.7540169525622001E-2</v>
      </c>
      <c r="J25" s="19">
        <v>1.623030657635581E-2</v>
      </c>
      <c r="K25" s="19">
        <f t="shared" si="0"/>
        <v>1.623030657635581E-2</v>
      </c>
      <c r="L25" s="19">
        <v>1.438769819585462E-2</v>
      </c>
      <c r="M25" s="19">
        <v>1.438769819585462E-2</v>
      </c>
      <c r="N25" s="19">
        <v>1.110223024625157E-16</v>
      </c>
      <c r="O25" s="19">
        <v>-5.5511151231257827E-16</v>
      </c>
      <c r="P25" s="19">
        <v>-8.3266726846886741E-17</v>
      </c>
      <c r="Q25" s="19">
        <v>0</v>
      </c>
      <c r="R25" s="19">
        <v>5.9374999999999997E-2</v>
      </c>
      <c r="S25" s="19">
        <v>-1.5625E-2</v>
      </c>
      <c r="T25" s="19">
        <v>3.125E-2</v>
      </c>
      <c r="U25" s="19">
        <v>0</v>
      </c>
      <c r="V25" s="19">
        <v>1.3125000000000081E-3</v>
      </c>
      <c r="W25" s="19">
        <v>-1.5750000000000038E-2</v>
      </c>
      <c r="X25" s="19">
        <v>3.1499999999999813E-2</v>
      </c>
      <c r="Y25" s="19">
        <v>0.12500000000000011</v>
      </c>
      <c r="Z25" s="19">
        <v>0.625</v>
      </c>
      <c r="AA25" s="19">
        <v>-0.25</v>
      </c>
      <c r="AB25" s="19">
        <v>0</v>
      </c>
      <c r="AC25" s="19">
        <v>5.9374999999999997E-2</v>
      </c>
      <c r="AD25" s="19">
        <v>-1.5625E-2</v>
      </c>
      <c r="AE25" s="19">
        <v>3.125E-2</v>
      </c>
      <c r="AF25" s="19">
        <v>0</v>
      </c>
      <c r="AG25" s="19">
        <v>0.12523437500000001</v>
      </c>
      <c r="AH25" s="19">
        <v>0.62148437499999998</v>
      </c>
      <c r="AI25" s="19">
        <v>-0.24296875000000001</v>
      </c>
      <c r="AJ25" s="19">
        <v>0</v>
      </c>
      <c r="AK25" s="19">
        <v>20</v>
      </c>
      <c r="AL25" s="19">
        <v>10</v>
      </c>
      <c r="AM25" s="19">
        <v>50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 t="s">
        <v>477</v>
      </c>
      <c r="AT25" s="19">
        <v>1</v>
      </c>
      <c r="AU25" s="19">
        <v>0</v>
      </c>
      <c r="AV25" s="19">
        <v>0</v>
      </c>
      <c r="AW25" s="19">
        <v>0</v>
      </c>
      <c r="AX25" s="19">
        <v>0</v>
      </c>
      <c r="AY25" s="19">
        <v>45</v>
      </c>
      <c r="AZ25" s="19">
        <v>0</v>
      </c>
      <c r="BA25" s="19">
        <v>1</v>
      </c>
      <c r="BB25" s="19" t="s">
        <v>89</v>
      </c>
      <c r="BC25" s="19">
        <v>5</v>
      </c>
      <c r="BD25" s="19">
        <v>2</v>
      </c>
      <c r="BE25" s="19">
        <v>0.05</v>
      </c>
      <c r="BF25" s="19">
        <v>4</v>
      </c>
      <c r="BG25" s="19">
        <v>6</v>
      </c>
      <c r="BH25" s="19">
        <v>0.5</v>
      </c>
      <c r="BI25" s="19">
        <v>10</v>
      </c>
      <c r="BJ25" s="19">
        <v>1</v>
      </c>
      <c r="BK25" s="19">
        <v>1</v>
      </c>
      <c r="BL25" s="19">
        <v>1</v>
      </c>
      <c r="BM25" s="19">
        <v>1</v>
      </c>
      <c r="BN25" s="19">
        <v>0</v>
      </c>
      <c r="BO25" s="19">
        <v>0</v>
      </c>
      <c r="BP25" s="19">
        <v>0</v>
      </c>
      <c r="BQ25" s="19">
        <v>0</v>
      </c>
      <c r="BR25" s="19">
        <v>1</v>
      </c>
      <c r="BS25" s="19">
        <v>1</v>
      </c>
      <c r="BT25" s="19">
        <v>1</v>
      </c>
      <c r="BU25" s="19">
        <v>1</v>
      </c>
    </row>
    <row r="26" spans="1:73" x14ac:dyDescent="0.3">
      <c r="A26" s="26">
        <v>24</v>
      </c>
      <c r="B26" s="19">
        <v>80</v>
      </c>
      <c r="C26" s="19">
        <v>6.2399625778198242E-2</v>
      </c>
      <c r="D26" s="19">
        <v>1.039993762969971E-3</v>
      </c>
      <c r="E26" s="19">
        <v>4</v>
      </c>
      <c r="G26" s="19">
        <v>1.0312499999999281E-3</v>
      </c>
      <c r="H26" s="19">
        <v>5.7656249999999999E-2</v>
      </c>
      <c r="I26" s="19">
        <v>1.9499999999999951E-2</v>
      </c>
      <c r="J26" s="19">
        <v>1.0312499999999281E-3</v>
      </c>
      <c r="K26" s="19">
        <f t="shared" si="0"/>
        <v>1.0312499999999281E-3</v>
      </c>
      <c r="L26" s="19">
        <v>1.0312499999999281E-3</v>
      </c>
      <c r="N26" s="19">
        <v>3.8857805861880479E-16</v>
      </c>
      <c r="O26" s="19">
        <v>-4.4408920985006262E-16</v>
      </c>
      <c r="P26" s="19">
        <v>-5.5511151231257827E-17</v>
      </c>
      <c r="Q26" s="19">
        <v>0</v>
      </c>
      <c r="R26" s="19">
        <v>-1.5625E-2</v>
      </c>
      <c r="S26" s="19">
        <v>-1.562500000000001E-2</v>
      </c>
      <c r="T26" s="19">
        <v>3.125E-2</v>
      </c>
      <c r="U26" s="19">
        <v>0</v>
      </c>
      <c r="V26" s="19">
        <v>-1.0312499999999281E-3</v>
      </c>
      <c r="W26" s="19">
        <v>-1.031249999999817E-3</v>
      </c>
      <c r="X26" s="19">
        <v>2.0624999999999121E-3</v>
      </c>
      <c r="Y26" s="19">
        <v>-0.37499999999999989</v>
      </c>
      <c r="Z26" s="19">
        <v>0.625</v>
      </c>
      <c r="AA26" s="19">
        <v>-0.25</v>
      </c>
      <c r="AB26" s="19">
        <v>0</v>
      </c>
      <c r="AC26" s="19">
        <v>-1.5625E-2</v>
      </c>
      <c r="AD26" s="19">
        <v>-1.562500000000001E-2</v>
      </c>
      <c r="AE26" s="19">
        <v>3.125E-2</v>
      </c>
      <c r="AF26" s="19">
        <v>0</v>
      </c>
      <c r="AG26" s="19">
        <v>-0.37851562500000002</v>
      </c>
      <c r="AH26" s="19">
        <v>0.62148437499999998</v>
      </c>
      <c r="AI26" s="19">
        <v>-0.24296875000000001</v>
      </c>
      <c r="AJ26" s="19">
        <v>0</v>
      </c>
      <c r="AK26" s="19">
        <v>0</v>
      </c>
      <c r="AL26" s="19">
        <v>30</v>
      </c>
      <c r="AM26" s="19">
        <v>50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 t="s">
        <v>478</v>
      </c>
      <c r="AT26" s="19">
        <v>1</v>
      </c>
      <c r="AU26" s="19">
        <v>0</v>
      </c>
      <c r="AV26" s="19">
        <v>0</v>
      </c>
      <c r="AW26" s="19">
        <v>0</v>
      </c>
      <c r="AX26" s="19">
        <v>0</v>
      </c>
      <c r="AY26" s="19">
        <v>45</v>
      </c>
      <c r="AZ26" s="19">
        <v>0</v>
      </c>
      <c r="BA26" s="19">
        <v>1</v>
      </c>
      <c r="BB26" s="19" t="s">
        <v>89</v>
      </c>
      <c r="BC26" s="19">
        <v>5</v>
      </c>
      <c r="BD26" s="19">
        <v>2</v>
      </c>
      <c r="BE26" s="19">
        <v>0.05</v>
      </c>
      <c r="BF26" s="19">
        <v>4</v>
      </c>
      <c r="BG26" s="19">
        <v>6</v>
      </c>
      <c r="BH26" s="19">
        <v>0.5</v>
      </c>
      <c r="BI26" s="19">
        <v>10</v>
      </c>
      <c r="BJ26" s="19">
        <v>1</v>
      </c>
      <c r="BK26" s="19">
        <v>1</v>
      </c>
      <c r="BL26" s="19">
        <v>1</v>
      </c>
      <c r="BM26" s="19">
        <v>1</v>
      </c>
      <c r="BN26" s="19">
        <v>0</v>
      </c>
      <c r="BO26" s="19">
        <v>0</v>
      </c>
      <c r="BP26" s="19">
        <v>0</v>
      </c>
      <c r="BQ26" s="19">
        <v>0</v>
      </c>
      <c r="BR26" s="19">
        <v>1</v>
      </c>
      <c r="BS26" s="19">
        <v>1</v>
      </c>
      <c r="BT26" s="19">
        <v>1</v>
      </c>
      <c r="BU26" s="19">
        <v>1</v>
      </c>
    </row>
    <row r="27" spans="1:73" x14ac:dyDescent="0.3">
      <c r="A27" s="26">
        <v>25</v>
      </c>
      <c r="B27" s="19">
        <v>80</v>
      </c>
      <c r="C27" s="19">
        <v>7.7999591827392578E-2</v>
      </c>
      <c r="D27" s="19">
        <v>1.2999931971232101E-3</v>
      </c>
      <c r="E27" s="19">
        <v>5</v>
      </c>
      <c r="G27" s="19">
        <v>8.5923294280417081E-4</v>
      </c>
      <c r="H27" s="19">
        <v>8.1304675113504365E-2</v>
      </c>
      <c r="I27" s="19">
        <v>2.738709065189289E-2</v>
      </c>
      <c r="J27" s="19">
        <v>1.4197580394648201E-2</v>
      </c>
      <c r="K27" s="19">
        <f t="shared" si="0"/>
        <v>1.4197580394648201E-2</v>
      </c>
      <c r="L27" s="19">
        <v>8.5923294280417081E-4</v>
      </c>
      <c r="M27" s="19">
        <v>8.5923294280417081E-4</v>
      </c>
      <c r="N27" s="19">
        <v>9.7144514654701197E-17</v>
      </c>
      <c r="O27" s="19">
        <v>-5.5511151231257827E-16</v>
      </c>
      <c r="P27" s="19">
        <v>-2.775557561562891E-17</v>
      </c>
      <c r="Q27" s="19">
        <v>0</v>
      </c>
      <c r="R27" s="19">
        <v>1.5625E-2</v>
      </c>
      <c r="S27" s="19">
        <v>-1.562500000000001E-2</v>
      </c>
      <c r="T27" s="19">
        <v>3.125E-2</v>
      </c>
      <c r="U27" s="19">
        <v>0</v>
      </c>
      <c r="V27" s="19">
        <v>1.874999999999793E-4</v>
      </c>
      <c r="W27" s="19">
        <v>-9.374999999999245E-4</v>
      </c>
      <c r="X27" s="19">
        <v>1.874999999999905E-3</v>
      </c>
      <c r="Y27" s="19">
        <v>-0.1249999999999999</v>
      </c>
      <c r="Z27" s="19">
        <v>0.625</v>
      </c>
      <c r="AA27" s="19">
        <v>-0.25</v>
      </c>
      <c r="AB27" s="19">
        <v>0</v>
      </c>
      <c r="AC27" s="19">
        <v>1.5625E-2</v>
      </c>
      <c r="AD27" s="19">
        <v>-1.562500000000001E-2</v>
      </c>
      <c r="AE27" s="19">
        <v>3.125E-2</v>
      </c>
      <c r="AF27" s="19">
        <v>0</v>
      </c>
      <c r="AG27" s="19">
        <v>-0.128046875</v>
      </c>
      <c r="AH27" s="19">
        <v>0.62148437499999998</v>
      </c>
      <c r="AI27" s="19">
        <v>-0.24296875000000001</v>
      </c>
      <c r="AJ27" s="19">
        <v>0</v>
      </c>
      <c r="AK27" s="19">
        <v>10</v>
      </c>
      <c r="AL27" s="19">
        <v>20</v>
      </c>
      <c r="AM27" s="19">
        <v>50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 t="s">
        <v>479</v>
      </c>
      <c r="AT27" s="19">
        <v>1</v>
      </c>
      <c r="AU27" s="19">
        <v>0</v>
      </c>
      <c r="AV27" s="19">
        <v>0</v>
      </c>
      <c r="AW27" s="19">
        <v>0</v>
      </c>
      <c r="AX27" s="19">
        <v>0</v>
      </c>
      <c r="AY27" s="19">
        <v>45</v>
      </c>
      <c r="AZ27" s="19">
        <v>0</v>
      </c>
      <c r="BA27" s="19">
        <v>1</v>
      </c>
      <c r="BB27" s="19" t="s">
        <v>89</v>
      </c>
      <c r="BC27" s="19">
        <v>5</v>
      </c>
      <c r="BD27" s="19">
        <v>2</v>
      </c>
      <c r="BE27" s="19">
        <v>0.05</v>
      </c>
      <c r="BF27" s="19">
        <v>4</v>
      </c>
      <c r="BG27" s="19">
        <v>6</v>
      </c>
      <c r="BH27" s="19">
        <v>0.5</v>
      </c>
      <c r="BI27" s="19">
        <v>10</v>
      </c>
      <c r="BJ27" s="19">
        <v>1</v>
      </c>
      <c r="BK27" s="19">
        <v>1</v>
      </c>
      <c r="BL27" s="19">
        <v>1</v>
      </c>
      <c r="BM27" s="19">
        <v>1</v>
      </c>
      <c r="BN27" s="19">
        <v>0</v>
      </c>
      <c r="BO27" s="19">
        <v>0</v>
      </c>
      <c r="BP27" s="19">
        <v>0</v>
      </c>
      <c r="BQ27" s="19">
        <v>0</v>
      </c>
      <c r="BR27" s="19">
        <v>1</v>
      </c>
      <c r="BS27" s="19">
        <v>1</v>
      </c>
      <c r="BT27" s="19">
        <v>1</v>
      </c>
      <c r="BU27" s="19">
        <v>1</v>
      </c>
    </row>
    <row r="28" spans="1:73" x14ac:dyDescent="0.3">
      <c r="A28" s="26">
        <v>26</v>
      </c>
      <c r="B28" s="19">
        <v>80</v>
      </c>
      <c r="C28" s="19">
        <v>6.2399625778198242E-2</v>
      </c>
      <c r="D28" s="19">
        <v>1.039993762969971E-3</v>
      </c>
      <c r="E28" s="19">
        <v>4</v>
      </c>
      <c r="G28" s="19">
        <v>8.4201209908168139E-4</v>
      </c>
      <c r="H28" s="19">
        <v>4.7076130994114188E-2</v>
      </c>
      <c r="I28" s="19">
        <v>1.5921683328090651E-2</v>
      </c>
      <c r="J28" s="19">
        <v>8.4201209908168139E-4</v>
      </c>
      <c r="K28" s="19">
        <f t="shared" si="0"/>
        <v>8.4201209908168139E-4</v>
      </c>
      <c r="L28" s="19">
        <v>8.4201209908168139E-4</v>
      </c>
      <c r="N28" s="19">
        <v>-5.5511151231257827E-17</v>
      </c>
      <c r="O28" s="19">
        <v>-1.1093356479670481E-31</v>
      </c>
      <c r="P28" s="19">
        <v>0</v>
      </c>
      <c r="Q28" s="19">
        <v>0</v>
      </c>
      <c r="R28" s="19">
        <v>3.125E-2</v>
      </c>
      <c r="S28" s="19">
        <v>-1.9135106236677378E-18</v>
      </c>
      <c r="T28" s="19">
        <v>0</v>
      </c>
      <c r="U28" s="19">
        <v>0</v>
      </c>
      <c r="V28" s="19">
        <v>2.0624999999999121E-3</v>
      </c>
      <c r="W28" s="19">
        <v>-1.2629170116207861E-19</v>
      </c>
      <c r="X28" s="19">
        <v>5.5511151231257827E-16</v>
      </c>
      <c r="Y28" s="19">
        <v>-0.25</v>
      </c>
      <c r="Z28" s="19">
        <v>7.6540424946709591E-17</v>
      </c>
      <c r="AA28" s="19">
        <v>1</v>
      </c>
      <c r="AB28" s="19">
        <v>0</v>
      </c>
      <c r="AC28" s="19">
        <v>3.125E-2</v>
      </c>
      <c r="AD28" s="19">
        <v>-1.9135106236677378E-18</v>
      </c>
      <c r="AE28" s="19">
        <v>0</v>
      </c>
      <c r="AF28" s="19">
        <v>0</v>
      </c>
      <c r="AG28" s="19">
        <v>-0.24296875000000001</v>
      </c>
      <c r="AH28" s="19">
        <v>7.6109885056384328E-17</v>
      </c>
      <c r="AI28" s="19">
        <v>1</v>
      </c>
      <c r="AJ28" s="19">
        <v>0</v>
      </c>
      <c r="AK28" s="19">
        <v>30</v>
      </c>
      <c r="AL28" s="19">
        <v>50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 t="s">
        <v>480</v>
      </c>
      <c r="AT28" s="19">
        <v>1</v>
      </c>
      <c r="AU28" s="19">
        <v>0</v>
      </c>
      <c r="AV28" s="19">
        <v>0</v>
      </c>
      <c r="AW28" s="19">
        <v>0</v>
      </c>
      <c r="AX28" s="19">
        <v>0</v>
      </c>
      <c r="AY28" s="19">
        <v>45</v>
      </c>
      <c r="AZ28" s="19">
        <v>0</v>
      </c>
      <c r="BA28" s="19">
        <v>1</v>
      </c>
      <c r="BB28" s="19" t="s">
        <v>89</v>
      </c>
      <c r="BC28" s="19">
        <v>5</v>
      </c>
      <c r="BD28" s="19">
        <v>2</v>
      </c>
      <c r="BE28" s="19">
        <v>0.05</v>
      </c>
      <c r="BF28" s="19">
        <v>4</v>
      </c>
      <c r="BG28" s="19">
        <v>6</v>
      </c>
      <c r="BH28" s="19">
        <v>0.5</v>
      </c>
      <c r="BI28" s="19">
        <v>10</v>
      </c>
      <c r="BJ28" s="19">
        <v>1</v>
      </c>
      <c r="BK28" s="19">
        <v>1</v>
      </c>
      <c r="BL28" s="19">
        <v>1</v>
      </c>
      <c r="BM28" s="19">
        <v>1</v>
      </c>
      <c r="BN28" s="19">
        <v>0</v>
      </c>
      <c r="BO28" s="19">
        <v>0</v>
      </c>
      <c r="BP28" s="19">
        <v>0</v>
      </c>
      <c r="BQ28" s="19">
        <v>0</v>
      </c>
      <c r="BR28" s="19">
        <v>1</v>
      </c>
      <c r="BS28" s="19">
        <v>1</v>
      </c>
      <c r="BT28" s="19">
        <v>1</v>
      </c>
      <c r="BU28" s="19">
        <v>1</v>
      </c>
    </row>
    <row r="29" spans="1:73" x14ac:dyDescent="0.3">
      <c r="A29" s="26">
        <v>27</v>
      </c>
      <c r="B29" s="19">
        <v>80</v>
      </c>
      <c r="C29" s="19">
        <v>7.7999353408813477E-2</v>
      </c>
      <c r="D29" s="19">
        <v>1.2999892234802251E-3</v>
      </c>
      <c r="E29" s="19">
        <v>4</v>
      </c>
      <c r="G29" s="19">
        <v>1.398960272398757E-2</v>
      </c>
      <c r="H29" s="19">
        <v>9.4127023135627694E-2</v>
      </c>
      <c r="I29" s="19">
        <v>2.7764459915060519E-2</v>
      </c>
      <c r="J29" s="19">
        <v>1.398960272398757E-2</v>
      </c>
      <c r="K29" s="19">
        <f t="shared" si="0"/>
        <v>1.398960272398757E-2</v>
      </c>
      <c r="L29" s="19">
        <v>1.398960272398757E-2</v>
      </c>
      <c r="N29" s="19">
        <v>4.4408920985006262E-16</v>
      </c>
      <c r="O29" s="19">
        <v>0</v>
      </c>
      <c r="P29" s="19">
        <v>-3.3306690738754701E-16</v>
      </c>
      <c r="Q29" s="19">
        <v>0</v>
      </c>
      <c r="R29" s="19">
        <v>-6.2500000000000003E-3</v>
      </c>
      <c r="S29" s="19">
        <v>3.7499999999999999E-2</v>
      </c>
      <c r="T29" s="19">
        <v>-7.4999999999999997E-2</v>
      </c>
      <c r="U29" s="19">
        <v>0</v>
      </c>
      <c r="V29" s="19">
        <v>3.2625000000000022E-2</v>
      </c>
      <c r="W29" s="19">
        <v>4.6875000000000389E-3</v>
      </c>
      <c r="X29" s="19">
        <v>-9.3750000000000777E-3</v>
      </c>
      <c r="Y29" s="19">
        <v>-0.5</v>
      </c>
      <c r="Z29" s="19">
        <v>0.25000000000000011</v>
      </c>
      <c r="AA29" s="19">
        <v>0.5</v>
      </c>
      <c r="AB29" s="19">
        <v>0</v>
      </c>
      <c r="AC29" s="19">
        <v>-6.2500000000000003E-3</v>
      </c>
      <c r="AD29" s="19">
        <v>3.7499999999999999E-2</v>
      </c>
      <c r="AE29" s="19">
        <v>-7.4999999999999997E-2</v>
      </c>
      <c r="AF29" s="19">
        <v>0</v>
      </c>
      <c r="AG29" s="19">
        <v>-0.49484375000000003</v>
      </c>
      <c r="AH29" s="19">
        <v>0.25187500000000013</v>
      </c>
      <c r="AI29" s="19">
        <v>0.49625000000000002</v>
      </c>
      <c r="AJ29" s="19">
        <v>0</v>
      </c>
      <c r="AK29" s="19">
        <v>10</v>
      </c>
      <c r="AL29" s="19">
        <v>50</v>
      </c>
      <c r="AM29" s="19">
        <v>20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 t="s">
        <v>481</v>
      </c>
      <c r="AT29" s="19">
        <v>1</v>
      </c>
      <c r="AU29" s="19">
        <v>0</v>
      </c>
      <c r="AV29" s="19">
        <v>0</v>
      </c>
      <c r="AW29" s="19">
        <v>0</v>
      </c>
      <c r="AX29" s="19">
        <v>0</v>
      </c>
      <c r="AY29" s="19">
        <v>45</v>
      </c>
      <c r="AZ29" s="19">
        <v>0</v>
      </c>
      <c r="BA29" s="19">
        <v>1</v>
      </c>
      <c r="BB29" s="19" t="s">
        <v>89</v>
      </c>
      <c r="BC29" s="19">
        <v>5</v>
      </c>
      <c r="BD29" s="19">
        <v>2</v>
      </c>
      <c r="BE29" s="19">
        <v>0.05</v>
      </c>
      <c r="BF29" s="19">
        <v>4</v>
      </c>
      <c r="BG29" s="19">
        <v>6</v>
      </c>
      <c r="BH29" s="19">
        <v>0.5</v>
      </c>
      <c r="BI29" s="19">
        <v>10</v>
      </c>
      <c r="BJ29" s="19">
        <v>1</v>
      </c>
      <c r="BK29" s="19">
        <v>1</v>
      </c>
      <c r="BL29" s="19">
        <v>1</v>
      </c>
      <c r="BM29" s="19">
        <v>1</v>
      </c>
      <c r="BN29" s="19">
        <v>0</v>
      </c>
      <c r="BO29" s="19">
        <v>0</v>
      </c>
      <c r="BP29" s="19">
        <v>0</v>
      </c>
      <c r="BQ29" s="19">
        <v>0</v>
      </c>
      <c r="BR29" s="19">
        <v>1</v>
      </c>
      <c r="BS29" s="19">
        <v>1</v>
      </c>
      <c r="BT29" s="19">
        <v>1</v>
      </c>
      <c r="BU29" s="19">
        <v>1</v>
      </c>
    </row>
    <row r="30" spans="1:73" x14ac:dyDescent="0.3">
      <c r="A30" s="26">
        <v>28</v>
      </c>
      <c r="B30" s="19">
        <v>80</v>
      </c>
      <c r="C30" s="19">
        <v>9.3599557876586914E-2</v>
      </c>
      <c r="D30" s="19">
        <v>1.5599926312764481E-3</v>
      </c>
      <c r="E30" s="19">
        <v>5</v>
      </c>
      <c r="G30" s="19">
        <v>4.5359889012760099E-3</v>
      </c>
      <c r="H30" s="19">
        <v>0.1015259261069556</v>
      </c>
      <c r="I30" s="19">
        <v>3.6160125656584649E-2</v>
      </c>
      <c r="J30" s="19">
        <v>9.3643689723333454E-3</v>
      </c>
      <c r="K30" s="19">
        <f t="shared" si="0"/>
        <v>9.3643689723333454E-3</v>
      </c>
      <c r="L30" s="19">
        <v>4.5359889012760099E-3</v>
      </c>
      <c r="M30" s="19">
        <v>4.5359889012760099E-3</v>
      </c>
      <c r="N30" s="19">
        <v>2.2204460492503131E-16</v>
      </c>
      <c r="O30" s="19">
        <v>1.3877787807814459E-16</v>
      </c>
      <c r="P30" s="19">
        <v>-6.6613381477509392E-16</v>
      </c>
      <c r="Q30" s="19">
        <v>0</v>
      </c>
      <c r="R30" s="19">
        <v>9.3749999999999997E-3</v>
      </c>
      <c r="S30" s="19">
        <v>2.1874999999999999E-2</v>
      </c>
      <c r="T30" s="19">
        <v>-4.3749999999999997E-2</v>
      </c>
      <c r="U30" s="19">
        <v>0</v>
      </c>
      <c r="V30" s="19">
        <v>9.3749999999948042E-5</v>
      </c>
      <c r="W30" s="19">
        <v>4.9687500000000634E-3</v>
      </c>
      <c r="X30" s="19">
        <v>-9.9374999999997105E-3</v>
      </c>
      <c r="Y30" s="19">
        <v>-0.375</v>
      </c>
      <c r="Z30" s="19">
        <v>0.12500000000000011</v>
      </c>
      <c r="AA30" s="19">
        <v>0.75</v>
      </c>
      <c r="AB30" s="19">
        <v>0</v>
      </c>
      <c r="AC30" s="19">
        <v>9.3749999999999997E-3</v>
      </c>
      <c r="AD30" s="19">
        <v>2.1874999999999999E-2</v>
      </c>
      <c r="AE30" s="19">
        <v>-4.3749999999999997E-2</v>
      </c>
      <c r="AF30" s="19">
        <v>0</v>
      </c>
      <c r="AG30" s="19">
        <v>-0.36960937500000002</v>
      </c>
      <c r="AH30" s="19">
        <v>0.12664062500000009</v>
      </c>
      <c r="AI30" s="19">
        <v>0.74671874999999999</v>
      </c>
      <c r="AJ30" s="19">
        <v>0</v>
      </c>
      <c r="AK30" s="19">
        <v>20</v>
      </c>
      <c r="AL30" s="19">
        <v>50</v>
      </c>
      <c r="AM30" s="19">
        <v>10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 t="s">
        <v>482</v>
      </c>
      <c r="AT30" s="19">
        <v>1</v>
      </c>
      <c r="AU30" s="19">
        <v>0</v>
      </c>
      <c r="AV30" s="19">
        <v>0</v>
      </c>
      <c r="AW30" s="19">
        <v>0</v>
      </c>
      <c r="AX30" s="19">
        <v>0</v>
      </c>
      <c r="AY30" s="19">
        <v>45</v>
      </c>
      <c r="AZ30" s="19">
        <v>0</v>
      </c>
      <c r="BA30" s="19">
        <v>1</v>
      </c>
      <c r="BB30" s="19" t="s">
        <v>89</v>
      </c>
      <c r="BC30" s="19">
        <v>5</v>
      </c>
      <c r="BD30" s="19">
        <v>2</v>
      </c>
      <c r="BE30" s="19">
        <v>0.05</v>
      </c>
      <c r="BF30" s="19">
        <v>4</v>
      </c>
      <c r="BG30" s="19">
        <v>6</v>
      </c>
      <c r="BH30" s="19">
        <v>0.5</v>
      </c>
      <c r="BI30" s="19">
        <v>10</v>
      </c>
      <c r="BJ30" s="19">
        <v>1</v>
      </c>
      <c r="BK30" s="19">
        <v>1</v>
      </c>
      <c r="BL30" s="19">
        <v>1</v>
      </c>
      <c r="BM30" s="19">
        <v>1</v>
      </c>
      <c r="BN30" s="19">
        <v>0</v>
      </c>
      <c r="BO30" s="19">
        <v>0</v>
      </c>
      <c r="BP30" s="19">
        <v>0</v>
      </c>
      <c r="BQ30" s="19">
        <v>0</v>
      </c>
      <c r="BR30" s="19">
        <v>1</v>
      </c>
      <c r="BS30" s="19">
        <v>1</v>
      </c>
      <c r="BT30" s="19">
        <v>1</v>
      </c>
      <c r="BU30" s="19">
        <v>1</v>
      </c>
    </row>
    <row r="31" spans="1:73" x14ac:dyDescent="0.3">
      <c r="A31" s="26">
        <v>29</v>
      </c>
      <c r="B31" s="19">
        <v>80</v>
      </c>
      <c r="C31" s="19">
        <v>7.7999591827392578E-2</v>
      </c>
      <c r="D31" s="19">
        <v>1.2999931971232101E-3</v>
      </c>
      <c r="E31" s="19">
        <v>5</v>
      </c>
      <c r="G31" s="19">
        <v>4.5359889012760047E-3</v>
      </c>
      <c r="H31" s="19">
        <v>0.1015259261069556</v>
      </c>
      <c r="I31" s="19">
        <v>3.6160125656584642E-2</v>
      </c>
      <c r="J31" s="19">
        <v>9.3643689723333472E-3</v>
      </c>
      <c r="K31" s="19">
        <f t="shared" si="0"/>
        <v>9.3643689723333472E-3</v>
      </c>
      <c r="L31" s="19">
        <v>4.5359889012760047E-3</v>
      </c>
      <c r="M31" s="19">
        <v>4.5359889012760047E-3</v>
      </c>
      <c r="N31" s="19">
        <v>-2.2204460492503131E-16</v>
      </c>
      <c r="O31" s="19">
        <v>0</v>
      </c>
      <c r="P31" s="19">
        <v>-6.6613381477509392E-16</v>
      </c>
      <c r="Q31" s="19">
        <v>0</v>
      </c>
      <c r="R31" s="19">
        <v>-5.3124999999999999E-2</v>
      </c>
      <c r="S31" s="19">
        <v>2.1875000000000009E-2</v>
      </c>
      <c r="T31" s="19">
        <v>4.3749999999999997E-2</v>
      </c>
      <c r="U31" s="19">
        <v>0</v>
      </c>
      <c r="V31" s="19">
        <v>-9.3749999999948042E-5</v>
      </c>
      <c r="W31" s="19">
        <v>-4.9687500000000356E-3</v>
      </c>
      <c r="X31" s="19">
        <v>-9.9374999999997105E-3</v>
      </c>
      <c r="Y31" s="19">
        <v>0.375</v>
      </c>
      <c r="Z31" s="19">
        <v>-0.125</v>
      </c>
      <c r="AA31" s="19">
        <v>0.75</v>
      </c>
      <c r="AB31" s="19">
        <v>0</v>
      </c>
      <c r="AC31" s="19">
        <v>-5.3124999999999999E-2</v>
      </c>
      <c r="AD31" s="19">
        <v>2.1875000000000009E-2</v>
      </c>
      <c r="AE31" s="19">
        <v>4.3749999999999997E-2</v>
      </c>
      <c r="AF31" s="19">
        <v>0</v>
      </c>
      <c r="AG31" s="19">
        <v>0.36960937500000002</v>
      </c>
      <c r="AH31" s="19">
        <v>-0.12664062500000001</v>
      </c>
      <c r="AI31" s="19">
        <v>0.74671874999999999</v>
      </c>
      <c r="AJ31" s="19">
        <v>0</v>
      </c>
      <c r="AK31" s="19">
        <v>50</v>
      </c>
      <c r="AL31" s="19">
        <v>20</v>
      </c>
      <c r="AM31" s="19">
        <v>0</v>
      </c>
      <c r="AN31" s="19">
        <v>10</v>
      </c>
      <c r="AO31" s="19">
        <v>0</v>
      </c>
      <c r="AP31" s="19">
        <v>0</v>
      </c>
      <c r="AQ31" s="19">
        <v>0</v>
      </c>
      <c r="AR31" s="19">
        <v>0</v>
      </c>
      <c r="AS31" s="19" t="s">
        <v>483</v>
      </c>
      <c r="AT31" s="19">
        <v>1</v>
      </c>
      <c r="AU31" s="19">
        <v>0</v>
      </c>
      <c r="AV31" s="19">
        <v>0</v>
      </c>
      <c r="AW31" s="19">
        <v>0</v>
      </c>
      <c r="AX31" s="19">
        <v>0</v>
      </c>
      <c r="AY31" s="19">
        <v>45</v>
      </c>
      <c r="AZ31" s="19">
        <v>0</v>
      </c>
      <c r="BA31" s="19">
        <v>1</v>
      </c>
      <c r="BB31" s="19" t="s">
        <v>89</v>
      </c>
      <c r="BC31" s="19">
        <v>5</v>
      </c>
      <c r="BD31" s="19">
        <v>2</v>
      </c>
      <c r="BE31" s="19">
        <v>0.05</v>
      </c>
      <c r="BF31" s="19">
        <v>4</v>
      </c>
      <c r="BG31" s="19">
        <v>6</v>
      </c>
      <c r="BH31" s="19">
        <v>0.5</v>
      </c>
      <c r="BI31" s="19">
        <v>10</v>
      </c>
      <c r="BJ31" s="19">
        <v>1</v>
      </c>
      <c r="BK31" s="19">
        <v>1</v>
      </c>
      <c r="BL31" s="19">
        <v>1</v>
      </c>
      <c r="BM31" s="19">
        <v>1</v>
      </c>
      <c r="BN31" s="19">
        <v>0</v>
      </c>
      <c r="BO31" s="19">
        <v>0</v>
      </c>
      <c r="BP31" s="19">
        <v>0</v>
      </c>
      <c r="BQ31" s="19">
        <v>0</v>
      </c>
      <c r="BR31" s="19">
        <v>1</v>
      </c>
      <c r="BS31" s="19">
        <v>1</v>
      </c>
      <c r="BT31" s="19">
        <v>1</v>
      </c>
      <c r="BU31" s="19">
        <v>1</v>
      </c>
    </row>
    <row r="32" spans="1:73" x14ac:dyDescent="0.3">
      <c r="A32" s="26">
        <v>30</v>
      </c>
      <c r="B32" s="19">
        <v>80</v>
      </c>
      <c r="C32" s="19">
        <v>9.0799570083618164E-2</v>
      </c>
      <c r="D32" s="19">
        <v>1.513326168060303E-3</v>
      </c>
      <c r="E32" s="19">
        <v>5</v>
      </c>
      <c r="G32" s="19">
        <v>1.438769819585462E-2</v>
      </c>
      <c r="H32" s="19">
        <v>7.8987921841728398E-2</v>
      </c>
      <c r="I32" s="19">
        <v>2.7540169525622001E-2</v>
      </c>
      <c r="J32" s="19">
        <v>1.623030657635581E-2</v>
      </c>
      <c r="K32" s="19">
        <f t="shared" si="0"/>
        <v>1.623030657635581E-2</v>
      </c>
      <c r="L32" s="19">
        <v>1.438769819585462E-2</v>
      </c>
      <c r="M32" s="19">
        <v>1.438769819585462E-2</v>
      </c>
      <c r="N32" s="19">
        <v>-5.5511151231257827E-16</v>
      </c>
      <c r="O32" s="19">
        <v>0</v>
      </c>
      <c r="P32" s="19">
        <v>8.3266726846886741E-17</v>
      </c>
      <c r="Q32" s="19">
        <v>0</v>
      </c>
      <c r="R32" s="19">
        <v>-1.5625E-2</v>
      </c>
      <c r="S32" s="19">
        <v>5.9374999999999997E-2</v>
      </c>
      <c r="T32" s="19">
        <v>-3.125E-2</v>
      </c>
      <c r="U32" s="19">
        <v>0</v>
      </c>
      <c r="V32" s="19">
        <v>-1.5750000000000038E-2</v>
      </c>
      <c r="W32" s="19">
        <v>1.3125000000000081E-3</v>
      </c>
      <c r="X32" s="19">
        <v>-3.1499999999999813E-2</v>
      </c>
      <c r="Y32" s="19">
        <v>0.625</v>
      </c>
      <c r="Z32" s="19">
        <v>0.125</v>
      </c>
      <c r="AA32" s="19">
        <v>0.25</v>
      </c>
      <c r="AB32" s="19">
        <v>0</v>
      </c>
      <c r="AC32" s="19">
        <v>-1.5625E-2</v>
      </c>
      <c r="AD32" s="19">
        <v>5.9374999999999997E-2</v>
      </c>
      <c r="AE32" s="19">
        <v>-3.125E-2</v>
      </c>
      <c r="AF32" s="19">
        <v>0</v>
      </c>
      <c r="AG32" s="19">
        <v>0.62148437499999998</v>
      </c>
      <c r="AH32" s="19">
        <v>0.12523437500000001</v>
      </c>
      <c r="AI32" s="19">
        <v>0.24296875000000001</v>
      </c>
      <c r="AJ32" s="19">
        <v>0</v>
      </c>
      <c r="AK32" s="19">
        <v>50</v>
      </c>
      <c r="AL32" s="19">
        <v>0</v>
      </c>
      <c r="AM32" s="19">
        <v>20</v>
      </c>
      <c r="AN32" s="19">
        <v>10</v>
      </c>
      <c r="AO32" s="19">
        <v>0</v>
      </c>
      <c r="AP32" s="19">
        <v>0</v>
      </c>
      <c r="AQ32" s="19">
        <v>0</v>
      </c>
      <c r="AR32" s="19">
        <v>0</v>
      </c>
      <c r="AS32" s="19" t="s">
        <v>484</v>
      </c>
      <c r="AT32" s="19">
        <v>1</v>
      </c>
      <c r="AU32" s="19">
        <v>0</v>
      </c>
      <c r="AV32" s="19">
        <v>0</v>
      </c>
      <c r="AW32" s="19">
        <v>0</v>
      </c>
      <c r="AX32" s="19">
        <v>0</v>
      </c>
      <c r="AY32" s="19">
        <v>45</v>
      </c>
      <c r="AZ32" s="19">
        <v>0</v>
      </c>
      <c r="BA32" s="19">
        <v>1</v>
      </c>
      <c r="BB32" s="19" t="s">
        <v>89</v>
      </c>
      <c r="BC32" s="19">
        <v>5</v>
      </c>
      <c r="BD32" s="19">
        <v>2</v>
      </c>
      <c r="BE32" s="19">
        <v>0.05</v>
      </c>
      <c r="BF32" s="19">
        <v>4</v>
      </c>
      <c r="BG32" s="19">
        <v>6</v>
      </c>
      <c r="BH32" s="19">
        <v>0.5</v>
      </c>
      <c r="BI32" s="19">
        <v>10</v>
      </c>
      <c r="BJ32" s="19">
        <v>1</v>
      </c>
      <c r="BK32" s="19">
        <v>1</v>
      </c>
      <c r="BL32" s="19">
        <v>1</v>
      </c>
      <c r="BM32" s="19">
        <v>1</v>
      </c>
      <c r="BN32" s="19">
        <v>0</v>
      </c>
      <c r="BO32" s="19">
        <v>0</v>
      </c>
      <c r="BP32" s="19">
        <v>0</v>
      </c>
      <c r="BQ32" s="19">
        <v>0</v>
      </c>
      <c r="BR32" s="19">
        <v>1</v>
      </c>
      <c r="BS32" s="19">
        <v>1</v>
      </c>
      <c r="BT32" s="19">
        <v>1</v>
      </c>
      <c r="BU32" s="19">
        <v>1</v>
      </c>
    </row>
    <row r="33" spans="1:73" x14ac:dyDescent="0.3">
      <c r="A33" s="26">
        <v>31</v>
      </c>
      <c r="B33" s="19">
        <v>80</v>
      </c>
      <c r="C33" s="19">
        <v>7.7999591827392578E-2</v>
      </c>
      <c r="D33" s="19">
        <v>1.2999931971232101E-3</v>
      </c>
      <c r="E33" s="19">
        <v>4</v>
      </c>
      <c r="G33" s="19">
        <v>1.1062499999999861E-2</v>
      </c>
      <c r="H33" s="19">
        <v>7.0312499999999889E-2</v>
      </c>
      <c r="I33" s="19">
        <v>1.968749999999973E-2</v>
      </c>
      <c r="J33" s="19">
        <v>1.1062499999999861E-2</v>
      </c>
      <c r="K33" s="19">
        <f t="shared" si="0"/>
        <v>1.1062499999999861E-2</v>
      </c>
      <c r="L33" s="19">
        <v>1.1062499999999861E-2</v>
      </c>
      <c r="N33" s="19">
        <v>-7.7715611723760958E-16</v>
      </c>
      <c r="O33" s="19">
        <v>2.775557561562891E-17</v>
      </c>
      <c r="P33" s="19">
        <v>-2.2204460492503131E-16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-1.1062499999999529E-2</v>
      </c>
      <c r="W33" s="19">
        <v>1.1062499999999951E-2</v>
      </c>
      <c r="X33" s="19">
        <v>-2.2124999999999839E-2</v>
      </c>
      <c r="Y33" s="19">
        <v>0.75</v>
      </c>
      <c r="Z33" s="19">
        <v>0.25</v>
      </c>
      <c r="AA33" s="19">
        <v>0.5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0.80859375</v>
      </c>
      <c r="AH33" s="19">
        <v>0.19140625</v>
      </c>
      <c r="AI33" s="19">
        <v>0.6171875</v>
      </c>
      <c r="AJ33" s="19">
        <v>0</v>
      </c>
      <c r="AK33" s="19">
        <v>60</v>
      </c>
      <c r="AL33" s="19">
        <v>0</v>
      </c>
      <c r="AM33" s="19">
        <v>20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 t="s">
        <v>485</v>
      </c>
      <c r="AT33" s="19">
        <v>1</v>
      </c>
      <c r="AU33" s="19">
        <v>0</v>
      </c>
      <c r="AV33" s="19">
        <v>0</v>
      </c>
      <c r="AW33" s="19">
        <v>0</v>
      </c>
      <c r="AX33" s="19">
        <v>0</v>
      </c>
      <c r="AY33" s="19">
        <v>45</v>
      </c>
      <c r="AZ33" s="19">
        <v>0</v>
      </c>
      <c r="BA33" s="19">
        <v>1</v>
      </c>
      <c r="BB33" s="19" t="s">
        <v>89</v>
      </c>
      <c r="BC33" s="19">
        <v>5</v>
      </c>
      <c r="BD33" s="19">
        <v>2</v>
      </c>
      <c r="BE33" s="19">
        <v>0.05</v>
      </c>
      <c r="BF33" s="19">
        <v>4</v>
      </c>
      <c r="BG33" s="19">
        <v>6</v>
      </c>
      <c r="BH33" s="19">
        <v>0.5</v>
      </c>
      <c r="BI33" s="19">
        <v>10</v>
      </c>
      <c r="BJ33" s="19">
        <v>1</v>
      </c>
      <c r="BK33" s="19">
        <v>1</v>
      </c>
      <c r="BL33" s="19">
        <v>1</v>
      </c>
      <c r="BM33" s="19">
        <v>1</v>
      </c>
      <c r="BN33" s="19">
        <v>0</v>
      </c>
      <c r="BO33" s="19">
        <v>0</v>
      </c>
      <c r="BP33" s="19">
        <v>0</v>
      </c>
      <c r="BQ33" s="19">
        <v>0</v>
      </c>
      <c r="BR33" s="19">
        <v>1</v>
      </c>
      <c r="BS33" s="19">
        <v>1</v>
      </c>
      <c r="BT33" s="19">
        <v>1</v>
      </c>
      <c r="BU33" s="19">
        <v>1</v>
      </c>
    </row>
    <row r="34" spans="1:73" x14ac:dyDescent="0.3">
      <c r="A34" s="26">
        <v>32</v>
      </c>
      <c r="B34" s="19">
        <v>80</v>
      </c>
      <c r="C34" s="19">
        <v>9.3599319458007813E-2</v>
      </c>
      <c r="D34" s="19">
        <v>1.559988657633464E-3</v>
      </c>
      <c r="E34" s="19">
        <v>5</v>
      </c>
      <c r="G34" s="19">
        <v>2.980764467398665E-16</v>
      </c>
      <c r="H34" s="19">
        <v>6.6825142045303598E-2</v>
      </c>
      <c r="I34" s="19">
        <v>2.5413456081375439E-2</v>
      </c>
      <c r="J34" s="19">
        <v>1.0869610733600311E-2</v>
      </c>
      <c r="K34" s="19">
        <f t="shared" si="0"/>
        <v>1.0869610733600311E-2</v>
      </c>
      <c r="L34" s="19">
        <v>2.980764467398665E-16</v>
      </c>
      <c r="M34" s="19">
        <v>2.980764467398665E-16</v>
      </c>
      <c r="N34" s="19">
        <v>-4.4408920985006262E-16</v>
      </c>
      <c r="O34" s="19">
        <v>-6.1629758220391547E-33</v>
      </c>
      <c r="P34" s="19">
        <v>0</v>
      </c>
      <c r="Q34" s="19">
        <v>0</v>
      </c>
      <c r="R34" s="19">
        <v>-0.105</v>
      </c>
      <c r="S34" s="19">
        <v>6.429395695523604E-18</v>
      </c>
      <c r="T34" s="19">
        <v>0</v>
      </c>
      <c r="U34" s="19">
        <v>0</v>
      </c>
      <c r="V34" s="19">
        <v>1.6653345369377351E-16</v>
      </c>
      <c r="W34" s="19">
        <v>1.2325951644078309E-32</v>
      </c>
      <c r="X34" s="19">
        <v>5.5511151231257827E-16</v>
      </c>
      <c r="Y34" s="19">
        <v>0.4</v>
      </c>
      <c r="Z34" s="19">
        <v>3.6739403974420589E-17</v>
      </c>
      <c r="AA34" s="19">
        <v>1</v>
      </c>
      <c r="AB34" s="19">
        <v>0</v>
      </c>
      <c r="AC34" s="19">
        <v>-0.105</v>
      </c>
      <c r="AD34" s="19">
        <v>6.429395695523604E-18</v>
      </c>
      <c r="AE34" s="19">
        <v>0</v>
      </c>
      <c r="AF34" s="19">
        <v>0</v>
      </c>
      <c r="AG34" s="19">
        <v>0.39474999999999999</v>
      </c>
      <c r="AH34" s="19">
        <v>3.7060873759196782E-17</v>
      </c>
      <c r="AI34" s="19">
        <v>1</v>
      </c>
      <c r="AJ34" s="19">
        <v>0</v>
      </c>
      <c r="AK34" s="19">
        <v>56</v>
      </c>
      <c r="AL34" s="19">
        <v>24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 t="s">
        <v>486</v>
      </c>
      <c r="AT34" s="19">
        <v>1</v>
      </c>
      <c r="AU34" s="19">
        <v>0</v>
      </c>
      <c r="AV34" s="19">
        <v>0</v>
      </c>
      <c r="AW34" s="19">
        <v>0</v>
      </c>
      <c r="AX34" s="19">
        <v>0</v>
      </c>
      <c r="AY34" s="19">
        <v>45</v>
      </c>
      <c r="AZ34" s="19">
        <v>0</v>
      </c>
      <c r="BA34" s="19">
        <v>1</v>
      </c>
      <c r="BB34" s="19" t="s">
        <v>89</v>
      </c>
      <c r="BC34" s="19">
        <v>5</v>
      </c>
      <c r="BD34" s="19">
        <v>2</v>
      </c>
      <c r="BE34" s="19">
        <v>0.05</v>
      </c>
      <c r="BF34" s="19">
        <v>4</v>
      </c>
      <c r="BG34" s="19">
        <v>6</v>
      </c>
      <c r="BH34" s="19">
        <v>0.5</v>
      </c>
      <c r="BI34" s="19">
        <v>10</v>
      </c>
      <c r="BJ34" s="19">
        <v>1</v>
      </c>
      <c r="BK34" s="19">
        <v>1</v>
      </c>
      <c r="BL34" s="19">
        <v>1</v>
      </c>
      <c r="BM34" s="19">
        <v>1</v>
      </c>
      <c r="BN34" s="19">
        <v>0</v>
      </c>
      <c r="BO34" s="19">
        <v>0</v>
      </c>
      <c r="BP34" s="19">
        <v>0</v>
      </c>
      <c r="BQ34" s="19">
        <v>0</v>
      </c>
      <c r="BR34" s="19">
        <v>1</v>
      </c>
      <c r="BS34" s="19">
        <v>1</v>
      </c>
      <c r="BT34" s="19">
        <v>1</v>
      </c>
      <c r="BU34" s="19">
        <v>1</v>
      </c>
    </row>
    <row r="35" spans="1:73" x14ac:dyDescent="0.3">
      <c r="A35" s="26">
        <v>33</v>
      </c>
      <c r="B35" s="19">
        <v>80</v>
      </c>
      <c r="C35" s="19">
        <v>3.1199932098388668E-2</v>
      </c>
      <c r="D35" s="19">
        <v>5.1999886830647786E-4</v>
      </c>
      <c r="E35" s="19">
        <v>2</v>
      </c>
      <c r="G35" s="19">
        <v>7.9666325030939314E-17</v>
      </c>
      <c r="H35" s="19">
        <v>7.9666325030939314E-17</v>
      </c>
      <c r="I35" s="19">
        <v>7.9666325030939314E-17</v>
      </c>
      <c r="K35" s="19">
        <f t="shared" si="0"/>
        <v>7.9666325030939314E-17</v>
      </c>
      <c r="N35" s="19">
        <v>1.110223024625157E-16</v>
      </c>
      <c r="O35" s="19">
        <v>0</v>
      </c>
      <c r="P35" s="19">
        <v>0</v>
      </c>
      <c r="Q35" s="19">
        <v>0</v>
      </c>
      <c r="R35" s="19">
        <v>1.2500000000000001E-2</v>
      </c>
      <c r="S35" s="19">
        <v>1.2500000000000001E-2</v>
      </c>
      <c r="T35" s="19">
        <v>-2.5000000000000001E-2</v>
      </c>
      <c r="U35" s="19">
        <v>0</v>
      </c>
      <c r="V35" s="19">
        <v>1.110223024625157E-16</v>
      </c>
      <c r="W35" s="19">
        <v>1.110223024625157E-16</v>
      </c>
      <c r="X35" s="19">
        <v>-3.3203691532368567E-17</v>
      </c>
      <c r="Y35" s="19">
        <v>-0.5</v>
      </c>
      <c r="Z35" s="19">
        <v>0.50000000000000011</v>
      </c>
      <c r="AA35" s="19">
        <v>0</v>
      </c>
      <c r="AB35" s="19">
        <v>0</v>
      </c>
      <c r="AC35" s="19">
        <v>1.2500000000000001E-2</v>
      </c>
      <c r="AD35" s="19">
        <v>1.2500000000000001E-2</v>
      </c>
      <c r="AE35" s="19">
        <v>-2.5000000000000001E-2</v>
      </c>
      <c r="AF35" s="19">
        <v>0</v>
      </c>
      <c r="AG35" s="19">
        <v>-0.49999999999999989</v>
      </c>
      <c r="AH35" s="19">
        <v>0.50000000000000011</v>
      </c>
      <c r="AI35" s="19">
        <v>0</v>
      </c>
      <c r="AJ35" s="19">
        <v>0</v>
      </c>
      <c r="AK35" s="19">
        <v>0</v>
      </c>
      <c r="AL35" s="19">
        <v>40</v>
      </c>
      <c r="AM35" s="19">
        <v>40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 t="s">
        <v>465</v>
      </c>
      <c r="AT35" s="19">
        <v>1</v>
      </c>
      <c r="AU35" s="19">
        <v>0</v>
      </c>
      <c r="AV35" s="19">
        <v>0</v>
      </c>
      <c r="AW35" s="19">
        <v>0</v>
      </c>
      <c r="AX35" s="19">
        <v>0</v>
      </c>
      <c r="AY35" s="19">
        <v>45</v>
      </c>
      <c r="AZ35" s="19">
        <v>0</v>
      </c>
      <c r="BA35" s="19">
        <v>1</v>
      </c>
      <c r="BB35" s="19" t="s">
        <v>89</v>
      </c>
      <c r="BC35" s="19">
        <v>5</v>
      </c>
      <c r="BD35" s="19">
        <v>2</v>
      </c>
      <c r="BE35" s="19">
        <v>0.05</v>
      </c>
      <c r="BF35" s="19">
        <v>4</v>
      </c>
      <c r="BG35" s="19">
        <v>6</v>
      </c>
      <c r="BH35" s="19">
        <v>0.5</v>
      </c>
      <c r="BI35" s="19">
        <v>10</v>
      </c>
      <c r="BJ35" s="19">
        <v>1</v>
      </c>
      <c r="BK35" s="19">
        <v>1</v>
      </c>
      <c r="BL35" s="19">
        <v>1</v>
      </c>
      <c r="BM35" s="19">
        <v>1</v>
      </c>
      <c r="BN35" s="19">
        <v>0</v>
      </c>
      <c r="BO35" s="19">
        <v>0</v>
      </c>
      <c r="BP35" s="19">
        <v>0</v>
      </c>
      <c r="BQ35" s="19">
        <v>0</v>
      </c>
      <c r="BR35" s="19">
        <v>1</v>
      </c>
      <c r="BS35" s="19">
        <v>1</v>
      </c>
      <c r="BT35" s="19">
        <v>1</v>
      </c>
      <c r="BU35" s="19">
        <v>1</v>
      </c>
    </row>
    <row r="36" spans="1:73" x14ac:dyDescent="0.3">
      <c r="A36" s="26">
        <v>34</v>
      </c>
      <c r="B36" s="19">
        <v>80</v>
      </c>
      <c r="C36" s="19">
        <v>3.119969367980957E-2</v>
      </c>
      <c r="D36" s="19">
        <v>5.1999489466349289E-4</v>
      </c>
      <c r="E36" s="19">
        <v>2</v>
      </c>
      <c r="G36" s="19">
        <v>7.9666325030939314E-17</v>
      </c>
      <c r="H36" s="19">
        <v>7.9666325030939314E-17</v>
      </c>
      <c r="I36" s="19">
        <v>7.9666325030939314E-17</v>
      </c>
      <c r="K36" s="19">
        <f t="shared" si="0"/>
        <v>7.9666325030939314E-17</v>
      </c>
      <c r="N36" s="19">
        <v>1.110223024625157E-16</v>
      </c>
      <c r="O36" s="19">
        <v>0</v>
      </c>
      <c r="P36" s="19">
        <v>0</v>
      </c>
      <c r="Q36" s="19">
        <v>0</v>
      </c>
      <c r="R36" s="19">
        <v>-1.2500000000000001E-2</v>
      </c>
      <c r="S36" s="19">
        <v>-1.2500000000000001E-2</v>
      </c>
      <c r="T36" s="19">
        <v>2.5000000000000001E-2</v>
      </c>
      <c r="U36" s="19">
        <v>0</v>
      </c>
      <c r="V36" s="19">
        <v>1.110223024625157E-16</v>
      </c>
      <c r="W36" s="19">
        <v>1.110223024625157E-16</v>
      </c>
      <c r="X36" s="19">
        <v>-3.3203691532368567E-17</v>
      </c>
      <c r="Y36" s="19">
        <v>-0.5</v>
      </c>
      <c r="Z36" s="19">
        <v>0.50000000000000011</v>
      </c>
      <c r="AA36" s="19">
        <v>0</v>
      </c>
      <c r="AB36" s="19">
        <v>0</v>
      </c>
      <c r="AC36" s="19">
        <v>-1.2500000000000001E-2</v>
      </c>
      <c r="AD36" s="19">
        <v>-1.2500000000000001E-2</v>
      </c>
      <c r="AE36" s="19">
        <v>2.5000000000000001E-2</v>
      </c>
      <c r="AF36" s="19">
        <v>0</v>
      </c>
      <c r="AG36" s="19">
        <v>-0.49999999999999989</v>
      </c>
      <c r="AH36" s="19">
        <v>0.50000000000000011</v>
      </c>
      <c r="AI36" s="19">
        <v>0</v>
      </c>
      <c r="AJ36" s="19">
        <v>0</v>
      </c>
      <c r="AK36" s="19">
        <v>0</v>
      </c>
      <c r="AL36" s="19">
        <v>40</v>
      </c>
      <c r="AM36" s="19">
        <v>40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 t="s">
        <v>465</v>
      </c>
      <c r="AT36" s="19">
        <v>1</v>
      </c>
      <c r="AU36" s="19">
        <v>0</v>
      </c>
      <c r="AV36" s="19">
        <v>0</v>
      </c>
      <c r="AW36" s="19">
        <v>0</v>
      </c>
      <c r="AX36" s="19">
        <v>0</v>
      </c>
      <c r="AY36" s="19">
        <v>45</v>
      </c>
      <c r="AZ36" s="19">
        <v>0</v>
      </c>
      <c r="BA36" s="19">
        <v>1</v>
      </c>
      <c r="BB36" s="19" t="s">
        <v>89</v>
      </c>
      <c r="BC36" s="19">
        <v>5</v>
      </c>
      <c r="BD36" s="19">
        <v>2</v>
      </c>
      <c r="BE36" s="19">
        <v>0.05</v>
      </c>
      <c r="BF36" s="19">
        <v>4</v>
      </c>
      <c r="BG36" s="19">
        <v>6</v>
      </c>
      <c r="BH36" s="19">
        <v>0.5</v>
      </c>
      <c r="BI36" s="19">
        <v>10</v>
      </c>
      <c r="BJ36" s="19">
        <v>1</v>
      </c>
      <c r="BK36" s="19">
        <v>1</v>
      </c>
      <c r="BL36" s="19">
        <v>1</v>
      </c>
      <c r="BM36" s="19">
        <v>1</v>
      </c>
      <c r="BN36" s="19">
        <v>0</v>
      </c>
      <c r="BO36" s="19">
        <v>0</v>
      </c>
      <c r="BP36" s="19">
        <v>0</v>
      </c>
      <c r="BQ36" s="19">
        <v>0</v>
      </c>
      <c r="BR36" s="19">
        <v>1</v>
      </c>
      <c r="BS36" s="19">
        <v>1</v>
      </c>
      <c r="BT36" s="19">
        <v>1</v>
      </c>
      <c r="BU36" s="19">
        <v>1</v>
      </c>
    </row>
    <row r="37" spans="1:73" x14ac:dyDescent="0.3">
      <c r="A37" s="26">
        <v>35</v>
      </c>
      <c r="B37" s="19">
        <v>80</v>
      </c>
      <c r="C37" s="19">
        <v>6.2399387359619141E-2</v>
      </c>
      <c r="D37" s="19">
        <v>1.039989789326986E-3</v>
      </c>
      <c r="E37" s="19">
        <v>4</v>
      </c>
      <c r="G37" s="19">
        <v>8.437499999998932E-4</v>
      </c>
      <c r="H37" s="19">
        <v>6.1406249999999989E-2</v>
      </c>
      <c r="I37" s="19">
        <v>1.9499999999999979E-2</v>
      </c>
      <c r="J37" s="19">
        <v>8.437499999998932E-4</v>
      </c>
      <c r="K37" s="19">
        <f t="shared" si="0"/>
        <v>8.437499999998932E-4</v>
      </c>
      <c r="L37" s="19">
        <v>8.437499999998932E-4</v>
      </c>
      <c r="N37" s="19">
        <v>-3.3306690738754701E-16</v>
      </c>
      <c r="O37" s="19">
        <v>-3.3306690738754701E-16</v>
      </c>
      <c r="P37" s="19">
        <v>-5.5511151231257827E-17</v>
      </c>
      <c r="Q37" s="19">
        <v>0</v>
      </c>
      <c r="R37" s="19">
        <v>-0.234375</v>
      </c>
      <c r="S37" s="19">
        <v>0.234375</v>
      </c>
      <c r="T37" s="19">
        <v>-0.46875</v>
      </c>
      <c r="U37" s="19">
        <v>0</v>
      </c>
      <c r="V37" s="19">
        <v>8.4374999999980993E-4</v>
      </c>
      <c r="W37" s="19">
        <v>-8.4374999999969891E-4</v>
      </c>
      <c r="X37" s="19">
        <v>1.687499999999925E-3</v>
      </c>
      <c r="Y37" s="19">
        <v>0.375</v>
      </c>
      <c r="Z37" s="19">
        <v>0.625</v>
      </c>
      <c r="AA37" s="19">
        <v>-0.25</v>
      </c>
      <c r="AB37" s="19">
        <v>0</v>
      </c>
      <c r="AC37" s="19">
        <v>-0.234375</v>
      </c>
      <c r="AD37" s="19">
        <v>0.234375</v>
      </c>
      <c r="AE37" s="19">
        <v>-0.46875</v>
      </c>
      <c r="AF37" s="19">
        <v>0</v>
      </c>
      <c r="AG37" s="19">
        <v>0.404296875</v>
      </c>
      <c r="AH37" s="19">
        <v>0.595703125</v>
      </c>
      <c r="AI37" s="19">
        <v>-0.19140625</v>
      </c>
      <c r="AJ37" s="19">
        <v>0</v>
      </c>
      <c r="AK37" s="19">
        <v>30</v>
      </c>
      <c r="AL37" s="19">
        <v>0</v>
      </c>
      <c r="AM37" s="19">
        <v>50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 t="s">
        <v>487</v>
      </c>
      <c r="AT37" s="19">
        <v>1</v>
      </c>
      <c r="AU37" s="19">
        <v>0</v>
      </c>
      <c r="AV37" s="19">
        <v>0</v>
      </c>
      <c r="AW37" s="19">
        <v>0</v>
      </c>
      <c r="AX37" s="19">
        <v>0</v>
      </c>
      <c r="AY37" s="19">
        <v>45</v>
      </c>
      <c r="AZ37" s="19">
        <v>0</v>
      </c>
      <c r="BA37" s="19">
        <v>1</v>
      </c>
      <c r="BB37" s="19" t="s">
        <v>89</v>
      </c>
      <c r="BC37" s="19">
        <v>5</v>
      </c>
      <c r="BD37" s="19">
        <v>2</v>
      </c>
      <c r="BE37" s="19">
        <v>0.05</v>
      </c>
      <c r="BF37" s="19">
        <v>4</v>
      </c>
      <c r="BG37" s="19">
        <v>6</v>
      </c>
      <c r="BH37" s="19">
        <v>0.5</v>
      </c>
      <c r="BI37" s="19">
        <v>10</v>
      </c>
      <c r="BJ37" s="19">
        <v>1</v>
      </c>
      <c r="BK37" s="19">
        <v>1</v>
      </c>
      <c r="BL37" s="19">
        <v>1</v>
      </c>
      <c r="BM37" s="19">
        <v>1</v>
      </c>
      <c r="BN37" s="19">
        <v>0</v>
      </c>
      <c r="BO37" s="19">
        <v>0</v>
      </c>
      <c r="BP37" s="19">
        <v>0</v>
      </c>
      <c r="BQ37" s="19">
        <v>0</v>
      </c>
      <c r="BR37" s="19">
        <v>1</v>
      </c>
      <c r="BS37" s="19">
        <v>1</v>
      </c>
      <c r="BT37" s="19">
        <v>1</v>
      </c>
      <c r="BU37" s="19">
        <v>1</v>
      </c>
    </row>
    <row r="38" spans="1:73" x14ac:dyDescent="0.3">
      <c r="A38" s="26">
        <v>36</v>
      </c>
      <c r="B38" s="19">
        <v>80</v>
      </c>
      <c r="C38" s="19">
        <v>6.2399387359619141E-2</v>
      </c>
      <c r="D38" s="19">
        <v>1.039989789326986E-3</v>
      </c>
      <c r="E38" s="19">
        <v>4</v>
      </c>
      <c r="G38" s="19">
        <v>8.437499999998932E-4</v>
      </c>
      <c r="H38" s="19">
        <v>6.1406249999999989E-2</v>
      </c>
      <c r="I38" s="19">
        <v>1.9499999999999979E-2</v>
      </c>
      <c r="J38" s="19">
        <v>8.437499999998932E-4</v>
      </c>
      <c r="K38" s="19">
        <f t="shared" si="0"/>
        <v>8.437499999998932E-4</v>
      </c>
      <c r="L38" s="19">
        <v>8.437499999998932E-4</v>
      </c>
      <c r="N38" s="19">
        <v>-3.3306690738754701E-16</v>
      </c>
      <c r="O38" s="19">
        <v>-3.3306690738754701E-16</v>
      </c>
      <c r="P38" s="19">
        <v>-5.5511151231257827E-17</v>
      </c>
      <c r="Q38" s="19">
        <v>0</v>
      </c>
      <c r="R38" s="19">
        <v>0.234375</v>
      </c>
      <c r="S38" s="19">
        <v>-0.234375</v>
      </c>
      <c r="T38" s="19">
        <v>0.46875</v>
      </c>
      <c r="U38" s="19">
        <v>0</v>
      </c>
      <c r="V38" s="19">
        <v>8.4374999999980993E-4</v>
      </c>
      <c r="W38" s="19">
        <v>-8.4374999999969891E-4</v>
      </c>
      <c r="X38" s="19">
        <v>1.687499999999925E-3</v>
      </c>
      <c r="Y38" s="19">
        <v>0.375</v>
      </c>
      <c r="Z38" s="19">
        <v>0.625</v>
      </c>
      <c r="AA38" s="19">
        <v>-0.25</v>
      </c>
      <c r="AB38" s="19">
        <v>0</v>
      </c>
      <c r="AC38" s="19">
        <v>0.234375</v>
      </c>
      <c r="AD38" s="19">
        <v>-0.234375</v>
      </c>
      <c r="AE38" s="19">
        <v>0.46875</v>
      </c>
      <c r="AF38" s="19">
        <v>0</v>
      </c>
      <c r="AG38" s="19">
        <v>0.404296875</v>
      </c>
      <c r="AH38" s="19">
        <v>0.595703125</v>
      </c>
      <c r="AI38" s="19">
        <v>-0.19140625</v>
      </c>
      <c r="AJ38" s="19">
        <v>0</v>
      </c>
      <c r="AK38" s="19">
        <v>30</v>
      </c>
      <c r="AL38" s="19">
        <v>0</v>
      </c>
      <c r="AM38" s="19">
        <v>50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 t="s">
        <v>487</v>
      </c>
      <c r="AT38" s="19">
        <v>1</v>
      </c>
      <c r="AU38" s="19">
        <v>0</v>
      </c>
      <c r="AV38" s="19">
        <v>0</v>
      </c>
      <c r="AW38" s="19">
        <v>0</v>
      </c>
      <c r="AX38" s="19">
        <v>0</v>
      </c>
      <c r="AY38" s="19">
        <v>45</v>
      </c>
      <c r="AZ38" s="19">
        <v>0</v>
      </c>
      <c r="BA38" s="19">
        <v>1</v>
      </c>
      <c r="BB38" s="19" t="s">
        <v>89</v>
      </c>
      <c r="BC38" s="19">
        <v>5</v>
      </c>
      <c r="BD38" s="19">
        <v>2</v>
      </c>
      <c r="BE38" s="19">
        <v>0.05</v>
      </c>
      <c r="BF38" s="19">
        <v>4</v>
      </c>
      <c r="BG38" s="19">
        <v>6</v>
      </c>
      <c r="BH38" s="19">
        <v>0.5</v>
      </c>
      <c r="BI38" s="19">
        <v>10</v>
      </c>
      <c r="BJ38" s="19">
        <v>1</v>
      </c>
      <c r="BK38" s="19">
        <v>1</v>
      </c>
      <c r="BL38" s="19">
        <v>1</v>
      </c>
      <c r="BM38" s="19">
        <v>1</v>
      </c>
      <c r="BN38" s="19">
        <v>0</v>
      </c>
      <c r="BO38" s="19">
        <v>0</v>
      </c>
      <c r="BP38" s="19">
        <v>0</v>
      </c>
      <c r="BQ38" s="19">
        <v>0</v>
      </c>
      <c r="BR38" s="19">
        <v>1</v>
      </c>
      <c r="BS38" s="19">
        <v>1</v>
      </c>
      <c r="BT38" s="19">
        <v>1</v>
      </c>
      <c r="BU38" s="19">
        <v>1</v>
      </c>
    </row>
    <row r="39" spans="1:73" x14ac:dyDescent="0.3">
      <c r="A39" s="26">
        <v>37</v>
      </c>
      <c r="B39" s="19">
        <v>80</v>
      </c>
      <c r="C39" s="19">
        <v>7.7999591827392578E-2</v>
      </c>
      <c r="D39" s="19">
        <v>1.2999931971232101E-3</v>
      </c>
      <c r="E39" s="19">
        <v>4</v>
      </c>
      <c r="G39" s="19">
        <v>1.106249999999988E-2</v>
      </c>
      <c r="H39" s="19">
        <v>7.0312499999999903E-2</v>
      </c>
      <c r="I39" s="19">
        <v>1.9687499999999761E-2</v>
      </c>
      <c r="J39" s="19">
        <v>1.106249999999988E-2</v>
      </c>
      <c r="K39" s="19">
        <f t="shared" si="0"/>
        <v>1.106249999999988E-2</v>
      </c>
      <c r="L39" s="19">
        <v>1.106249999999988E-2</v>
      </c>
      <c r="N39" s="19">
        <v>-5.5511151231257827E-17</v>
      </c>
      <c r="O39" s="19">
        <v>-7.7715611723760958E-16</v>
      </c>
      <c r="P39" s="19">
        <v>2.2204460492503131E-16</v>
      </c>
      <c r="Q39" s="19">
        <v>0</v>
      </c>
      <c r="R39" s="19">
        <v>4.4408920985006263E-18</v>
      </c>
      <c r="S39" s="19">
        <v>0</v>
      </c>
      <c r="T39" s="19">
        <v>0</v>
      </c>
      <c r="U39" s="19">
        <v>0</v>
      </c>
      <c r="V39" s="19">
        <v>1.106250000000009E-2</v>
      </c>
      <c r="W39" s="19">
        <v>-1.1062499999999529E-2</v>
      </c>
      <c r="X39" s="19">
        <v>2.2124999999999839E-2</v>
      </c>
      <c r="Y39" s="19">
        <v>0.25</v>
      </c>
      <c r="Z39" s="19">
        <v>0.75</v>
      </c>
      <c r="AA39" s="19">
        <v>-0.5</v>
      </c>
      <c r="AB39" s="19">
        <v>0</v>
      </c>
      <c r="AC39" s="19">
        <v>4.4408920985006263E-18</v>
      </c>
      <c r="AD39" s="19">
        <v>0</v>
      </c>
      <c r="AE39" s="19">
        <v>0</v>
      </c>
      <c r="AF39" s="19">
        <v>0</v>
      </c>
      <c r="AG39" s="19">
        <v>0.19140625000000011</v>
      </c>
      <c r="AH39" s="19">
        <v>0.80859375</v>
      </c>
      <c r="AI39" s="19">
        <v>-0.6171875</v>
      </c>
      <c r="AJ39" s="19">
        <v>0</v>
      </c>
      <c r="AK39" s="19">
        <v>20</v>
      </c>
      <c r="AL39" s="19">
        <v>0</v>
      </c>
      <c r="AM39" s="19">
        <v>60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 t="s">
        <v>488</v>
      </c>
      <c r="AT39" s="19">
        <v>1</v>
      </c>
      <c r="AU39" s="19">
        <v>0</v>
      </c>
      <c r="AV39" s="19">
        <v>0</v>
      </c>
      <c r="AW39" s="19">
        <v>0</v>
      </c>
      <c r="AX39" s="19">
        <v>0</v>
      </c>
      <c r="AY39" s="19">
        <v>45</v>
      </c>
      <c r="AZ39" s="19">
        <v>0</v>
      </c>
      <c r="BA39" s="19">
        <v>1</v>
      </c>
      <c r="BB39" s="19" t="s">
        <v>89</v>
      </c>
      <c r="BC39" s="19">
        <v>5</v>
      </c>
      <c r="BD39" s="19">
        <v>2</v>
      </c>
      <c r="BE39" s="19">
        <v>0.05</v>
      </c>
      <c r="BF39" s="19">
        <v>4</v>
      </c>
      <c r="BG39" s="19">
        <v>6</v>
      </c>
      <c r="BH39" s="19">
        <v>0.5</v>
      </c>
      <c r="BI39" s="19">
        <v>10</v>
      </c>
      <c r="BJ39" s="19">
        <v>1</v>
      </c>
      <c r="BK39" s="19">
        <v>1</v>
      </c>
      <c r="BL39" s="19">
        <v>1</v>
      </c>
      <c r="BM39" s="19">
        <v>1</v>
      </c>
      <c r="BN39" s="19">
        <v>0</v>
      </c>
      <c r="BO39" s="19">
        <v>0</v>
      </c>
      <c r="BP39" s="19">
        <v>0</v>
      </c>
      <c r="BQ39" s="19">
        <v>0</v>
      </c>
      <c r="BR39" s="19">
        <v>1</v>
      </c>
      <c r="BS39" s="19">
        <v>1</v>
      </c>
      <c r="BT39" s="19">
        <v>1</v>
      </c>
      <c r="BU39" s="19">
        <v>1</v>
      </c>
    </row>
    <row r="40" spans="1:73" x14ac:dyDescent="0.3">
      <c r="A40" s="26">
        <v>38</v>
      </c>
      <c r="B40" s="19">
        <v>80</v>
      </c>
      <c r="C40" s="19">
        <v>7.7999353408813477E-2</v>
      </c>
      <c r="D40" s="19">
        <v>1.2999892234802251E-3</v>
      </c>
      <c r="E40" s="19">
        <v>4</v>
      </c>
      <c r="G40" s="19">
        <v>8.4374999999991174E-4</v>
      </c>
      <c r="H40" s="19">
        <v>6.1406249999999989E-2</v>
      </c>
      <c r="I40" s="19">
        <v>1.9499999999999979E-2</v>
      </c>
      <c r="J40" s="19">
        <v>8.4374999999991174E-4</v>
      </c>
      <c r="K40" s="19">
        <f t="shared" si="0"/>
        <v>8.4374999999991174E-4</v>
      </c>
      <c r="L40" s="19">
        <v>8.4374999999991174E-4</v>
      </c>
      <c r="N40" s="19">
        <v>7.7715611723760958E-16</v>
      </c>
      <c r="O40" s="19">
        <v>3.8857805861880479E-16</v>
      </c>
      <c r="P40" s="19">
        <v>5.5511151231257827E-17</v>
      </c>
      <c r="Q40" s="19">
        <v>0</v>
      </c>
      <c r="R40" s="19">
        <v>-0.234375</v>
      </c>
      <c r="S40" s="19">
        <v>0.23437500000000011</v>
      </c>
      <c r="T40" s="19">
        <v>0.46875</v>
      </c>
      <c r="U40" s="19">
        <v>0</v>
      </c>
      <c r="V40" s="19">
        <v>8.4374999999969891E-4</v>
      </c>
      <c r="W40" s="19">
        <v>-8.4374999999992095E-4</v>
      </c>
      <c r="X40" s="19">
        <v>-1.687499999999925E-3</v>
      </c>
      <c r="Y40" s="19">
        <v>-0.625</v>
      </c>
      <c r="Z40" s="19">
        <v>-0.37499999999999989</v>
      </c>
      <c r="AA40" s="19">
        <v>0.25</v>
      </c>
      <c r="AB40" s="19">
        <v>0</v>
      </c>
      <c r="AC40" s="19">
        <v>-0.234375</v>
      </c>
      <c r="AD40" s="19">
        <v>0.23437500000000011</v>
      </c>
      <c r="AE40" s="19">
        <v>0.46875</v>
      </c>
      <c r="AF40" s="19">
        <v>0</v>
      </c>
      <c r="AG40" s="19">
        <v>-0.595703125</v>
      </c>
      <c r="AH40" s="19">
        <v>-0.404296875</v>
      </c>
      <c r="AI40" s="19">
        <v>0.19140625</v>
      </c>
      <c r="AJ40" s="19">
        <v>0</v>
      </c>
      <c r="AK40" s="19">
        <v>0</v>
      </c>
      <c r="AL40" s="19">
        <v>50</v>
      </c>
      <c r="AM40" s="19">
        <v>0</v>
      </c>
      <c r="AN40" s="19">
        <v>30</v>
      </c>
      <c r="AO40" s="19">
        <v>0</v>
      </c>
      <c r="AP40" s="19">
        <v>0</v>
      </c>
      <c r="AQ40" s="19">
        <v>0</v>
      </c>
      <c r="AR40" s="19">
        <v>0</v>
      </c>
      <c r="AS40" s="19" t="s">
        <v>489</v>
      </c>
      <c r="AT40" s="19">
        <v>1</v>
      </c>
      <c r="AU40" s="19">
        <v>0</v>
      </c>
      <c r="AV40" s="19">
        <v>0</v>
      </c>
      <c r="AW40" s="19">
        <v>0</v>
      </c>
      <c r="AX40" s="19">
        <v>0</v>
      </c>
      <c r="AY40" s="19">
        <v>45</v>
      </c>
      <c r="AZ40" s="19">
        <v>0</v>
      </c>
      <c r="BA40" s="19">
        <v>1</v>
      </c>
      <c r="BB40" s="19" t="s">
        <v>89</v>
      </c>
      <c r="BC40" s="19">
        <v>5</v>
      </c>
      <c r="BD40" s="19">
        <v>2</v>
      </c>
      <c r="BE40" s="19">
        <v>0.05</v>
      </c>
      <c r="BF40" s="19">
        <v>4</v>
      </c>
      <c r="BG40" s="19">
        <v>6</v>
      </c>
      <c r="BH40" s="19">
        <v>0.5</v>
      </c>
      <c r="BI40" s="19">
        <v>10</v>
      </c>
      <c r="BJ40" s="19">
        <v>1</v>
      </c>
      <c r="BK40" s="19">
        <v>1</v>
      </c>
      <c r="BL40" s="19">
        <v>1</v>
      </c>
      <c r="BM40" s="19">
        <v>1</v>
      </c>
      <c r="BN40" s="19">
        <v>0</v>
      </c>
      <c r="BO40" s="19">
        <v>0</v>
      </c>
      <c r="BP40" s="19">
        <v>0</v>
      </c>
      <c r="BQ40" s="19">
        <v>0</v>
      </c>
      <c r="BR40" s="19">
        <v>1</v>
      </c>
      <c r="BS40" s="19">
        <v>1</v>
      </c>
      <c r="BT40" s="19">
        <v>1</v>
      </c>
      <c r="BU40" s="19">
        <v>1</v>
      </c>
    </row>
    <row r="41" spans="1:73" x14ac:dyDescent="0.3">
      <c r="A41" s="26">
        <v>39</v>
      </c>
      <c r="B41" s="19">
        <v>80</v>
      </c>
      <c r="C41" s="19">
        <v>9.3599319458007813E-2</v>
      </c>
      <c r="D41" s="19">
        <v>1.559988657633464E-3</v>
      </c>
      <c r="E41" s="19">
        <v>5</v>
      </c>
      <c r="G41" s="19">
        <v>8.0632267114350269E-3</v>
      </c>
      <c r="H41" s="19">
        <v>6.1434273185860977E-2</v>
      </c>
      <c r="I41" s="19">
        <v>2.17601673433938E-2</v>
      </c>
      <c r="J41" s="19">
        <v>8.0632267114350269E-3</v>
      </c>
      <c r="K41" s="19">
        <f t="shared" si="0"/>
        <v>8.0632267114350269E-3</v>
      </c>
      <c r="L41" s="19">
        <v>8.4527639710333096E-3</v>
      </c>
      <c r="M41" s="19">
        <v>9.4189594369548189E-3</v>
      </c>
      <c r="N41" s="19">
        <v>0</v>
      </c>
      <c r="O41" s="19">
        <v>2.775557561562891E-17</v>
      </c>
      <c r="P41" s="19">
        <v>-3.8857805861880479E-16</v>
      </c>
      <c r="Q41" s="19">
        <v>0</v>
      </c>
      <c r="R41" s="19">
        <v>-3.7499999999999999E-2</v>
      </c>
      <c r="S41" s="19">
        <v>-5.2499999999999998E-2</v>
      </c>
      <c r="T41" s="19">
        <v>5.5E-2</v>
      </c>
      <c r="U41" s="19">
        <v>0</v>
      </c>
      <c r="V41" s="19">
        <v>-7.5000000000002842E-4</v>
      </c>
      <c r="W41" s="19">
        <v>-4.8749999999999896E-3</v>
      </c>
      <c r="X41" s="19">
        <v>-1.9124999999999889E-2</v>
      </c>
      <c r="Y41" s="19">
        <v>0.1</v>
      </c>
      <c r="Z41" s="19">
        <v>0.1</v>
      </c>
      <c r="AA41" s="19">
        <v>0.4</v>
      </c>
      <c r="AB41" s="19">
        <v>0</v>
      </c>
      <c r="AC41" s="19">
        <v>-3.7499999999999999E-2</v>
      </c>
      <c r="AD41" s="19">
        <v>-5.2499999999999998E-2</v>
      </c>
      <c r="AE41" s="19">
        <v>5.5E-2</v>
      </c>
      <c r="AF41" s="19">
        <v>0</v>
      </c>
      <c r="AG41" s="19">
        <v>9.8125000000000004E-2</v>
      </c>
      <c r="AH41" s="19">
        <v>0.10337499999999999</v>
      </c>
      <c r="AI41" s="19">
        <v>0.39474999999999999</v>
      </c>
      <c r="AJ41" s="19">
        <v>0</v>
      </c>
      <c r="AK41" s="19">
        <v>32</v>
      </c>
      <c r="AL41" s="19">
        <v>24</v>
      </c>
      <c r="AM41" s="19">
        <v>16</v>
      </c>
      <c r="AN41" s="19">
        <v>8</v>
      </c>
      <c r="AO41" s="19">
        <v>0</v>
      </c>
      <c r="AP41" s="19">
        <v>0</v>
      </c>
      <c r="AQ41" s="19">
        <v>0</v>
      </c>
      <c r="AR41" s="19">
        <v>0</v>
      </c>
      <c r="AS41" s="19" t="s">
        <v>490</v>
      </c>
      <c r="AT41" s="19">
        <v>1</v>
      </c>
      <c r="AU41" s="19">
        <v>0</v>
      </c>
      <c r="AV41" s="19">
        <v>0</v>
      </c>
      <c r="AW41" s="19">
        <v>0</v>
      </c>
      <c r="AX41" s="19">
        <v>0</v>
      </c>
      <c r="AY41" s="19">
        <v>45</v>
      </c>
      <c r="AZ41" s="19">
        <v>0</v>
      </c>
      <c r="BA41" s="19">
        <v>1</v>
      </c>
      <c r="BB41" s="19" t="s">
        <v>89</v>
      </c>
      <c r="BC41" s="19">
        <v>5</v>
      </c>
      <c r="BD41" s="19">
        <v>2</v>
      </c>
      <c r="BE41" s="19">
        <v>0.05</v>
      </c>
      <c r="BF41" s="19">
        <v>4</v>
      </c>
      <c r="BG41" s="19">
        <v>6</v>
      </c>
      <c r="BH41" s="19">
        <v>0.5</v>
      </c>
      <c r="BI41" s="19">
        <v>10</v>
      </c>
      <c r="BJ41" s="19">
        <v>1</v>
      </c>
      <c r="BK41" s="19">
        <v>1</v>
      </c>
      <c r="BL41" s="19">
        <v>1</v>
      </c>
      <c r="BM41" s="19">
        <v>1</v>
      </c>
      <c r="BN41" s="19">
        <v>0</v>
      </c>
      <c r="BO41" s="19">
        <v>0</v>
      </c>
      <c r="BP41" s="19">
        <v>0</v>
      </c>
      <c r="BQ41" s="19">
        <v>0</v>
      </c>
      <c r="BR41" s="19">
        <v>1</v>
      </c>
      <c r="BS41" s="19">
        <v>1</v>
      </c>
      <c r="BT41" s="19">
        <v>1</v>
      </c>
      <c r="BU41" s="19">
        <v>1</v>
      </c>
    </row>
    <row r="42" spans="1:73" x14ac:dyDescent="0.3">
      <c r="A42" s="26">
        <v>40</v>
      </c>
      <c r="B42" s="19">
        <v>80</v>
      </c>
      <c r="C42" s="19">
        <v>6.2399864196777337E-2</v>
      </c>
      <c r="D42" s="19">
        <v>1.0399977366129559E-3</v>
      </c>
      <c r="E42" s="19">
        <v>4</v>
      </c>
      <c r="G42" s="19">
        <v>3.5493177161252692E-4</v>
      </c>
      <c r="H42" s="19">
        <v>4.4250000000000018E-2</v>
      </c>
      <c r="I42" s="19">
        <v>1.3910322437402371E-2</v>
      </c>
      <c r="J42" s="19">
        <v>3.5493177161252692E-4</v>
      </c>
      <c r="K42" s="19">
        <f t="shared" si="0"/>
        <v>3.5493177161252692E-4</v>
      </c>
      <c r="L42" s="19">
        <v>3.5493177161252692E-4</v>
      </c>
      <c r="N42" s="19">
        <v>-2.775557561562891E-17</v>
      </c>
      <c r="O42" s="19">
        <v>2.7755575615628909E-16</v>
      </c>
      <c r="P42" s="19">
        <v>-4.4408920985006262E-16</v>
      </c>
      <c r="Q42" s="19">
        <v>0</v>
      </c>
      <c r="R42" s="19">
        <v>-7.4999999999999954E-3</v>
      </c>
      <c r="S42" s="19">
        <v>2.7500000000000011E-2</v>
      </c>
      <c r="T42" s="19">
        <v>5.5E-2</v>
      </c>
      <c r="U42" s="19">
        <v>0</v>
      </c>
      <c r="V42" s="19">
        <v>-8.4375000000000422E-4</v>
      </c>
      <c r="W42" s="19">
        <v>9.3750000000059064E-5</v>
      </c>
      <c r="X42" s="19">
        <v>1.8750000000006259E-4</v>
      </c>
      <c r="Y42" s="19">
        <v>0.1</v>
      </c>
      <c r="Z42" s="19">
        <v>-0.3</v>
      </c>
      <c r="AA42" s="19">
        <v>0.4</v>
      </c>
      <c r="AB42" s="19">
        <v>0</v>
      </c>
      <c r="AC42" s="19">
        <v>-7.4999999999999954E-3</v>
      </c>
      <c r="AD42" s="19">
        <v>2.7500000000000011E-2</v>
      </c>
      <c r="AE42" s="19">
        <v>5.5E-2</v>
      </c>
      <c r="AF42" s="19">
        <v>0</v>
      </c>
      <c r="AG42" s="19">
        <v>9.5875000000000002E-2</v>
      </c>
      <c r="AH42" s="19">
        <v>-0.30262499999999998</v>
      </c>
      <c r="AI42" s="19">
        <v>0.39474999999999999</v>
      </c>
      <c r="AJ42" s="19">
        <v>0</v>
      </c>
      <c r="AK42" s="19">
        <v>32</v>
      </c>
      <c r="AL42" s="19">
        <v>24</v>
      </c>
      <c r="AM42" s="19">
        <v>0</v>
      </c>
      <c r="AN42" s="19">
        <v>24</v>
      </c>
      <c r="AO42" s="19">
        <v>0</v>
      </c>
      <c r="AP42" s="19">
        <v>0</v>
      </c>
      <c r="AQ42" s="19">
        <v>0</v>
      </c>
      <c r="AR42" s="19">
        <v>0</v>
      </c>
      <c r="AS42" s="19" t="s">
        <v>491</v>
      </c>
      <c r="AT42" s="19">
        <v>1</v>
      </c>
      <c r="AU42" s="19">
        <v>0</v>
      </c>
      <c r="AV42" s="19">
        <v>0</v>
      </c>
      <c r="AW42" s="19">
        <v>0</v>
      </c>
      <c r="AX42" s="19">
        <v>0</v>
      </c>
      <c r="AY42" s="19">
        <v>45</v>
      </c>
      <c r="AZ42" s="19">
        <v>0</v>
      </c>
      <c r="BA42" s="19">
        <v>1</v>
      </c>
      <c r="BB42" s="19" t="s">
        <v>89</v>
      </c>
      <c r="BC42" s="19">
        <v>5</v>
      </c>
      <c r="BD42" s="19">
        <v>2</v>
      </c>
      <c r="BE42" s="19">
        <v>0.05</v>
      </c>
      <c r="BF42" s="19">
        <v>4</v>
      </c>
      <c r="BG42" s="19">
        <v>6</v>
      </c>
      <c r="BH42" s="19">
        <v>0.5</v>
      </c>
      <c r="BI42" s="19">
        <v>10</v>
      </c>
      <c r="BJ42" s="19">
        <v>1</v>
      </c>
      <c r="BK42" s="19">
        <v>1</v>
      </c>
      <c r="BL42" s="19">
        <v>1</v>
      </c>
      <c r="BM42" s="19">
        <v>1</v>
      </c>
      <c r="BN42" s="19">
        <v>0</v>
      </c>
      <c r="BO42" s="19">
        <v>0</v>
      </c>
      <c r="BP42" s="19">
        <v>0</v>
      </c>
      <c r="BQ42" s="19">
        <v>0</v>
      </c>
      <c r="BR42" s="19">
        <v>1</v>
      </c>
      <c r="BS42" s="19">
        <v>1</v>
      </c>
      <c r="BT42" s="19">
        <v>1</v>
      </c>
      <c r="BU42" s="19">
        <v>1</v>
      </c>
    </row>
    <row r="43" spans="1:73" x14ac:dyDescent="0.3">
      <c r="A43" s="26">
        <v>41</v>
      </c>
      <c r="B43" s="19">
        <v>80</v>
      </c>
      <c r="C43" s="19">
        <v>9.3599319458007813E-2</v>
      </c>
      <c r="D43" s="19">
        <v>1.559988657633464E-3</v>
      </c>
      <c r="E43" s="19">
        <v>5</v>
      </c>
      <c r="G43" s="19">
        <v>1.2177279368253781E-2</v>
      </c>
      <c r="H43" s="19">
        <v>5.023087322553732E-2</v>
      </c>
      <c r="I43" s="19">
        <v>1.7259762862290421E-2</v>
      </c>
      <c r="J43" s="19">
        <v>1.285275687838993E-2</v>
      </c>
      <c r="K43" s="19">
        <f t="shared" si="0"/>
        <v>1.285275687838993E-2</v>
      </c>
      <c r="L43" s="19">
        <v>1.2177279368253781E-2</v>
      </c>
      <c r="M43" s="19">
        <v>1.2177279368253781E-2</v>
      </c>
      <c r="N43" s="19">
        <v>5.5511151231257827E-17</v>
      </c>
      <c r="O43" s="19">
        <v>-5.5511151231257827E-17</v>
      </c>
      <c r="P43" s="19">
        <v>0</v>
      </c>
      <c r="Q43" s="19">
        <v>0</v>
      </c>
      <c r="R43" s="19">
        <v>-3.5000000000000003E-2</v>
      </c>
      <c r="S43" s="19">
        <v>3.0000000000000009E-2</v>
      </c>
      <c r="T43" s="19">
        <v>0.05</v>
      </c>
      <c r="U43" s="19">
        <v>0</v>
      </c>
      <c r="V43" s="19">
        <v>-2.82187499999999E-2</v>
      </c>
      <c r="W43" s="19">
        <v>-1.406249999999998E-3</v>
      </c>
      <c r="X43" s="19">
        <v>9.5625000000000293E-3</v>
      </c>
      <c r="Y43" s="19">
        <v>0.2</v>
      </c>
      <c r="Z43" s="19">
        <v>-0.2</v>
      </c>
      <c r="AA43" s="19">
        <v>0.2</v>
      </c>
      <c r="AB43" s="19">
        <v>0</v>
      </c>
      <c r="AC43" s="19">
        <v>-3.5000000000000003E-2</v>
      </c>
      <c r="AD43" s="19">
        <v>3.0000000000000009E-2</v>
      </c>
      <c r="AE43" s="19">
        <v>0.05</v>
      </c>
      <c r="AF43" s="19">
        <v>0</v>
      </c>
      <c r="AG43" s="19">
        <v>0.19662499999999999</v>
      </c>
      <c r="AH43" s="19">
        <v>-0.204125</v>
      </c>
      <c r="AI43" s="19">
        <v>0.19775000000000001</v>
      </c>
      <c r="AJ43" s="19">
        <v>0</v>
      </c>
      <c r="AK43" s="19">
        <v>32</v>
      </c>
      <c r="AL43" s="19">
        <v>16</v>
      </c>
      <c r="AM43" s="19">
        <v>8</v>
      </c>
      <c r="AN43" s="19">
        <v>24</v>
      </c>
      <c r="AO43" s="19">
        <v>0</v>
      </c>
      <c r="AP43" s="19">
        <v>0</v>
      </c>
      <c r="AQ43" s="19">
        <v>0</v>
      </c>
      <c r="AR43" s="19">
        <v>0</v>
      </c>
      <c r="AS43" s="19" t="s">
        <v>492</v>
      </c>
      <c r="AT43" s="19">
        <v>1</v>
      </c>
      <c r="AU43" s="19">
        <v>0</v>
      </c>
      <c r="AV43" s="19">
        <v>0</v>
      </c>
      <c r="AW43" s="19">
        <v>0</v>
      </c>
      <c r="AX43" s="19">
        <v>0</v>
      </c>
      <c r="AY43" s="19">
        <v>45</v>
      </c>
      <c r="AZ43" s="19">
        <v>0</v>
      </c>
      <c r="BA43" s="19">
        <v>1</v>
      </c>
      <c r="BB43" s="19" t="s">
        <v>89</v>
      </c>
      <c r="BC43" s="19">
        <v>5</v>
      </c>
      <c r="BD43" s="19">
        <v>2</v>
      </c>
      <c r="BE43" s="19">
        <v>0.05</v>
      </c>
      <c r="BF43" s="19">
        <v>4</v>
      </c>
      <c r="BG43" s="19">
        <v>6</v>
      </c>
      <c r="BH43" s="19">
        <v>0.5</v>
      </c>
      <c r="BI43" s="19">
        <v>10</v>
      </c>
      <c r="BJ43" s="19">
        <v>1</v>
      </c>
      <c r="BK43" s="19">
        <v>1</v>
      </c>
      <c r="BL43" s="19">
        <v>1</v>
      </c>
      <c r="BM43" s="19">
        <v>1</v>
      </c>
      <c r="BN43" s="19">
        <v>0</v>
      </c>
      <c r="BO43" s="19">
        <v>0</v>
      </c>
      <c r="BP43" s="19">
        <v>0</v>
      </c>
      <c r="BQ43" s="19">
        <v>0</v>
      </c>
      <c r="BR43" s="19">
        <v>1</v>
      </c>
      <c r="BS43" s="19">
        <v>1</v>
      </c>
      <c r="BT43" s="19">
        <v>1</v>
      </c>
      <c r="BU43" s="19">
        <v>1</v>
      </c>
    </row>
    <row r="44" spans="1:73" x14ac:dyDescent="0.3">
      <c r="A44" s="26">
        <v>42</v>
      </c>
      <c r="B44" s="19">
        <v>80</v>
      </c>
      <c r="C44" s="19">
        <v>7.799983024597168E-2</v>
      </c>
      <c r="D44" s="19">
        <v>1.299997170766195E-3</v>
      </c>
      <c r="E44" s="19">
        <v>5</v>
      </c>
      <c r="G44" s="19">
        <v>1.2346439580401269E-2</v>
      </c>
      <c r="H44" s="19">
        <v>5.1278193464668789E-2</v>
      </c>
      <c r="I44" s="19">
        <v>1.8075038900373069E-2</v>
      </c>
      <c r="J44" s="19">
        <v>1.302484104989381E-2</v>
      </c>
      <c r="K44" s="19">
        <f t="shared" si="0"/>
        <v>1.302484104989381E-2</v>
      </c>
      <c r="L44" s="19">
        <v>1.2346439580401269E-2</v>
      </c>
      <c r="M44" s="19">
        <v>1.2346439580401269E-2</v>
      </c>
      <c r="N44" s="19">
        <v>5.5511151231257827E-17</v>
      </c>
      <c r="O44" s="19">
        <v>-5.5511151231257827E-17</v>
      </c>
      <c r="P44" s="19">
        <v>0</v>
      </c>
      <c r="Q44" s="19">
        <v>0</v>
      </c>
      <c r="R44" s="19">
        <v>-0.02</v>
      </c>
      <c r="S44" s="19">
        <v>1.500000000000002E-2</v>
      </c>
      <c r="T44" s="19">
        <v>0.08</v>
      </c>
      <c r="U44" s="19">
        <v>0</v>
      </c>
      <c r="V44" s="19">
        <v>-2.9343749999999891E-2</v>
      </c>
      <c r="W44" s="19">
        <v>-2.8125000000001071E-4</v>
      </c>
      <c r="X44" s="19">
        <v>7.3125000000000828E-3</v>
      </c>
      <c r="Y44" s="19">
        <v>0.2</v>
      </c>
      <c r="Z44" s="19">
        <v>-0.2</v>
      </c>
      <c r="AA44" s="19">
        <v>0.2</v>
      </c>
      <c r="AB44" s="19">
        <v>0</v>
      </c>
      <c r="AC44" s="19">
        <v>-0.02</v>
      </c>
      <c r="AD44" s="19">
        <v>1.500000000000002E-2</v>
      </c>
      <c r="AE44" s="19">
        <v>0.08</v>
      </c>
      <c r="AF44" s="19">
        <v>0</v>
      </c>
      <c r="AG44" s="19">
        <v>0.19550000000000001</v>
      </c>
      <c r="AH44" s="19">
        <v>-0.20300000000000001</v>
      </c>
      <c r="AI44" s="19">
        <v>0.19550000000000001</v>
      </c>
      <c r="AJ44" s="19">
        <v>0</v>
      </c>
      <c r="AK44" s="19">
        <v>32</v>
      </c>
      <c r="AL44" s="19">
        <v>16</v>
      </c>
      <c r="AM44" s="19">
        <v>8</v>
      </c>
      <c r="AN44" s="19">
        <v>24</v>
      </c>
      <c r="AO44" s="19">
        <v>0</v>
      </c>
      <c r="AP44" s="19">
        <v>0</v>
      </c>
      <c r="AQ44" s="19">
        <v>0</v>
      </c>
      <c r="AR44" s="19">
        <v>0</v>
      </c>
      <c r="AS44" s="19" t="s">
        <v>492</v>
      </c>
      <c r="AT44" s="19">
        <v>1</v>
      </c>
      <c r="AU44" s="19">
        <v>0</v>
      </c>
      <c r="AV44" s="19">
        <v>0</v>
      </c>
      <c r="AW44" s="19">
        <v>0</v>
      </c>
      <c r="AX44" s="19">
        <v>0</v>
      </c>
      <c r="AY44" s="19">
        <v>45</v>
      </c>
      <c r="AZ44" s="19">
        <v>0</v>
      </c>
      <c r="BA44" s="19">
        <v>1</v>
      </c>
      <c r="BB44" s="19" t="s">
        <v>89</v>
      </c>
      <c r="BC44" s="19">
        <v>5</v>
      </c>
      <c r="BD44" s="19">
        <v>2</v>
      </c>
      <c r="BE44" s="19">
        <v>0.05</v>
      </c>
      <c r="BF44" s="19">
        <v>4</v>
      </c>
      <c r="BG44" s="19">
        <v>6</v>
      </c>
      <c r="BH44" s="19">
        <v>0.5</v>
      </c>
      <c r="BI44" s="19">
        <v>10</v>
      </c>
      <c r="BJ44" s="19">
        <v>1</v>
      </c>
      <c r="BK44" s="19">
        <v>1</v>
      </c>
      <c r="BL44" s="19">
        <v>1</v>
      </c>
      <c r="BM44" s="19">
        <v>1</v>
      </c>
      <c r="BN44" s="19">
        <v>0</v>
      </c>
      <c r="BO44" s="19">
        <v>0</v>
      </c>
      <c r="BP44" s="19">
        <v>0</v>
      </c>
      <c r="BQ44" s="19">
        <v>0</v>
      </c>
      <c r="BR44" s="19">
        <v>1</v>
      </c>
      <c r="BS44" s="19">
        <v>1</v>
      </c>
      <c r="BT44" s="19">
        <v>1</v>
      </c>
      <c r="BU44" s="19">
        <v>1</v>
      </c>
    </row>
    <row r="45" spans="1:73" x14ac:dyDescent="0.3">
      <c r="A45" s="26">
        <v>43</v>
      </c>
      <c r="B45" s="19">
        <v>80</v>
      </c>
      <c r="C45" s="19">
        <v>9.3599557876586914E-2</v>
      </c>
      <c r="D45" s="19">
        <v>1.5599926312764481E-3</v>
      </c>
      <c r="E45" s="19">
        <v>5</v>
      </c>
      <c r="G45" s="19">
        <v>1.6656924235884569E-2</v>
      </c>
      <c r="H45" s="19">
        <v>0.1019674810294928</v>
      </c>
      <c r="I45" s="19">
        <v>2.668127854882512E-2</v>
      </c>
      <c r="J45" s="19">
        <v>1.6656924235884569E-2</v>
      </c>
      <c r="K45" s="19">
        <f t="shared" si="0"/>
        <v>1.6656924235884569E-2</v>
      </c>
      <c r="L45" s="19">
        <v>1.6908300476393211E-2</v>
      </c>
      <c r="M45" s="19">
        <v>1.6908300476393211E-2</v>
      </c>
      <c r="N45" s="19">
        <v>3.3306690738754701E-16</v>
      </c>
      <c r="O45" s="19">
        <v>1.289783898111824E-17</v>
      </c>
      <c r="P45" s="19">
        <v>-4.4408920985006262E-16</v>
      </c>
      <c r="Q45" s="19">
        <v>0</v>
      </c>
      <c r="R45" s="19">
        <v>0.02</v>
      </c>
      <c r="S45" s="19">
        <v>3.5000000000000003E-2</v>
      </c>
      <c r="T45" s="19">
        <v>0.02</v>
      </c>
      <c r="U45" s="19">
        <v>0</v>
      </c>
      <c r="V45" s="19">
        <v>3.3375000000000037E-2</v>
      </c>
      <c r="W45" s="19">
        <v>5.2499999999999943E-3</v>
      </c>
      <c r="X45" s="19">
        <v>-2.287499999999976E-2</v>
      </c>
      <c r="Y45" s="19">
        <v>-0.4</v>
      </c>
      <c r="Z45" s="19">
        <v>8.8817841970012528E-17</v>
      </c>
      <c r="AA45" s="19">
        <v>0.60000000000000009</v>
      </c>
      <c r="AB45" s="19">
        <v>0</v>
      </c>
      <c r="AC45" s="19">
        <v>0.02</v>
      </c>
      <c r="AD45" s="19">
        <v>3.5000000000000003E-2</v>
      </c>
      <c r="AE45" s="19">
        <v>0.02</v>
      </c>
      <c r="AF45" s="19">
        <v>0</v>
      </c>
      <c r="AG45" s="19">
        <v>-0.39962500000000001</v>
      </c>
      <c r="AH45" s="19">
        <v>-2.624999999999936E-3</v>
      </c>
      <c r="AI45" s="19">
        <v>0.59625000000000006</v>
      </c>
      <c r="AJ45" s="19">
        <v>0</v>
      </c>
      <c r="AK45" s="19">
        <v>16</v>
      </c>
      <c r="AL45" s="19">
        <v>48</v>
      </c>
      <c r="AM45" s="19">
        <v>8</v>
      </c>
      <c r="AN45" s="19">
        <v>8</v>
      </c>
      <c r="AO45" s="19">
        <v>0</v>
      </c>
      <c r="AP45" s="19">
        <v>0</v>
      </c>
      <c r="AQ45" s="19">
        <v>0</v>
      </c>
      <c r="AR45" s="19">
        <v>0</v>
      </c>
      <c r="AS45" s="19" t="s">
        <v>493</v>
      </c>
      <c r="AT45" s="19">
        <v>1</v>
      </c>
      <c r="AU45" s="19">
        <v>0</v>
      </c>
      <c r="AV45" s="19">
        <v>0</v>
      </c>
      <c r="AW45" s="19">
        <v>0</v>
      </c>
      <c r="AX45" s="19">
        <v>0</v>
      </c>
      <c r="AY45" s="19">
        <v>45</v>
      </c>
      <c r="AZ45" s="19">
        <v>0</v>
      </c>
      <c r="BA45" s="19">
        <v>1</v>
      </c>
      <c r="BB45" s="19" t="s">
        <v>89</v>
      </c>
      <c r="BC45" s="19">
        <v>5</v>
      </c>
      <c r="BD45" s="19">
        <v>2</v>
      </c>
      <c r="BE45" s="19">
        <v>0.05</v>
      </c>
      <c r="BF45" s="19">
        <v>4</v>
      </c>
      <c r="BG45" s="19">
        <v>6</v>
      </c>
      <c r="BH45" s="19">
        <v>0.5</v>
      </c>
      <c r="BI45" s="19">
        <v>10</v>
      </c>
      <c r="BJ45" s="19">
        <v>1</v>
      </c>
      <c r="BK45" s="19">
        <v>1</v>
      </c>
      <c r="BL45" s="19">
        <v>1</v>
      </c>
      <c r="BM45" s="19">
        <v>1</v>
      </c>
      <c r="BN45" s="19">
        <v>0</v>
      </c>
      <c r="BO45" s="19">
        <v>0</v>
      </c>
      <c r="BP45" s="19">
        <v>0</v>
      </c>
      <c r="BQ45" s="19">
        <v>0</v>
      </c>
      <c r="BR45" s="19">
        <v>1</v>
      </c>
      <c r="BS45" s="19">
        <v>1</v>
      </c>
      <c r="BT45" s="19">
        <v>1</v>
      </c>
      <c r="BU45" s="19">
        <v>1</v>
      </c>
    </row>
    <row r="46" spans="1:73" x14ac:dyDescent="0.3">
      <c r="A46" s="26">
        <v>44</v>
      </c>
      <c r="B46" s="19">
        <v>80</v>
      </c>
      <c r="C46" s="19">
        <v>9.3599081039428711E-2</v>
      </c>
      <c r="D46" s="19">
        <v>1.559984683990479E-3</v>
      </c>
      <c r="E46" s="19">
        <v>5</v>
      </c>
      <c r="G46" s="19">
        <v>5.3928663818510912E-3</v>
      </c>
      <c r="H46" s="19">
        <v>6.1189814179935222E-2</v>
      </c>
      <c r="I46" s="19">
        <v>1.9784137822381861E-2</v>
      </c>
      <c r="J46" s="19">
        <v>5.3928663818510912E-3</v>
      </c>
      <c r="K46" s="19">
        <f t="shared" si="0"/>
        <v>5.3928663818510912E-3</v>
      </c>
      <c r="L46" s="19">
        <v>6.4187378286154886E-3</v>
      </c>
      <c r="M46" s="19">
        <v>6.4187378286154886E-3</v>
      </c>
      <c r="N46" s="19">
        <v>1.6653345369377351E-16</v>
      </c>
      <c r="O46" s="19">
        <v>2.7755575615628909E-16</v>
      </c>
      <c r="P46" s="19">
        <v>-4.4408920985006262E-16</v>
      </c>
      <c r="Q46" s="19">
        <v>0</v>
      </c>
      <c r="R46" s="19">
        <v>1.2500000000000001E-2</v>
      </c>
      <c r="S46" s="19">
        <v>2.75E-2</v>
      </c>
      <c r="T46" s="19">
        <v>5.5E-2</v>
      </c>
      <c r="U46" s="19">
        <v>0</v>
      </c>
      <c r="V46" s="19">
        <v>-2.8124999999995509E-4</v>
      </c>
      <c r="W46" s="19">
        <v>-5.9062499999999463E-3</v>
      </c>
      <c r="X46" s="19">
        <v>-1.181249999999995E-2</v>
      </c>
      <c r="Y46" s="19">
        <v>-0.3</v>
      </c>
      <c r="Z46" s="19">
        <v>-0.3</v>
      </c>
      <c r="AA46" s="19">
        <v>0.4</v>
      </c>
      <c r="AB46" s="19">
        <v>0</v>
      </c>
      <c r="AC46" s="19">
        <v>1.2500000000000001E-2</v>
      </c>
      <c r="AD46" s="19">
        <v>2.75E-2</v>
      </c>
      <c r="AE46" s="19">
        <v>5.5E-2</v>
      </c>
      <c r="AF46" s="19">
        <v>0</v>
      </c>
      <c r="AG46" s="19">
        <v>-0.298875</v>
      </c>
      <c r="AH46" s="19">
        <v>-0.30262499999999998</v>
      </c>
      <c r="AI46" s="19">
        <v>0.39474999999999999</v>
      </c>
      <c r="AJ46" s="19">
        <v>0</v>
      </c>
      <c r="AK46" s="19">
        <v>16</v>
      </c>
      <c r="AL46" s="19">
        <v>40</v>
      </c>
      <c r="AM46" s="19">
        <v>0</v>
      </c>
      <c r="AN46" s="19">
        <v>24</v>
      </c>
      <c r="AO46" s="19">
        <v>0</v>
      </c>
      <c r="AP46" s="19">
        <v>0</v>
      </c>
      <c r="AQ46" s="19">
        <v>0</v>
      </c>
      <c r="AR46" s="19">
        <v>0</v>
      </c>
      <c r="AS46" s="19" t="s">
        <v>494</v>
      </c>
      <c r="AT46" s="19">
        <v>1</v>
      </c>
      <c r="AU46" s="19">
        <v>0</v>
      </c>
      <c r="AV46" s="19">
        <v>0</v>
      </c>
      <c r="AW46" s="19">
        <v>0</v>
      </c>
      <c r="AX46" s="19">
        <v>0</v>
      </c>
      <c r="AY46" s="19">
        <v>45</v>
      </c>
      <c r="AZ46" s="19">
        <v>0</v>
      </c>
      <c r="BA46" s="19">
        <v>1</v>
      </c>
      <c r="BB46" s="19" t="s">
        <v>89</v>
      </c>
      <c r="BC46" s="19">
        <v>5</v>
      </c>
      <c r="BD46" s="19">
        <v>2</v>
      </c>
      <c r="BE46" s="19">
        <v>0.05</v>
      </c>
      <c r="BF46" s="19">
        <v>4</v>
      </c>
      <c r="BG46" s="19">
        <v>6</v>
      </c>
      <c r="BH46" s="19">
        <v>0.5</v>
      </c>
      <c r="BI46" s="19">
        <v>10</v>
      </c>
      <c r="BJ46" s="19">
        <v>1</v>
      </c>
      <c r="BK46" s="19">
        <v>1</v>
      </c>
      <c r="BL46" s="19">
        <v>1</v>
      </c>
      <c r="BM46" s="19">
        <v>1</v>
      </c>
      <c r="BN46" s="19">
        <v>0</v>
      </c>
      <c r="BO46" s="19">
        <v>0</v>
      </c>
      <c r="BP46" s="19">
        <v>0</v>
      </c>
      <c r="BQ46" s="19">
        <v>0</v>
      </c>
      <c r="BR46" s="19">
        <v>1</v>
      </c>
      <c r="BS46" s="19">
        <v>1</v>
      </c>
      <c r="BT46" s="19">
        <v>1</v>
      </c>
      <c r="BU46" s="19">
        <v>1</v>
      </c>
    </row>
    <row r="47" spans="1:73" x14ac:dyDescent="0.3">
      <c r="A47" s="26">
        <v>45</v>
      </c>
      <c r="B47" s="19">
        <v>80</v>
      </c>
      <c r="C47" s="19">
        <v>7.7999591827392578E-2</v>
      </c>
      <c r="D47" s="19">
        <v>1.2999931971232101E-3</v>
      </c>
      <c r="E47" s="19">
        <v>5</v>
      </c>
      <c r="G47" s="19">
        <v>4.0239759955174453E-3</v>
      </c>
      <c r="H47" s="19">
        <v>8.3813443786632455E-2</v>
      </c>
      <c r="I47" s="19">
        <v>2.9924612309518591E-2</v>
      </c>
      <c r="J47" s="19">
        <v>1.044208357441192E-2</v>
      </c>
      <c r="K47" s="19">
        <f t="shared" si="0"/>
        <v>1.044208357441192E-2</v>
      </c>
      <c r="L47" s="19">
        <v>4.0239759955174453E-3</v>
      </c>
      <c r="M47" s="19">
        <v>4.0239759955174453E-3</v>
      </c>
      <c r="N47" s="19">
        <v>0</v>
      </c>
      <c r="O47" s="19">
        <v>1.387778780781446E-17</v>
      </c>
      <c r="P47" s="19">
        <v>-6.6613381477509392E-16</v>
      </c>
      <c r="Q47" s="19">
        <v>0</v>
      </c>
      <c r="R47" s="19">
        <v>-2.75E-2</v>
      </c>
      <c r="S47" s="19">
        <v>2.250000000000001E-2</v>
      </c>
      <c r="T47" s="19">
        <v>4.4999999999999998E-2</v>
      </c>
      <c r="U47" s="19">
        <v>0</v>
      </c>
      <c r="V47" s="19">
        <v>-2.8124999999999678E-4</v>
      </c>
      <c r="W47" s="19">
        <v>4.4062499999999727E-3</v>
      </c>
      <c r="X47" s="19">
        <v>8.8125000000002229E-3</v>
      </c>
      <c r="Y47" s="19">
        <v>0.1</v>
      </c>
      <c r="Z47" s="19">
        <v>-9.9999999999999964E-2</v>
      </c>
      <c r="AA47" s="19">
        <v>0.8</v>
      </c>
      <c r="AB47" s="19">
        <v>0</v>
      </c>
      <c r="AC47" s="19">
        <v>-2.75E-2</v>
      </c>
      <c r="AD47" s="19">
        <v>2.250000000000001E-2</v>
      </c>
      <c r="AE47" s="19">
        <v>4.4999999999999998E-2</v>
      </c>
      <c r="AF47" s="19">
        <v>0</v>
      </c>
      <c r="AG47" s="19">
        <v>9.4750000000000001E-2</v>
      </c>
      <c r="AH47" s="19">
        <v>-0.10224999999999999</v>
      </c>
      <c r="AI47" s="19">
        <v>0.79549999999999998</v>
      </c>
      <c r="AJ47" s="19">
        <v>0</v>
      </c>
      <c r="AK47" s="19">
        <v>40</v>
      </c>
      <c r="AL47" s="19">
        <v>32</v>
      </c>
      <c r="AM47" s="19">
        <v>0</v>
      </c>
      <c r="AN47" s="19">
        <v>8</v>
      </c>
      <c r="AO47" s="19">
        <v>0</v>
      </c>
      <c r="AP47" s="19">
        <v>0</v>
      </c>
      <c r="AQ47" s="19">
        <v>0</v>
      </c>
      <c r="AR47" s="19">
        <v>0</v>
      </c>
      <c r="AS47" s="19" t="s">
        <v>495</v>
      </c>
      <c r="AT47" s="19">
        <v>1</v>
      </c>
      <c r="AU47" s="19">
        <v>0</v>
      </c>
      <c r="AV47" s="19">
        <v>0</v>
      </c>
      <c r="AW47" s="19">
        <v>0</v>
      </c>
      <c r="AX47" s="19">
        <v>0</v>
      </c>
      <c r="AY47" s="19">
        <v>45</v>
      </c>
      <c r="AZ47" s="19">
        <v>0</v>
      </c>
      <c r="BA47" s="19">
        <v>1</v>
      </c>
      <c r="BB47" s="19" t="s">
        <v>89</v>
      </c>
      <c r="BC47" s="19">
        <v>5</v>
      </c>
      <c r="BD47" s="19">
        <v>2</v>
      </c>
      <c r="BE47" s="19">
        <v>0.05</v>
      </c>
      <c r="BF47" s="19">
        <v>4</v>
      </c>
      <c r="BG47" s="19">
        <v>6</v>
      </c>
      <c r="BH47" s="19">
        <v>0.5</v>
      </c>
      <c r="BI47" s="19">
        <v>10</v>
      </c>
      <c r="BJ47" s="19">
        <v>1</v>
      </c>
      <c r="BK47" s="19">
        <v>1</v>
      </c>
      <c r="BL47" s="19">
        <v>1</v>
      </c>
      <c r="BM47" s="19">
        <v>1</v>
      </c>
      <c r="BN47" s="19">
        <v>0</v>
      </c>
      <c r="BO47" s="19">
        <v>0</v>
      </c>
      <c r="BP47" s="19">
        <v>0</v>
      </c>
      <c r="BQ47" s="19">
        <v>0</v>
      </c>
      <c r="BR47" s="19">
        <v>1</v>
      </c>
      <c r="BS47" s="19">
        <v>1</v>
      </c>
      <c r="BT47" s="19">
        <v>1</v>
      </c>
      <c r="BU47" s="19">
        <v>1</v>
      </c>
    </row>
    <row r="48" spans="1:73" x14ac:dyDescent="0.3">
      <c r="A48" s="26">
        <v>46</v>
      </c>
      <c r="B48" s="19">
        <v>80</v>
      </c>
      <c r="C48" s="19">
        <v>9.3599319458007813E-2</v>
      </c>
      <c r="D48" s="19">
        <v>1.559988657633464E-3</v>
      </c>
      <c r="E48" s="19">
        <v>5</v>
      </c>
      <c r="G48" s="19">
        <v>5.3917797676185592E-3</v>
      </c>
      <c r="H48" s="19">
        <v>9.5303657376697756E-2</v>
      </c>
      <c r="I48" s="19">
        <v>3.1562809404423943E-2</v>
      </c>
      <c r="J48" s="19">
        <v>1.0891151798593341E-2</v>
      </c>
      <c r="K48" s="19">
        <f t="shared" si="0"/>
        <v>1.0891151798593341E-2</v>
      </c>
      <c r="L48" s="19">
        <v>5.3917797676185592E-3</v>
      </c>
      <c r="M48" s="19">
        <v>5.3917797676185592E-3</v>
      </c>
      <c r="N48" s="19">
        <v>-2.7755575615628909E-16</v>
      </c>
      <c r="O48" s="19">
        <v>2.775557561562891E-17</v>
      </c>
      <c r="P48" s="19">
        <v>-6.6613381477509392E-16</v>
      </c>
      <c r="Q48" s="19">
        <v>0</v>
      </c>
      <c r="R48" s="19">
        <v>2.5000000000000001E-3</v>
      </c>
      <c r="S48" s="19">
        <v>1.7500000000000009E-2</v>
      </c>
      <c r="T48" s="19">
        <v>3.5000000000000003E-2</v>
      </c>
      <c r="U48" s="19">
        <v>0</v>
      </c>
      <c r="V48" s="19">
        <v>-9.3750000000225597E-5</v>
      </c>
      <c r="W48" s="19">
        <v>5.906249999999974E-3</v>
      </c>
      <c r="X48" s="19">
        <v>1.1812500000000231E-2</v>
      </c>
      <c r="Y48" s="19">
        <v>0.3</v>
      </c>
      <c r="Z48" s="19">
        <v>-9.9999999999999978E-2</v>
      </c>
      <c r="AA48" s="19">
        <v>0.8</v>
      </c>
      <c r="AB48" s="19">
        <v>0</v>
      </c>
      <c r="AC48" s="19">
        <v>2.5000000000000001E-3</v>
      </c>
      <c r="AD48" s="19">
        <v>1.7500000000000009E-2</v>
      </c>
      <c r="AE48" s="19">
        <v>3.5000000000000003E-2</v>
      </c>
      <c r="AF48" s="19">
        <v>0</v>
      </c>
      <c r="AG48" s="19">
        <v>0.29249999999999998</v>
      </c>
      <c r="AH48" s="19">
        <v>-0.10075000000000001</v>
      </c>
      <c r="AI48" s="19">
        <v>0.79849999999999999</v>
      </c>
      <c r="AJ48" s="19">
        <v>0</v>
      </c>
      <c r="AK48" s="19">
        <v>48</v>
      </c>
      <c r="AL48" s="19">
        <v>24</v>
      </c>
      <c r="AM48" s="19">
        <v>0</v>
      </c>
      <c r="AN48" s="19">
        <v>8</v>
      </c>
      <c r="AO48" s="19">
        <v>0</v>
      </c>
      <c r="AP48" s="19">
        <v>0</v>
      </c>
      <c r="AQ48" s="19">
        <v>0</v>
      </c>
      <c r="AR48" s="19">
        <v>0</v>
      </c>
      <c r="AS48" s="19" t="s">
        <v>496</v>
      </c>
      <c r="AT48" s="19">
        <v>1</v>
      </c>
      <c r="AU48" s="19">
        <v>0</v>
      </c>
      <c r="AV48" s="19">
        <v>0</v>
      </c>
      <c r="AW48" s="19">
        <v>0</v>
      </c>
      <c r="AX48" s="19">
        <v>0</v>
      </c>
      <c r="AY48" s="19">
        <v>45</v>
      </c>
      <c r="AZ48" s="19">
        <v>0</v>
      </c>
      <c r="BA48" s="19">
        <v>1</v>
      </c>
      <c r="BB48" s="19" t="s">
        <v>89</v>
      </c>
      <c r="BC48" s="19">
        <v>5</v>
      </c>
      <c r="BD48" s="19">
        <v>2</v>
      </c>
      <c r="BE48" s="19">
        <v>0.05</v>
      </c>
      <c r="BF48" s="19">
        <v>4</v>
      </c>
      <c r="BG48" s="19">
        <v>6</v>
      </c>
      <c r="BH48" s="19">
        <v>0.5</v>
      </c>
      <c r="BI48" s="19">
        <v>10</v>
      </c>
      <c r="BJ48" s="19">
        <v>1</v>
      </c>
      <c r="BK48" s="19">
        <v>1</v>
      </c>
      <c r="BL48" s="19">
        <v>1</v>
      </c>
      <c r="BM48" s="19">
        <v>1</v>
      </c>
      <c r="BN48" s="19">
        <v>0</v>
      </c>
      <c r="BO48" s="19">
        <v>0</v>
      </c>
      <c r="BP48" s="19">
        <v>0</v>
      </c>
      <c r="BQ48" s="19">
        <v>0</v>
      </c>
      <c r="BR48" s="19">
        <v>1</v>
      </c>
      <c r="BS48" s="19">
        <v>1</v>
      </c>
      <c r="BT48" s="19">
        <v>1</v>
      </c>
      <c r="BU48" s="19">
        <v>1</v>
      </c>
    </row>
    <row r="49" spans="1:73" x14ac:dyDescent="0.3">
      <c r="A49" s="26">
        <v>47</v>
      </c>
      <c r="B49" s="19">
        <v>80</v>
      </c>
      <c r="C49" s="19">
        <v>6.2399625778198242E-2</v>
      </c>
      <c r="D49" s="19">
        <v>1.039993762969971E-3</v>
      </c>
      <c r="E49" s="19">
        <v>4</v>
      </c>
      <c r="G49" s="19">
        <v>1.189591086518804E-2</v>
      </c>
      <c r="H49" s="19">
        <v>6.7267568569482322E-2</v>
      </c>
      <c r="I49" s="19">
        <v>2.1566711545226321E-2</v>
      </c>
      <c r="J49" s="19">
        <v>1.189591086518804E-2</v>
      </c>
      <c r="K49" s="19">
        <f t="shared" si="0"/>
        <v>1.189591086518804E-2</v>
      </c>
      <c r="L49" s="19">
        <v>1.189591086518804E-2</v>
      </c>
      <c r="N49" s="19">
        <v>-3.4694469519536142E-18</v>
      </c>
      <c r="O49" s="19">
        <v>-5.5511151231257827E-17</v>
      </c>
      <c r="P49" s="19">
        <v>-3.3306690738754701E-16</v>
      </c>
      <c r="Q49" s="19">
        <v>0</v>
      </c>
      <c r="R49" s="19">
        <v>-0.05</v>
      </c>
      <c r="S49" s="19">
        <v>0.04</v>
      </c>
      <c r="T49" s="19">
        <v>0.08</v>
      </c>
      <c r="U49" s="19">
        <v>0</v>
      </c>
      <c r="V49" s="19">
        <v>9.3749999999990759E-5</v>
      </c>
      <c r="W49" s="19">
        <v>-1.3031249999999991E-2</v>
      </c>
      <c r="X49" s="19">
        <v>-2.6062499999999881E-2</v>
      </c>
      <c r="Y49" s="19">
        <v>0</v>
      </c>
      <c r="Z49" s="19">
        <v>-0.2</v>
      </c>
      <c r="AA49" s="19">
        <v>0.60000000000000009</v>
      </c>
      <c r="AB49" s="19">
        <v>0</v>
      </c>
      <c r="AC49" s="19">
        <v>-0.05</v>
      </c>
      <c r="AD49" s="19">
        <v>0.04</v>
      </c>
      <c r="AE49" s="19">
        <v>0.08</v>
      </c>
      <c r="AF49" s="19">
        <v>0</v>
      </c>
      <c r="AG49" s="19">
        <v>-1.5E-3</v>
      </c>
      <c r="AH49" s="19">
        <v>-0.20300000000000001</v>
      </c>
      <c r="AI49" s="19">
        <v>0.59399999999999997</v>
      </c>
      <c r="AJ49" s="19">
        <v>0</v>
      </c>
      <c r="AK49" s="19">
        <v>32</v>
      </c>
      <c r="AL49" s="19">
        <v>32</v>
      </c>
      <c r="AM49" s="19">
        <v>0</v>
      </c>
      <c r="AN49" s="19">
        <v>16</v>
      </c>
      <c r="AO49" s="19">
        <v>0</v>
      </c>
      <c r="AP49" s="19">
        <v>0</v>
      </c>
      <c r="AQ49" s="19">
        <v>0</v>
      </c>
      <c r="AR49" s="19">
        <v>0</v>
      </c>
      <c r="AS49" s="19" t="s">
        <v>497</v>
      </c>
      <c r="AT49" s="19">
        <v>1</v>
      </c>
      <c r="AU49" s="19">
        <v>0</v>
      </c>
      <c r="AV49" s="19">
        <v>0</v>
      </c>
      <c r="AW49" s="19">
        <v>0</v>
      </c>
      <c r="AX49" s="19">
        <v>0</v>
      </c>
      <c r="AY49" s="19">
        <v>45</v>
      </c>
      <c r="AZ49" s="19">
        <v>0</v>
      </c>
      <c r="BA49" s="19">
        <v>1</v>
      </c>
      <c r="BB49" s="19" t="s">
        <v>89</v>
      </c>
      <c r="BC49" s="19">
        <v>5</v>
      </c>
      <c r="BD49" s="19">
        <v>2</v>
      </c>
      <c r="BE49" s="19">
        <v>0.05</v>
      </c>
      <c r="BF49" s="19">
        <v>4</v>
      </c>
      <c r="BG49" s="19">
        <v>6</v>
      </c>
      <c r="BH49" s="19">
        <v>0.5</v>
      </c>
      <c r="BI49" s="19">
        <v>10</v>
      </c>
      <c r="BJ49" s="19">
        <v>1</v>
      </c>
      <c r="BK49" s="19">
        <v>1</v>
      </c>
      <c r="BL49" s="19">
        <v>1</v>
      </c>
      <c r="BM49" s="19">
        <v>1</v>
      </c>
      <c r="BN49" s="19">
        <v>0</v>
      </c>
      <c r="BO49" s="19">
        <v>0</v>
      </c>
      <c r="BP49" s="19">
        <v>0</v>
      </c>
      <c r="BQ49" s="19">
        <v>0</v>
      </c>
      <c r="BR49" s="19">
        <v>1</v>
      </c>
      <c r="BS49" s="19">
        <v>1</v>
      </c>
      <c r="BT49" s="19">
        <v>1</v>
      </c>
      <c r="BU49" s="19">
        <v>1</v>
      </c>
    </row>
    <row r="50" spans="1:73" x14ac:dyDescent="0.3">
      <c r="A50" s="26">
        <v>48</v>
      </c>
      <c r="B50" s="19">
        <v>80</v>
      </c>
      <c r="C50" s="19">
        <v>7.7999591827392578E-2</v>
      </c>
      <c r="D50" s="19">
        <v>1.2999931971232101E-3</v>
      </c>
      <c r="E50" s="19">
        <v>5</v>
      </c>
      <c r="G50" s="19">
        <v>1.8401288592786121E-2</v>
      </c>
      <c r="H50" s="19">
        <v>9.2470772409448329E-2</v>
      </c>
      <c r="I50" s="19">
        <v>3.2009825151818612E-2</v>
      </c>
      <c r="J50" s="19">
        <v>2.0774670010917179E-2</v>
      </c>
      <c r="K50" s="19">
        <f t="shared" si="0"/>
        <v>2.0774670010917179E-2</v>
      </c>
      <c r="L50" s="19">
        <v>1.8401288592786121E-2</v>
      </c>
      <c r="M50" s="19">
        <v>1.8401288592786121E-2</v>
      </c>
      <c r="N50" s="19">
        <v>-3.8857805861880479E-16</v>
      </c>
      <c r="O50" s="19">
        <v>-2.775557561562891E-17</v>
      </c>
      <c r="P50" s="19">
        <v>-4.4408920985006262E-16</v>
      </c>
      <c r="Q50" s="19">
        <v>0</v>
      </c>
      <c r="R50" s="19">
        <v>-5.5E-2</v>
      </c>
      <c r="S50" s="19">
        <v>5.0000000000000088E-3</v>
      </c>
      <c r="T50" s="19">
        <v>0.01</v>
      </c>
      <c r="U50" s="19">
        <v>0</v>
      </c>
      <c r="V50" s="19">
        <v>-3.5250000000000108E-2</v>
      </c>
      <c r="W50" s="19">
        <v>-1.256249999999995E-2</v>
      </c>
      <c r="X50" s="19">
        <v>-2.5124999999999949E-2</v>
      </c>
      <c r="Y50" s="19">
        <v>0.4</v>
      </c>
      <c r="Z50" s="19">
        <v>-0.2</v>
      </c>
      <c r="AA50" s="19">
        <v>0.60000000000000009</v>
      </c>
      <c r="AB50" s="19">
        <v>0</v>
      </c>
      <c r="AC50" s="19">
        <v>-5.5E-2</v>
      </c>
      <c r="AD50" s="19">
        <v>5.0000000000000088E-3</v>
      </c>
      <c r="AE50" s="19">
        <v>0.01</v>
      </c>
      <c r="AF50" s="19">
        <v>0</v>
      </c>
      <c r="AG50" s="19">
        <v>0.39737499999999998</v>
      </c>
      <c r="AH50" s="19">
        <v>-0.200375</v>
      </c>
      <c r="AI50" s="19">
        <v>0.59925000000000006</v>
      </c>
      <c r="AJ50" s="19">
        <v>0</v>
      </c>
      <c r="AK50" s="19">
        <v>48</v>
      </c>
      <c r="AL50" s="19">
        <v>16</v>
      </c>
      <c r="AM50" s="19">
        <v>0</v>
      </c>
      <c r="AN50" s="19">
        <v>16</v>
      </c>
      <c r="AO50" s="19">
        <v>0</v>
      </c>
      <c r="AP50" s="19">
        <v>0</v>
      </c>
      <c r="AQ50" s="19">
        <v>0</v>
      </c>
      <c r="AR50" s="19">
        <v>0</v>
      </c>
      <c r="AS50" s="19" t="s">
        <v>498</v>
      </c>
      <c r="AT50" s="19">
        <v>1</v>
      </c>
      <c r="AU50" s="19">
        <v>0</v>
      </c>
      <c r="AV50" s="19">
        <v>0</v>
      </c>
      <c r="AW50" s="19">
        <v>0</v>
      </c>
      <c r="AX50" s="19">
        <v>0</v>
      </c>
      <c r="AY50" s="19">
        <v>45</v>
      </c>
      <c r="AZ50" s="19">
        <v>0</v>
      </c>
      <c r="BA50" s="19">
        <v>1</v>
      </c>
      <c r="BB50" s="19" t="s">
        <v>89</v>
      </c>
      <c r="BC50" s="19">
        <v>5</v>
      </c>
      <c r="BD50" s="19">
        <v>2</v>
      </c>
      <c r="BE50" s="19">
        <v>0.05</v>
      </c>
      <c r="BF50" s="19">
        <v>4</v>
      </c>
      <c r="BG50" s="19">
        <v>6</v>
      </c>
      <c r="BH50" s="19">
        <v>0.5</v>
      </c>
      <c r="BI50" s="19">
        <v>10</v>
      </c>
      <c r="BJ50" s="19">
        <v>1</v>
      </c>
      <c r="BK50" s="19">
        <v>1</v>
      </c>
      <c r="BL50" s="19">
        <v>1</v>
      </c>
      <c r="BM50" s="19">
        <v>1</v>
      </c>
      <c r="BN50" s="19">
        <v>0</v>
      </c>
      <c r="BO50" s="19">
        <v>0</v>
      </c>
      <c r="BP50" s="19">
        <v>0</v>
      </c>
      <c r="BQ50" s="19">
        <v>0</v>
      </c>
      <c r="BR50" s="19">
        <v>1</v>
      </c>
      <c r="BS50" s="19">
        <v>1</v>
      </c>
      <c r="BT50" s="19">
        <v>1</v>
      </c>
      <c r="BU50" s="19">
        <v>1</v>
      </c>
    </row>
    <row r="51" spans="1:73" x14ac:dyDescent="0.3">
      <c r="A51" s="26">
        <v>49</v>
      </c>
      <c r="B51" s="19">
        <v>80</v>
      </c>
      <c r="C51" s="19">
        <v>6.2399625778198242E-2</v>
      </c>
      <c r="D51" s="19">
        <v>1.039993762969971E-3</v>
      </c>
      <c r="E51" s="19">
        <v>3</v>
      </c>
      <c r="G51" s="19">
        <v>3.7500000000005118E-4</v>
      </c>
      <c r="H51" s="19">
        <v>9.9375000000000522E-3</v>
      </c>
      <c r="I51" s="19">
        <v>3.7500000000005118E-4</v>
      </c>
      <c r="J51" s="19">
        <v>3.7500000000005118E-4</v>
      </c>
      <c r="K51" s="19">
        <f t="shared" si="0"/>
        <v>3.7500000000005118E-4</v>
      </c>
      <c r="N51" s="19">
        <v>0</v>
      </c>
      <c r="O51" s="19">
        <v>-1.110223024625157E-16</v>
      </c>
      <c r="P51" s="19">
        <v>0</v>
      </c>
      <c r="Q51" s="19">
        <v>0</v>
      </c>
      <c r="R51" s="19">
        <v>0.125</v>
      </c>
      <c r="S51" s="19">
        <v>-0.125</v>
      </c>
      <c r="T51" s="19">
        <v>0.25</v>
      </c>
      <c r="U51" s="19">
        <v>0</v>
      </c>
      <c r="V51" s="19">
        <v>3.7500000000034728E-4</v>
      </c>
      <c r="W51" s="19">
        <v>-3.7500000000001421E-4</v>
      </c>
      <c r="X51" s="19">
        <v>7.4999999999997291E-4</v>
      </c>
      <c r="Y51" s="19">
        <v>0.5</v>
      </c>
      <c r="Z51" s="19">
        <v>0.5</v>
      </c>
      <c r="AA51" s="19">
        <v>0</v>
      </c>
      <c r="AB51" s="19">
        <v>0</v>
      </c>
      <c r="AC51" s="19">
        <v>0.125</v>
      </c>
      <c r="AD51" s="19">
        <v>-0.125</v>
      </c>
      <c r="AE51" s="19">
        <v>0.25</v>
      </c>
      <c r="AF51" s="19">
        <v>0</v>
      </c>
      <c r="AG51" s="19">
        <v>0.5703125</v>
      </c>
      <c r="AH51" s="19">
        <v>0.4296875</v>
      </c>
      <c r="AI51" s="19">
        <v>0.140625</v>
      </c>
      <c r="AJ51" s="19">
        <v>0</v>
      </c>
      <c r="AK51" s="19">
        <v>40</v>
      </c>
      <c r="AL51" s="19">
        <v>0</v>
      </c>
      <c r="AM51" s="19">
        <v>40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 t="s">
        <v>499</v>
      </c>
      <c r="AT51" s="19">
        <v>1</v>
      </c>
      <c r="AU51" s="19">
        <v>0</v>
      </c>
      <c r="AV51" s="19">
        <v>0</v>
      </c>
      <c r="AW51" s="19">
        <v>0</v>
      </c>
      <c r="AX51" s="19">
        <v>0</v>
      </c>
      <c r="AY51" s="19">
        <v>45</v>
      </c>
      <c r="AZ51" s="19">
        <v>0</v>
      </c>
      <c r="BA51" s="19">
        <v>1</v>
      </c>
      <c r="BB51" s="19" t="s">
        <v>89</v>
      </c>
      <c r="BC51" s="19">
        <v>5</v>
      </c>
      <c r="BD51" s="19">
        <v>2</v>
      </c>
      <c r="BE51" s="19">
        <v>0.05</v>
      </c>
      <c r="BF51" s="19">
        <v>4</v>
      </c>
      <c r="BG51" s="19">
        <v>6</v>
      </c>
      <c r="BH51" s="19">
        <v>0.5</v>
      </c>
      <c r="BI51" s="19">
        <v>10</v>
      </c>
      <c r="BJ51" s="19">
        <v>1</v>
      </c>
      <c r="BK51" s="19">
        <v>1</v>
      </c>
      <c r="BL51" s="19">
        <v>1</v>
      </c>
      <c r="BM51" s="19">
        <v>1</v>
      </c>
      <c r="BN51" s="19">
        <v>0</v>
      </c>
      <c r="BO51" s="19">
        <v>0</v>
      </c>
      <c r="BP51" s="19">
        <v>0</v>
      </c>
      <c r="BQ51" s="19">
        <v>0</v>
      </c>
      <c r="BR51" s="19">
        <v>1</v>
      </c>
      <c r="BS51" s="19">
        <v>1</v>
      </c>
      <c r="BT51" s="19">
        <v>1</v>
      </c>
      <c r="BU51" s="19">
        <v>1</v>
      </c>
    </row>
    <row r="52" spans="1:73" x14ac:dyDescent="0.3">
      <c r="A52" s="26">
        <v>50</v>
      </c>
      <c r="B52" s="19">
        <v>80</v>
      </c>
      <c r="C52" s="19">
        <v>7.7999353408813477E-2</v>
      </c>
      <c r="D52" s="19">
        <v>1.2999892234802251E-3</v>
      </c>
      <c r="E52" s="19">
        <v>4</v>
      </c>
      <c r="G52" s="19">
        <v>2.0984089955249762E-3</v>
      </c>
      <c r="H52" s="19">
        <v>6.1136885347554307E-2</v>
      </c>
      <c r="I52" s="19">
        <v>1.0039278329392051E-2</v>
      </c>
      <c r="J52" s="19">
        <v>2.0984089955249762E-3</v>
      </c>
      <c r="K52" s="19">
        <f t="shared" si="0"/>
        <v>2.0984089955249762E-3</v>
      </c>
      <c r="L52" s="19">
        <v>2.0984089955249762E-3</v>
      </c>
      <c r="N52" s="19">
        <v>-5.5511151231257827E-17</v>
      </c>
      <c r="O52" s="19">
        <v>-2.2204460492503131E-16</v>
      </c>
      <c r="P52" s="19">
        <v>0</v>
      </c>
      <c r="Q52" s="19">
        <v>0</v>
      </c>
      <c r="R52" s="19">
        <v>-0.34375</v>
      </c>
      <c r="S52" s="19">
        <v>0.125</v>
      </c>
      <c r="T52" s="19">
        <v>-0.25</v>
      </c>
      <c r="U52" s="19">
        <v>0</v>
      </c>
      <c r="V52" s="19">
        <v>-4.5937500000000353E-3</v>
      </c>
      <c r="W52" s="19">
        <v>-1.031250000000095E-3</v>
      </c>
      <c r="X52" s="19">
        <v>2.0625000000000782E-3</v>
      </c>
      <c r="Y52" s="19">
        <v>0.25</v>
      </c>
      <c r="Z52" s="19">
        <v>0.5</v>
      </c>
      <c r="AA52" s="19">
        <v>0</v>
      </c>
      <c r="AB52" s="19">
        <v>0</v>
      </c>
      <c r="AC52" s="19">
        <v>-0.34375</v>
      </c>
      <c r="AD52" s="19">
        <v>0.125</v>
      </c>
      <c r="AE52" s="19">
        <v>-0.25</v>
      </c>
      <c r="AF52" s="19">
        <v>0</v>
      </c>
      <c r="AG52" s="19">
        <v>0.23828125</v>
      </c>
      <c r="AH52" s="19">
        <v>0.4296875</v>
      </c>
      <c r="AI52" s="19">
        <v>0.140625</v>
      </c>
      <c r="AJ52" s="19">
        <v>0</v>
      </c>
      <c r="AK52" s="19">
        <v>30</v>
      </c>
      <c r="AL52" s="19">
        <v>10</v>
      </c>
      <c r="AM52" s="19">
        <v>40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 t="s">
        <v>500</v>
      </c>
      <c r="AT52" s="19">
        <v>1</v>
      </c>
      <c r="AU52" s="19">
        <v>0</v>
      </c>
      <c r="AV52" s="19">
        <v>0</v>
      </c>
      <c r="AW52" s="19">
        <v>0</v>
      </c>
      <c r="AX52" s="19">
        <v>0</v>
      </c>
      <c r="AY52" s="19">
        <v>45</v>
      </c>
      <c r="AZ52" s="19">
        <v>0</v>
      </c>
      <c r="BA52" s="19">
        <v>1</v>
      </c>
      <c r="BB52" s="19" t="s">
        <v>89</v>
      </c>
      <c r="BC52" s="19">
        <v>5</v>
      </c>
      <c r="BD52" s="19">
        <v>2</v>
      </c>
      <c r="BE52" s="19">
        <v>0.05</v>
      </c>
      <c r="BF52" s="19">
        <v>4</v>
      </c>
      <c r="BG52" s="19">
        <v>6</v>
      </c>
      <c r="BH52" s="19">
        <v>0.5</v>
      </c>
      <c r="BI52" s="19">
        <v>10</v>
      </c>
      <c r="BJ52" s="19">
        <v>1</v>
      </c>
      <c r="BK52" s="19">
        <v>1</v>
      </c>
      <c r="BL52" s="19">
        <v>1</v>
      </c>
      <c r="BM52" s="19">
        <v>1</v>
      </c>
      <c r="BN52" s="19">
        <v>0</v>
      </c>
      <c r="BO52" s="19">
        <v>0</v>
      </c>
      <c r="BP52" s="19">
        <v>0</v>
      </c>
      <c r="BQ52" s="19">
        <v>0</v>
      </c>
      <c r="BR52" s="19">
        <v>1</v>
      </c>
      <c r="BS52" s="19">
        <v>1</v>
      </c>
      <c r="BT52" s="19">
        <v>1</v>
      </c>
      <c r="BU52" s="19">
        <v>1</v>
      </c>
    </row>
    <row r="53" spans="1:73" x14ac:dyDescent="0.3">
      <c r="A53" s="26">
        <v>51</v>
      </c>
      <c r="B53" s="19">
        <v>80</v>
      </c>
      <c r="C53" s="19">
        <v>4.6799898147583008E-2</v>
      </c>
      <c r="D53" s="19">
        <v>7.7999830245971684E-4</v>
      </c>
      <c r="E53" s="19">
        <v>3</v>
      </c>
      <c r="G53" s="19">
        <v>9.374999999998504E-5</v>
      </c>
      <c r="H53" s="19">
        <v>9.374999999998504E-5</v>
      </c>
      <c r="I53" s="19">
        <v>6.0000000000000652E-3</v>
      </c>
      <c r="J53" s="19">
        <v>6.0000000000000652E-3</v>
      </c>
      <c r="K53" s="19">
        <f t="shared" si="0"/>
        <v>9.374999999998504E-5</v>
      </c>
      <c r="N53" s="19">
        <v>-1.110223024625157E-16</v>
      </c>
      <c r="O53" s="19">
        <v>-1.110223024625157E-16</v>
      </c>
      <c r="P53" s="19">
        <v>-6.9388939039072284E-18</v>
      </c>
      <c r="Q53" s="19">
        <v>0</v>
      </c>
      <c r="R53" s="19">
        <v>-0.15625</v>
      </c>
      <c r="S53" s="19">
        <v>0.15625</v>
      </c>
      <c r="T53" s="19">
        <v>-0.3125</v>
      </c>
      <c r="U53" s="19">
        <v>0</v>
      </c>
      <c r="V53" s="19">
        <v>-9.374999999989253E-5</v>
      </c>
      <c r="W53" s="19">
        <v>9.3750000000003553E-5</v>
      </c>
      <c r="X53" s="19">
        <v>-1.8750000000000711E-4</v>
      </c>
      <c r="Y53" s="19">
        <v>0.5</v>
      </c>
      <c r="Z53" s="19">
        <v>0.5</v>
      </c>
      <c r="AA53" s="19">
        <v>0</v>
      </c>
      <c r="AB53" s="19">
        <v>0</v>
      </c>
      <c r="AC53" s="19">
        <v>-0.15625</v>
      </c>
      <c r="AD53" s="19">
        <v>0.15625</v>
      </c>
      <c r="AE53" s="19">
        <v>-0.3125</v>
      </c>
      <c r="AF53" s="19">
        <v>0</v>
      </c>
      <c r="AG53" s="19">
        <v>0.53515625</v>
      </c>
      <c r="AH53" s="19">
        <v>0.46484375</v>
      </c>
      <c r="AI53" s="19">
        <v>7.03125E-2</v>
      </c>
      <c r="AJ53" s="19">
        <v>0</v>
      </c>
      <c r="AK53" s="19">
        <v>40</v>
      </c>
      <c r="AL53" s="19">
        <v>0</v>
      </c>
      <c r="AM53" s="19">
        <v>40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 t="s">
        <v>501</v>
      </c>
      <c r="AT53" s="19">
        <v>1</v>
      </c>
      <c r="AU53" s="19">
        <v>0</v>
      </c>
      <c r="AV53" s="19">
        <v>0</v>
      </c>
      <c r="AW53" s="19">
        <v>0</v>
      </c>
      <c r="AX53" s="19">
        <v>0</v>
      </c>
      <c r="AY53" s="19">
        <v>45</v>
      </c>
      <c r="AZ53" s="19">
        <v>0</v>
      </c>
      <c r="BA53" s="19">
        <v>1</v>
      </c>
      <c r="BB53" s="19" t="s">
        <v>89</v>
      </c>
      <c r="BC53" s="19">
        <v>5</v>
      </c>
      <c r="BD53" s="19">
        <v>2</v>
      </c>
      <c r="BE53" s="19">
        <v>0.05</v>
      </c>
      <c r="BF53" s="19">
        <v>4</v>
      </c>
      <c r="BG53" s="19">
        <v>6</v>
      </c>
      <c r="BH53" s="19">
        <v>0.5</v>
      </c>
      <c r="BI53" s="19">
        <v>10</v>
      </c>
      <c r="BJ53" s="19">
        <v>1</v>
      </c>
      <c r="BK53" s="19">
        <v>1</v>
      </c>
      <c r="BL53" s="19">
        <v>1</v>
      </c>
      <c r="BM53" s="19">
        <v>1</v>
      </c>
      <c r="BN53" s="19">
        <v>0</v>
      </c>
      <c r="BO53" s="19">
        <v>0</v>
      </c>
      <c r="BP53" s="19">
        <v>0</v>
      </c>
      <c r="BQ53" s="19">
        <v>0</v>
      </c>
      <c r="BR53" s="19">
        <v>1</v>
      </c>
      <c r="BS53" s="19">
        <v>1</v>
      </c>
      <c r="BT53" s="19">
        <v>1</v>
      </c>
      <c r="BU53" s="19">
        <v>1</v>
      </c>
    </row>
    <row r="54" spans="1:73" x14ac:dyDescent="0.3">
      <c r="A54" s="26">
        <v>52</v>
      </c>
      <c r="B54" s="19">
        <v>80</v>
      </c>
      <c r="C54" s="19">
        <v>6.2399625778198242E-2</v>
      </c>
      <c r="D54" s="19">
        <v>1.039993762969971E-3</v>
      </c>
      <c r="E54" s="19">
        <v>4</v>
      </c>
      <c r="G54" s="19">
        <v>8.756972668251305E-3</v>
      </c>
      <c r="H54" s="19">
        <v>5.4181957977840721E-2</v>
      </c>
      <c r="I54" s="19">
        <v>8.756972668251305E-3</v>
      </c>
      <c r="J54" s="19">
        <v>1.319701226840758E-2</v>
      </c>
      <c r="K54" s="19">
        <f t="shared" si="0"/>
        <v>8.756972668251305E-3</v>
      </c>
      <c r="L54" s="19">
        <v>1.319701226840758E-2</v>
      </c>
      <c r="N54" s="19">
        <v>-2.2204460492503131E-16</v>
      </c>
      <c r="O54" s="19">
        <v>5.5511151231257827E-17</v>
      </c>
      <c r="P54" s="19">
        <v>6.9388939039072284E-18</v>
      </c>
      <c r="Q54" s="19">
        <v>0</v>
      </c>
      <c r="R54" s="19">
        <v>-0.15625</v>
      </c>
      <c r="S54" s="19">
        <v>-6.25E-2</v>
      </c>
      <c r="T54" s="19">
        <v>-0.3125</v>
      </c>
      <c r="U54" s="19">
        <v>0</v>
      </c>
      <c r="V54" s="19">
        <v>-8.9062500000001155E-3</v>
      </c>
      <c r="W54" s="19">
        <v>-7.9687499999999967E-3</v>
      </c>
      <c r="X54" s="19">
        <v>-1.7812500000000009E-2</v>
      </c>
      <c r="Y54" s="19">
        <v>0.5</v>
      </c>
      <c r="Z54" s="19">
        <v>0.25</v>
      </c>
      <c r="AA54" s="19">
        <v>0</v>
      </c>
      <c r="AB54" s="19">
        <v>0</v>
      </c>
      <c r="AC54" s="19">
        <v>-0.15625</v>
      </c>
      <c r="AD54" s="19">
        <v>-6.25E-2</v>
      </c>
      <c r="AE54" s="19">
        <v>-0.3125</v>
      </c>
      <c r="AF54" s="19">
        <v>0</v>
      </c>
      <c r="AG54" s="19">
        <v>0.53515625</v>
      </c>
      <c r="AH54" s="19">
        <v>0.1328125</v>
      </c>
      <c r="AI54" s="19">
        <v>7.03125E-2</v>
      </c>
      <c r="AJ54" s="19">
        <v>0</v>
      </c>
      <c r="AK54" s="19">
        <v>40</v>
      </c>
      <c r="AL54" s="19">
        <v>0</v>
      </c>
      <c r="AM54" s="19">
        <v>30</v>
      </c>
      <c r="AN54" s="19">
        <v>10</v>
      </c>
      <c r="AO54" s="19">
        <v>0</v>
      </c>
      <c r="AP54" s="19">
        <v>0</v>
      </c>
      <c r="AQ54" s="19">
        <v>0</v>
      </c>
      <c r="AR54" s="19">
        <v>0</v>
      </c>
      <c r="AS54" s="19" t="s">
        <v>502</v>
      </c>
      <c r="AT54" s="19">
        <v>1</v>
      </c>
      <c r="AU54" s="19">
        <v>0</v>
      </c>
      <c r="AV54" s="19">
        <v>0</v>
      </c>
      <c r="AW54" s="19">
        <v>0</v>
      </c>
      <c r="AX54" s="19">
        <v>0</v>
      </c>
      <c r="AY54" s="19">
        <v>45</v>
      </c>
      <c r="AZ54" s="19">
        <v>0</v>
      </c>
      <c r="BA54" s="19">
        <v>1</v>
      </c>
      <c r="BB54" s="19" t="s">
        <v>89</v>
      </c>
      <c r="BC54" s="19">
        <v>5</v>
      </c>
      <c r="BD54" s="19">
        <v>2</v>
      </c>
      <c r="BE54" s="19">
        <v>0.05</v>
      </c>
      <c r="BF54" s="19">
        <v>4</v>
      </c>
      <c r="BG54" s="19">
        <v>6</v>
      </c>
      <c r="BH54" s="19">
        <v>0.5</v>
      </c>
      <c r="BI54" s="19">
        <v>10</v>
      </c>
      <c r="BJ54" s="19">
        <v>1</v>
      </c>
      <c r="BK54" s="19">
        <v>1</v>
      </c>
      <c r="BL54" s="19">
        <v>1</v>
      </c>
      <c r="BM54" s="19">
        <v>1</v>
      </c>
      <c r="BN54" s="19">
        <v>0</v>
      </c>
      <c r="BO54" s="19">
        <v>0</v>
      </c>
      <c r="BP54" s="19">
        <v>0</v>
      </c>
      <c r="BQ54" s="19">
        <v>0</v>
      </c>
      <c r="BR54" s="19">
        <v>1</v>
      </c>
      <c r="BS54" s="19">
        <v>1</v>
      </c>
      <c r="BT54" s="19">
        <v>1</v>
      </c>
      <c r="BU54" s="19">
        <v>1</v>
      </c>
    </row>
    <row r="55" spans="1:73" x14ac:dyDescent="0.3">
      <c r="A55" s="26">
        <v>53</v>
      </c>
      <c r="B55" s="19">
        <v>80</v>
      </c>
      <c r="C55" s="19">
        <v>7.799983024597168E-2</v>
      </c>
      <c r="D55" s="19">
        <v>1.299997170766195E-3</v>
      </c>
      <c r="E55" s="19">
        <v>4</v>
      </c>
      <c r="G55" s="19">
        <v>8.8349116612731742E-3</v>
      </c>
      <c r="H55" s="19">
        <v>6.0435577141076433E-2</v>
      </c>
      <c r="I55" s="19">
        <v>1.494011483389604E-2</v>
      </c>
      <c r="J55" s="19">
        <v>8.8349116612731742E-3</v>
      </c>
      <c r="K55" s="19">
        <f t="shared" si="0"/>
        <v>8.8349116612731742E-3</v>
      </c>
      <c r="L55" s="19">
        <v>8.8349116612731742E-3</v>
      </c>
      <c r="N55" s="19">
        <v>-5.5511151231257827E-17</v>
      </c>
      <c r="O55" s="19">
        <v>0</v>
      </c>
      <c r="P55" s="19">
        <v>0</v>
      </c>
      <c r="Q55" s="19">
        <v>0</v>
      </c>
      <c r="R55" s="19">
        <v>0.3125</v>
      </c>
      <c r="S55" s="19">
        <v>-6.2500000000000042E-2</v>
      </c>
      <c r="T55" s="19">
        <v>-0.3125</v>
      </c>
      <c r="U55" s="19">
        <v>0</v>
      </c>
      <c r="V55" s="19">
        <v>1.959375000000008E-2</v>
      </c>
      <c r="W55" s="19">
        <v>9.3750000000086819E-5</v>
      </c>
      <c r="X55" s="19">
        <v>9.1875000000000775E-3</v>
      </c>
      <c r="Y55" s="19">
        <v>-0.25</v>
      </c>
      <c r="Z55" s="19">
        <v>0.25000000000000011</v>
      </c>
      <c r="AA55" s="19">
        <v>0</v>
      </c>
      <c r="AB55" s="19">
        <v>0</v>
      </c>
      <c r="AC55" s="19">
        <v>0.3125</v>
      </c>
      <c r="AD55" s="19">
        <v>-6.2500000000000042E-2</v>
      </c>
      <c r="AE55" s="19">
        <v>-0.3125</v>
      </c>
      <c r="AF55" s="19">
        <v>0</v>
      </c>
      <c r="AG55" s="19">
        <v>-0.2734375</v>
      </c>
      <c r="AH55" s="19">
        <v>0.13281250000000011</v>
      </c>
      <c r="AI55" s="19">
        <v>7.03125E-2</v>
      </c>
      <c r="AJ55" s="19">
        <v>0</v>
      </c>
      <c r="AK55" s="19">
        <v>10</v>
      </c>
      <c r="AL55" s="19">
        <v>30</v>
      </c>
      <c r="AM55" s="19">
        <v>30</v>
      </c>
      <c r="AN55" s="19">
        <v>10</v>
      </c>
      <c r="AO55" s="19">
        <v>0</v>
      </c>
      <c r="AP55" s="19">
        <v>0</v>
      </c>
      <c r="AQ55" s="19">
        <v>0</v>
      </c>
      <c r="AR55" s="19">
        <v>0</v>
      </c>
      <c r="AS55" s="19" t="s">
        <v>503</v>
      </c>
      <c r="AT55" s="19">
        <v>1</v>
      </c>
      <c r="AU55" s="19">
        <v>0</v>
      </c>
      <c r="AV55" s="19">
        <v>0</v>
      </c>
      <c r="AW55" s="19">
        <v>0</v>
      </c>
      <c r="AX55" s="19">
        <v>0</v>
      </c>
      <c r="AY55" s="19">
        <v>45</v>
      </c>
      <c r="AZ55" s="19">
        <v>0</v>
      </c>
      <c r="BA55" s="19">
        <v>1</v>
      </c>
      <c r="BB55" s="19" t="s">
        <v>89</v>
      </c>
      <c r="BC55" s="19">
        <v>5</v>
      </c>
      <c r="BD55" s="19">
        <v>2</v>
      </c>
      <c r="BE55" s="19">
        <v>0.05</v>
      </c>
      <c r="BF55" s="19">
        <v>4</v>
      </c>
      <c r="BG55" s="19">
        <v>6</v>
      </c>
      <c r="BH55" s="19">
        <v>0.5</v>
      </c>
      <c r="BI55" s="19">
        <v>10</v>
      </c>
      <c r="BJ55" s="19">
        <v>1</v>
      </c>
      <c r="BK55" s="19">
        <v>1</v>
      </c>
      <c r="BL55" s="19">
        <v>1</v>
      </c>
      <c r="BM55" s="19">
        <v>1</v>
      </c>
      <c r="BN55" s="19">
        <v>0</v>
      </c>
      <c r="BO55" s="19">
        <v>0</v>
      </c>
      <c r="BP55" s="19">
        <v>0</v>
      </c>
      <c r="BQ55" s="19">
        <v>0</v>
      </c>
      <c r="BR55" s="19">
        <v>1</v>
      </c>
      <c r="BS55" s="19">
        <v>1</v>
      </c>
      <c r="BT55" s="19">
        <v>1</v>
      </c>
      <c r="BU55" s="19">
        <v>1</v>
      </c>
    </row>
    <row r="56" spans="1:73" x14ac:dyDescent="0.3">
      <c r="A56" s="26">
        <v>54</v>
      </c>
      <c r="B56" s="19">
        <v>80</v>
      </c>
      <c r="C56" s="19">
        <v>6.2399387359619141E-2</v>
      </c>
      <c r="D56" s="19">
        <v>1.039989789326986E-3</v>
      </c>
      <c r="E56" s="19">
        <v>3</v>
      </c>
      <c r="G56" s="19">
        <v>9.3750000000022052E-5</v>
      </c>
      <c r="H56" s="19">
        <v>9.3750000000022052E-5</v>
      </c>
      <c r="I56" s="19">
        <v>6.0000000000000704E-3</v>
      </c>
      <c r="J56" s="19">
        <v>6.0000000000000704E-3</v>
      </c>
      <c r="K56" s="19">
        <f t="shared" si="0"/>
        <v>9.3750000000022052E-5</v>
      </c>
      <c r="N56" s="19">
        <v>-1.110223024625157E-16</v>
      </c>
      <c r="O56" s="19">
        <v>1.110223024625157E-16</v>
      </c>
      <c r="P56" s="19">
        <v>-6.9388939039072284E-18</v>
      </c>
      <c r="Q56" s="19">
        <v>0</v>
      </c>
      <c r="R56" s="19">
        <v>-0.15625</v>
      </c>
      <c r="S56" s="19">
        <v>-0.15625</v>
      </c>
      <c r="T56" s="19">
        <v>-0.3125</v>
      </c>
      <c r="U56" s="19">
        <v>0</v>
      </c>
      <c r="V56" s="19">
        <v>9.3750000000114575E-5</v>
      </c>
      <c r="W56" s="19">
        <v>9.3750000000003553E-5</v>
      </c>
      <c r="X56" s="19">
        <v>1.8750000000000711E-4</v>
      </c>
      <c r="Y56" s="19">
        <v>0.5</v>
      </c>
      <c r="Z56" s="19">
        <v>-0.5</v>
      </c>
      <c r="AA56" s="19">
        <v>0</v>
      </c>
      <c r="AB56" s="19">
        <v>0</v>
      </c>
      <c r="AC56" s="19">
        <v>-0.15625</v>
      </c>
      <c r="AD56" s="19">
        <v>-0.15625</v>
      </c>
      <c r="AE56" s="19">
        <v>-0.3125</v>
      </c>
      <c r="AF56" s="19">
        <v>0</v>
      </c>
      <c r="AG56" s="19">
        <v>0.53515625</v>
      </c>
      <c r="AH56" s="19">
        <v>-0.46484375</v>
      </c>
      <c r="AI56" s="19">
        <v>7.03125E-2</v>
      </c>
      <c r="AJ56" s="19">
        <v>0</v>
      </c>
      <c r="AK56" s="19">
        <v>40</v>
      </c>
      <c r="AL56" s="19">
        <v>0</v>
      </c>
      <c r="AM56" s="19">
        <v>0</v>
      </c>
      <c r="AN56" s="19">
        <v>40</v>
      </c>
      <c r="AO56" s="19">
        <v>0</v>
      </c>
      <c r="AP56" s="19">
        <v>0</v>
      </c>
      <c r="AQ56" s="19">
        <v>0</v>
      </c>
      <c r="AR56" s="19">
        <v>0</v>
      </c>
      <c r="AS56" s="19" t="s">
        <v>504</v>
      </c>
      <c r="AT56" s="19">
        <v>1</v>
      </c>
      <c r="AU56" s="19">
        <v>0</v>
      </c>
      <c r="AV56" s="19">
        <v>0</v>
      </c>
      <c r="AW56" s="19">
        <v>0</v>
      </c>
      <c r="AX56" s="19">
        <v>0</v>
      </c>
      <c r="AY56" s="19">
        <v>45</v>
      </c>
      <c r="AZ56" s="19">
        <v>0</v>
      </c>
      <c r="BA56" s="19">
        <v>1</v>
      </c>
      <c r="BB56" s="19" t="s">
        <v>89</v>
      </c>
      <c r="BC56" s="19">
        <v>5</v>
      </c>
      <c r="BD56" s="19">
        <v>2</v>
      </c>
      <c r="BE56" s="19">
        <v>0.05</v>
      </c>
      <c r="BF56" s="19">
        <v>4</v>
      </c>
      <c r="BG56" s="19">
        <v>6</v>
      </c>
      <c r="BH56" s="19">
        <v>0.5</v>
      </c>
      <c r="BI56" s="19">
        <v>10</v>
      </c>
      <c r="BJ56" s="19">
        <v>1</v>
      </c>
      <c r="BK56" s="19">
        <v>1</v>
      </c>
      <c r="BL56" s="19">
        <v>1</v>
      </c>
      <c r="BM56" s="19">
        <v>1</v>
      </c>
      <c r="BN56" s="19">
        <v>0</v>
      </c>
      <c r="BO56" s="19">
        <v>0</v>
      </c>
      <c r="BP56" s="19">
        <v>0</v>
      </c>
      <c r="BQ56" s="19">
        <v>0</v>
      </c>
      <c r="BR56" s="19">
        <v>1</v>
      </c>
      <c r="BS56" s="19">
        <v>1</v>
      </c>
      <c r="BT56" s="19">
        <v>1</v>
      </c>
      <c r="BU56" s="19">
        <v>1</v>
      </c>
    </row>
    <row r="57" spans="1:73" x14ac:dyDescent="0.3">
      <c r="A57" s="26">
        <v>55</v>
      </c>
      <c r="B57" s="19">
        <v>80</v>
      </c>
      <c r="C57" s="19">
        <v>6.2399625778198242E-2</v>
      </c>
      <c r="D57" s="19">
        <v>1.039993762969971E-3</v>
      </c>
      <c r="E57" s="19">
        <v>4</v>
      </c>
      <c r="G57" s="19">
        <v>1.549070411771189E-2</v>
      </c>
      <c r="H57" s="19">
        <v>9.8491101477811135E-2</v>
      </c>
      <c r="I57" s="19">
        <v>2.524684773021164E-2</v>
      </c>
      <c r="J57" s="19">
        <v>1.549070411771189E-2</v>
      </c>
      <c r="K57" s="19">
        <f t="shared" si="0"/>
        <v>1.549070411771189E-2</v>
      </c>
      <c r="L57" s="19">
        <v>1.549070411771189E-2</v>
      </c>
      <c r="N57" s="19">
        <v>2.775557561562891E-17</v>
      </c>
      <c r="O57" s="19">
        <v>-2.775557561562891E-17</v>
      </c>
      <c r="P57" s="19">
        <v>-6.6613381477509392E-16</v>
      </c>
      <c r="Q57" s="19">
        <v>0</v>
      </c>
      <c r="R57" s="19">
        <v>-0.203125</v>
      </c>
      <c r="S57" s="19">
        <v>-0.109375</v>
      </c>
      <c r="T57" s="19">
        <v>-0.21875</v>
      </c>
      <c r="U57" s="19">
        <v>0</v>
      </c>
      <c r="V57" s="19">
        <v>2.8124999999995509E-4</v>
      </c>
      <c r="W57" s="19">
        <v>-1.6968749999999842E-2</v>
      </c>
      <c r="X57" s="19">
        <v>-3.3937499999999732E-2</v>
      </c>
      <c r="Y57" s="19">
        <v>0.125</v>
      </c>
      <c r="Z57" s="19">
        <v>-0.125</v>
      </c>
      <c r="AA57" s="19">
        <v>0.75</v>
      </c>
      <c r="AB57" s="19">
        <v>0</v>
      </c>
      <c r="AC57" s="19">
        <v>-0.203125</v>
      </c>
      <c r="AD57" s="19">
        <v>-0.109375</v>
      </c>
      <c r="AE57" s="19">
        <v>-0.21875</v>
      </c>
      <c r="AF57" s="19">
        <v>0</v>
      </c>
      <c r="AG57" s="19">
        <v>0.236328125</v>
      </c>
      <c r="AH57" s="19">
        <v>-0.16601562499999989</v>
      </c>
      <c r="AI57" s="19">
        <v>0.66796875</v>
      </c>
      <c r="AJ57" s="19">
        <v>0</v>
      </c>
      <c r="AK57" s="19">
        <v>40</v>
      </c>
      <c r="AL57" s="19">
        <v>30</v>
      </c>
      <c r="AM57" s="19">
        <v>0</v>
      </c>
      <c r="AN57" s="19">
        <v>10</v>
      </c>
      <c r="AO57" s="19">
        <v>0</v>
      </c>
      <c r="AP57" s="19">
        <v>0</v>
      </c>
      <c r="AQ57" s="19">
        <v>0</v>
      </c>
      <c r="AR57" s="19">
        <v>0</v>
      </c>
      <c r="AS57" s="19" t="s">
        <v>505</v>
      </c>
      <c r="AT57" s="19">
        <v>1</v>
      </c>
      <c r="AU57" s="19">
        <v>0</v>
      </c>
      <c r="AV57" s="19">
        <v>0</v>
      </c>
      <c r="AW57" s="19">
        <v>0</v>
      </c>
      <c r="AX57" s="19">
        <v>0</v>
      </c>
      <c r="AY57" s="19">
        <v>45</v>
      </c>
      <c r="AZ57" s="19">
        <v>0</v>
      </c>
      <c r="BA57" s="19">
        <v>1</v>
      </c>
      <c r="BB57" s="19" t="s">
        <v>89</v>
      </c>
      <c r="BC57" s="19">
        <v>5</v>
      </c>
      <c r="BD57" s="19">
        <v>2</v>
      </c>
      <c r="BE57" s="19">
        <v>0.05</v>
      </c>
      <c r="BF57" s="19">
        <v>4</v>
      </c>
      <c r="BG57" s="19">
        <v>6</v>
      </c>
      <c r="BH57" s="19">
        <v>0.5</v>
      </c>
      <c r="BI57" s="19">
        <v>10</v>
      </c>
      <c r="BJ57" s="19">
        <v>1</v>
      </c>
      <c r="BK57" s="19">
        <v>1</v>
      </c>
      <c r="BL57" s="19">
        <v>1</v>
      </c>
      <c r="BM57" s="19">
        <v>1</v>
      </c>
      <c r="BN57" s="19">
        <v>0</v>
      </c>
      <c r="BO57" s="19">
        <v>0</v>
      </c>
      <c r="BP57" s="19">
        <v>0</v>
      </c>
      <c r="BQ57" s="19">
        <v>0</v>
      </c>
      <c r="BR57" s="19">
        <v>1</v>
      </c>
      <c r="BS57" s="19">
        <v>1</v>
      </c>
      <c r="BT57" s="19">
        <v>1</v>
      </c>
      <c r="BU57" s="19">
        <v>1</v>
      </c>
    </row>
    <row r="58" spans="1:73" x14ac:dyDescent="0.3">
      <c r="A58" s="26">
        <v>56</v>
      </c>
      <c r="B58" s="19">
        <v>80</v>
      </c>
      <c r="C58" s="19">
        <v>6.2399387359619141E-2</v>
      </c>
      <c r="D58" s="19">
        <v>1.039989789326986E-3</v>
      </c>
      <c r="E58" s="19">
        <v>4</v>
      </c>
      <c r="G58" s="19">
        <v>1.0911844911608629E-2</v>
      </c>
      <c r="H58" s="19">
        <v>4.7666689430355867E-2</v>
      </c>
      <c r="I58" s="19">
        <v>1.380726710830206E-2</v>
      </c>
      <c r="J58" s="19">
        <v>1.0911844911608629E-2</v>
      </c>
      <c r="K58" s="19">
        <f t="shared" si="0"/>
        <v>1.0911844911608629E-2</v>
      </c>
      <c r="L58" s="19">
        <v>1.0911844911608629E-2</v>
      </c>
      <c r="N58" s="19">
        <v>-2.2204460492503131E-16</v>
      </c>
      <c r="O58" s="19">
        <v>-5.5511151231257827E-17</v>
      </c>
      <c r="P58" s="19">
        <v>0</v>
      </c>
      <c r="Q58" s="19">
        <v>0</v>
      </c>
      <c r="R58" s="19">
        <v>-0.125</v>
      </c>
      <c r="S58" s="19">
        <v>3.125E-2</v>
      </c>
      <c r="T58" s="19">
        <v>-0.25</v>
      </c>
      <c r="U58" s="19">
        <v>0</v>
      </c>
      <c r="V58" s="19">
        <v>-1.1062499999999861E-2</v>
      </c>
      <c r="W58" s="19">
        <v>1.0125000000000019E-2</v>
      </c>
      <c r="X58" s="19">
        <v>-2.212499999999995E-2</v>
      </c>
      <c r="Y58" s="19">
        <v>0.5</v>
      </c>
      <c r="Z58" s="19">
        <v>-0.25</v>
      </c>
      <c r="AA58" s="19">
        <v>0</v>
      </c>
      <c r="AB58" s="19">
        <v>0</v>
      </c>
      <c r="AC58" s="19">
        <v>-0.125</v>
      </c>
      <c r="AD58" s="19">
        <v>3.125E-2</v>
      </c>
      <c r="AE58" s="19">
        <v>-0.25</v>
      </c>
      <c r="AF58" s="19">
        <v>0</v>
      </c>
      <c r="AG58" s="19">
        <v>0.5703125</v>
      </c>
      <c r="AH58" s="19">
        <v>-0.16796875</v>
      </c>
      <c r="AI58" s="19">
        <v>0.140625</v>
      </c>
      <c r="AJ58" s="19">
        <v>0</v>
      </c>
      <c r="AK58" s="19">
        <v>40</v>
      </c>
      <c r="AL58" s="19">
        <v>0</v>
      </c>
      <c r="AM58" s="19">
        <v>10</v>
      </c>
      <c r="AN58" s="19">
        <v>30</v>
      </c>
      <c r="AO58" s="19">
        <v>0</v>
      </c>
      <c r="AP58" s="19">
        <v>0</v>
      </c>
      <c r="AQ58" s="19">
        <v>0</v>
      </c>
      <c r="AR58" s="19">
        <v>0</v>
      </c>
      <c r="AS58" s="19" t="s">
        <v>506</v>
      </c>
      <c r="AT58" s="19">
        <v>1</v>
      </c>
      <c r="AU58" s="19">
        <v>0</v>
      </c>
      <c r="AV58" s="19">
        <v>0</v>
      </c>
      <c r="AW58" s="19">
        <v>0</v>
      </c>
      <c r="AX58" s="19">
        <v>0</v>
      </c>
      <c r="AY58" s="19">
        <v>45</v>
      </c>
      <c r="AZ58" s="19">
        <v>0</v>
      </c>
      <c r="BA58" s="19">
        <v>1</v>
      </c>
      <c r="BB58" s="19" t="s">
        <v>89</v>
      </c>
      <c r="BC58" s="19">
        <v>5</v>
      </c>
      <c r="BD58" s="19">
        <v>2</v>
      </c>
      <c r="BE58" s="19">
        <v>0.05</v>
      </c>
      <c r="BF58" s="19">
        <v>4</v>
      </c>
      <c r="BG58" s="19">
        <v>6</v>
      </c>
      <c r="BH58" s="19">
        <v>0.5</v>
      </c>
      <c r="BI58" s="19">
        <v>10</v>
      </c>
      <c r="BJ58" s="19">
        <v>1</v>
      </c>
      <c r="BK58" s="19">
        <v>1</v>
      </c>
      <c r="BL58" s="19">
        <v>1</v>
      </c>
      <c r="BM58" s="19">
        <v>1</v>
      </c>
      <c r="BN58" s="19">
        <v>0</v>
      </c>
      <c r="BO58" s="19">
        <v>0</v>
      </c>
      <c r="BP58" s="19">
        <v>0</v>
      </c>
      <c r="BQ58" s="19">
        <v>0</v>
      </c>
      <c r="BR58" s="19">
        <v>1</v>
      </c>
      <c r="BS58" s="19">
        <v>1</v>
      </c>
      <c r="BT58" s="19">
        <v>1</v>
      </c>
      <c r="BU58" s="19">
        <v>1</v>
      </c>
    </row>
    <row r="59" spans="1:73" x14ac:dyDescent="0.3">
      <c r="A59" s="26">
        <v>57</v>
      </c>
      <c r="B59" s="19">
        <v>80</v>
      </c>
      <c r="C59" s="19">
        <v>9.3599319458007813E-2</v>
      </c>
      <c r="D59" s="19">
        <v>1.559988657633464E-3</v>
      </c>
      <c r="E59" s="19">
        <v>5</v>
      </c>
      <c r="G59" s="19">
        <v>9.562499999999927E-3</v>
      </c>
      <c r="H59" s="19">
        <v>8.793749999999996E-2</v>
      </c>
      <c r="I59" s="19">
        <v>2.7749999999999921E-2</v>
      </c>
      <c r="J59" s="19">
        <v>1.771874999999988E-2</v>
      </c>
      <c r="K59" s="19">
        <f t="shared" si="0"/>
        <v>1.771874999999988E-2</v>
      </c>
      <c r="L59" s="19">
        <v>1.443749999999991E-2</v>
      </c>
      <c r="M59" s="19">
        <v>9.562499999999927E-3</v>
      </c>
      <c r="N59" s="19">
        <v>-4.4408920985006262E-16</v>
      </c>
      <c r="O59" s="19">
        <v>-2.2204460492503131E-16</v>
      </c>
      <c r="P59" s="19">
        <v>-3.3306690738754701E-16</v>
      </c>
      <c r="Q59" s="19">
        <v>0</v>
      </c>
      <c r="R59" s="19">
        <v>0.21</v>
      </c>
      <c r="S59" s="19">
        <v>-0.21</v>
      </c>
      <c r="T59" s="19">
        <v>0.42</v>
      </c>
      <c r="U59" s="19">
        <v>0</v>
      </c>
      <c r="V59" s="19">
        <v>-9.5624999999999183E-3</v>
      </c>
      <c r="W59" s="19">
        <v>9.5624999999999738E-3</v>
      </c>
      <c r="X59" s="19">
        <v>-1.912499999999984E-2</v>
      </c>
      <c r="Y59" s="19">
        <v>0.70000000000000007</v>
      </c>
      <c r="Z59" s="19">
        <v>0.3</v>
      </c>
      <c r="AA59" s="19">
        <v>0.4</v>
      </c>
      <c r="AB59" s="19">
        <v>0</v>
      </c>
      <c r="AC59" s="19">
        <v>0.21</v>
      </c>
      <c r="AD59" s="19">
        <v>-0.21</v>
      </c>
      <c r="AE59" s="19">
        <v>0.42</v>
      </c>
      <c r="AF59" s="19">
        <v>0</v>
      </c>
      <c r="AG59" s="19">
        <v>0.65800000000000003</v>
      </c>
      <c r="AH59" s="19">
        <v>0.34200000000000003</v>
      </c>
      <c r="AI59" s="19">
        <v>0.316</v>
      </c>
      <c r="AJ59" s="19">
        <v>0</v>
      </c>
      <c r="AK59" s="19">
        <v>56</v>
      </c>
      <c r="AL59" s="19">
        <v>0</v>
      </c>
      <c r="AM59" s="19">
        <v>24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 t="s">
        <v>507</v>
      </c>
      <c r="AT59" s="19">
        <v>1</v>
      </c>
      <c r="AU59" s="19">
        <v>0</v>
      </c>
      <c r="AV59" s="19">
        <v>0</v>
      </c>
      <c r="AW59" s="19">
        <v>0</v>
      </c>
      <c r="AX59" s="19">
        <v>0</v>
      </c>
      <c r="AY59" s="19">
        <v>45</v>
      </c>
      <c r="AZ59" s="19">
        <v>0</v>
      </c>
      <c r="BA59" s="19">
        <v>1</v>
      </c>
      <c r="BB59" s="19" t="s">
        <v>89</v>
      </c>
      <c r="BC59" s="19">
        <v>5</v>
      </c>
      <c r="BD59" s="19">
        <v>2</v>
      </c>
      <c r="BE59" s="19">
        <v>0.05</v>
      </c>
      <c r="BF59" s="19">
        <v>4</v>
      </c>
      <c r="BG59" s="19">
        <v>6</v>
      </c>
      <c r="BH59" s="19">
        <v>0.5</v>
      </c>
      <c r="BI59" s="19">
        <v>10</v>
      </c>
      <c r="BJ59" s="19">
        <v>1</v>
      </c>
      <c r="BK59" s="19">
        <v>1</v>
      </c>
      <c r="BL59" s="19">
        <v>1</v>
      </c>
      <c r="BM59" s="19">
        <v>1</v>
      </c>
      <c r="BN59" s="19">
        <v>0</v>
      </c>
      <c r="BO59" s="19">
        <v>0</v>
      </c>
      <c r="BP59" s="19">
        <v>0</v>
      </c>
      <c r="BQ59" s="19">
        <v>0</v>
      </c>
      <c r="BR59" s="19">
        <v>1</v>
      </c>
      <c r="BS59" s="19">
        <v>1</v>
      </c>
      <c r="BT59" s="19">
        <v>1</v>
      </c>
      <c r="BU59" s="19">
        <v>1</v>
      </c>
    </row>
    <row r="60" spans="1:73" x14ac:dyDescent="0.3">
      <c r="A60" s="26">
        <v>58</v>
      </c>
      <c r="B60" s="19">
        <v>80</v>
      </c>
      <c r="C60" s="19">
        <v>9.3599557876586914E-2</v>
      </c>
      <c r="D60" s="19">
        <v>1.5599926312764481E-3</v>
      </c>
      <c r="E60" s="19">
        <v>5</v>
      </c>
      <c r="G60" s="19">
        <v>9.5624999999999079E-3</v>
      </c>
      <c r="H60" s="19">
        <v>8.793749999999996E-2</v>
      </c>
      <c r="I60" s="19">
        <v>2.7749999999999921E-2</v>
      </c>
      <c r="J60" s="19">
        <v>1.771874999999988E-2</v>
      </c>
      <c r="K60" s="19">
        <f t="shared" si="0"/>
        <v>1.771874999999988E-2</v>
      </c>
      <c r="L60" s="19">
        <v>1.443749999999991E-2</v>
      </c>
      <c r="M60" s="19">
        <v>9.5624999999999079E-3</v>
      </c>
      <c r="N60" s="19">
        <v>-2.2204460492503131E-16</v>
      </c>
      <c r="O60" s="19">
        <v>-4.4408920985006262E-16</v>
      </c>
      <c r="P60" s="19">
        <v>3.3306690738754701E-16</v>
      </c>
      <c r="Q60" s="19">
        <v>0</v>
      </c>
      <c r="R60" s="19">
        <v>-0.21</v>
      </c>
      <c r="S60" s="19">
        <v>0.21</v>
      </c>
      <c r="T60" s="19">
        <v>-0.42</v>
      </c>
      <c r="U60" s="19">
        <v>0</v>
      </c>
      <c r="V60" s="19">
        <v>9.5624999999998628E-3</v>
      </c>
      <c r="W60" s="19">
        <v>-9.5624999999999183E-3</v>
      </c>
      <c r="X60" s="19">
        <v>1.912499999999984E-2</v>
      </c>
      <c r="Y60" s="19">
        <v>0.3</v>
      </c>
      <c r="Z60" s="19">
        <v>0.70000000000000007</v>
      </c>
      <c r="AA60" s="19">
        <v>-0.4</v>
      </c>
      <c r="AB60" s="19">
        <v>0</v>
      </c>
      <c r="AC60" s="19">
        <v>-0.21</v>
      </c>
      <c r="AD60" s="19">
        <v>0.21</v>
      </c>
      <c r="AE60" s="19">
        <v>-0.42</v>
      </c>
      <c r="AF60" s="19">
        <v>0</v>
      </c>
      <c r="AG60" s="19">
        <v>0.34200000000000003</v>
      </c>
      <c r="AH60" s="19">
        <v>0.65800000000000003</v>
      </c>
      <c r="AI60" s="19">
        <v>-0.316</v>
      </c>
      <c r="AJ60" s="19">
        <v>0</v>
      </c>
      <c r="AK60" s="19">
        <v>24</v>
      </c>
      <c r="AL60" s="19">
        <v>0</v>
      </c>
      <c r="AM60" s="19">
        <v>56</v>
      </c>
      <c r="AN60" s="19">
        <v>0</v>
      </c>
      <c r="AO60" s="19">
        <v>0</v>
      </c>
      <c r="AP60" s="19">
        <v>0</v>
      </c>
      <c r="AQ60" s="19">
        <v>0</v>
      </c>
      <c r="AR60" s="19">
        <v>0</v>
      </c>
      <c r="AS60" s="19" t="s">
        <v>508</v>
      </c>
      <c r="AT60" s="19">
        <v>1</v>
      </c>
      <c r="AU60" s="19">
        <v>0</v>
      </c>
      <c r="AV60" s="19">
        <v>0</v>
      </c>
      <c r="AW60" s="19">
        <v>0</v>
      </c>
      <c r="AX60" s="19">
        <v>0</v>
      </c>
      <c r="AY60" s="19">
        <v>45</v>
      </c>
      <c r="AZ60" s="19">
        <v>0</v>
      </c>
      <c r="BA60" s="19">
        <v>1</v>
      </c>
      <c r="BB60" s="19" t="s">
        <v>89</v>
      </c>
      <c r="BC60" s="19">
        <v>5</v>
      </c>
      <c r="BD60" s="19">
        <v>2</v>
      </c>
      <c r="BE60" s="19">
        <v>0.05</v>
      </c>
      <c r="BF60" s="19">
        <v>4</v>
      </c>
      <c r="BG60" s="19">
        <v>6</v>
      </c>
      <c r="BH60" s="19">
        <v>0.5</v>
      </c>
      <c r="BI60" s="19">
        <v>10</v>
      </c>
      <c r="BJ60" s="19">
        <v>1</v>
      </c>
      <c r="BK60" s="19">
        <v>1</v>
      </c>
      <c r="BL60" s="19">
        <v>1</v>
      </c>
      <c r="BM60" s="19">
        <v>1</v>
      </c>
      <c r="BN60" s="19">
        <v>0</v>
      </c>
      <c r="BO60" s="19">
        <v>0</v>
      </c>
      <c r="BP60" s="19">
        <v>0</v>
      </c>
      <c r="BQ60" s="19">
        <v>0</v>
      </c>
      <c r="BR60" s="19">
        <v>1</v>
      </c>
      <c r="BS60" s="19">
        <v>1</v>
      </c>
      <c r="BT60" s="19">
        <v>1</v>
      </c>
      <c r="BU60" s="19">
        <v>1</v>
      </c>
    </row>
    <row r="61" spans="1:73" x14ac:dyDescent="0.3">
      <c r="A61" s="26">
        <v>59</v>
      </c>
      <c r="B61" s="19">
        <v>80</v>
      </c>
      <c r="C61" s="19">
        <v>7.7999353408813477E-2</v>
      </c>
      <c r="D61" s="19">
        <v>1.2999892234802251E-3</v>
      </c>
      <c r="E61" s="19">
        <v>5</v>
      </c>
      <c r="G61" s="19">
        <v>7.8077485551213133E-3</v>
      </c>
      <c r="H61" s="19">
        <v>7.3867425055805222E-2</v>
      </c>
      <c r="I61" s="19">
        <v>2.2657780120744351E-2</v>
      </c>
      <c r="J61" s="19">
        <v>1.4467298793313059E-2</v>
      </c>
      <c r="K61" s="19">
        <f t="shared" si="0"/>
        <v>1.4467298793313059E-2</v>
      </c>
      <c r="L61" s="19">
        <v>1.178816938714399E-2</v>
      </c>
      <c r="M61" s="19">
        <v>7.8077485551213133E-3</v>
      </c>
      <c r="N61" s="19">
        <v>3.3306690738754701E-16</v>
      </c>
      <c r="O61" s="19">
        <v>-1.4791141972893969E-31</v>
      </c>
      <c r="P61" s="19">
        <v>0</v>
      </c>
      <c r="Q61" s="19">
        <v>0</v>
      </c>
      <c r="R61" s="19">
        <v>-0.42</v>
      </c>
      <c r="S61" s="19">
        <v>2.5717582782094419E-17</v>
      </c>
      <c r="T61" s="19">
        <v>0</v>
      </c>
      <c r="U61" s="19">
        <v>0</v>
      </c>
      <c r="V61" s="19">
        <v>1.912499999999984E-2</v>
      </c>
      <c r="W61" s="19">
        <v>-1.1710685016846639E-18</v>
      </c>
      <c r="X61" s="19">
        <v>5.5511151231257827E-16</v>
      </c>
      <c r="Y61" s="19">
        <v>-0.4</v>
      </c>
      <c r="Z61" s="19">
        <v>8.5725275940314732E-17</v>
      </c>
      <c r="AA61" s="19">
        <v>1</v>
      </c>
      <c r="AB61" s="19">
        <v>0</v>
      </c>
      <c r="AC61" s="19">
        <v>-0.42</v>
      </c>
      <c r="AD61" s="19">
        <v>2.5717582782094419E-17</v>
      </c>
      <c r="AE61" s="19">
        <v>0</v>
      </c>
      <c r="AF61" s="19">
        <v>0</v>
      </c>
      <c r="AG61" s="19">
        <v>-0.316</v>
      </c>
      <c r="AH61" s="19">
        <v>8.0581759383895847E-17</v>
      </c>
      <c r="AI61" s="19">
        <v>1</v>
      </c>
      <c r="AJ61" s="19">
        <v>0</v>
      </c>
      <c r="AK61" s="19">
        <v>24</v>
      </c>
      <c r="AL61" s="19">
        <v>56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 t="s">
        <v>509</v>
      </c>
      <c r="AT61" s="19">
        <v>1</v>
      </c>
      <c r="AU61" s="19">
        <v>0</v>
      </c>
      <c r="AV61" s="19">
        <v>0</v>
      </c>
      <c r="AW61" s="19">
        <v>0</v>
      </c>
      <c r="AX61" s="19">
        <v>0</v>
      </c>
      <c r="AY61" s="19">
        <v>45</v>
      </c>
      <c r="AZ61" s="19">
        <v>0</v>
      </c>
      <c r="BA61" s="19">
        <v>1</v>
      </c>
      <c r="BB61" s="19" t="s">
        <v>89</v>
      </c>
      <c r="BC61" s="19">
        <v>5</v>
      </c>
      <c r="BD61" s="19">
        <v>2</v>
      </c>
      <c r="BE61" s="19">
        <v>0.05</v>
      </c>
      <c r="BF61" s="19">
        <v>4</v>
      </c>
      <c r="BG61" s="19">
        <v>6</v>
      </c>
      <c r="BH61" s="19">
        <v>0.5</v>
      </c>
      <c r="BI61" s="19">
        <v>10</v>
      </c>
      <c r="BJ61" s="19">
        <v>1</v>
      </c>
      <c r="BK61" s="19">
        <v>1</v>
      </c>
      <c r="BL61" s="19">
        <v>1</v>
      </c>
      <c r="BM61" s="19">
        <v>1</v>
      </c>
      <c r="BN61" s="19">
        <v>0</v>
      </c>
      <c r="BO61" s="19">
        <v>0</v>
      </c>
      <c r="BP61" s="19">
        <v>0</v>
      </c>
      <c r="BQ61" s="19">
        <v>0</v>
      </c>
      <c r="BR61" s="19">
        <v>1</v>
      </c>
      <c r="BS61" s="19">
        <v>1</v>
      </c>
      <c r="BT61" s="19">
        <v>1</v>
      </c>
      <c r="BU61" s="19">
        <v>1</v>
      </c>
    </row>
    <row r="62" spans="1:73" x14ac:dyDescent="0.3">
      <c r="A62" s="26">
        <v>60</v>
      </c>
      <c r="B62" s="19">
        <v>80</v>
      </c>
      <c r="C62" s="19">
        <v>9.3599557876586914E-2</v>
      </c>
      <c r="D62" s="19">
        <v>1.5599926312764481E-3</v>
      </c>
      <c r="E62" s="19">
        <v>5</v>
      </c>
      <c r="G62" s="19">
        <v>1.2090721520033369E-2</v>
      </c>
      <c r="H62" s="19">
        <v>0.11690193957570801</v>
      </c>
      <c r="I62" s="19">
        <v>3.2837401265553887E-2</v>
      </c>
      <c r="J62" s="19">
        <v>1.65916312206635E-2</v>
      </c>
      <c r="K62" s="19">
        <f t="shared" si="0"/>
        <v>1.65916312206635E-2</v>
      </c>
      <c r="L62" s="19">
        <v>1.2090721520033369E-2</v>
      </c>
      <c r="M62" s="19">
        <v>1.2090721520033369E-2</v>
      </c>
      <c r="N62" s="19">
        <v>-3.3306690738754701E-16</v>
      </c>
      <c r="O62" s="19">
        <v>-2.775557561562891E-17</v>
      </c>
      <c r="P62" s="19">
        <v>-5.5511151231257827E-16</v>
      </c>
      <c r="Q62" s="19">
        <v>0</v>
      </c>
      <c r="R62" s="19">
        <v>0.33750000000000002</v>
      </c>
      <c r="S62" s="19">
        <v>-8.2500000000000018E-2</v>
      </c>
      <c r="T62" s="19">
        <v>0.16500000000000001</v>
      </c>
      <c r="U62" s="19">
        <v>0</v>
      </c>
      <c r="V62" s="19">
        <v>-2.3812499999999959E-2</v>
      </c>
      <c r="W62" s="19">
        <v>7.8749999999999376E-3</v>
      </c>
      <c r="X62" s="19">
        <v>-1.5749999999999709E-2</v>
      </c>
      <c r="Y62" s="19">
        <v>0.55000000000000004</v>
      </c>
      <c r="Z62" s="19">
        <v>0.15</v>
      </c>
      <c r="AA62" s="19">
        <v>0.70000000000000007</v>
      </c>
      <c r="AB62" s="19">
        <v>0</v>
      </c>
      <c r="AC62" s="19">
        <v>0.33750000000000002</v>
      </c>
      <c r="AD62" s="19">
        <v>-8.2500000000000018E-2</v>
      </c>
      <c r="AE62" s="19">
        <v>0.16500000000000001</v>
      </c>
      <c r="AF62" s="19">
        <v>0</v>
      </c>
      <c r="AG62" s="19">
        <v>0.46337499999999998</v>
      </c>
      <c r="AH62" s="19">
        <v>0.14737500000000001</v>
      </c>
      <c r="AI62" s="19">
        <v>0.70525000000000004</v>
      </c>
      <c r="AJ62" s="19">
        <v>0</v>
      </c>
      <c r="AK62" s="19">
        <v>56</v>
      </c>
      <c r="AL62" s="19">
        <v>12</v>
      </c>
      <c r="AM62" s="19">
        <v>12</v>
      </c>
      <c r="AN62" s="19">
        <v>0</v>
      </c>
      <c r="AO62" s="19">
        <v>0</v>
      </c>
      <c r="AP62" s="19">
        <v>0</v>
      </c>
      <c r="AQ62" s="19">
        <v>0</v>
      </c>
      <c r="AR62" s="19">
        <v>0</v>
      </c>
      <c r="AS62" s="19" t="s">
        <v>510</v>
      </c>
      <c r="AT62" s="19">
        <v>1</v>
      </c>
      <c r="AU62" s="19">
        <v>0</v>
      </c>
      <c r="AV62" s="19">
        <v>0</v>
      </c>
      <c r="AW62" s="19">
        <v>0</v>
      </c>
      <c r="AX62" s="19">
        <v>0</v>
      </c>
      <c r="AY62" s="19">
        <v>45</v>
      </c>
      <c r="AZ62" s="19">
        <v>0</v>
      </c>
      <c r="BA62" s="19">
        <v>1</v>
      </c>
      <c r="BB62" s="19" t="s">
        <v>89</v>
      </c>
      <c r="BC62" s="19">
        <v>5</v>
      </c>
      <c r="BD62" s="19">
        <v>2</v>
      </c>
      <c r="BE62" s="19">
        <v>0.05</v>
      </c>
      <c r="BF62" s="19">
        <v>4</v>
      </c>
      <c r="BG62" s="19">
        <v>6</v>
      </c>
      <c r="BH62" s="19">
        <v>0.5</v>
      </c>
      <c r="BI62" s="19">
        <v>10</v>
      </c>
      <c r="BJ62" s="19">
        <v>1</v>
      </c>
      <c r="BK62" s="19">
        <v>1</v>
      </c>
      <c r="BL62" s="19">
        <v>1</v>
      </c>
      <c r="BM62" s="19">
        <v>1</v>
      </c>
      <c r="BN62" s="19">
        <v>0</v>
      </c>
      <c r="BO62" s="19">
        <v>0</v>
      </c>
      <c r="BP62" s="19">
        <v>0</v>
      </c>
      <c r="BQ62" s="19">
        <v>0</v>
      </c>
      <c r="BR62" s="19">
        <v>1</v>
      </c>
      <c r="BS62" s="19">
        <v>1</v>
      </c>
      <c r="BT62" s="19">
        <v>1</v>
      </c>
      <c r="BU62" s="19">
        <v>1</v>
      </c>
    </row>
    <row r="63" spans="1:73" x14ac:dyDescent="0.3">
      <c r="A63" s="26">
        <v>61</v>
      </c>
      <c r="B63" s="19">
        <v>80</v>
      </c>
      <c r="C63" s="19">
        <v>7.7999591827392578E-2</v>
      </c>
      <c r="D63" s="19">
        <v>1.2999931971232101E-3</v>
      </c>
      <c r="E63" s="19">
        <v>5</v>
      </c>
      <c r="G63" s="19">
        <v>1.156119080425985E-2</v>
      </c>
      <c r="H63" s="19">
        <v>0.1149384558483908</v>
      </c>
      <c r="I63" s="19">
        <v>3.3549403869517477E-2</v>
      </c>
      <c r="J63" s="19">
        <v>1.5083556340432619E-2</v>
      </c>
      <c r="K63" s="19">
        <f t="shared" si="0"/>
        <v>1.5083556340432619E-2</v>
      </c>
      <c r="L63" s="19">
        <v>1.156119080425985E-2</v>
      </c>
      <c r="M63" s="19">
        <v>1.156119080425985E-2</v>
      </c>
      <c r="N63" s="19">
        <v>-3.3306690738754701E-16</v>
      </c>
      <c r="O63" s="19">
        <v>0</v>
      </c>
      <c r="P63" s="19">
        <v>-6.6613381477509392E-16</v>
      </c>
      <c r="Q63" s="19">
        <v>0</v>
      </c>
      <c r="R63" s="19">
        <v>0.37</v>
      </c>
      <c r="S63" s="19">
        <v>-5.0000000000000017E-2</v>
      </c>
      <c r="T63" s="19">
        <v>0.1</v>
      </c>
      <c r="U63" s="19">
        <v>0</v>
      </c>
      <c r="V63" s="19">
        <v>-1.0312500000001501E-3</v>
      </c>
      <c r="W63" s="19">
        <v>-1.265624999999999E-2</v>
      </c>
      <c r="X63" s="19">
        <v>2.531250000000029E-2</v>
      </c>
      <c r="Y63" s="19">
        <v>0.5</v>
      </c>
      <c r="Z63" s="19">
        <v>0.1</v>
      </c>
      <c r="AA63" s="19">
        <v>0.8</v>
      </c>
      <c r="AB63" s="19">
        <v>0</v>
      </c>
      <c r="AC63" s="19">
        <v>0.37</v>
      </c>
      <c r="AD63" s="19">
        <v>-5.0000000000000017E-2</v>
      </c>
      <c r="AE63" s="19">
        <v>0.1</v>
      </c>
      <c r="AF63" s="19">
        <v>0</v>
      </c>
      <c r="AG63" s="19">
        <v>0.41</v>
      </c>
      <c r="AH63" s="19">
        <v>9.4000000000000028E-2</v>
      </c>
      <c r="AI63" s="19">
        <v>0.81200000000000006</v>
      </c>
      <c r="AJ63" s="19">
        <v>0</v>
      </c>
      <c r="AK63" s="19">
        <v>56</v>
      </c>
      <c r="AL63" s="19">
        <v>16</v>
      </c>
      <c r="AM63" s="19">
        <v>8</v>
      </c>
      <c r="AN63" s="19">
        <v>0</v>
      </c>
      <c r="AO63" s="19">
        <v>0</v>
      </c>
      <c r="AP63" s="19">
        <v>0</v>
      </c>
      <c r="AQ63" s="19">
        <v>0</v>
      </c>
      <c r="AR63" s="19">
        <v>0</v>
      </c>
      <c r="AS63" s="19" t="s">
        <v>511</v>
      </c>
      <c r="AT63" s="19">
        <v>1</v>
      </c>
      <c r="AU63" s="19">
        <v>0</v>
      </c>
      <c r="AV63" s="19">
        <v>0</v>
      </c>
      <c r="AW63" s="19">
        <v>0</v>
      </c>
      <c r="AX63" s="19">
        <v>0</v>
      </c>
      <c r="AY63" s="19">
        <v>45</v>
      </c>
      <c r="AZ63" s="19">
        <v>0</v>
      </c>
      <c r="BA63" s="19">
        <v>1</v>
      </c>
      <c r="BB63" s="19" t="s">
        <v>89</v>
      </c>
      <c r="BC63" s="19">
        <v>5</v>
      </c>
      <c r="BD63" s="19">
        <v>2</v>
      </c>
      <c r="BE63" s="19">
        <v>0.05</v>
      </c>
      <c r="BF63" s="19">
        <v>4</v>
      </c>
      <c r="BG63" s="19">
        <v>6</v>
      </c>
      <c r="BH63" s="19">
        <v>0.5</v>
      </c>
      <c r="BI63" s="19">
        <v>10</v>
      </c>
      <c r="BJ63" s="19">
        <v>1</v>
      </c>
      <c r="BK63" s="19">
        <v>1</v>
      </c>
      <c r="BL63" s="19">
        <v>1</v>
      </c>
      <c r="BM63" s="19">
        <v>1</v>
      </c>
      <c r="BN63" s="19">
        <v>0</v>
      </c>
      <c r="BO63" s="19">
        <v>0</v>
      </c>
      <c r="BP63" s="19">
        <v>0</v>
      </c>
      <c r="BQ63" s="19">
        <v>0</v>
      </c>
      <c r="BR63" s="19">
        <v>1</v>
      </c>
      <c r="BS63" s="19">
        <v>1</v>
      </c>
      <c r="BT63" s="19">
        <v>1</v>
      </c>
      <c r="BU63" s="19">
        <v>1</v>
      </c>
    </row>
    <row r="64" spans="1:73" x14ac:dyDescent="0.3">
      <c r="A64" s="26">
        <v>62</v>
      </c>
      <c r="B64" s="19">
        <v>80</v>
      </c>
      <c r="C64" s="19">
        <v>7.7999353408813477E-2</v>
      </c>
      <c r="D64" s="19">
        <v>1.2999892234802251E-3</v>
      </c>
      <c r="E64" s="19">
        <v>5</v>
      </c>
      <c r="G64" s="19">
        <v>7.8077485551213133E-3</v>
      </c>
      <c r="H64" s="19">
        <v>7.3867425055805222E-2</v>
      </c>
      <c r="I64" s="19">
        <v>2.2657780120744351E-2</v>
      </c>
      <c r="J64" s="19">
        <v>1.4467298793313059E-2</v>
      </c>
      <c r="K64" s="19">
        <f t="shared" si="0"/>
        <v>1.4467298793313059E-2</v>
      </c>
      <c r="L64" s="19">
        <v>1.178816938714399E-2</v>
      </c>
      <c r="M64" s="19">
        <v>7.8077485551213133E-3</v>
      </c>
      <c r="N64" s="19">
        <v>-8.6281661508548166E-32</v>
      </c>
      <c r="O64" s="19">
        <v>3.3306690738754701E-16</v>
      </c>
      <c r="P64" s="19">
        <v>0</v>
      </c>
      <c r="Q64" s="19">
        <v>0</v>
      </c>
      <c r="R64" s="19">
        <v>4.9303806576313239E-34</v>
      </c>
      <c r="S64" s="19">
        <v>-0.42</v>
      </c>
      <c r="T64" s="19">
        <v>0</v>
      </c>
      <c r="U64" s="19">
        <v>0</v>
      </c>
      <c r="V64" s="19">
        <v>0</v>
      </c>
      <c r="W64" s="19">
        <v>1.912499999999984E-2</v>
      </c>
      <c r="X64" s="19">
        <v>-5.5511151231257827E-16</v>
      </c>
      <c r="Y64" s="19">
        <v>6.123233995736766E-17</v>
      </c>
      <c r="Z64" s="19">
        <v>-0.4</v>
      </c>
      <c r="AA64" s="19">
        <v>-1</v>
      </c>
      <c r="AB64" s="19">
        <v>0</v>
      </c>
      <c r="AC64" s="19">
        <v>4.9303806576313239E-34</v>
      </c>
      <c r="AD64" s="19">
        <v>-0.42</v>
      </c>
      <c r="AE64" s="19">
        <v>0</v>
      </c>
      <c r="AF64" s="19">
        <v>0</v>
      </c>
      <c r="AG64" s="19">
        <v>6.123233995736766E-17</v>
      </c>
      <c r="AH64" s="19">
        <v>-0.316</v>
      </c>
      <c r="AI64" s="19">
        <v>-1</v>
      </c>
      <c r="AJ64" s="19">
        <v>0</v>
      </c>
      <c r="AK64" s="19">
        <v>0</v>
      </c>
      <c r="AL64" s="19">
        <v>0</v>
      </c>
      <c r="AM64" s="19">
        <v>24</v>
      </c>
      <c r="AN64" s="19">
        <v>56</v>
      </c>
      <c r="AO64" s="19">
        <v>0</v>
      </c>
      <c r="AP64" s="19">
        <v>0</v>
      </c>
      <c r="AQ64" s="19">
        <v>0</v>
      </c>
      <c r="AR64" s="19">
        <v>0</v>
      </c>
      <c r="AS64" s="19" t="s">
        <v>512</v>
      </c>
      <c r="AT64" s="19">
        <v>1</v>
      </c>
      <c r="AU64" s="19">
        <v>0</v>
      </c>
      <c r="AV64" s="19">
        <v>0</v>
      </c>
      <c r="AW64" s="19">
        <v>0</v>
      </c>
      <c r="AX64" s="19">
        <v>0</v>
      </c>
      <c r="AY64" s="19">
        <v>45</v>
      </c>
      <c r="AZ64" s="19">
        <v>0</v>
      </c>
      <c r="BA64" s="19">
        <v>1</v>
      </c>
      <c r="BB64" s="19" t="s">
        <v>89</v>
      </c>
      <c r="BC64" s="19">
        <v>5</v>
      </c>
      <c r="BD64" s="19">
        <v>2</v>
      </c>
      <c r="BE64" s="19">
        <v>0.05</v>
      </c>
      <c r="BF64" s="19">
        <v>4</v>
      </c>
      <c r="BG64" s="19">
        <v>6</v>
      </c>
      <c r="BH64" s="19">
        <v>0.5</v>
      </c>
      <c r="BI64" s="19">
        <v>10</v>
      </c>
      <c r="BJ64" s="19">
        <v>1</v>
      </c>
      <c r="BK64" s="19">
        <v>1</v>
      </c>
      <c r="BL64" s="19">
        <v>1</v>
      </c>
      <c r="BM64" s="19">
        <v>1</v>
      </c>
      <c r="BN64" s="19">
        <v>0</v>
      </c>
      <c r="BO64" s="19">
        <v>0</v>
      </c>
      <c r="BP64" s="19">
        <v>0</v>
      </c>
      <c r="BQ64" s="19">
        <v>0</v>
      </c>
      <c r="BR64" s="19">
        <v>1</v>
      </c>
      <c r="BS64" s="19">
        <v>1</v>
      </c>
      <c r="BT64" s="19">
        <v>1</v>
      </c>
      <c r="BU64" s="19">
        <v>1</v>
      </c>
    </row>
    <row r="65" spans="1:73" x14ac:dyDescent="0.3">
      <c r="A65" s="26">
        <v>63</v>
      </c>
      <c r="B65" s="19">
        <v>80</v>
      </c>
      <c r="C65" s="19">
        <v>3.119969367980957E-2</v>
      </c>
      <c r="D65" s="19">
        <v>5.1999489466349289E-4</v>
      </c>
      <c r="E65" s="19">
        <v>2</v>
      </c>
      <c r="G65" s="19">
        <v>1.3664799664837229E-16</v>
      </c>
      <c r="H65" s="19">
        <v>1.3664799664837229E-16</v>
      </c>
      <c r="I65" s="19">
        <v>1.3664799664837229E-16</v>
      </c>
      <c r="K65" s="19">
        <f t="shared" si="0"/>
        <v>1.3664799664837229E-16</v>
      </c>
      <c r="N65" s="19">
        <v>2.2204460492503131E-16</v>
      </c>
      <c r="O65" s="19">
        <v>2.2204460492503131E-16</v>
      </c>
      <c r="P65" s="19">
        <v>0</v>
      </c>
      <c r="Q65" s="19">
        <v>0</v>
      </c>
      <c r="R65" s="19">
        <v>0.05</v>
      </c>
      <c r="S65" s="19">
        <v>-0.05</v>
      </c>
      <c r="T65" s="19">
        <v>-0.1</v>
      </c>
      <c r="U65" s="19">
        <v>0</v>
      </c>
      <c r="V65" s="19">
        <v>0</v>
      </c>
      <c r="W65" s="19">
        <v>1.110223024625157E-16</v>
      </c>
      <c r="X65" s="19">
        <v>-3.3203691532368567E-17</v>
      </c>
      <c r="Y65" s="19">
        <v>-0.49999999999999989</v>
      </c>
      <c r="Z65" s="19">
        <v>-0.49999999999999989</v>
      </c>
      <c r="AA65" s="19">
        <v>0</v>
      </c>
      <c r="AB65" s="19">
        <v>0</v>
      </c>
      <c r="AC65" s="19">
        <v>0.05</v>
      </c>
      <c r="AD65" s="19">
        <v>-0.05</v>
      </c>
      <c r="AE65" s="19">
        <v>-0.1</v>
      </c>
      <c r="AF65" s="19">
        <v>0</v>
      </c>
      <c r="AG65" s="19">
        <v>-0.5</v>
      </c>
      <c r="AH65" s="19">
        <v>-0.49999999999999989</v>
      </c>
      <c r="AI65" s="19">
        <v>0</v>
      </c>
      <c r="AJ65" s="19">
        <v>0</v>
      </c>
      <c r="AK65" s="19">
        <v>0</v>
      </c>
      <c r="AL65" s="19">
        <v>40</v>
      </c>
      <c r="AM65" s="19">
        <v>0</v>
      </c>
      <c r="AN65" s="19">
        <v>40</v>
      </c>
      <c r="AO65" s="19">
        <v>0</v>
      </c>
      <c r="AP65" s="19">
        <v>0</v>
      </c>
      <c r="AQ65" s="19">
        <v>0</v>
      </c>
      <c r="AR65" s="19">
        <v>0</v>
      </c>
      <c r="AS65" s="19" t="s">
        <v>513</v>
      </c>
      <c r="AT65" s="19">
        <v>1</v>
      </c>
      <c r="AU65" s="19">
        <v>0</v>
      </c>
      <c r="AV65" s="19">
        <v>0</v>
      </c>
      <c r="AW65" s="19">
        <v>0</v>
      </c>
      <c r="AX65" s="19">
        <v>0</v>
      </c>
      <c r="AY65" s="19">
        <v>45</v>
      </c>
      <c r="AZ65" s="19">
        <v>0</v>
      </c>
      <c r="BA65" s="19">
        <v>1</v>
      </c>
      <c r="BB65" s="19" t="s">
        <v>89</v>
      </c>
      <c r="BC65" s="19">
        <v>5</v>
      </c>
      <c r="BD65" s="19">
        <v>2</v>
      </c>
      <c r="BE65" s="19">
        <v>0.05</v>
      </c>
      <c r="BF65" s="19">
        <v>4</v>
      </c>
      <c r="BG65" s="19">
        <v>6</v>
      </c>
      <c r="BH65" s="19">
        <v>0.5</v>
      </c>
      <c r="BI65" s="19">
        <v>10</v>
      </c>
      <c r="BJ65" s="19">
        <v>1</v>
      </c>
      <c r="BK65" s="19">
        <v>1</v>
      </c>
      <c r="BL65" s="19">
        <v>1</v>
      </c>
      <c r="BM65" s="19">
        <v>1</v>
      </c>
      <c r="BN65" s="19">
        <v>0</v>
      </c>
      <c r="BO65" s="19">
        <v>0</v>
      </c>
      <c r="BP65" s="19">
        <v>0</v>
      </c>
      <c r="BQ65" s="19">
        <v>0</v>
      </c>
      <c r="BR65" s="19">
        <v>1</v>
      </c>
      <c r="BS65" s="19">
        <v>1</v>
      </c>
      <c r="BT65" s="19">
        <v>1</v>
      </c>
      <c r="BU65" s="19">
        <v>1</v>
      </c>
    </row>
    <row r="66" spans="1:73" x14ac:dyDescent="0.3">
      <c r="A66" s="26">
        <v>64</v>
      </c>
      <c r="B66" s="19">
        <v>80</v>
      </c>
      <c r="C66" s="19">
        <v>4.6799659729003913E-2</v>
      </c>
      <c r="D66" s="19">
        <v>7.7999432881673176E-4</v>
      </c>
      <c r="E66" s="19">
        <v>2</v>
      </c>
      <c r="G66" s="19">
        <v>1.0225152268773981E-16</v>
      </c>
      <c r="H66" s="19">
        <v>1.0225152268773981E-16</v>
      </c>
      <c r="I66" s="19">
        <v>1.0225152268773981E-16</v>
      </c>
      <c r="K66" s="19">
        <f t="shared" si="0"/>
        <v>1.0225152268773981E-16</v>
      </c>
      <c r="N66" s="19">
        <v>2.2204460492503131E-16</v>
      </c>
      <c r="O66" s="19">
        <v>0</v>
      </c>
      <c r="P66" s="19">
        <v>0</v>
      </c>
      <c r="Q66" s="19">
        <v>0</v>
      </c>
      <c r="R66" s="19">
        <v>0.05</v>
      </c>
      <c r="S66" s="19">
        <v>0.05</v>
      </c>
      <c r="T66" s="19">
        <v>-0.1</v>
      </c>
      <c r="U66" s="19">
        <v>0</v>
      </c>
      <c r="V66" s="19">
        <v>0</v>
      </c>
      <c r="W66" s="19">
        <v>1.110223024625157E-16</v>
      </c>
      <c r="X66" s="19">
        <v>-3.3203691532368567E-17</v>
      </c>
      <c r="Y66" s="19">
        <v>-0.49999999999999989</v>
      </c>
      <c r="Z66" s="19">
        <v>0.50000000000000011</v>
      </c>
      <c r="AA66" s="19">
        <v>0</v>
      </c>
      <c r="AB66" s="19">
        <v>0</v>
      </c>
      <c r="AC66" s="19">
        <v>0.05</v>
      </c>
      <c r="AD66" s="19">
        <v>0.05</v>
      </c>
      <c r="AE66" s="19">
        <v>-0.1</v>
      </c>
      <c r="AF66" s="19">
        <v>0</v>
      </c>
      <c r="AG66" s="19">
        <v>-0.5</v>
      </c>
      <c r="AH66" s="19">
        <v>0.50000000000000011</v>
      </c>
      <c r="AI66" s="19">
        <v>0</v>
      </c>
      <c r="AJ66" s="19">
        <v>0</v>
      </c>
      <c r="AK66" s="19">
        <v>0</v>
      </c>
      <c r="AL66" s="19">
        <v>40</v>
      </c>
      <c r="AM66" s="19">
        <v>40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 t="s">
        <v>465</v>
      </c>
      <c r="AT66" s="19">
        <v>1</v>
      </c>
      <c r="AU66" s="19">
        <v>0</v>
      </c>
      <c r="AV66" s="19">
        <v>0</v>
      </c>
      <c r="AW66" s="19">
        <v>0</v>
      </c>
      <c r="AX66" s="19">
        <v>0</v>
      </c>
      <c r="AY66" s="19">
        <v>45</v>
      </c>
      <c r="AZ66" s="19">
        <v>0</v>
      </c>
      <c r="BA66" s="19">
        <v>1</v>
      </c>
      <c r="BB66" s="19" t="s">
        <v>89</v>
      </c>
      <c r="BC66" s="19">
        <v>5</v>
      </c>
      <c r="BD66" s="19">
        <v>2</v>
      </c>
      <c r="BE66" s="19">
        <v>0.05</v>
      </c>
      <c r="BF66" s="19">
        <v>4</v>
      </c>
      <c r="BG66" s="19">
        <v>6</v>
      </c>
      <c r="BH66" s="19">
        <v>0.5</v>
      </c>
      <c r="BI66" s="19">
        <v>10</v>
      </c>
      <c r="BJ66" s="19">
        <v>1</v>
      </c>
      <c r="BK66" s="19">
        <v>1</v>
      </c>
      <c r="BL66" s="19">
        <v>1</v>
      </c>
      <c r="BM66" s="19">
        <v>1</v>
      </c>
      <c r="BN66" s="19">
        <v>0</v>
      </c>
      <c r="BO66" s="19">
        <v>0</v>
      </c>
      <c r="BP66" s="19">
        <v>0</v>
      </c>
      <c r="BQ66" s="19">
        <v>0</v>
      </c>
      <c r="BR66" s="19">
        <v>1</v>
      </c>
      <c r="BS66" s="19">
        <v>1</v>
      </c>
      <c r="BT66" s="19">
        <v>1</v>
      </c>
      <c r="BU66" s="19">
        <v>1</v>
      </c>
    </row>
    <row r="67" spans="1:73" x14ac:dyDescent="0.3">
      <c r="A67" s="26">
        <v>65</v>
      </c>
      <c r="B67" s="19">
        <v>80</v>
      </c>
      <c r="C67" s="19">
        <v>3.119969367980957E-2</v>
      </c>
      <c r="D67" s="19">
        <v>5.1999489466349289E-4</v>
      </c>
      <c r="E67" s="19">
        <v>2</v>
      </c>
      <c r="G67" s="19">
        <v>6.5516395428336999E-17</v>
      </c>
      <c r="H67" s="19">
        <v>6.5516395428336999E-17</v>
      </c>
      <c r="I67" s="19">
        <v>6.5516395428336999E-17</v>
      </c>
      <c r="K67" s="19">
        <f t="shared" ref="K67:K130" si="1">MIN(H67:J67)</f>
        <v>6.5516395428336999E-17</v>
      </c>
      <c r="N67" s="19">
        <v>-1.110223024625157E-16</v>
      </c>
      <c r="O67" s="19">
        <v>-1.110223024625157E-16</v>
      </c>
      <c r="P67" s="19">
        <v>0</v>
      </c>
      <c r="Q67" s="19">
        <v>0</v>
      </c>
      <c r="R67" s="19">
        <v>-0.05</v>
      </c>
      <c r="S67" s="19">
        <v>0.05</v>
      </c>
      <c r="T67" s="19">
        <v>-0.1</v>
      </c>
      <c r="U67" s="19">
        <v>0</v>
      </c>
      <c r="V67" s="19">
        <v>0</v>
      </c>
      <c r="W67" s="19">
        <v>0</v>
      </c>
      <c r="X67" s="19">
        <v>3.3203691532368567E-17</v>
      </c>
      <c r="Y67" s="19">
        <v>0.5</v>
      </c>
      <c r="Z67" s="19">
        <v>0.5</v>
      </c>
      <c r="AA67" s="19">
        <v>0</v>
      </c>
      <c r="AB67" s="19">
        <v>0</v>
      </c>
      <c r="AC67" s="19">
        <v>-0.05</v>
      </c>
      <c r="AD67" s="19">
        <v>0.05</v>
      </c>
      <c r="AE67" s="19">
        <v>-0.1</v>
      </c>
      <c r="AF67" s="19">
        <v>0</v>
      </c>
      <c r="AG67" s="19">
        <v>0.5</v>
      </c>
      <c r="AH67" s="19">
        <v>0.5</v>
      </c>
      <c r="AI67" s="19">
        <v>0</v>
      </c>
      <c r="AJ67" s="19">
        <v>0</v>
      </c>
      <c r="AK67" s="19">
        <v>40</v>
      </c>
      <c r="AL67" s="19">
        <v>0</v>
      </c>
      <c r="AM67" s="19">
        <v>40</v>
      </c>
      <c r="AN67" s="19">
        <v>0</v>
      </c>
      <c r="AO67" s="19">
        <v>0</v>
      </c>
      <c r="AP67" s="19">
        <v>0</v>
      </c>
      <c r="AQ67" s="19">
        <v>0</v>
      </c>
      <c r="AR67" s="19">
        <v>0</v>
      </c>
      <c r="AS67" s="19" t="s">
        <v>514</v>
      </c>
      <c r="AT67" s="19">
        <v>1</v>
      </c>
      <c r="AU67" s="19">
        <v>0</v>
      </c>
      <c r="AV67" s="19">
        <v>0</v>
      </c>
      <c r="AW67" s="19">
        <v>0</v>
      </c>
      <c r="AX67" s="19">
        <v>0</v>
      </c>
      <c r="AY67" s="19">
        <v>45</v>
      </c>
      <c r="AZ67" s="19">
        <v>0</v>
      </c>
      <c r="BA67" s="19">
        <v>1</v>
      </c>
      <c r="BB67" s="19" t="s">
        <v>89</v>
      </c>
      <c r="BC67" s="19">
        <v>5</v>
      </c>
      <c r="BD67" s="19">
        <v>2</v>
      </c>
      <c r="BE67" s="19">
        <v>0.05</v>
      </c>
      <c r="BF67" s="19">
        <v>4</v>
      </c>
      <c r="BG67" s="19">
        <v>6</v>
      </c>
      <c r="BH67" s="19">
        <v>0.5</v>
      </c>
      <c r="BI67" s="19">
        <v>10</v>
      </c>
      <c r="BJ67" s="19">
        <v>1</v>
      </c>
      <c r="BK67" s="19">
        <v>1</v>
      </c>
      <c r="BL67" s="19">
        <v>1</v>
      </c>
      <c r="BM67" s="19">
        <v>1</v>
      </c>
      <c r="BN67" s="19">
        <v>0</v>
      </c>
      <c r="BO67" s="19">
        <v>0</v>
      </c>
      <c r="BP67" s="19">
        <v>0</v>
      </c>
      <c r="BQ67" s="19">
        <v>0</v>
      </c>
      <c r="BR67" s="19">
        <v>1</v>
      </c>
      <c r="BS67" s="19">
        <v>1</v>
      </c>
      <c r="BT67" s="19">
        <v>1</v>
      </c>
      <c r="BU67" s="19">
        <v>1</v>
      </c>
    </row>
    <row r="68" spans="1:73" x14ac:dyDescent="0.3">
      <c r="A68" s="26">
        <v>66</v>
      </c>
      <c r="B68" s="19">
        <v>80</v>
      </c>
      <c r="C68" s="19">
        <v>4.6799421310424798E-2</v>
      </c>
      <c r="D68" s="19">
        <v>7.799903551737468E-4</v>
      </c>
      <c r="E68" s="19">
        <v>3</v>
      </c>
      <c r="G68" s="19">
        <v>7.6546554461973376E-4</v>
      </c>
      <c r="H68" s="19">
        <v>1.684024198163438E-3</v>
      </c>
      <c r="I68" s="19">
        <v>7.6546554461973376E-4</v>
      </c>
      <c r="J68" s="19">
        <v>7.6546554461973376E-4</v>
      </c>
      <c r="K68" s="19">
        <f t="shared" si="1"/>
        <v>7.6546554461973376E-4</v>
      </c>
      <c r="N68" s="19">
        <v>0</v>
      </c>
      <c r="O68" s="19">
        <v>-7.3955709864469857E-32</v>
      </c>
      <c r="P68" s="19">
        <v>0</v>
      </c>
      <c r="Q68" s="19">
        <v>0</v>
      </c>
      <c r="R68" s="19">
        <v>-0.1</v>
      </c>
      <c r="S68" s="19">
        <v>6.1232339957367663E-18</v>
      </c>
      <c r="T68" s="19">
        <v>0</v>
      </c>
      <c r="U68" s="19">
        <v>0</v>
      </c>
      <c r="V68" s="19">
        <v>-1.8749999999999769E-3</v>
      </c>
      <c r="W68" s="19">
        <v>1.1481063742006031E-19</v>
      </c>
      <c r="X68" s="19">
        <v>5.5511151231257827E-16</v>
      </c>
      <c r="Y68" s="19">
        <v>0</v>
      </c>
      <c r="Z68" s="19">
        <v>6.123233995736766E-17</v>
      </c>
      <c r="AA68" s="19">
        <v>1</v>
      </c>
      <c r="AB68" s="19">
        <v>0</v>
      </c>
      <c r="AC68" s="19">
        <v>-0.1</v>
      </c>
      <c r="AD68" s="19">
        <v>6.1232339957367663E-18</v>
      </c>
      <c r="AE68" s="19">
        <v>0</v>
      </c>
      <c r="AF68" s="19">
        <v>0</v>
      </c>
      <c r="AG68" s="19">
        <v>0</v>
      </c>
      <c r="AH68" s="19">
        <v>6.123233995736766E-17</v>
      </c>
      <c r="AI68" s="19">
        <v>1</v>
      </c>
      <c r="AJ68" s="19">
        <v>0</v>
      </c>
      <c r="AK68" s="19">
        <v>40</v>
      </c>
      <c r="AL68" s="19">
        <v>40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>
        <v>0</v>
      </c>
      <c r="AS68" s="19" t="s">
        <v>464</v>
      </c>
      <c r="AT68" s="19">
        <v>1</v>
      </c>
      <c r="AU68" s="19">
        <v>0</v>
      </c>
      <c r="AV68" s="19">
        <v>0</v>
      </c>
      <c r="AW68" s="19">
        <v>0</v>
      </c>
      <c r="AX68" s="19">
        <v>0</v>
      </c>
      <c r="AY68" s="19">
        <v>45</v>
      </c>
      <c r="AZ68" s="19">
        <v>0</v>
      </c>
      <c r="BA68" s="19">
        <v>1</v>
      </c>
      <c r="BB68" s="19" t="s">
        <v>89</v>
      </c>
      <c r="BC68" s="19">
        <v>5</v>
      </c>
      <c r="BD68" s="19">
        <v>2</v>
      </c>
      <c r="BE68" s="19">
        <v>0.05</v>
      </c>
      <c r="BF68" s="19">
        <v>4</v>
      </c>
      <c r="BG68" s="19">
        <v>6</v>
      </c>
      <c r="BH68" s="19">
        <v>0.5</v>
      </c>
      <c r="BI68" s="19">
        <v>10</v>
      </c>
      <c r="BJ68" s="19">
        <v>1</v>
      </c>
      <c r="BK68" s="19">
        <v>1</v>
      </c>
      <c r="BL68" s="19">
        <v>1</v>
      </c>
      <c r="BM68" s="19">
        <v>1</v>
      </c>
      <c r="BN68" s="19">
        <v>0</v>
      </c>
      <c r="BO68" s="19">
        <v>0</v>
      </c>
      <c r="BP68" s="19">
        <v>0</v>
      </c>
      <c r="BQ68" s="19">
        <v>0</v>
      </c>
      <c r="BR68" s="19">
        <v>1</v>
      </c>
      <c r="BS68" s="19">
        <v>1</v>
      </c>
      <c r="BT68" s="19">
        <v>1</v>
      </c>
      <c r="BU68" s="19">
        <v>1</v>
      </c>
    </row>
    <row r="69" spans="1:73" x14ac:dyDescent="0.3">
      <c r="A69" s="26">
        <v>67</v>
      </c>
      <c r="B69" s="19">
        <v>80</v>
      </c>
      <c r="C69" s="19">
        <v>3.119969367980957E-2</v>
      </c>
      <c r="D69" s="19">
        <v>5.1999489466349289E-4</v>
      </c>
      <c r="E69" s="19">
        <v>2</v>
      </c>
      <c r="G69" s="19">
        <v>6.5516395428336999E-17</v>
      </c>
      <c r="H69" s="19">
        <v>6.5516395428336999E-17</v>
      </c>
      <c r="I69" s="19">
        <v>6.5516395428336999E-17</v>
      </c>
      <c r="K69" s="19">
        <f t="shared" si="1"/>
        <v>6.5516395428336999E-17</v>
      </c>
      <c r="N69" s="19">
        <v>-1.110223024625157E-16</v>
      </c>
      <c r="O69" s="19">
        <v>-1.110223024625157E-16</v>
      </c>
      <c r="P69" s="19">
        <v>0</v>
      </c>
      <c r="Q69" s="19">
        <v>0</v>
      </c>
      <c r="R69" s="19">
        <v>0.05</v>
      </c>
      <c r="S69" s="19">
        <v>-0.05</v>
      </c>
      <c r="T69" s="19">
        <v>0.1</v>
      </c>
      <c r="U69" s="19">
        <v>0</v>
      </c>
      <c r="V69" s="19">
        <v>0</v>
      </c>
      <c r="W69" s="19">
        <v>0</v>
      </c>
      <c r="X69" s="19">
        <v>3.3203691532368567E-17</v>
      </c>
      <c r="Y69" s="19">
        <v>0.5</v>
      </c>
      <c r="Z69" s="19">
        <v>0.5</v>
      </c>
      <c r="AA69" s="19">
        <v>0</v>
      </c>
      <c r="AB69" s="19">
        <v>0</v>
      </c>
      <c r="AC69" s="19">
        <v>0.05</v>
      </c>
      <c r="AD69" s="19">
        <v>-0.05</v>
      </c>
      <c r="AE69" s="19">
        <v>0.1</v>
      </c>
      <c r="AF69" s="19">
        <v>0</v>
      </c>
      <c r="AG69" s="19">
        <v>0.5</v>
      </c>
      <c r="AH69" s="19">
        <v>0.5</v>
      </c>
      <c r="AI69" s="19">
        <v>0</v>
      </c>
      <c r="AJ69" s="19">
        <v>0</v>
      </c>
      <c r="AK69" s="19">
        <v>40</v>
      </c>
      <c r="AL69" s="19">
        <v>0</v>
      </c>
      <c r="AM69" s="19">
        <v>40</v>
      </c>
      <c r="AN69" s="19">
        <v>0</v>
      </c>
      <c r="AO69" s="19">
        <v>0</v>
      </c>
      <c r="AP69" s="19">
        <v>0</v>
      </c>
      <c r="AQ69" s="19">
        <v>0</v>
      </c>
      <c r="AR69" s="19">
        <v>0</v>
      </c>
      <c r="AS69" s="19" t="s">
        <v>514</v>
      </c>
      <c r="AT69" s="19">
        <v>1</v>
      </c>
      <c r="AU69" s="19">
        <v>0</v>
      </c>
      <c r="AV69" s="19">
        <v>0</v>
      </c>
      <c r="AW69" s="19">
        <v>0</v>
      </c>
      <c r="AX69" s="19">
        <v>0</v>
      </c>
      <c r="AY69" s="19">
        <v>45</v>
      </c>
      <c r="AZ69" s="19">
        <v>0</v>
      </c>
      <c r="BA69" s="19">
        <v>1</v>
      </c>
      <c r="BB69" s="19" t="s">
        <v>89</v>
      </c>
      <c r="BC69" s="19">
        <v>5</v>
      </c>
      <c r="BD69" s="19">
        <v>2</v>
      </c>
      <c r="BE69" s="19">
        <v>0.05</v>
      </c>
      <c r="BF69" s="19">
        <v>4</v>
      </c>
      <c r="BG69" s="19">
        <v>6</v>
      </c>
      <c r="BH69" s="19">
        <v>0.5</v>
      </c>
      <c r="BI69" s="19">
        <v>10</v>
      </c>
      <c r="BJ69" s="19">
        <v>1</v>
      </c>
      <c r="BK69" s="19">
        <v>1</v>
      </c>
      <c r="BL69" s="19">
        <v>1</v>
      </c>
      <c r="BM69" s="19">
        <v>1</v>
      </c>
      <c r="BN69" s="19">
        <v>0</v>
      </c>
      <c r="BO69" s="19">
        <v>0</v>
      </c>
      <c r="BP69" s="19">
        <v>0</v>
      </c>
      <c r="BQ69" s="19">
        <v>0</v>
      </c>
      <c r="BR69" s="19">
        <v>1</v>
      </c>
      <c r="BS69" s="19">
        <v>1</v>
      </c>
      <c r="BT69" s="19">
        <v>1</v>
      </c>
      <c r="BU69" s="19">
        <v>1</v>
      </c>
    </row>
    <row r="70" spans="1:73" x14ac:dyDescent="0.3">
      <c r="A70" s="26">
        <v>68</v>
      </c>
      <c r="B70" s="19">
        <v>80</v>
      </c>
      <c r="C70" s="19">
        <v>4.6799898147583008E-2</v>
      </c>
      <c r="D70" s="19">
        <v>7.7999830245971684E-4</v>
      </c>
      <c r="E70" s="19">
        <v>2</v>
      </c>
      <c r="G70" s="19">
        <v>6.5516395428336999E-17</v>
      </c>
      <c r="H70" s="19">
        <v>6.5516395428336999E-17</v>
      </c>
      <c r="I70" s="19">
        <v>6.5516395428336999E-17</v>
      </c>
      <c r="K70" s="19">
        <f t="shared" si="1"/>
        <v>6.5516395428336999E-17</v>
      </c>
      <c r="N70" s="19">
        <v>-1.110223024625157E-16</v>
      </c>
      <c r="O70" s="19">
        <v>1.110223024625157E-16</v>
      </c>
      <c r="P70" s="19">
        <v>0</v>
      </c>
      <c r="Q70" s="19">
        <v>0</v>
      </c>
      <c r="R70" s="19">
        <v>0.05</v>
      </c>
      <c r="S70" s="19">
        <v>0.05</v>
      </c>
      <c r="T70" s="19">
        <v>0.1</v>
      </c>
      <c r="U70" s="19">
        <v>0</v>
      </c>
      <c r="V70" s="19">
        <v>0</v>
      </c>
      <c r="W70" s="19">
        <v>0</v>
      </c>
      <c r="X70" s="19">
        <v>3.3203691532368567E-17</v>
      </c>
      <c r="Y70" s="19">
        <v>0.5</v>
      </c>
      <c r="Z70" s="19">
        <v>-0.5</v>
      </c>
      <c r="AA70" s="19">
        <v>0</v>
      </c>
      <c r="AB70" s="19">
        <v>0</v>
      </c>
      <c r="AC70" s="19">
        <v>0.05</v>
      </c>
      <c r="AD70" s="19">
        <v>0.05</v>
      </c>
      <c r="AE70" s="19">
        <v>0.1</v>
      </c>
      <c r="AF70" s="19">
        <v>0</v>
      </c>
      <c r="AG70" s="19">
        <v>0.5</v>
      </c>
      <c r="AH70" s="19">
        <v>-0.5</v>
      </c>
      <c r="AI70" s="19">
        <v>0</v>
      </c>
      <c r="AJ70" s="19">
        <v>0</v>
      </c>
      <c r="AK70" s="19">
        <v>40</v>
      </c>
      <c r="AL70" s="19">
        <v>0</v>
      </c>
      <c r="AM70" s="19">
        <v>0</v>
      </c>
      <c r="AN70" s="19">
        <v>40</v>
      </c>
      <c r="AO70" s="19">
        <v>0</v>
      </c>
      <c r="AP70" s="19">
        <v>0</v>
      </c>
      <c r="AQ70" s="19">
        <v>0</v>
      </c>
      <c r="AR70" s="19">
        <v>0</v>
      </c>
      <c r="AS70" s="19" t="s">
        <v>463</v>
      </c>
      <c r="AT70" s="19">
        <v>1</v>
      </c>
      <c r="AU70" s="19">
        <v>0</v>
      </c>
      <c r="AV70" s="19">
        <v>0</v>
      </c>
      <c r="AW70" s="19">
        <v>0</v>
      </c>
      <c r="AX70" s="19">
        <v>0</v>
      </c>
      <c r="AY70" s="19">
        <v>45</v>
      </c>
      <c r="AZ70" s="19">
        <v>0</v>
      </c>
      <c r="BA70" s="19">
        <v>1</v>
      </c>
      <c r="BB70" s="19" t="s">
        <v>89</v>
      </c>
      <c r="BC70" s="19">
        <v>5</v>
      </c>
      <c r="BD70" s="19">
        <v>2</v>
      </c>
      <c r="BE70" s="19">
        <v>0.05</v>
      </c>
      <c r="BF70" s="19">
        <v>4</v>
      </c>
      <c r="BG70" s="19">
        <v>6</v>
      </c>
      <c r="BH70" s="19">
        <v>0.5</v>
      </c>
      <c r="BI70" s="19">
        <v>10</v>
      </c>
      <c r="BJ70" s="19">
        <v>1</v>
      </c>
      <c r="BK70" s="19">
        <v>1</v>
      </c>
      <c r="BL70" s="19">
        <v>1</v>
      </c>
      <c r="BM70" s="19">
        <v>1</v>
      </c>
      <c r="BN70" s="19">
        <v>0</v>
      </c>
      <c r="BO70" s="19">
        <v>0</v>
      </c>
      <c r="BP70" s="19">
        <v>0</v>
      </c>
      <c r="BQ70" s="19">
        <v>0</v>
      </c>
      <c r="BR70" s="19">
        <v>1</v>
      </c>
      <c r="BS70" s="19">
        <v>1</v>
      </c>
      <c r="BT70" s="19">
        <v>1</v>
      </c>
      <c r="BU70" s="19">
        <v>1</v>
      </c>
    </row>
    <row r="71" spans="1:73" x14ac:dyDescent="0.3">
      <c r="A71" s="26">
        <v>69</v>
      </c>
      <c r="B71" s="19">
        <v>80</v>
      </c>
      <c r="C71" s="19">
        <v>4.6799659729003913E-2</v>
      </c>
      <c r="D71" s="19">
        <v>7.7999432881673176E-4</v>
      </c>
      <c r="E71" s="19">
        <v>2</v>
      </c>
      <c r="G71" s="19">
        <v>1.2891217829980429E-16</v>
      </c>
      <c r="H71" s="19">
        <v>1.2891217829980429E-16</v>
      </c>
      <c r="I71" s="19">
        <v>1.2891217829980429E-16</v>
      </c>
      <c r="K71" s="19">
        <f t="shared" si="1"/>
        <v>1.2891217829980429E-16</v>
      </c>
      <c r="N71" s="19">
        <v>2.2204460492503131E-16</v>
      </c>
      <c r="O71" s="19">
        <v>2.2204460492503131E-16</v>
      </c>
      <c r="P71" s="19">
        <v>0</v>
      </c>
      <c r="Q71" s="19">
        <v>0</v>
      </c>
      <c r="R71" s="19">
        <v>-0.05</v>
      </c>
      <c r="S71" s="19">
        <v>4.9999999999999982E-2</v>
      </c>
      <c r="T71" s="19">
        <v>0.1</v>
      </c>
      <c r="U71" s="19">
        <v>0</v>
      </c>
      <c r="V71" s="19">
        <v>0</v>
      </c>
      <c r="W71" s="19">
        <v>0</v>
      </c>
      <c r="X71" s="19">
        <v>3.3203691532368567E-17</v>
      </c>
      <c r="Y71" s="19">
        <v>-0.49999999999999989</v>
      </c>
      <c r="Z71" s="19">
        <v>-0.49999999999999989</v>
      </c>
      <c r="AA71" s="19">
        <v>0</v>
      </c>
      <c r="AB71" s="19">
        <v>0</v>
      </c>
      <c r="AC71" s="19">
        <v>-0.05</v>
      </c>
      <c r="AD71" s="19">
        <v>4.9999999999999982E-2</v>
      </c>
      <c r="AE71" s="19">
        <v>0.1</v>
      </c>
      <c r="AF71" s="19">
        <v>0</v>
      </c>
      <c r="AG71" s="19">
        <v>-0.5</v>
      </c>
      <c r="AH71" s="19">
        <v>-0.5</v>
      </c>
      <c r="AI71" s="19">
        <v>0</v>
      </c>
      <c r="AJ71" s="19">
        <v>0</v>
      </c>
      <c r="AK71" s="19">
        <v>0</v>
      </c>
      <c r="AL71" s="19">
        <v>40</v>
      </c>
      <c r="AM71" s="19">
        <v>0</v>
      </c>
      <c r="AN71" s="19">
        <v>40</v>
      </c>
      <c r="AO71" s="19">
        <v>0</v>
      </c>
      <c r="AP71" s="19">
        <v>0</v>
      </c>
      <c r="AQ71" s="19">
        <v>0</v>
      </c>
      <c r="AR71" s="19">
        <v>0</v>
      </c>
      <c r="AS71" s="19" t="s">
        <v>515</v>
      </c>
      <c r="AT71" s="19">
        <v>1</v>
      </c>
      <c r="AU71" s="19">
        <v>0</v>
      </c>
      <c r="AV71" s="19">
        <v>0</v>
      </c>
      <c r="AW71" s="19">
        <v>0</v>
      </c>
      <c r="AX71" s="19">
        <v>0</v>
      </c>
      <c r="AY71" s="19">
        <v>45</v>
      </c>
      <c r="AZ71" s="19">
        <v>0</v>
      </c>
      <c r="BA71" s="19">
        <v>1</v>
      </c>
      <c r="BB71" s="19" t="s">
        <v>89</v>
      </c>
      <c r="BC71" s="19">
        <v>5</v>
      </c>
      <c r="BD71" s="19">
        <v>2</v>
      </c>
      <c r="BE71" s="19">
        <v>0.05</v>
      </c>
      <c r="BF71" s="19">
        <v>4</v>
      </c>
      <c r="BG71" s="19">
        <v>6</v>
      </c>
      <c r="BH71" s="19">
        <v>0.5</v>
      </c>
      <c r="BI71" s="19">
        <v>10</v>
      </c>
      <c r="BJ71" s="19">
        <v>1</v>
      </c>
      <c r="BK71" s="19">
        <v>1</v>
      </c>
      <c r="BL71" s="19">
        <v>1</v>
      </c>
      <c r="BM71" s="19">
        <v>1</v>
      </c>
      <c r="BN71" s="19">
        <v>0</v>
      </c>
      <c r="BO71" s="19">
        <v>0</v>
      </c>
      <c r="BP71" s="19">
        <v>0</v>
      </c>
      <c r="BQ71" s="19">
        <v>0</v>
      </c>
      <c r="BR71" s="19">
        <v>1</v>
      </c>
      <c r="BS71" s="19">
        <v>1</v>
      </c>
      <c r="BT71" s="19">
        <v>1</v>
      </c>
      <c r="BU71" s="19">
        <v>1</v>
      </c>
    </row>
    <row r="72" spans="1:73" x14ac:dyDescent="0.3">
      <c r="A72" s="26">
        <v>70</v>
      </c>
      <c r="B72" s="19">
        <v>80</v>
      </c>
      <c r="C72" s="19">
        <v>6.2399387359619141E-2</v>
      </c>
      <c r="D72" s="19">
        <v>1.039989789326986E-3</v>
      </c>
      <c r="E72" s="19">
        <v>3</v>
      </c>
      <c r="G72" s="19">
        <v>7.6546554461973376E-4</v>
      </c>
      <c r="H72" s="19">
        <v>1.684024198163438E-3</v>
      </c>
      <c r="I72" s="19">
        <v>7.6546554461973376E-4</v>
      </c>
      <c r="J72" s="19">
        <v>7.6546554461973376E-4</v>
      </c>
      <c r="K72" s="19">
        <f t="shared" si="1"/>
        <v>7.6546554461973376E-4</v>
      </c>
      <c r="N72" s="19">
        <v>-8.6281661508548166E-32</v>
      </c>
      <c r="O72" s="19">
        <v>0</v>
      </c>
      <c r="P72" s="19">
        <v>0</v>
      </c>
      <c r="Q72" s="19">
        <v>0</v>
      </c>
      <c r="R72" s="19">
        <v>4.9303806576313239E-34</v>
      </c>
      <c r="S72" s="19">
        <v>-0.1</v>
      </c>
      <c r="T72" s="19">
        <v>0</v>
      </c>
      <c r="U72" s="19">
        <v>0</v>
      </c>
      <c r="V72" s="19">
        <v>0</v>
      </c>
      <c r="W72" s="19">
        <v>1.8749999999999769E-3</v>
      </c>
      <c r="X72" s="19">
        <v>-5.5511151231257827E-16</v>
      </c>
      <c r="Y72" s="19">
        <v>6.123233995736766E-17</v>
      </c>
      <c r="Z72" s="19">
        <v>0</v>
      </c>
      <c r="AA72" s="19">
        <v>-1</v>
      </c>
      <c r="AB72" s="19">
        <v>0</v>
      </c>
      <c r="AC72" s="19">
        <v>4.9303806576313239E-34</v>
      </c>
      <c r="AD72" s="19">
        <v>-0.1</v>
      </c>
      <c r="AE72" s="19">
        <v>0</v>
      </c>
      <c r="AF72" s="19">
        <v>0</v>
      </c>
      <c r="AG72" s="19">
        <v>6.123233995736766E-17</v>
      </c>
      <c r="AH72" s="19">
        <v>0</v>
      </c>
      <c r="AI72" s="19">
        <v>-1</v>
      </c>
      <c r="AJ72" s="19">
        <v>0</v>
      </c>
      <c r="AK72" s="19">
        <v>0</v>
      </c>
      <c r="AL72" s="19">
        <v>0</v>
      </c>
      <c r="AM72" s="19">
        <v>40</v>
      </c>
      <c r="AN72" s="19">
        <v>40</v>
      </c>
      <c r="AO72" s="19">
        <v>0</v>
      </c>
      <c r="AP72" s="19">
        <v>0</v>
      </c>
      <c r="AQ72" s="19">
        <v>0</v>
      </c>
      <c r="AR72" s="19">
        <v>0</v>
      </c>
      <c r="AS72" s="19" t="s">
        <v>466</v>
      </c>
      <c r="AT72" s="19">
        <v>1</v>
      </c>
      <c r="AU72" s="19">
        <v>0</v>
      </c>
      <c r="AV72" s="19">
        <v>0</v>
      </c>
      <c r="AW72" s="19">
        <v>0</v>
      </c>
      <c r="AX72" s="19">
        <v>0</v>
      </c>
      <c r="AY72" s="19">
        <v>45</v>
      </c>
      <c r="AZ72" s="19">
        <v>0</v>
      </c>
      <c r="BA72" s="19">
        <v>1</v>
      </c>
      <c r="BB72" s="19" t="s">
        <v>89</v>
      </c>
      <c r="BC72" s="19">
        <v>5</v>
      </c>
      <c r="BD72" s="19">
        <v>2</v>
      </c>
      <c r="BE72" s="19">
        <v>0.05</v>
      </c>
      <c r="BF72" s="19">
        <v>4</v>
      </c>
      <c r="BG72" s="19">
        <v>6</v>
      </c>
      <c r="BH72" s="19">
        <v>0.5</v>
      </c>
      <c r="BI72" s="19">
        <v>10</v>
      </c>
      <c r="BJ72" s="19">
        <v>1</v>
      </c>
      <c r="BK72" s="19">
        <v>1</v>
      </c>
      <c r="BL72" s="19">
        <v>1</v>
      </c>
      <c r="BM72" s="19">
        <v>1</v>
      </c>
      <c r="BN72" s="19">
        <v>0</v>
      </c>
      <c r="BO72" s="19">
        <v>0</v>
      </c>
      <c r="BP72" s="19">
        <v>0</v>
      </c>
      <c r="BQ72" s="19">
        <v>0</v>
      </c>
      <c r="BR72" s="19">
        <v>1</v>
      </c>
      <c r="BS72" s="19">
        <v>1</v>
      </c>
      <c r="BT72" s="19">
        <v>1</v>
      </c>
      <c r="BU72" s="19">
        <v>1</v>
      </c>
    </row>
    <row r="73" spans="1:73" x14ac:dyDescent="0.3">
      <c r="A73" s="26">
        <v>71</v>
      </c>
      <c r="B73" s="19">
        <v>80</v>
      </c>
      <c r="C73" s="19">
        <v>9.3599557876586914E-2</v>
      </c>
      <c r="D73" s="19">
        <v>1.5599926312764481E-3</v>
      </c>
      <c r="E73" s="19">
        <v>5</v>
      </c>
      <c r="G73" s="19">
        <v>1.2187499999999399E-3</v>
      </c>
      <c r="H73" s="19">
        <v>9.1968749999999974E-2</v>
      </c>
      <c r="I73" s="19">
        <v>3.3562499999999912E-2</v>
      </c>
      <c r="J73" s="19">
        <v>1.190624999999999E-2</v>
      </c>
      <c r="K73" s="19">
        <f t="shared" si="1"/>
        <v>1.190624999999999E-2</v>
      </c>
      <c r="L73" s="19">
        <v>1.2187499999999399E-3</v>
      </c>
      <c r="M73" s="19">
        <v>1.2187499999999399E-3</v>
      </c>
      <c r="N73" s="19">
        <v>6.6613381477509392E-16</v>
      </c>
      <c r="O73" s="19">
        <v>8.3266726846886741E-17</v>
      </c>
      <c r="P73" s="19">
        <v>-3.3306690738754701E-16</v>
      </c>
      <c r="Q73" s="19">
        <v>0</v>
      </c>
      <c r="R73" s="19">
        <v>-1.8749999999999999E-2</v>
      </c>
      <c r="S73" s="19">
        <v>1.8749999999999999E-2</v>
      </c>
      <c r="T73" s="19">
        <v>3.7499999999999999E-2</v>
      </c>
      <c r="U73" s="19">
        <v>0</v>
      </c>
      <c r="V73" s="19">
        <v>1.2187499999997129E-3</v>
      </c>
      <c r="W73" s="19">
        <v>-1.2187499999998519E-3</v>
      </c>
      <c r="X73" s="19">
        <v>-2.4375000000000369E-3</v>
      </c>
      <c r="Y73" s="19">
        <v>-0.75</v>
      </c>
      <c r="Z73" s="19">
        <v>-0.24999999999999989</v>
      </c>
      <c r="AA73" s="19">
        <v>0.5</v>
      </c>
      <c r="AB73" s="19">
        <v>0</v>
      </c>
      <c r="AC73" s="19">
        <v>-1.8749999999999999E-2</v>
      </c>
      <c r="AD73" s="19">
        <v>1.8749999999999999E-2</v>
      </c>
      <c r="AE73" s="19">
        <v>3.7499999999999999E-2</v>
      </c>
      <c r="AF73" s="19">
        <v>0</v>
      </c>
      <c r="AG73" s="19">
        <v>-0.74953124999999998</v>
      </c>
      <c r="AH73" s="19">
        <v>-0.25046874999999991</v>
      </c>
      <c r="AI73" s="19">
        <v>0.49906250000000002</v>
      </c>
      <c r="AJ73" s="19">
        <v>0</v>
      </c>
      <c r="AK73" s="19">
        <v>0</v>
      </c>
      <c r="AL73" s="19">
        <v>60</v>
      </c>
      <c r="AM73" s="19">
        <v>0</v>
      </c>
      <c r="AN73" s="19">
        <v>20</v>
      </c>
      <c r="AO73" s="19">
        <v>0</v>
      </c>
      <c r="AP73" s="19">
        <v>0</v>
      </c>
      <c r="AQ73" s="19">
        <v>0</v>
      </c>
      <c r="AR73" s="19">
        <v>0</v>
      </c>
      <c r="AS73" s="19" t="s">
        <v>516</v>
      </c>
      <c r="AT73" s="19">
        <v>1</v>
      </c>
      <c r="AU73" s="19">
        <v>0</v>
      </c>
      <c r="AV73" s="19">
        <v>0</v>
      </c>
      <c r="AW73" s="19">
        <v>0</v>
      </c>
      <c r="AX73" s="19">
        <v>0</v>
      </c>
      <c r="AY73" s="19">
        <v>45</v>
      </c>
      <c r="AZ73" s="19">
        <v>0</v>
      </c>
      <c r="BA73" s="19">
        <v>1</v>
      </c>
      <c r="BB73" s="19" t="s">
        <v>89</v>
      </c>
      <c r="BC73" s="19">
        <v>5</v>
      </c>
      <c r="BD73" s="19">
        <v>2</v>
      </c>
      <c r="BE73" s="19">
        <v>0.05</v>
      </c>
      <c r="BF73" s="19">
        <v>4</v>
      </c>
      <c r="BG73" s="19">
        <v>6</v>
      </c>
      <c r="BH73" s="19">
        <v>0.5</v>
      </c>
      <c r="BI73" s="19">
        <v>10</v>
      </c>
      <c r="BJ73" s="19">
        <v>1</v>
      </c>
      <c r="BK73" s="19">
        <v>1</v>
      </c>
      <c r="BL73" s="19">
        <v>1</v>
      </c>
      <c r="BM73" s="19">
        <v>1</v>
      </c>
      <c r="BN73" s="19">
        <v>0</v>
      </c>
      <c r="BO73" s="19">
        <v>0</v>
      </c>
      <c r="BP73" s="19">
        <v>0</v>
      </c>
      <c r="BQ73" s="19">
        <v>0</v>
      </c>
      <c r="BR73" s="19">
        <v>1</v>
      </c>
      <c r="BS73" s="19">
        <v>1</v>
      </c>
      <c r="BT73" s="19">
        <v>1</v>
      </c>
      <c r="BU73" s="19">
        <v>1</v>
      </c>
    </row>
    <row r="74" spans="1:73" x14ac:dyDescent="0.3">
      <c r="A74" s="26">
        <v>72</v>
      </c>
      <c r="B74" s="19">
        <v>80</v>
      </c>
      <c r="C74" s="19">
        <v>7.7999591827392578E-2</v>
      </c>
      <c r="D74" s="19">
        <v>1.2999931971232101E-3</v>
      </c>
      <c r="E74" s="19">
        <v>5</v>
      </c>
      <c r="G74" s="19">
        <v>1.218749999999967E-3</v>
      </c>
      <c r="H74" s="19">
        <v>9.1968749999999974E-2</v>
      </c>
      <c r="I74" s="19">
        <v>3.356249999999994E-2</v>
      </c>
      <c r="J74" s="19">
        <v>1.1906250000000011E-2</v>
      </c>
      <c r="K74" s="19">
        <f t="shared" si="1"/>
        <v>1.1906250000000011E-2</v>
      </c>
      <c r="L74" s="19">
        <v>1.218749999999967E-3</v>
      </c>
      <c r="M74" s="19">
        <v>1.218749999999967E-3</v>
      </c>
      <c r="N74" s="19">
        <v>6.6613381477509392E-16</v>
      </c>
      <c r="O74" s="19">
        <v>-5.5511151231257827E-17</v>
      </c>
      <c r="P74" s="19">
        <v>-3.3306690738754701E-16</v>
      </c>
      <c r="Q74" s="19">
        <v>0</v>
      </c>
      <c r="R74" s="19">
        <v>-1.8749999999999999E-2</v>
      </c>
      <c r="S74" s="19">
        <v>-1.8749999999999999E-2</v>
      </c>
      <c r="T74" s="19">
        <v>3.7499999999999999E-2</v>
      </c>
      <c r="U74" s="19">
        <v>0</v>
      </c>
      <c r="V74" s="19">
        <v>1.2187499999997129E-3</v>
      </c>
      <c r="W74" s="19">
        <v>1.218750000000018E-3</v>
      </c>
      <c r="X74" s="19">
        <v>-2.4375000000000369E-3</v>
      </c>
      <c r="Y74" s="19">
        <v>-0.75</v>
      </c>
      <c r="Z74" s="19">
        <v>0.25000000000000011</v>
      </c>
      <c r="AA74" s="19">
        <v>0.5</v>
      </c>
      <c r="AB74" s="19">
        <v>0</v>
      </c>
      <c r="AC74" s="19">
        <v>-1.8749999999999999E-2</v>
      </c>
      <c r="AD74" s="19">
        <v>-1.8749999999999999E-2</v>
      </c>
      <c r="AE74" s="19">
        <v>3.7499999999999999E-2</v>
      </c>
      <c r="AF74" s="19">
        <v>0</v>
      </c>
      <c r="AG74" s="19">
        <v>-0.74953124999999998</v>
      </c>
      <c r="AH74" s="19">
        <v>0.25046875000000007</v>
      </c>
      <c r="AI74" s="19">
        <v>0.49906250000000002</v>
      </c>
      <c r="AJ74" s="19">
        <v>0</v>
      </c>
      <c r="AK74" s="19">
        <v>0</v>
      </c>
      <c r="AL74" s="19">
        <v>60</v>
      </c>
      <c r="AM74" s="19">
        <v>20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 t="s">
        <v>517</v>
      </c>
      <c r="AT74" s="19">
        <v>1</v>
      </c>
      <c r="AU74" s="19">
        <v>0</v>
      </c>
      <c r="AV74" s="19">
        <v>0</v>
      </c>
      <c r="AW74" s="19">
        <v>0</v>
      </c>
      <c r="AX74" s="19">
        <v>0</v>
      </c>
      <c r="AY74" s="19">
        <v>45</v>
      </c>
      <c r="AZ74" s="19">
        <v>0</v>
      </c>
      <c r="BA74" s="19">
        <v>1</v>
      </c>
      <c r="BB74" s="19" t="s">
        <v>89</v>
      </c>
      <c r="BC74" s="19">
        <v>5</v>
      </c>
      <c r="BD74" s="19">
        <v>2</v>
      </c>
      <c r="BE74" s="19">
        <v>0.05</v>
      </c>
      <c r="BF74" s="19">
        <v>4</v>
      </c>
      <c r="BG74" s="19">
        <v>6</v>
      </c>
      <c r="BH74" s="19">
        <v>0.5</v>
      </c>
      <c r="BI74" s="19">
        <v>10</v>
      </c>
      <c r="BJ74" s="19">
        <v>1</v>
      </c>
      <c r="BK74" s="19">
        <v>1</v>
      </c>
      <c r="BL74" s="19">
        <v>1</v>
      </c>
      <c r="BM74" s="19">
        <v>1</v>
      </c>
      <c r="BN74" s="19">
        <v>0</v>
      </c>
      <c r="BO74" s="19">
        <v>0</v>
      </c>
      <c r="BP74" s="19">
        <v>0</v>
      </c>
      <c r="BQ74" s="19">
        <v>0</v>
      </c>
      <c r="BR74" s="19">
        <v>1</v>
      </c>
      <c r="BS74" s="19">
        <v>1</v>
      </c>
      <c r="BT74" s="19">
        <v>1</v>
      </c>
      <c r="BU74" s="19">
        <v>1</v>
      </c>
    </row>
    <row r="75" spans="1:73" x14ac:dyDescent="0.3">
      <c r="A75" s="26">
        <v>73</v>
      </c>
      <c r="B75" s="19">
        <v>80</v>
      </c>
      <c r="C75" s="19">
        <v>9.3599319458007813E-2</v>
      </c>
      <c r="D75" s="19">
        <v>1.559988657633464E-3</v>
      </c>
      <c r="E75" s="19">
        <v>5</v>
      </c>
      <c r="G75" s="19">
        <v>1.2187499999999579E-3</v>
      </c>
      <c r="H75" s="19">
        <v>9.1968749999999974E-2</v>
      </c>
      <c r="I75" s="19">
        <v>3.3562499999999933E-2</v>
      </c>
      <c r="J75" s="19">
        <v>1.190625E-2</v>
      </c>
      <c r="K75" s="19">
        <f t="shared" si="1"/>
        <v>1.190625E-2</v>
      </c>
      <c r="L75" s="19">
        <v>1.2187499999999579E-3</v>
      </c>
      <c r="M75" s="19">
        <v>1.2187499999999579E-3</v>
      </c>
      <c r="N75" s="19">
        <v>-5.5511151231257827E-16</v>
      </c>
      <c r="O75" s="19">
        <v>2.775557561562891E-17</v>
      </c>
      <c r="P75" s="19">
        <v>-3.3306690738754701E-16</v>
      </c>
      <c r="Q75" s="19">
        <v>0</v>
      </c>
      <c r="R75" s="19">
        <v>1.8749999999999999E-2</v>
      </c>
      <c r="S75" s="19">
        <v>-1.8749999999999999E-2</v>
      </c>
      <c r="T75" s="19">
        <v>3.7499999999999999E-2</v>
      </c>
      <c r="U75" s="19">
        <v>0</v>
      </c>
      <c r="V75" s="19">
        <v>-1.2187499999997129E-3</v>
      </c>
      <c r="W75" s="19">
        <v>1.2187499999999629E-3</v>
      </c>
      <c r="X75" s="19">
        <v>-2.4375000000000369E-3</v>
      </c>
      <c r="Y75" s="19">
        <v>0.75</v>
      </c>
      <c r="Z75" s="19">
        <v>0.25</v>
      </c>
      <c r="AA75" s="19">
        <v>0.5</v>
      </c>
      <c r="AB75" s="19">
        <v>0</v>
      </c>
      <c r="AC75" s="19">
        <v>1.8749999999999999E-2</v>
      </c>
      <c r="AD75" s="19">
        <v>-1.8749999999999999E-2</v>
      </c>
      <c r="AE75" s="19">
        <v>3.7499999999999999E-2</v>
      </c>
      <c r="AF75" s="19">
        <v>0</v>
      </c>
      <c r="AG75" s="19">
        <v>0.74953124999999998</v>
      </c>
      <c r="AH75" s="19">
        <v>0.25046875000000002</v>
      </c>
      <c r="AI75" s="19">
        <v>0.49906250000000002</v>
      </c>
      <c r="AJ75" s="19">
        <v>0</v>
      </c>
      <c r="AK75" s="19">
        <v>60</v>
      </c>
      <c r="AL75" s="19">
        <v>0</v>
      </c>
      <c r="AM75" s="19">
        <v>20</v>
      </c>
      <c r="AN75" s="19">
        <v>0</v>
      </c>
      <c r="AO75" s="19">
        <v>0</v>
      </c>
      <c r="AP75" s="19">
        <v>0</v>
      </c>
      <c r="AQ75" s="19">
        <v>0</v>
      </c>
      <c r="AR75" s="19">
        <v>0</v>
      </c>
      <c r="AS75" s="19" t="s">
        <v>518</v>
      </c>
      <c r="AT75" s="19">
        <v>1</v>
      </c>
      <c r="AU75" s="19">
        <v>0</v>
      </c>
      <c r="AV75" s="19">
        <v>0</v>
      </c>
      <c r="AW75" s="19">
        <v>0</v>
      </c>
      <c r="AX75" s="19">
        <v>0</v>
      </c>
      <c r="AY75" s="19">
        <v>45</v>
      </c>
      <c r="AZ75" s="19">
        <v>0</v>
      </c>
      <c r="BA75" s="19">
        <v>1</v>
      </c>
      <c r="BB75" s="19" t="s">
        <v>89</v>
      </c>
      <c r="BC75" s="19">
        <v>5</v>
      </c>
      <c r="BD75" s="19">
        <v>2</v>
      </c>
      <c r="BE75" s="19">
        <v>0.05</v>
      </c>
      <c r="BF75" s="19">
        <v>4</v>
      </c>
      <c r="BG75" s="19">
        <v>6</v>
      </c>
      <c r="BH75" s="19">
        <v>0.5</v>
      </c>
      <c r="BI75" s="19">
        <v>10</v>
      </c>
      <c r="BJ75" s="19">
        <v>1</v>
      </c>
      <c r="BK75" s="19">
        <v>1</v>
      </c>
      <c r="BL75" s="19">
        <v>1</v>
      </c>
      <c r="BM75" s="19">
        <v>1</v>
      </c>
      <c r="BN75" s="19">
        <v>0</v>
      </c>
      <c r="BO75" s="19">
        <v>0</v>
      </c>
      <c r="BP75" s="19">
        <v>0</v>
      </c>
      <c r="BQ75" s="19">
        <v>0</v>
      </c>
      <c r="BR75" s="19">
        <v>1</v>
      </c>
      <c r="BS75" s="19">
        <v>1</v>
      </c>
      <c r="BT75" s="19">
        <v>1</v>
      </c>
      <c r="BU75" s="19">
        <v>1</v>
      </c>
    </row>
    <row r="76" spans="1:73" x14ac:dyDescent="0.3">
      <c r="A76" s="26">
        <v>74</v>
      </c>
      <c r="B76" s="19">
        <v>80</v>
      </c>
      <c r="C76" s="19">
        <v>9.3599319458007813E-2</v>
      </c>
      <c r="D76" s="19">
        <v>1.559988657633464E-3</v>
      </c>
      <c r="E76" s="19">
        <v>5</v>
      </c>
      <c r="G76" s="19">
        <v>9.9510520800568107E-4</v>
      </c>
      <c r="H76" s="19">
        <v>7.5551449253968672E-2</v>
      </c>
      <c r="I76" s="19">
        <v>2.7403666497386781E-2</v>
      </c>
      <c r="J76" s="19">
        <v>9.7214124166708112E-3</v>
      </c>
      <c r="K76" s="19">
        <f t="shared" si="1"/>
        <v>9.7214124166708112E-3</v>
      </c>
      <c r="L76" s="19">
        <v>9.9510520800568107E-4</v>
      </c>
      <c r="M76" s="19">
        <v>9.9510520800568107E-4</v>
      </c>
      <c r="N76" s="19">
        <v>-3.3306690738754701E-16</v>
      </c>
      <c r="O76" s="19">
        <v>0</v>
      </c>
      <c r="P76" s="19">
        <v>0</v>
      </c>
      <c r="Q76" s="19">
        <v>0</v>
      </c>
      <c r="R76" s="19">
        <v>3.7499999999999999E-2</v>
      </c>
      <c r="S76" s="19">
        <v>-2.2962127484012899E-18</v>
      </c>
      <c r="T76" s="19">
        <v>0</v>
      </c>
      <c r="U76" s="19">
        <v>0</v>
      </c>
      <c r="V76" s="19">
        <v>-2.4375000000000369E-3</v>
      </c>
      <c r="W76" s="19">
        <v>1.4925382864609071E-19</v>
      </c>
      <c r="X76" s="19">
        <v>5.5511151231257827E-16</v>
      </c>
      <c r="Y76" s="19">
        <v>0.5</v>
      </c>
      <c r="Z76" s="19">
        <v>3.061616997868383E-17</v>
      </c>
      <c r="AA76" s="19">
        <v>1</v>
      </c>
      <c r="AB76" s="19">
        <v>0</v>
      </c>
      <c r="AC76" s="19">
        <v>3.7499999999999999E-2</v>
      </c>
      <c r="AD76" s="19">
        <v>-2.2962127484012899E-18</v>
      </c>
      <c r="AE76" s="19">
        <v>0</v>
      </c>
      <c r="AF76" s="19">
        <v>0</v>
      </c>
      <c r="AG76" s="19">
        <v>0.49906250000000002</v>
      </c>
      <c r="AH76" s="19">
        <v>3.067357529739386E-17</v>
      </c>
      <c r="AI76" s="19">
        <v>1</v>
      </c>
      <c r="AJ76" s="19">
        <v>0</v>
      </c>
      <c r="AK76" s="19">
        <v>60</v>
      </c>
      <c r="AL76" s="19">
        <v>20</v>
      </c>
      <c r="AM76" s="19">
        <v>0</v>
      </c>
      <c r="AN76" s="19">
        <v>0</v>
      </c>
      <c r="AO76" s="19">
        <v>0</v>
      </c>
      <c r="AP76" s="19">
        <v>0</v>
      </c>
      <c r="AQ76" s="19">
        <v>0</v>
      </c>
      <c r="AR76" s="19">
        <v>0</v>
      </c>
      <c r="AS76" s="19" t="s">
        <v>519</v>
      </c>
      <c r="AT76" s="19">
        <v>1</v>
      </c>
      <c r="AU76" s="19">
        <v>0</v>
      </c>
      <c r="AV76" s="19">
        <v>0</v>
      </c>
      <c r="AW76" s="19">
        <v>0</v>
      </c>
      <c r="AX76" s="19">
        <v>0</v>
      </c>
      <c r="AY76" s="19">
        <v>45</v>
      </c>
      <c r="AZ76" s="19">
        <v>0</v>
      </c>
      <c r="BA76" s="19">
        <v>1</v>
      </c>
      <c r="BB76" s="19" t="s">
        <v>89</v>
      </c>
      <c r="BC76" s="19">
        <v>5</v>
      </c>
      <c r="BD76" s="19">
        <v>2</v>
      </c>
      <c r="BE76" s="19">
        <v>0.05</v>
      </c>
      <c r="BF76" s="19">
        <v>4</v>
      </c>
      <c r="BG76" s="19">
        <v>6</v>
      </c>
      <c r="BH76" s="19">
        <v>0.5</v>
      </c>
      <c r="BI76" s="19">
        <v>10</v>
      </c>
      <c r="BJ76" s="19">
        <v>1</v>
      </c>
      <c r="BK76" s="19">
        <v>1</v>
      </c>
      <c r="BL76" s="19">
        <v>1</v>
      </c>
      <c r="BM76" s="19">
        <v>1</v>
      </c>
      <c r="BN76" s="19">
        <v>0</v>
      </c>
      <c r="BO76" s="19">
        <v>0</v>
      </c>
      <c r="BP76" s="19">
        <v>0</v>
      </c>
      <c r="BQ76" s="19">
        <v>0</v>
      </c>
      <c r="BR76" s="19">
        <v>1</v>
      </c>
      <c r="BS76" s="19">
        <v>1</v>
      </c>
      <c r="BT76" s="19">
        <v>1</v>
      </c>
      <c r="BU76" s="19">
        <v>1</v>
      </c>
    </row>
    <row r="77" spans="1:73" x14ac:dyDescent="0.3">
      <c r="A77" s="26">
        <v>75</v>
      </c>
      <c r="B77" s="19">
        <v>80</v>
      </c>
      <c r="C77" s="19">
        <v>7.7999591827392578E-2</v>
      </c>
      <c r="D77" s="19">
        <v>1.2999931971232101E-3</v>
      </c>
      <c r="E77" s="19">
        <v>5</v>
      </c>
      <c r="G77" s="19">
        <v>1.218749999999977E-3</v>
      </c>
      <c r="H77" s="19">
        <v>9.1968749999999988E-2</v>
      </c>
      <c r="I77" s="19">
        <v>3.356249999999994E-2</v>
      </c>
      <c r="J77" s="19">
        <v>1.1906250000000011E-2</v>
      </c>
      <c r="K77" s="19">
        <f t="shared" si="1"/>
        <v>1.1906250000000011E-2</v>
      </c>
      <c r="L77" s="19">
        <v>1.218749999999977E-3</v>
      </c>
      <c r="M77" s="19">
        <v>1.218749999999977E-3</v>
      </c>
      <c r="N77" s="19">
        <v>5.5511151231257827E-17</v>
      </c>
      <c r="O77" s="19">
        <v>-5.5511151231257827E-16</v>
      </c>
      <c r="P77" s="19">
        <v>3.3306690738754701E-16</v>
      </c>
      <c r="Q77" s="19">
        <v>0</v>
      </c>
      <c r="R77" s="19">
        <v>-1.8749999999999999E-2</v>
      </c>
      <c r="S77" s="19">
        <v>1.8749999999999999E-2</v>
      </c>
      <c r="T77" s="19">
        <v>-3.7499999999999999E-2</v>
      </c>
      <c r="U77" s="19">
        <v>0</v>
      </c>
      <c r="V77" s="19">
        <v>1.2187500000000739E-3</v>
      </c>
      <c r="W77" s="19">
        <v>-1.2187499999997129E-3</v>
      </c>
      <c r="X77" s="19">
        <v>2.4375000000000369E-3</v>
      </c>
      <c r="Y77" s="19">
        <v>0.25000000000000011</v>
      </c>
      <c r="Z77" s="19">
        <v>0.75</v>
      </c>
      <c r="AA77" s="19">
        <v>-0.5</v>
      </c>
      <c r="AB77" s="19">
        <v>0</v>
      </c>
      <c r="AC77" s="19">
        <v>-1.8749999999999999E-2</v>
      </c>
      <c r="AD77" s="19">
        <v>1.8749999999999999E-2</v>
      </c>
      <c r="AE77" s="19">
        <v>-3.7499999999999999E-2</v>
      </c>
      <c r="AF77" s="19">
        <v>0</v>
      </c>
      <c r="AG77" s="19">
        <v>0.25046875000000007</v>
      </c>
      <c r="AH77" s="19">
        <v>0.74953124999999998</v>
      </c>
      <c r="AI77" s="19">
        <v>-0.49906250000000002</v>
      </c>
      <c r="AJ77" s="19">
        <v>0</v>
      </c>
      <c r="AK77" s="19">
        <v>20</v>
      </c>
      <c r="AL77" s="19">
        <v>0</v>
      </c>
      <c r="AM77" s="19">
        <v>60</v>
      </c>
      <c r="AN77" s="19">
        <v>0</v>
      </c>
      <c r="AO77" s="19">
        <v>0</v>
      </c>
      <c r="AP77" s="19">
        <v>0</v>
      </c>
      <c r="AQ77" s="19">
        <v>0</v>
      </c>
      <c r="AR77" s="19">
        <v>0</v>
      </c>
      <c r="AS77" s="19" t="s">
        <v>520</v>
      </c>
      <c r="AT77" s="19">
        <v>1</v>
      </c>
      <c r="AU77" s="19">
        <v>0</v>
      </c>
      <c r="AV77" s="19">
        <v>0</v>
      </c>
      <c r="AW77" s="19">
        <v>0</v>
      </c>
      <c r="AX77" s="19">
        <v>0</v>
      </c>
      <c r="AY77" s="19">
        <v>45</v>
      </c>
      <c r="AZ77" s="19">
        <v>0</v>
      </c>
      <c r="BA77" s="19">
        <v>1</v>
      </c>
      <c r="BB77" s="19" t="s">
        <v>89</v>
      </c>
      <c r="BC77" s="19">
        <v>5</v>
      </c>
      <c r="BD77" s="19">
        <v>2</v>
      </c>
      <c r="BE77" s="19">
        <v>0.05</v>
      </c>
      <c r="BF77" s="19">
        <v>4</v>
      </c>
      <c r="BG77" s="19">
        <v>6</v>
      </c>
      <c r="BH77" s="19">
        <v>0.5</v>
      </c>
      <c r="BI77" s="19">
        <v>10</v>
      </c>
      <c r="BJ77" s="19">
        <v>1</v>
      </c>
      <c r="BK77" s="19">
        <v>1</v>
      </c>
      <c r="BL77" s="19">
        <v>1</v>
      </c>
      <c r="BM77" s="19">
        <v>1</v>
      </c>
      <c r="BN77" s="19">
        <v>0</v>
      </c>
      <c r="BO77" s="19">
        <v>0</v>
      </c>
      <c r="BP77" s="19">
        <v>0</v>
      </c>
      <c r="BQ77" s="19">
        <v>0</v>
      </c>
      <c r="BR77" s="19">
        <v>1</v>
      </c>
      <c r="BS77" s="19">
        <v>1</v>
      </c>
      <c r="BT77" s="19">
        <v>1</v>
      </c>
      <c r="BU77" s="19">
        <v>1</v>
      </c>
    </row>
    <row r="78" spans="1:73" x14ac:dyDescent="0.3">
      <c r="A78" s="26">
        <v>76</v>
      </c>
      <c r="B78" s="19">
        <v>80</v>
      </c>
      <c r="C78" s="19">
        <v>7.7999353408813477E-2</v>
      </c>
      <c r="D78" s="19">
        <v>1.2999892234802251E-3</v>
      </c>
      <c r="E78" s="19">
        <v>5</v>
      </c>
      <c r="G78" s="19">
        <v>1.218749999999977E-3</v>
      </c>
      <c r="H78" s="19">
        <v>9.1968749999999988E-2</v>
      </c>
      <c r="I78" s="19">
        <v>3.356249999999994E-2</v>
      </c>
      <c r="J78" s="19">
        <v>1.1906250000000011E-2</v>
      </c>
      <c r="K78" s="19">
        <f t="shared" si="1"/>
        <v>1.1906250000000011E-2</v>
      </c>
      <c r="L78" s="19">
        <v>1.218749999999977E-3</v>
      </c>
      <c r="M78" s="19">
        <v>1.218749999999977E-3</v>
      </c>
      <c r="N78" s="19">
        <v>5.5511151231257827E-17</v>
      </c>
      <c r="O78" s="19">
        <v>5.5511151231257827E-16</v>
      </c>
      <c r="P78" s="19">
        <v>3.3306690738754701E-16</v>
      </c>
      <c r="Q78" s="19">
        <v>0</v>
      </c>
      <c r="R78" s="19">
        <v>-1.8749999999999999E-2</v>
      </c>
      <c r="S78" s="19">
        <v>-1.8749999999999999E-2</v>
      </c>
      <c r="T78" s="19">
        <v>-3.7499999999999999E-2</v>
      </c>
      <c r="U78" s="19">
        <v>0</v>
      </c>
      <c r="V78" s="19">
        <v>1.2187500000000739E-3</v>
      </c>
      <c r="W78" s="19">
        <v>1.2187499999997129E-3</v>
      </c>
      <c r="X78" s="19">
        <v>2.4375000000000369E-3</v>
      </c>
      <c r="Y78" s="19">
        <v>0.25000000000000011</v>
      </c>
      <c r="Z78" s="19">
        <v>-0.75</v>
      </c>
      <c r="AA78" s="19">
        <v>-0.5</v>
      </c>
      <c r="AB78" s="19">
        <v>0</v>
      </c>
      <c r="AC78" s="19">
        <v>-1.8749999999999999E-2</v>
      </c>
      <c r="AD78" s="19">
        <v>-1.8749999999999999E-2</v>
      </c>
      <c r="AE78" s="19">
        <v>-3.7499999999999999E-2</v>
      </c>
      <c r="AF78" s="19">
        <v>0</v>
      </c>
      <c r="AG78" s="19">
        <v>0.25046875000000007</v>
      </c>
      <c r="AH78" s="19">
        <v>-0.74953124999999998</v>
      </c>
      <c r="AI78" s="19">
        <v>-0.49906250000000002</v>
      </c>
      <c r="AJ78" s="19">
        <v>0</v>
      </c>
      <c r="AK78" s="19">
        <v>20</v>
      </c>
      <c r="AL78" s="19">
        <v>0</v>
      </c>
      <c r="AM78" s="19">
        <v>0</v>
      </c>
      <c r="AN78" s="19">
        <v>60</v>
      </c>
      <c r="AO78" s="19">
        <v>0</v>
      </c>
      <c r="AP78" s="19">
        <v>0</v>
      </c>
      <c r="AQ78" s="19">
        <v>0</v>
      </c>
      <c r="AR78" s="19">
        <v>0</v>
      </c>
      <c r="AS78" s="19" t="s">
        <v>521</v>
      </c>
      <c r="AT78" s="19">
        <v>1</v>
      </c>
      <c r="AU78" s="19">
        <v>0</v>
      </c>
      <c r="AV78" s="19">
        <v>0</v>
      </c>
      <c r="AW78" s="19">
        <v>0</v>
      </c>
      <c r="AX78" s="19">
        <v>0</v>
      </c>
      <c r="AY78" s="19">
        <v>45</v>
      </c>
      <c r="AZ78" s="19">
        <v>0</v>
      </c>
      <c r="BA78" s="19">
        <v>1</v>
      </c>
      <c r="BB78" s="19" t="s">
        <v>89</v>
      </c>
      <c r="BC78" s="19">
        <v>5</v>
      </c>
      <c r="BD78" s="19">
        <v>2</v>
      </c>
      <c r="BE78" s="19">
        <v>0.05</v>
      </c>
      <c r="BF78" s="19">
        <v>4</v>
      </c>
      <c r="BG78" s="19">
        <v>6</v>
      </c>
      <c r="BH78" s="19">
        <v>0.5</v>
      </c>
      <c r="BI78" s="19">
        <v>10</v>
      </c>
      <c r="BJ78" s="19">
        <v>1</v>
      </c>
      <c r="BK78" s="19">
        <v>1</v>
      </c>
      <c r="BL78" s="19">
        <v>1</v>
      </c>
      <c r="BM78" s="19">
        <v>1</v>
      </c>
      <c r="BN78" s="19">
        <v>0</v>
      </c>
      <c r="BO78" s="19">
        <v>0</v>
      </c>
      <c r="BP78" s="19">
        <v>0</v>
      </c>
      <c r="BQ78" s="19">
        <v>0</v>
      </c>
      <c r="BR78" s="19">
        <v>1</v>
      </c>
      <c r="BS78" s="19">
        <v>1</v>
      </c>
      <c r="BT78" s="19">
        <v>1</v>
      </c>
      <c r="BU78" s="19">
        <v>1</v>
      </c>
    </row>
    <row r="79" spans="1:73" x14ac:dyDescent="0.3">
      <c r="A79" s="26">
        <v>77</v>
      </c>
      <c r="B79" s="19">
        <v>80</v>
      </c>
      <c r="C79" s="19">
        <v>9.3599319458007813E-2</v>
      </c>
      <c r="D79" s="19">
        <v>1.559988657633464E-3</v>
      </c>
      <c r="E79" s="19">
        <v>5</v>
      </c>
      <c r="G79" s="19">
        <v>1.218749999999967E-3</v>
      </c>
      <c r="H79" s="19">
        <v>9.1968749999999988E-2</v>
      </c>
      <c r="I79" s="19">
        <v>3.3562499999999933E-2</v>
      </c>
      <c r="J79" s="19">
        <v>1.190625E-2</v>
      </c>
      <c r="K79" s="19">
        <f t="shared" si="1"/>
        <v>1.190625E-2</v>
      </c>
      <c r="L79" s="19">
        <v>1.218749999999967E-3</v>
      </c>
      <c r="M79" s="19">
        <v>1.218749999999967E-3</v>
      </c>
      <c r="N79" s="19">
        <v>-8.3266726846886741E-17</v>
      </c>
      <c r="O79" s="19">
        <v>6.6613381477509392E-16</v>
      </c>
      <c r="P79" s="19">
        <v>3.3306690738754701E-16</v>
      </c>
      <c r="Q79" s="19">
        <v>0</v>
      </c>
      <c r="R79" s="19">
        <v>1.8749999999999999E-2</v>
      </c>
      <c r="S79" s="19">
        <v>-1.8749999999999999E-2</v>
      </c>
      <c r="T79" s="19">
        <v>-3.7499999999999999E-2</v>
      </c>
      <c r="U79" s="19">
        <v>0</v>
      </c>
      <c r="V79" s="19">
        <v>-1.218750000000018E-3</v>
      </c>
      <c r="W79" s="19">
        <v>1.2187499999997129E-3</v>
      </c>
      <c r="X79" s="19">
        <v>2.4375000000000369E-3</v>
      </c>
      <c r="Y79" s="19">
        <v>-0.25</v>
      </c>
      <c r="Z79" s="19">
        <v>-0.75</v>
      </c>
      <c r="AA79" s="19">
        <v>-0.5</v>
      </c>
      <c r="AB79" s="19">
        <v>0</v>
      </c>
      <c r="AC79" s="19">
        <v>1.8749999999999999E-2</v>
      </c>
      <c r="AD79" s="19">
        <v>-1.8749999999999999E-2</v>
      </c>
      <c r="AE79" s="19">
        <v>-3.7499999999999999E-2</v>
      </c>
      <c r="AF79" s="19">
        <v>0</v>
      </c>
      <c r="AG79" s="19">
        <v>-0.25046875000000002</v>
      </c>
      <c r="AH79" s="19">
        <v>-0.74953124999999998</v>
      </c>
      <c r="AI79" s="19">
        <v>-0.49906250000000002</v>
      </c>
      <c r="AJ79" s="19">
        <v>0</v>
      </c>
      <c r="AK79" s="19">
        <v>0</v>
      </c>
      <c r="AL79" s="19">
        <v>20</v>
      </c>
      <c r="AM79" s="19">
        <v>0</v>
      </c>
      <c r="AN79" s="19">
        <v>60</v>
      </c>
      <c r="AO79" s="19">
        <v>0</v>
      </c>
      <c r="AP79" s="19">
        <v>0</v>
      </c>
      <c r="AQ79" s="19">
        <v>0</v>
      </c>
      <c r="AR79" s="19">
        <v>0</v>
      </c>
      <c r="AS79" s="19" t="s">
        <v>522</v>
      </c>
      <c r="AT79" s="19">
        <v>1</v>
      </c>
      <c r="AU79" s="19">
        <v>0</v>
      </c>
      <c r="AV79" s="19">
        <v>0</v>
      </c>
      <c r="AW79" s="19">
        <v>0</v>
      </c>
      <c r="AX79" s="19">
        <v>0</v>
      </c>
      <c r="AY79" s="19">
        <v>45</v>
      </c>
      <c r="AZ79" s="19">
        <v>0</v>
      </c>
      <c r="BA79" s="19">
        <v>1</v>
      </c>
      <c r="BB79" s="19" t="s">
        <v>89</v>
      </c>
      <c r="BC79" s="19">
        <v>5</v>
      </c>
      <c r="BD79" s="19">
        <v>2</v>
      </c>
      <c r="BE79" s="19">
        <v>0.05</v>
      </c>
      <c r="BF79" s="19">
        <v>4</v>
      </c>
      <c r="BG79" s="19">
        <v>6</v>
      </c>
      <c r="BH79" s="19">
        <v>0.5</v>
      </c>
      <c r="BI79" s="19">
        <v>10</v>
      </c>
      <c r="BJ79" s="19">
        <v>1</v>
      </c>
      <c r="BK79" s="19">
        <v>1</v>
      </c>
      <c r="BL79" s="19">
        <v>1</v>
      </c>
      <c r="BM79" s="19">
        <v>1</v>
      </c>
      <c r="BN79" s="19">
        <v>0</v>
      </c>
      <c r="BO79" s="19">
        <v>0</v>
      </c>
      <c r="BP79" s="19">
        <v>0</v>
      </c>
      <c r="BQ79" s="19">
        <v>0</v>
      </c>
      <c r="BR79" s="19">
        <v>1</v>
      </c>
      <c r="BS79" s="19">
        <v>1</v>
      </c>
      <c r="BT79" s="19">
        <v>1</v>
      </c>
      <c r="BU79" s="19">
        <v>1</v>
      </c>
    </row>
    <row r="80" spans="1:73" x14ac:dyDescent="0.3">
      <c r="A80" s="26">
        <v>78</v>
      </c>
      <c r="B80" s="19">
        <v>80</v>
      </c>
      <c r="C80" s="19">
        <v>7.7999591827392578E-2</v>
      </c>
      <c r="D80" s="19">
        <v>1.2999931971232101E-3</v>
      </c>
      <c r="E80" s="19">
        <v>5</v>
      </c>
      <c r="G80" s="19">
        <v>9.9510520800568107E-4</v>
      </c>
      <c r="H80" s="19">
        <v>7.5551449253968672E-2</v>
      </c>
      <c r="I80" s="19">
        <v>2.7403666497386781E-2</v>
      </c>
      <c r="J80" s="19">
        <v>9.7214124166708112E-3</v>
      </c>
      <c r="K80" s="19">
        <f t="shared" si="1"/>
        <v>9.7214124166708112E-3</v>
      </c>
      <c r="L80" s="19">
        <v>9.9510520800568107E-4</v>
      </c>
      <c r="M80" s="19">
        <v>9.9510520800568107E-4</v>
      </c>
      <c r="N80" s="19">
        <v>-8.6281661508548166E-32</v>
      </c>
      <c r="O80" s="19">
        <v>-3.3306690738754701E-16</v>
      </c>
      <c r="P80" s="19">
        <v>0</v>
      </c>
      <c r="Q80" s="19">
        <v>0</v>
      </c>
      <c r="R80" s="19">
        <v>4.9303806576313239E-34</v>
      </c>
      <c r="S80" s="19">
        <v>3.7499999999999999E-2</v>
      </c>
      <c r="T80" s="19">
        <v>0</v>
      </c>
      <c r="U80" s="19">
        <v>0</v>
      </c>
      <c r="V80" s="19">
        <v>0</v>
      </c>
      <c r="W80" s="19">
        <v>-2.4375000000000369E-3</v>
      </c>
      <c r="X80" s="19">
        <v>-5.5511151231257827E-16</v>
      </c>
      <c r="Y80" s="19">
        <v>6.123233995736766E-17</v>
      </c>
      <c r="Z80" s="19">
        <v>0.5</v>
      </c>
      <c r="AA80" s="19">
        <v>-1</v>
      </c>
      <c r="AB80" s="19">
        <v>0</v>
      </c>
      <c r="AC80" s="19">
        <v>4.9303806576313239E-34</v>
      </c>
      <c r="AD80" s="19">
        <v>3.7499999999999999E-2</v>
      </c>
      <c r="AE80" s="19">
        <v>0</v>
      </c>
      <c r="AF80" s="19">
        <v>0</v>
      </c>
      <c r="AG80" s="19">
        <v>6.123233995736766E-17</v>
      </c>
      <c r="AH80" s="19">
        <v>0.49906250000000002</v>
      </c>
      <c r="AI80" s="19">
        <v>-1</v>
      </c>
      <c r="AJ80" s="19">
        <v>0</v>
      </c>
      <c r="AK80" s="19">
        <v>0</v>
      </c>
      <c r="AL80" s="19">
        <v>0</v>
      </c>
      <c r="AM80" s="19">
        <v>60</v>
      </c>
      <c r="AN80" s="19">
        <v>20</v>
      </c>
      <c r="AO80" s="19">
        <v>0</v>
      </c>
      <c r="AP80" s="19">
        <v>0</v>
      </c>
      <c r="AQ80" s="19">
        <v>0</v>
      </c>
      <c r="AR80" s="19">
        <v>0</v>
      </c>
      <c r="AS80" s="19" t="s">
        <v>523</v>
      </c>
      <c r="AT80" s="19">
        <v>1</v>
      </c>
      <c r="AU80" s="19">
        <v>0</v>
      </c>
      <c r="AV80" s="19">
        <v>0</v>
      </c>
      <c r="AW80" s="19">
        <v>0</v>
      </c>
      <c r="AX80" s="19">
        <v>0</v>
      </c>
      <c r="AY80" s="19">
        <v>45</v>
      </c>
      <c r="AZ80" s="19">
        <v>0</v>
      </c>
      <c r="BA80" s="19">
        <v>1</v>
      </c>
      <c r="BB80" s="19" t="s">
        <v>89</v>
      </c>
      <c r="BC80" s="19">
        <v>5</v>
      </c>
      <c r="BD80" s="19">
        <v>2</v>
      </c>
      <c r="BE80" s="19">
        <v>0.05</v>
      </c>
      <c r="BF80" s="19">
        <v>4</v>
      </c>
      <c r="BG80" s="19">
        <v>6</v>
      </c>
      <c r="BH80" s="19">
        <v>0.5</v>
      </c>
      <c r="BI80" s="19">
        <v>10</v>
      </c>
      <c r="BJ80" s="19">
        <v>1</v>
      </c>
      <c r="BK80" s="19">
        <v>1</v>
      </c>
      <c r="BL80" s="19">
        <v>1</v>
      </c>
      <c r="BM80" s="19">
        <v>1</v>
      </c>
      <c r="BN80" s="19">
        <v>0</v>
      </c>
      <c r="BO80" s="19">
        <v>0</v>
      </c>
      <c r="BP80" s="19">
        <v>0</v>
      </c>
      <c r="BQ80" s="19">
        <v>0</v>
      </c>
      <c r="BR80" s="19">
        <v>1</v>
      </c>
      <c r="BS80" s="19">
        <v>1</v>
      </c>
      <c r="BT80" s="19">
        <v>1</v>
      </c>
      <c r="BU80" s="19">
        <v>1</v>
      </c>
    </row>
    <row r="81" spans="1:73" x14ac:dyDescent="0.3">
      <c r="A81" s="26">
        <v>79</v>
      </c>
      <c r="B81" s="19">
        <v>80</v>
      </c>
      <c r="C81" s="19">
        <v>4.6799659729003913E-2</v>
      </c>
      <c r="D81" s="19">
        <v>7.7999432881673176E-4</v>
      </c>
      <c r="E81" s="19">
        <v>3</v>
      </c>
      <c r="G81" s="19">
        <v>7.6546554461973376E-4</v>
      </c>
      <c r="H81" s="19">
        <v>1.684024198163438E-3</v>
      </c>
      <c r="I81" s="19">
        <v>7.6546554461973376E-4</v>
      </c>
      <c r="J81" s="19">
        <v>7.6546554461973376E-4</v>
      </c>
      <c r="K81" s="19">
        <f t="shared" si="1"/>
        <v>7.6546554461973376E-4</v>
      </c>
      <c r="N81" s="19">
        <v>-8.6281661508548166E-32</v>
      </c>
      <c r="O81" s="19">
        <v>0</v>
      </c>
      <c r="P81" s="19">
        <v>0</v>
      </c>
      <c r="Q81" s="19">
        <v>0</v>
      </c>
      <c r="R81" s="19">
        <v>4.9303806576313239E-34</v>
      </c>
      <c r="S81" s="19">
        <v>2.5000000000000001E-2</v>
      </c>
      <c r="T81" s="19">
        <v>0</v>
      </c>
      <c r="U81" s="19">
        <v>0</v>
      </c>
      <c r="V81" s="19">
        <v>0</v>
      </c>
      <c r="W81" s="19">
        <v>1.8749999999999769E-3</v>
      </c>
      <c r="X81" s="19">
        <v>-5.5511151231257827E-16</v>
      </c>
      <c r="Y81" s="19">
        <v>6.123233995736766E-17</v>
      </c>
      <c r="Z81" s="19">
        <v>0</v>
      </c>
      <c r="AA81" s="19">
        <v>-1</v>
      </c>
      <c r="AB81" s="19">
        <v>0</v>
      </c>
      <c r="AC81" s="19">
        <v>4.9303806576313239E-34</v>
      </c>
      <c r="AD81" s="19">
        <v>2.5000000000000001E-2</v>
      </c>
      <c r="AE81" s="19">
        <v>0</v>
      </c>
      <c r="AF81" s="19">
        <v>0</v>
      </c>
      <c r="AG81" s="19">
        <v>6.123233995736766E-17</v>
      </c>
      <c r="AH81" s="19">
        <v>0</v>
      </c>
      <c r="AI81" s="19">
        <v>-1</v>
      </c>
      <c r="AJ81" s="19">
        <v>0</v>
      </c>
      <c r="AK81" s="19">
        <v>0</v>
      </c>
      <c r="AL81" s="19">
        <v>0</v>
      </c>
      <c r="AM81" s="19">
        <v>40</v>
      </c>
      <c r="AN81" s="19">
        <v>40</v>
      </c>
      <c r="AO81" s="19">
        <v>0</v>
      </c>
      <c r="AP81" s="19">
        <v>0</v>
      </c>
      <c r="AQ81" s="19">
        <v>0</v>
      </c>
      <c r="AR81" s="19">
        <v>0</v>
      </c>
      <c r="AS81" s="19" t="s">
        <v>466</v>
      </c>
      <c r="AT81" s="19">
        <v>1</v>
      </c>
      <c r="AU81" s="19">
        <v>0</v>
      </c>
      <c r="AV81" s="19">
        <v>0</v>
      </c>
      <c r="AW81" s="19">
        <v>0</v>
      </c>
      <c r="AX81" s="19">
        <v>0</v>
      </c>
      <c r="AY81" s="19">
        <v>45</v>
      </c>
      <c r="AZ81" s="19">
        <v>0</v>
      </c>
      <c r="BA81" s="19">
        <v>1</v>
      </c>
      <c r="BB81" s="19" t="s">
        <v>89</v>
      </c>
      <c r="BC81" s="19">
        <v>5</v>
      </c>
      <c r="BD81" s="19">
        <v>2</v>
      </c>
      <c r="BE81" s="19">
        <v>0.05</v>
      </c>
      <c r="BF81" s="19">
        <v>4</v>
      </c>
      <c r="BG81" s="19">
        <v>6</v>
      </c>
      <c r="BH81" s="19">
        <v>0.5</v>
      </c>
      <c r="BI81" s="19">
        <v>10</v>
      </c>
      <c r="BJ81" s="19">
        <v>1</v>
      </c>
      <c r="BK81" s="19">
        <v>1</v>
      </c>
      <c r="BL81" s="19">
        <v>1</v>
      </c>
      <c r="BM81" s="19">
        <v>1</v>
      </c>
      <c r="BN81" s="19">
        <v>0</v>
      </c>
      <c r="BO81" s="19">
        <v>0</v>
      </c>
      <c r="BP81" s="19">
        <v>0</v>
      </c>
      <c r="BQ81" s="19">
        <v>0</v>
      </c>
      <c r="BR81" s="19">
        <v>1</v>
      </c>
      <c r="BS81" s="19">
        <v>1</v>
      </c>
      <c r="BT81" s="19">
        <v>1</v>
      </c>
      <c r="BU81" s="19">
        <v>1</v>
      </c>
    </row>
    <row r="82" spans="1:73" x14ac:dyDescent="0.3">
      <c r="A82" s="26">
        <v>80</v>
      </c>
      <c r="B82" s="19">
        <v>80</v>
      </c>
      <c r="C82" s="19">
        <v>6.2399625778198242E-2</v>
      </c>
      <c r="D82" s="19">
        <v>1.039993762969971E-3</v>
      </c>
      <c r="E82" s="19">
        <v>3</v>
      </c>
      <c r="G82" s="19">
        <v>6.5625000000002626E-3</v>
      </c>
      <c r="H82" s="19">
        <v>0.109875</v>
      </c>
      <c r="I82" s="19">
        <v>6.5625000000002626E-3</v>
      </c>
      <c r="J82" s="19">
        <v>6.5625000000002626E-3</v>
      </c>
      <c r="K82" s="19">
        <f t="shared" si="1"/>
        <v>6.5625000000002626E-3</v>
      </c>
      <c r="N82" s="19">
        <v>1.3877787807814459E-16</v>
      </c>
      <c r="O82" s="19">
        <v>-7.7715611723760958E-16</v>
      </c>
      <c r="P82" s="19">
        <v>6.6613381477509392E-16</v>
      </c>
      <c r="Q82" s="19">
        <v>0</v>
      </c>
      <c r="R82" s="19">
        <v>-2.1874999999999999E-2</v>
      </c>
      <c r="S82" s="19">
        <v>2.1874999999999999E-2</v>
      </c>
      <c r="T82" s="19">
        <v>-4.3749999999999997E-2</v>
      </c>
      <c r="U82" s="19">
        <v>0</v>
      </c>
      <c r="V82" s="19">
        <v>-6.5624999999999989E-3</v>
      </c>
      <c r="W82" s="19">
        <v>6.5625000000005818E-3</v>
      </c>
      <c r="X82" s="19">
        <v>-1.3125000000000501E-2</v>
      </c>
      <c r="Y82" s="19">
        <v>0.12500000000000011</v>
      </c>
      <c r="Z82" s="19">
        <v>0.875</v>
      </c>
      <c r="AA82" s="19">
        <v>-0.75</v>
      </c>
      <c r="AB82" s="19">
        <v>0</v>
      </c>
      <c r="AC82" s="19">
        <v>-2.1874999999999999E-2</v>
      </c>
      <c r="AD82" s="19">
        <v>2.1874999999999999E-2</v>
      </c>
      <c r="AE82" s="19">
        <v>-4.3749999999999997E-2</v>
      </c>
      <c r="AF82" s="19">
        <v>0</v>
      </c>
      <c r="AG82" s="19">
        <v>0.12664062500000001</v>
      </c>
      <c r="AH82" s="19">
        <v>0.87335937500000005</v>
      </c>
      <c r="AI82" s="19">
        <v>-0.74671874999999999</v>
      </c>
      <c r="AJ82" s="19">
        <v>0</v>
      </c>
      <c r="AK82" s="19">
        <v>10</v>
      </c>
      <c r="AL82" s="19">
        <v>0</v>
      </c>
      <c r="AM82" s="19">
        <v>70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 t="s">
        <v>524</v>
      </c>
      <c r="AT82" s="19">
        <v>1</v>
      </c>
      <c r="AU82" s="19">
        <v>0</v>
      </c>
      <c r="AV82" s="19">
        <v>0</v>
      </c>
      <c r="AW82" s="19">
        <v>0</v>
      </c>
      <c r="AX82" s="19">
        <v>0</v>
      </c>
      <c r="AY82" s="19">
        <v>45</v>
      </c>
      <c r="AZ82" s="19">
        <v>0</v>
      </c>
      <c r="BA82" s="19">
        <v>1</v>
      </c>
      <c r="BB82" s="19" t="s">
        <v>89</v>
      </c>
      <c r="BC82" s="19">
        <v>5</v>
      </c>
      <c r="BD82" s="19">
        <v>2</v>
      </c>
      <c r="BE82" s="19">
        <v>0.05</v>
      </c>
      <c r="BF82" s="19">
        <v>4</v>
      </c>
      <c r="BG82" s="19">
        <v>6</v>
      </c>
      <c r="BH82" s="19">
        <v>0.5</v>
      </c>
      <c r="BI82" s="19">
        <v>10</v>
      </c>
      <c r="BJ82" s="19">
        <v>1</v>
      </c>
      <c r="BK82" s="19">
        <v>1</v>
      </c>
      <c r="BL82" s="19">
        <v>1</v>
      </c>
      <c r="BM82" s="19">
        <v>1</v>
      </c>
      <c r="BN82" s="19">
        <v>0</v>
      </c>
      <c r="BO82" s="19">
        <v>0</v>
      </c>
      <c r="BP82" s="19">
        <v>0</v>
      </c>
      <c r="BQ82" s="19">
        <v>0</v>
      </c>
      <c r="BR82" s="19">
        <v>1</v>
      </c>
      <c r="BS82" s="19">
        <v>1</v>
      </c>
      <c r="BT82" s="19">
        <v>1</v>
      </c>
      <c r="BU82" s="19">
        <v>1</v>
      </c>
    </row>
    <row r="83" spans="1:73" x14ac:dyDescent="0.3">
      <c r="A83" s="26">
        <v>81</v>
      </c>
      <c r="B83" s="19">
        <v>80</v>
      </c>
      <c r="C83" s="19">
        <v>6.2399387359619141E-2</v>
      </c>
      <c r="D83" s="19">
        <v>1.039989789326986E-3</v>
      </c>
      <c r="E83" s="19">
        <v>3</v>
      </c>
      <c r="G83" s="19">
        <v>6.5625000000002626E-3</v>
      </c>
      <c r="H83" s="19">
        <v>0.109875</v>
      </c>
      <c r="I83" s="19">
        <v>6.5625000000002626E-3</v>
      </c>
      <c r="J83" s="19">
        <v>6.5625000000002626E-3</v>
      </c>
      <c r="K83" s="19">
        <f t="shared" si="1"/>
        <v>6.5625000000002626E-3</v>
      </c>
      <c r="N83" s="19">
        <v>1.3877787807814459E-16</v>
      </c>
      <c r="O83" s="19">
        <v>7.7715611723760958E-16</v>
      </c>
      <c r="P83" s="19">
        <v>6.6613381477509392E-16</v>
      </c>
      <c r="Q83" s="19">
        <v>0</v>
      </c>
      <c r="R83" s="19">
        <v>-2.1874999999999999E-2</v>
      </c>
      <c r="S83" s="19">
        <v>-2.1874999999999999E-2</v>
      </c>
      <c r="T83" s="19">
        <v>-4.3749999999999997E-2</v>
      </c>
      <c r="U83" s="19">
        <v>0</v>
      </c>
      <c r="V83" s="19">
        <v>-6.5624999999999989E-3</v>
      </c>
      <c r="W83" s="19">
        <v>-6.5625000000005818E-3</v>
      </c>
      <c r="X83" s="19">
        <v>-1.3125000000000501E-2</v>
      </c>
      <c r="Y83" s="19">
        <v>0.12500000000000011</v>
      </c>
      <c r="Z83" s="19">
        <v>-0.875</v>
      </c>
      <c r="AA83" s="19">
        <v>-0.75</v>
      </c>
      <c r="AB83" s="19">
        <v>0</v>
      </c>
      <c r="AC83" s="19">
        <v>-2.1874999999999999E-2</v>
      </c>
      <c r="AD83" s="19">
        <v>-2.1874999999999999E-2</v>
      </c>
      <c r="AE83" s="19">
        <v>-4.3749999999999997E-2</v>
      </c>
      <c r="AF83" s="19">
        <v>0</v>
      </c>
      <c r="AG83" s="19">
        <v>0.12664062500000001</v>
      </c>
      <c r="AH83" s="19">
        <v>-0.87335937500000005</v>
      </c>
      <c r="AI83" s="19">
        <v>-0.74671874999999999</v>
      </c>
      <c r="AJ83" s="19">
        <v>0</v>
      </c>
      <c r="AK83" s="19">
        <v>10</v>
      </c>
      <c r="AL83" s="19">
        <v>0</v>
      </c>
      <c r="AM83" s="19">
        <v>0</v>
      </c>
      <c r="AN83" s="19">
        <v>70</v>
      </c>
      <c r="AO83" s="19">
        <v>0</v>
      </c>
      <c r="AP83" s="19">
        <v>0</v>
      </c>
      <c r="AQ83" s="19">
        <v>0</v>
      </c>
      <c r="AR83" s="19">
        <v>0</v>
      </c>
      <c r="AS83" s="19" t="s">
        <v>525</v>
      </c>
      <c r="AT83" s="19">
        <v>1</v>
      </c>
      <c r="AU83" s="19">
        <v>0</v>
      </c>
      <c r="AV83" s="19">
        <v>0</v>
      </c>
      <c r="AW83" s="19">
        <v>0</v>
      </c>
      <c r="AX83" s="19">
        <v>0</v>
      </c>
      <c r="AY83" s="19">
        <v>45</v>
      </c>
      <c r="AZ83" s="19">
        <v>0</v>
      </c>
      <c r="BA83" s="19">
        <v>1</v>
      </c>
      <c r="BB83" s="19" t="s">
        <v>89</v>
      </c>
      <c r="BC83" s="19">
        <v>5</v>
      </c>
      <c r="BD83" s="19">
        <v>2</v>
      </c>
      <c r="BE83" s="19">
        <v>0.05</v>
      </c>
      <c r="BF83" s="19">
        <v>4</v>
      </c>
      <c r="BG83" s="19">
        <v>6</v>
      </c>
      <c r="BH83" s="19">
        <v>0.5</v>
      </c>
      <c r="BI83" s="19">
        <v>10</v>
      </c>
      <c r="BJ83" s="19">
        <v>1</v>
      </c>
      <c r="BK83" s="19">
        <v>1</v>
      </c>
      <c r="BL83" s="19">
        <v>1</v>
      </c>
      <c r="BM83" s="19">
        <v>1</v>
      </c>
      <c r="BN83" s="19">
        <v>0</v>
      </c>
      <c r="BO83" s="19">
        <v>0</v>
      </c>
      <c r="BP83" s="19">
        <v>0</v>
      </c>
      <c r="BQ83" s="19">
        <v>0</v>
      </c>
      <c r="BR83" s="19">
        <v>1</v>
      </c>
      <c r="BS83" s="19">
        <v>1</v>
      </c>
      <c r="BT83" s="19">
        <v>1</v>
      </c>
      <c r="BU83" s="19">
        <v>1</v>
      </c>
    </row>
    <row r="84" spans="1:73" x14ac:dyDescent="0.3">
      <c r="A84" s="26">
        <v>82</v>
      </c>
      <c r="B84" s="19">
        <v>80</v>
      </c>
      <c r="C84" s="19">
        <v>6.2399864196777337E-2</v>
      </c>
      <c r="D84" s="19">
        <v>1.0399977366129559E-3</v>
      </c>
      <c r="E84" s="19">
        <v>3</v>
      </c>
      <c r="G84" s="19">
        <v>6.562500000000253E-3</v>
      </c>
      <c r="H84" s="19">
        <v>0.109875</v>
      </c>
      <c r="I84" s="19">
        <v>6.562500000000253E-3</v>
      </c>
      <c r="J84" s="19">
        <v>6.562500000000253E-3</v>
      </c>
      <c r="K84" s="19">
        <f t="shared" si="1"/>
        <v>6.562500000000253E-3</v>
      </c>
      <c r="N84" s="19">
        <v>4.163336342344337E-17</v>
      </c>
      <c r="O84" s="19">
        <v>7.7715611723760958E-16</v>
      </c>
      <c r="P84" s="19">
        <v>6.6613381477509392E-16</v>
      </c>
      <c r="Q84" s="19">
        <v>0</v>
      </c>
      <c r="R84" s="19">
        <v>2.1874999999999999E-2</v>
      </c>
      <c r="S84" s="19">
        <v>-2.1874999999999999E-2</v>
      </c>
      <c r="T84" s="19">
        <v>-4.3749999999999997E-2</v>
      </c>
      <c r="U84" s="19">
        <v>0</v>
      </c>
      <c r="V84" s="19">
        <v>6.5624999999999434E-3</v>
      </c>
      <c r="W84" s="19">
        <v>-6.5625000000005818E-3</v>
      </c>
      <c r="X84" s="19">
        <v>-1.3125000000000501E-2</v>
      </c>
      <c r="Y84" s="19">
        <v>-0.1249999999999999</v>
      </c>
      <c r="Z84" s="19">
        <v>-0.875</v>
      </c>
      <c r="AA84" s="19">
        <v>-0.75</v>
      </c>
      <c r="AB84" s="19">
        <v>0</v>
      </c>
      <c r="AC84" s="19">
        <v>2.1874999999999999E-2</v>
      </c>
      <c r="AD84" s="19">
        <v>-2.1874999999999999E-2</v>
      </c>
      <c r="AE84" s="19">
        <v>-4.3749999999999997E-2</v>
      </c>
      <c r="AF84" s="19">
        <v>0</v>
      </c>
      <c r="AG84" s="19">
        <v>-0.12664062500000001</v>
      </c>
      <c r="AH84" s="19">
        <v>-0.87335937500000005</v>
      </c>
      <c r="AI84" s="19">
        <v>-0.74671874999999999</v>
      </c>
      <c r="AJ84" s="19">
        <v>0</v>
      </c>
      <c r="AK84" s="19">
        <v>0</v>
      </c>
      <c r="AL84" s="19">
        <v>10</v>
      </c>
      <c r="AM84" s="19">
        <v>0</v>
      </c>
      <c r="AN84" s="19">
        <v>70</v>
      </c>
      <c r="AO84" s="19">
        <v>0</v>
      </c>
      <c r="AP84" s="19">
        <v>0</v>
      </c>
      <c r="AQ84" s="19">
        <v>0</v>
      </c>
      <c r="AR84" s="19">
        <v>0</v>
      </c>
      <c r="AS84" s="19" t="s">
        <v>526</v>
      </c>
      <c r="AT84" s="19">
        <v>1</v>
      </c>
      <c r="AU84" s="19">
        <v>0</v>
      </c>
      <c r="AV84" s="19">
        <v>0</v>
      </c>
      <c r="AW84" s="19">
        <v>0</v>
      </c>
      <c r="AX84" s="19">
        <v>0</v>
      </c>
      <c r="AY84" s="19">
        <v>45</v>
      </c>
      <c r="AZ84" s="19">
        <v>0</v>
      </c>
      <c r="BA84" s="19">
        <v>1</v>
      </c>
      <c r="BB84" s="19" t="s">
        <v>89</v>
      </c>
      <c r="BC84" s="19">
        <v>5</v>
      </c>
      <c r="BD84" s="19">
        <v>2</v>
      </c>
      <c r="BE84" s="19">
        <v>0.05</v>
      </c>
      <c r="BF84" s="19">
        <v>4</v>
      </c>
      <c r="BG84" s="19">
        <v>6</v>
      </c>
      <c r="BH84" s="19">
        <v>0.5</v>
      </c>
      <c r="BI84" s="19">
        <v>10</v>
      </c>
      <c r="BJ84" s="19">
        <v>1</v>
      </c>
      <c r="BK84" s="19">
        <v>1</v>
      </c>
      <c r="BL84" s="19">
        <v>1</v>
      </c>
      <c r="BM84" s="19">
        <v>1</v>
      </c>
      <c r="BN84" s="19">
        <v>0</v>
      </c>
      <c r="BO84" s="19">
        <v>0</v>
      </c>
      <c r="BP84" s="19">
        <v>0</v>
      </c>
      <c r="BQ84" s="19">
        <v>0</v>
      </c>
      <c r="BR84" s="19">
        <v>1</v>
      </c>
      <c r="BS84" s="19">
        <v>1</v>
      </c>
      <c r="BT84" s="19">
        <v>1</v>
      </c>
      <c r="BU84" s="19">
        <v>1</v>
      </c>
    </row>
    <row r="85" spans="1:73" x14ac:dyDescent="0.3">
      <c r="A85" s="26">
        <v>83</v>
      </c>
      <c r="B85" s="19">
        <v>80</v>
      </c>
      <c r="C85" s="19">
        <v>6.2399625778198242E-2</v>
      </c>
      <c r="D85" s="19">
        <v>1.039993762969971E-3</v>
      </c>
      <c r="E85" s="19">
        <v>3</v>
      </c>
      <c r="G85" s="19">
        <v>5.3582588123383601E-3</v>
      </c>
      <c r="H85" s="19">
        <v>9.0860760146363462E-2</v>
      </c>
      <c r="I85" s="19">
        <v>5.3582588123383601E-3</v>
      </c>
      <c r="J85" s="19">
        <v>5.3582588123383601E-3</v>
      </c>
      <c r="K85" s="19">
        <f t="shared" si="1"/>
        <v>5.3582588123383601E-3</v>
      </c>
      <c r="N85" s="19">
        <v>-6.6613381477509392E-16</v>
      </c>
      <c r="O85" s="19">
        <v>6.1629758220391547E-33</v>
      </c>
      <c r="P85" s="19">
        <v>0</v>
      </c>
      <c r="Q85" s="19">
        <v>0</v>
      </c>
      <c r="R85" s="19">
        <v>4.3749999999999997E-2</v>
      </c>
      <c r="S85" s="19">
        <v>-2.6789148731348338E-18</v>
      </c>
      <c r="T85" s="19">
        <v>0</v>
      </c>
      <c r="U85" s="19">
        <v>0</v>
      </c>
      <c r="V85" s="19">
        <v>1.312500000000039E-2</v>
      </c>
      <c r="W85" s="19">
        <v>-8.0367446194044953E-19</v>
      </c>
      <c r="X85" s="19">
        <v>5.5511151231257827E-16</v>
      </c>
      <c r="Y85" s="19">
        <v>0.75</v>
      </c>
      <c r="Z85" s="19">
        <v>1.5308084989341921E-17</v>
      </c>
      <c r="AA85" s="19">
        <v>1</v>
      </c>
      <c r="AB85" s="19">
        <v>0</v>
      </c>
      <c r="AC85" s="19">
        <v>4.3749999999999997E-2</v>
      </c>
      <c r="AD85" s="19">
        <v>-2.6789148731348338E-18</v>
      </c>
      <c r="AE85" s="19">
        <v>0</v>
      </c>
      <c r="AF85" s="19">
        <v>0</v>
      </c>
      <c r="AG85" s="19">
        <v>0.74671874999999999</v>
      </c>
      <c r="AH85" s="19">
        <v>1.550900360482703E-17</v>
      </c>
      <c r="AI85" s="19">
        <v>1</v>
      </c>
      <c r="AJ85" s="19">
        <v>0</v>
      </c>
      <c r="AK85" s="19">
        <v>70</v>
      </c>
      <c r="AL85" s="19">
        <v>10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0</v>
      </c>
      <c r="AS85" s="19" t="s">
        <v>527</v>
      </c>
      <c r="AT85" s="19">
        <v>1</v>
      </c>
      <c r="AU85" s="19">
        <v>0</v>
      </c>
      <c r="AV85" s="19">
        <v>0</v>
      </c>
      <c r="AW85" s="19">
        <v>0</v>
      </c>
      <c r="AX85" s="19">
        <v>0</v>
      </c>
      <c r="AY85" s="19">
        <v>45</v>
      </c>
      <c r="AZ85" s="19">
        <v>0</v>
      </c>
      <c r="BA85" s="19">
        <v>1</v>
      </c>
      <c r="BB85" s="19" t="s">
        <v>89</v>
      </c>
      <c r="BC85" s="19">
        <v>5</v>
      </c>
      <c r="BD85" s="19">
        <v>2</v>
      </c>
      <c r="BE85" s="19">
        <v>0.05</v>
      </c>
      <c r="BF85" s="19">
        <v>4</v>
      </c>
      <c r="BG85" s="19">
        <v>6</v>
      </c>
      <c r="BH85" s="19">
        <v>0.5</v>
      </c>
      <c r="BI85" s="19">
        <v>10</v>
      </c>
      <c r="BJ85" s="19">
        <v>1</v>
      </c>
      <c r="BK85" s="19">
        <v>1</v>
      </c>
      <c r="BL85" s="19">
        <v>1</v>
      </c>
      <c r="BM85" s="19">
        <v>1</v>
      </c>
      <c r="BN85" s="19">
        <v>0</v>
      </c>
      <c r="BO85" s="19">
        <v>0</v>
      </c>
      <c r="BP85" s="19">
        <v>0</v>
      </c>
      <c r="BQ85" s="19">
        <v>0</v>
      </c>
      <c r="BR85" s="19">
        <v>1</v>
      </c>
      <c r="BS85" s="19">
        <v>1</v>
      </c>
      <c r="BT85" s="19">
        <v>1</v>
      </c>
      <c r="BU85" s="19">
        <v>1</v>
      </c>
    </row>
    <row r="86" spans="1:73" x14ac:dyDescent="0.3">
      <c r="A86" s="26">
        <v>84</v>
      </c>
      <c r="B86" s="19">
        <v>80</v>
      </c>
      <c r="C86" s="19">
        <v>7.799983024597168E-2</v>
      </c>
      <c r="D86" s="19">
        <v>1.299997170766195E-3</v>
      </c>
      <c r="E86" s="19">
        <v>3</v>
      </c>
      <c r="G86" s="19">
        <v>6.5625000000002712E-3</v>
      </c>
      <c r="H86" s="19">
        <v>0.109875</v>
      </c>
      <c r="I86" s="19">
        <v>6.5625000000002712E-3</v>
      </c>
      <c r="J86" s="19">
        <v>6.5625000000002712E-3</v>
      </c>
      <c r="K86" s="19">
        <f t="shared" si="1"/>
        <v>6.5625000000002712E-3</v>
      </c>
      <c r="N86" s="19">
        <v>7.7715611723760958E-16</v>
      </c>
      <c r="O86" s="19">
        <v>9.7144514654701197E-17</v>
      </c>
      <c r="P86" s="19">
        <v>-6.6613381477509392E-16</v>
      </c>
      <c r="Q86" s="19">
        <v>0</v>
      </c>
      <c r="R86" s="19">
        <v>-2.1874999999999999E-2</v>
      </c>
      <c r="S86" s="19">
        <v>2.1874999999999999E-2</v>
      </c>
      <c r="T86" s="19">
        <v>4.3749999999999997E-2</v>
      </c>
      <c r="U86" s="19">
        <v>0</v>
      </c>
      <c r="V86" s="19">
        <v>-6.5625000000005818E-3</v>
      </c>
      <c r="W86" s="19">
        <v>6.5625000000000544E-3</v>
      </c>
      <c r="X86" s="19">
        <v>1.3125000000000501E-2</v>
      </c>
      <c r="Y86" s="19">
        <v>-0.875</v>
      </c>
      <c r="Z86" s="19">
        <v>-0.1249999999999999</v>
      </c>
      <c r="AA86" s="19">
        <v>0.75</v>
      </c>
      <c r="AB86" s="19">
        <v>0</v>
      </c>
      <c r="AC86" s="19">
        <v>-2.1874999999999999E-2</v>
      </c>
      <c r="AD86" s="19">
        <v>2.1874999999999999E-2</v>
      </c>
      <c r="AE86" s="19">
        <v>4.3749999999999997E-2</v>
      </c>
      <c r="AF86" s="19">
        <v>0</v>
      </c>
      <c r="AG86" s="19">
        <v>-0.87335937500000005</v>
      </c>
      <c r="AH86" s="19">
        <v>-0.1266406249999999</v>
      </c>
      <c r="AI86" s="19">
        <v>0.74671874999999999</v>
      </c>
      <c r="AJ86" s="19">
        <v>0</v>
      </c>
      <c r="AK86" s="19">
        <v>0</v>
      </c>
      <c r="AL86" s="19">
        <v>70</v>
      </c>
      <c r="AM86" s="19">
        <v>0</v>
      </c>
      <c r="AN86" s="19">
        <v>10</v>
      </c>
      <c r="AO86" s="19">
        <v>0</v>
      </c>
      <c r="AP86" s="19">
        <v>0</v>
      </c>
      <c r="AQ86" s="19">
        <v>0</v>
      </c>
      <c r="AR86" s="19">
        <v>0</v>
      </c>
      <c r="AS86" s="19" t="s">
        <v>528</v>
      </c>
      <c r="AT86" s="19">
        <v>1</v>
      </c>
      <c r="AU86" s="19">
        <v>0</v>
      </c>
      <c r="AV86" s="19">
        <v>0</v>
      </c>
      <c r="AW86" s="19">
        <v>0</v>
      </c>
      <c r="AX86" s="19">
        <v>0</v>
      </c>
      <c r="AY86" s="19">
        <v>45</v>
      </c>
      <c r="AZ86" s="19">
        <v>0</v>
      </c>
      <c r="BA86" s="19">
        <v>1</v>
      </c>
      <c r="BB86" s="19" t="s">
        <v>89</v>
      </c>
      <c r="BC86" s="19">
        <v>5</v>
      </c>
      <c r="BD86" s="19">
        <v>2</v>
      </c>
      <c r="BE86" s="19">
        <v>0.05</v>
      </c>
      <c r="BF86" s="19">
        <v>4</v>
      </c>
      <c r="BG86" s="19">
        <v>6</v>
      </c>
      <c r="BH86" s="19">
        <v>0.5</v>
      </c>
      <c r="BI86" s="19">
        <v>10</v>
      </c>
      <c r="BJ86" s="19">
        <v>1</v>
      </c>
      <c r="BK86" s="19">
        <v>1</v>
      </c>
      <c r="BL86" s="19">
        <v>1</v>
      </c>
      <c r="BM86" s="19">
        <v>1</v>
      </c>
      <c r="BN86" s="19">
        <v>0</v>
      </c>
      <c r="BO86" s="19">
        <v>0</v>
      </c>
      <c r="BP86" s="19">
        <v>0</v>
      </c>
      <c r="BQ86" s="19">
        <v>0</v>
      </c>
      <c r="BR86" s="19">
        <v>1</v>
      </c>
      <c r="BS86" s="19">
        <v>1</v>
      </c>
      <c r="BT86" s="19">
        <v>1</v>
      </c>
      <c r="BU86" s="19">
        <v>1</v>
      </c>
    </row>
    <row r="87" spans="1:73" x14ac:dyDescent="0.3">
      <c r="A87" s="26">
        <v>85</v>
      </c>
      <c r="B87" s="19">
        <v>80</v>
      </c>
      <c r="C87" s="19">
        <v>6.2399864196777337E-2</v>
      </c>
      <c r="D87" s="19">
        <v>1.0399977366129559E-3</v>
      </c>
      <c r="E87" s="19">
        <v>3</v>
      </c>
      <c r="G87" s="19">
        <v>6.5625000000002478E-3</v>
      </c>
      <c r="H87" s="19">
        <v>0.109875</v>
      </c>
      <c r="I87" s="19">
        <v>6.5625000000002478E-3</v>
      </c>
      <c r="J87" s="19">
        <v>6.5625000000002478E-3</v>
      </c>
      <c r="K87" s="19">
        <f t="shared" si="1"/>
        <v>6.5625000000002478E-3</v>
      </c>
      <c r="N87" s="19">
        <v>7.7715611723760958E-16</v>
      </c>
      <c r="O87" s="19">
        <v>1.6653345369377351E-16</v>
      </c>
      <c r="P87" s="19">
        <v>-6.6613381477509392E-16</v>
      </c>
      <c r="Q87" s="19">
        <v>0</v>
      </c>
      <c r="R87" s="19">
        <v>-2.1874999999999999E-2</v>
      </c>
      <c r="S87" s="19">
        <v>-2.1874999999999999E-2</v>
      </c>
      <c r="T87" s="19">
        <v>4.3749999999999997E-2</v>
      </c>
      <c r="U87" s="19">
        <v>0</v>
      </c>
      <c r="V87" s="19">
        <v>-6.5625000000005818E-3</v>
      </c>
      <c r="W87" s="19">
        <v>-6.5624999999999156E-3</v>
      </c>
      <c r="X87" s="19">
        <v>1.3125000000000501E-2</v>
      </c>
      <c r="Y87" s="19">
        <v>-0.875</v>
      </c>
      <c r="Z87" s="19">
        <v>0.12500000000000011</v>
      </c>
      <c r="AA87" s="19">
        <v>0.75</v>
      </c>
      <c r="AB87" s="19">
        <v>0</v>
      </c>
      <c r="AC87" s="19">
        <v>-2.1874999999999999E-2</v>
      </c>
      <c r="AD87" s="19">
        <v>-2.1874999999999999E-2</v>
      </c>
      <c r="AE87" s="19">
        <v>4.3749999999999997E-2</v>
      </c>
      <c r="AF87" s="19">
        <v>0</v>
      </c>
      <c r="AG87" s="19">
        <v>-0.87335937500000005</v>
      </c>
      <c r="AH87" s="19">
        <v>0.12664062500000009</v>
      </c>
      <c r="AI87" s="19">
        <v>0.74671874999999999</v>
      </c>
      <c r="AJ87" s="19">
        <v>0</v>
      </c>
      <c r="AK87" s="19">
        <v>0</v>
      </c>
      <c r="AL87" s="19">
        <v>70</v>
      </c>
      <c r="AM87" s="19">
        <v>10</v>
      </c>
      <c r="AN87" s="19">
        <v>0</v>
      </c>
      <c r="AO87" s="19">
        <v>0</v>
      </c>
      <c r="AP87" s="19">
        <v>0</v>
      </c>
      <c r="AQ87" s="19">
        <v>0</v>
      </c>
      <c r="AR87" s="19">
        <v>0</v>
      </c>
      <c r="AS87" s="19" t="s">
        <v>529</v>
      </c>
      <c r="AT87" s="19">
        <v>1</v>
      </c>
      <c r="AU87" s="19">
        <v>0</v>
      </c>
      <c r="AV87" s="19">
        <v>0</v>
      </c>
      <c r="AW87" s="19">
        <v>0</v>
      </c>
      <c r="AX87" s="19">
        <v>0</v>
      </c>
      <c r="AY87" s="19">
        <v>45</v>
      </c>
      <c r="AZ87" s="19">
        <v>0</v>
      </c>
      <c r="BA87" s="19">
        <v>1</v>
      </c>
      <c r="BB87" s="19" t="s">
        <v>89</v>
      </c>
      <c r="BC87" s="19">
        <v>5</v>
      </c>
      <c r="BD87" s="19">
        <v>2</v>
      </c>
      <c r="BE87" s="19">
        <v>0.05</v>
      </c>
      <c r="BF87" s="19">
        <v>4</v>
      </c>
      <c r="BG87" s="19">
        <v>6</v>
      </c>
      <c r="BH87" s="19">
        <v>0.5</v>
      </c>
      <c r="BI87" s="19">
        <v>10</v>
      </c>
      <c r="BJ87" s="19">
        <v>1</v>
      </c>
      <c r="BK87" s="19">
        <v>1</v>
      </c>
      <c r="BL87" s="19">
        <v>1</v>
      </c>
      <c r="BM87" s="19">
        <v>1</v>
      </c>
      <c r="BN87" s="19">
        <v>0</v>
      </c>
      <c r="BO87" s="19">
        <v>0</v>
      </c>
      <c r="BP87" s="19">
        <v>0</v>
      </c>
      <c r="BQ87" s="19">
        <v>0</v>
      </c>
      <c r="BR87" s="19">
        <v>1</v>
      </c>
      <c r="BS87" s="19">
        <v>1</v>
      </c>
      <c r="BT87" s="19">
        <v>1</v>
      </c>
      <c r="BU87" s="19">
        <v>1</v>
      </c>
    </row>
    <row r="88" spans="1:73" x14ac:dyDescent="0.3">
      <c r="A88" s="26">
        <v>86</v>
      </c>
      <c r="B88" s="19">
        <v>80</v>
      </c>
      <c r="C88" s="19">
        <v>9.3599081039428711E-2</v>
      </c>
      <c r="D88" s="19">
        <v>1.559984683990479E-3</v>
      </c>
      <c r="E88" s="19">
        <v>3</v>
      </c>
      <c r="G88" s="19">
        <v>6.5625000000002574E-3</v>
      </c>
      <c r="H88" s="19">
        <v>0.109875</v>
      </c>
      <c r="I88" s="19">
        <v>6.5625000000002574E-3</v>
      </c>
      <c r="J88" s="19">
        <v>6.5625000000002574E-3</v>
      </c>
      <c r="K88" s="19">
        <f t="shared" si="1"/>
        <v>6.5625000000002574E-3</v>
      </c>
      <c r="N88" s="19">
        <v>-7.7715611723760958E-16</v>
      </c>
      <c r="O88" s="19">
        <v>2.775557561562891E-17</v>
      </c>
      <c r="P88" s="19">
        <v>-6.6613381477509392E-16</v>
      </c>
      <c r="Q88" s="19">
        <v>0</v>
      </c>
      <c r="R88" s="19">
        <v>2.1874999999999999E-2</v>
      </c>
      <c r="S88" s="19">
        <v>-2.1874999999999999E-2</v>
      </c>
      <c r="T88" s="19">
        <v>4.3749999999999997E-2</v>
      </c>
      <c r="U88" s="19">
        <v>0</v>
      </c>
      <c r="V88" s="19">
        <v>6.5625000000005818E-3</v>
      </c>
      <c r="W88" s="19">
        <v>-6.5624999999999711E-3</v>
      </c>
      <c r="X88" s="19">
        <v>1.3125000000000501E-2</v>
      </c>
      <c r="Y88" s="19">
        <v>0.875</v>
      </c>
      <c r="Z88" s="19">
        <v>0.125</v>
      </c>
      <c r="AA88" s="19">
        <v>0.75</v>
      </c>
      <c r="AB88" s="19">
        <v>0</v>
      </c>
      <c r="AC88" s="19">
        <v>2.1874999999999999E-2</v>
      </c>
      <c r="AD88" s="19">
        <v>-2.1874999999999999E-2</v>
      </c>
      <c r="AE88" s="19">
        <v>4.3749999999999997E-2</v>
      </c>
      <c r="AF88" s="19">
        <v>0</v>
      </c>
      <c r="AG88" s="19">
        <v>0.87335937500000005</v>
      </c>
      <c r="AH88" s="19">
        <v>0.12664062500000001</v>
      </c>
      <c r="AI88" s="19">
        <v>0.74671874999999999</v>
      </c>
      <c r="AJ88" s="19">
        <v>0</v>
      </c>
      <c r="AK88" s="19">
        <v>70</v>
      </c>
      <c r="AL88" s="19">
        <v>0</v>
      </c>
      <c r="AM88" s="19">
        <v>10</v>
      </c>
      <c r="AN88" s="19">
        <v>0</v>
      </c>
      <c r="AO88" s="19">
        <v>0</v>
      </c>
      <c r="AP88" s="19">
        <v>0</v>
      </c>
      <c r="AQ88" s="19">
        <v>0</v>
      </c>
      <c r="AR88" s="19">
        <v>0</v>
      </c>
      <c r="AS88" s="19" t="s">
        <v>530</v>
      </c>
      <c r="AT88" s="19">
        <v>1</v>
      </c>
      <c r="AU88" s="19">
        <v>0</v>
      </c>
      <c r="AV88" s="19">
        <v>0</v>
      </c>
      <c r="AW88" s="19">
        <v>0</v>
      </c>
      <c r="AX88" s="19">
        <v>0</v>
      </c>
      <c r="AY88" s="19">
        <v>45</v>
      </c>
      <c r="AZ88" s="19">
        <v>0</v>
      </c>
      <c r="BA88" s="19">
        <v>1</v>
      </c>
      <c r="BB88" s="19" t="s">
        <v>89</v>
      </c>
      <c r="BC88" s="19">
        <v>5</v>
      </c>
      <c r="BD88" s="19">
        <v>2</v>
      </c>
      <c r="BE88" s="19">
        <v>0.05</v>
      </c>
      <c r="BF88" s="19">
        <v>4</v>
      </c>
      <c r="BG88" s="19">
        <v>6</v>
      </c>
      <c r="BH88" s="19">
        <v>0.5</v>
      </c>
      <c r="BI88" s="19">
        <v>10</v>
      </c>
      <c r="BJ88" s="19">
        <v>1</v>
      </c>
      <c r="BK88" s="19">
        <v>1</v>
      </c>
      <c r="BL88" s="19">
        <v>1</v>
      </c>
      <c r="BM88" s="19">
        <v>1</v>
      </c>
      <c r="BN88" s="19">
        <v>0</v>
      </c>
      <c r="BO88" s="19">
        <v>0</v>
      </c>
      <c r="BP88" s="19">
        <v>0</v>
      </c>
      <c r="BQ88" s="19">
        <v>0</v>
      </c>
      <c r="BR88" s="19">
        <v>1</v>
      </c>
      <c r="BS88" s="19">
        <v>1</v>
      </c>
      <c r="BT88" s="19">
        <v>1</v>
      </c>
      <c r="BU88" s="19">
        <v>1</v>
      </c>
    </row>
    <row r="89" spans="1:73" x14ac:dyDescent="0.3">
      <c r="A89" s="26">
        <v>87</v>
      </c>
      <c r="B89" s="19">
        <v>80</v>
      </c>
      <c r="C89" s="19">
        <v>9.3599319458007813E-2</v>
      </c>
      <c r="D89" s="19">
        <v>1.559988657633464E-3</v>
      </c>
      <c r="E89" s="19">
        <v>4</v>
      </c>
      <c r="G89" s="19">
        <v>1.3989602723987559E-2</v>
      </c>
      <c r="H89" s="19">
        <v>9.4127023135627694E-2</v>
      </c>
      <c r="I89" s="19">
        <v>2.7764459915060508E-2</v>
      </c>
      <c r="J89" s="19">
        <v>1.3989602723987559E-2</v>
      </c>
      <c r="K89" s="19">
        <f t="shared" si="1"/>
        <v>1.3989602723987559E-2</v>
      </c>
      <c r="L89" s="19">
        <v>1.3989602723987559E-2</v>
      </c>
      <c r="N89" s="19">
        <v>2.775557561562891E-17</v>
      </c>
      <c r="O89" s="19">
        <v>-4.4408920985006262E-16</v>
      </c>
      <c r="P89" s="19">
        <v>3.3306690738754701E-16</v>
      </c>
      <c r="Q89" s="19">
        <v>0</v>
      </c>
      <c r="R89" s="19">
        <v>-3.7499999999999999E-2</v>
      </c>
      <c r="S89" s="19">
        <v>6.2499999999999917E-3</v>
      </c>
      <c r="T89" s="19">
        <v>7.4999999999999997E-2</v>
      </c>
      <c r="U89" s="19">
        <v>0</v>
      </c>
      <c r="V89" s="19">
        <v>-4.6874999999999556E-3</v>
      </c>
      <c r="W89" s="19">
        <v>-3.2625000000000022E-2</v>
      </c>
      <c r="X89" s="19">
        <v>9.3750000000000777E-3</v>
      </c>
      <c r="Y89" s="19">
        <v>-0.24999999999999989</v>
      </c>
      <c r="Z89" s="19">
        <v>0.5</v>
      </c>
      <c r="AA89" s="19">
        <v>-0.5</v>
      </c>
      <c r="AB89" s="19">
        <v>0</v>
      </c>
      <c r="AC89" s="19">
        <v>-3.7499999999999999E-2</v>
      </c>
      <c r="AD89" s="19">
        <v>6.2499999999999917E-3</v>
      </c>
      <c r="AE89" s="19">
        <v>7.4999999999999997E-2</v>
      </c>
      <c r="AF89" s="19">
        <v>0</v>
      </c>
      <c r="AG89" s="19">
        <v>-0.25187500000000002</v>
      </c>
      <c r="AH89" s="19">
        <v>0.49484375000000003</v>
      </c>
      <c r="AI89" s="19">
        <v>-0.49625000000000002</v>
      </c>
      <c r="AJ89" s="19">
        <v>0</v>
      </c>
      <c r="AK89" s="19">
        <v>0</v>
      </c>
      <c r="AL89" s="19">
        <v>20</v>
      </c>
      <c r="AM89" s="19">
        <v>50</v>
      </c>
      <c r="AN89" s="19">
        <v>10</v>
      </c>
      <c r="AO89" s="19">
        <v>0</v>
      </c>
      <c r="AP89" s="19">
        <v>0</v>
      </c>
      <c r="AQ89" s="19">
        <v>0</v>
      </c>
      <c r="AR89" s="19">
        <v>0</v>
      </c>
      <c r="AS89" s="19" t="s">
        <v>531</v>
      </c>
      <c r="AT89" s="19">
        <v>1</v>
      </c>
      <c r="AU89" s="19">
        <v>0</v>
      </c>
      <c r="AV89" s="19">
        <v>0</v>
      </c>
      <c r="AW89" s="19">
        <v>0</v>
      </c>
      <c r="AX89" s="19">
        <v>0</v>
      </c>
      <c r="AY89" s="19">
        <v>45</v>
      </c>
      <c r="AZ89" s="19">
        <v>0</v>
      </c>
      <c r="BA89" s="19">
        <v>1</v>
      </c>
      <c r="BB89" s="19" t="s">
        <v>89</v>
      </c>
      <c r="BC89" s="19">
        <v>5</v>
      </c>
      <c r="BD89" s="19">
        <v>2</v>
      </c>
      <c r="BE89" s="19">
        <v>0.05</v>
      </c>
      <c r="BF89" s="19">
        <v>4</v>
      </c>
      <c r="BG89" s="19">
        <v>6</v>
      </c>
      <c r="BH89" s="19">
        <v>0.5</v>
      </c>
      <c r="BI89" s="19">
        <v>10</v>
      </c>
      <c r="BJ89" s="19">
        <v>1</v>
      </c>
      <c r="BK89" s="19">
        <v>1</v>
      </c>
      <c r="BL89" s="19">
        <v>1</v>
      </c>
      <c r="BM89" s="19">
        <v>1</v>
      </c>
      <c r="BN89" s="19">
        <v>0</v>
      </c>
      <c r="BO89" s="19">
        <v>0</v>
      </c>
      <c r="BP89" s="19">
        <v>0</v>
      </c>
      <c r="BQ89" s="19">
        <v>0</v>
      </c>
      <c r="BR89" s="19">
        <v>1</v>
      </c>
      <c r="BS89" s="19">
        <v>1</v>
      </c>
      <c r="BT89" s="19">
        <v>1</v>
      </c>
      <c r="BU89" s="19">
        <v>1</v>
      </c>
    </row>
    <row r="90" spans="1:73" x14ac:dyDescent="0.3">
      <c r="A90" s="26">
        <v>88</v>
      </c>
      <c r="B90" s="19">
        <v>80</v>
      </c>
      <c r="C90" s="19">
        <v>0.10919952392578119</v>
      </c>
      <c r="D90" s="19">
        <v>1.819992065429688E-3</v>
      </c>
      <c r="E90" s="19">
        <v>4</v>
      </c>
      <c r="G90" s="19">
        <v>1.398960272398757E-2</v>
      </c>
      <c r="H90" s="19">
        <v>9.4127023135627694E-2</v>
      </c>
      <c r="I90" s="19">
        <v>2.7764459915060501E-2</v>
      </c>
      <c r="J90" s="19">
        <v>1.398960272398757E-2</v>
      </c>
      <c r="K90" s="19">
        <f t="shared" si="1"/>
        <v>1.398960272398757E-2</v>
      </c>
      <c r="L90" s="19">
        <v>1.398960272398757E-2</v>
      </c>
      <c r="N90" s="19">
        <v>5.5511151231257827E-17</v>
      </c>
      <c r="O90" s="19">
        <v>-4.4408920985006262E-16</v>
      </c>
      <c r="P90" s="19">
        <v>3.3306690738754701E-16</v>
      </c>
      <c r="Q90" s="19">
        <v>0</v>
      </c>
      <c r="R90" s="19">
        <v>3.7499999999999999E-2</v>
      </c>
      <c r="S90" s="19">
        <v>6.2500000000000003E-3</v>
      </c>
      <c r="T90" s="19">
        <v>7.4999999999999997E-2</v>
      </c>
      <c r="U90" s="19">
        <v>0</v>
      </c>
      <c r="V90" s="19">
        <v>4.6874999999999833E-3</v>
      </c>
      <c r="W90" s="19">
        <v>-3.2625000000000022E-2</v>
      </c>
      <c r="X90" s="19">
        <v>9.3750000000000777E-3</v>
      </c>
      <c r="Y90" s="19">
        <v>0.25000000000000011</v>
      </c>
      <c r="Z90" s="19">
        <v>0.5</v>
      </c>
      <c r="AA90" s="19">
        <v>-0.5</v>
      </c>
      <c r="AB90" s="19">
        <v>0</v>
      </c>
      <c r="AC90" s="19">
        <v>3.7499999999999999E-2</v>
      </c>
      <c r="AD90" s="19">
        <v>6.2500000000000003E-3</v>
      </c>
      <c r="AE90" s="19">
        <v>7.4999999999999997E-2</v>
      </c>
      <c r="AF90" s="19">
        <v>0</v>
      </c>
      <c r="AG90" s="19">
        <v>0.25187500000000002</v>
      </c>
      <c r="AH90" s="19">
        <v>0.49484375000000003</v>
      </c>
      <c r="AI90" s="19">
        <v>-0.49625000000000002</v>
      </c>
      <c r="AJ90" s="19">
        <v>0</v>
      </c>
      <c r="AK90" s="19">
        <v>20</v>
      </c>
      <c r="AL90" s="19">
        <v>0</v>
      </c>
      <c r="AM90" s="19">
        <v>50</v>
      </c>
      <c r="AN90" s="19">
        <v>10</v>
      </c>
      <c r="AO90" s="19">
        <v>0</v>
      </c>
      <c r="AP90" s="19">
        <v>0</v>
      </c>
      <c r="AQ90" s="19">
        <v>0</v>
      </c>
      <c r="AR90" s="19">
        <v>0</v>
      </c>
      <c r="AS90" s="19" t="s">
        <v>532</v>
      </c>
      <c r="AT90" s="19">
        <v>1</v>
      </c>
      <c r="AU90" s="19">
        <v>0</v>
      </c>
      <c r="AV90" s="19">
        <v>0</v>
      </c>
      <c r="AW90" s="19">
        <v>0</v>
      </c>
      <c r="AX90" s="19">
        <v>0</v>
      </c>
      <c r="AY90" s="19">
        <v>45</v>
      </c>
      <c r="AZ90" s="19">
        <v>0</v>
      </c>
      <c r="BA90" s="19">
        <v>1</v>
      </c>
      <c r="BB90" s="19" t="s">
        <v>89</v>
      </c>
      <c r="BC90" s="19">
        <v>5</v>
      </c>
      <c r="BD90" s="19">
        <v>2</v>
      </c>
      <c r="BE90" s="19">
        <v>0.05</v>
      </c>
      <c r="BF90" s="19">
        <v>4</v>
      </c>
      <c r="BG90" s="19">
        <v>6</v>
      </c>
      <c r="BH90" s="19">
        <v>0.5</v>
      </c>
      <c r="BI90" s="19">
        <v>10</v>
      </c>
      <c r="BJ90" s="19">
        <v>1</v>
      </c>
      <c r="BK90" s="19">
        <v>1</v>
      </c>
      <c r="BL90" s="19">
        <v>1</v>
      </c>
      <c r="BM90" s="19">
        <v>1</v>
      </c>
      <c r="BN90" s="19">
        <v>0</v>
      </c>
      <c r="BO90" s="19">
        <v>0</v>
      </c>
      <c r="BP90" s="19">
        <v>0</v>
      </c>
      <c r="BQ90" s="19">
        <v>0</v>
      </c>
      <c r="BR90" s="19">
        <v>1</v>
      </c>
      <c r="BS90" s="19">
        <v>1</v>
      </c>
      <c r="BT90" s="19">
        <v>1</v>
      </c>
      <c r="BU90" s="19">
        <v>1</v>
      </c>
    </row>
    <row r="91" spans="1:73" x14ac:dyDescent="0.3">
      <c r="A91" s="26">
        <v>89</v>
      </c>
      <c r="B91" s="19">
        <v>80</v>
      </c>
      <c r="C91" s="19">
        <v>0.10919952392578119</v>
      </c>
      <c r="D91" s="19">
        <v>1.819992065429688E-3</v>
      </c>
      <c r="E91" s="19">
        <v>5</v>
      </c>
      <c r="G91" s="19">
        <v>1.0099940052421119E-2</v>
      </c>
      <c r="H91" s="19">
        <v>0.10359499433641819</v>
      </c>
      <c r="I91" s="19">
        <v>3.0520628910009291E-2</v>
      </c>
      <c r="J91" s="19">
        <v>1.238281003548871E-2</v>
      </c>
      <c r="K91" s="19">
        <f t="shared" si="1"/>
        <v>1.238281003548871E-2</v>
      </c>
      <c r="L91" s="19">
        <v>1.0274646435522771E-2</v>
      </c>
      <c r="M91" s="19">
        <v>1.0099940052421119E-2</v>
      </c>
      <c r="N91" s="19">
        <v>2.7003693308577469E-17</v>
      </c>
      <c r="O91" s="19">
        <v>4.4408920985006262E-16</v>
      </c>
      <c r="P91" s="19">
        <v>3.3306690738754701E-16</v>
      </c>
      <c r="Q91" s="19">
        <v>0</v>
      </c>
      <c r="R91" s="19">
        <v>6.2499999999999986E-3</v>
      </c>
      <c r="S91" s="19">
        <v>-6.2500000000000047E-3</v>
      </c>
      <c r="T91" s="19">
        <v>7.4999999999999997E-2</v>
      </c>
      <c r="U91" s="19">
        <v>0</v>
      </c>
      <c r="V91" s="19">
        <v>1.5093749999999991E-2</v>
      </c>
      <c r="W91" s="19">
        <v>1.959375000000008E-2</v>
      </c>
      <c r="X91" s="19">
        <v>-5.6250000000002132E-4</v>
      </c>
      <c r="Y91" s="19">
        <v>5.2820630471186962E-17</v>
      </c>
      <c r="Z91" s="19">
        <v>-0.5</v>
      </c>
      <c r="AA91" s="19">
        <v>-0.5</v>
      </c>
      <c r="AB91" s="19">
        <v>0</v>
      </c>
      <c r="AC91" s="19">
        <v>6.2499999999999986E-3</v>
      </c>
      <c r="AD91" s="19">
        <v>-6.2500000000000047E-3</v>
      </c>
      <c r="AE91" s="19">
        <v>7.4999999999999997E-2</v>
      </c>
      <c r="AF91" s="19">
        <v>0</v>
      </c>
      <c r="AG91" s="19">
        <v>1.406250000000031E-3</v>
      </c>
      <c r="AH91" s="19">
        <v>-0.49484375000000003</v>
      </c>
      <c r="AI91" s="19">
        <v>-0.49625000000000002</v>
      </c>
      <c r="AJ91" s="19">
        <v>0</v>
      </c>
      <c r="AK91" s="19">
        <v>10</v>
      </c>
      <c r="AL91" s="19">
        <v>10</v>
      </c>
      <c r="AM91" s="19">
        <v>10</v>
      </c>
      <c r="AN91" s="19">
        <v>50</v>
      </c>
      <c r="AO91" s="19">
        <v>0</v>
      </c>
      <c r="AP91" s="19">
        <v>0</v>
      </c>
      <c r="AQ91" s="19">
        <v>0</v>
      </c>
      <c r="AR91" s="19">
        <v>0</v>
      </c>
      <c r="AS91" s="19" t="s">
        <v>533</v>
      </c>
      <c r="AT91" s="19">
        <v>1</v>
      </c>
      <c r="AU91" s="19">
        <v>0</v>
      </c>
      <c r="AV91" s="19">
        <v>0</v>
      </c>
      <c r="AW91" s="19">
        <v>0</v>
      </c>
      <c r="AX91" s="19">
        <v>0</v>
      </c>
      <c r="AY91" s="19">
        <v>45</v>
      </c>
      <c r="AZ91" s="19">
        <v>0</v>
      </c>
      <c r="BA91" s="19">
        <v>1</v>
      </c>
      <c r="BB91" s="19" t="s">
        <v>89</v>
      </c>
      <c r="BC91" s="19">
        <v>5</v>
      </c>
      <c r="BD91" s="19">
        <v>2</v>
      </c>
      <c r="BE91" s="19">
        <v>0.05</v>
      </c>
      <c r="BF91" s="19">
        <v>4</v>
      </c>
      <c r="BG91" s="19">
        <v>6</v>
      </c>
      <c r="BH91" s="19">
        <v>0.5</v>
      </c>
      <c r="BI91" s="19">
        <v>10</v>
      </c>
      <c r="BJ91" s="19">
        <v>1</v>
      </c>
      <c r="BK91" s="19">
        <v>1</v>
      </c>
      <c r="BL91" s="19">
        <v>1</v>
      </c>
      <c r="BM91" s="19">
        <v>1</v>
      </c>
      <c r="BN91" s="19">
        <v>0</v>
      </c>
      <c r="BO91" s="19">
        <v>0</v>
      </c>
      <c r="BP91" s="19">
        <v>0</v>
      </c>
      <c r="BQ91" s="19">
        <v>0</v>
      </c>
      <c r="BR91" s="19">
        <v>1</v>
      </c>
      <c r="BS91" s="19">
        <v>1</v>
      </c>
      <c r="BT91" s="19">
        <v>1</v>
      </c>
      <c r="BU91" s="19">
        <v>1</v>
      </c>
    </row>
    <row r="92" spans="1:73" x14ac:dyDescent="0.3">
      <c r="A92" s="26">
        <v>90</v>
      </c>
      <c r="B92" s="19">
        <v>80</v>
      </c>
      <c r="C92" s="19">
        <v>0.10919952392578119</v>
      </c>
      <c r="D92" s="19">
        <v>1.819992065429688E-3</v>
      </c>
      <c r="E92" s="19">
        <v>5</v>
      </c>
      <c r="G92" s="19">
        <v>1.0099940052421119E-2</v>
      </c>
      <c r="H92" s="19">
        <v>0.10359499433641819</v>
      </c>
      <c r="I92" s="19">
        <v>3.0520628910009329E-2</v>
      </c>
      <c r="J92" s="19">
        <v>1.238281003548871E-2</v>
      </c>
      <c r="K92" s="19">
        <f t="shared" si="1"/>
        <v>1.238281003548871E-2</v>
      </c>
      <c r="L92" s="19">
        <v>1.0274646435522771E-2</v>
      </c>
      <c r="M92" s="19">
        <v>1.0099940052421119E-2</v>
      </c>
      <c r="N92" s="19">
        <v>2.7003693308577469E-17</v>
      </c>
      <c r="O92" s="19">
        <v>-4.4408920985006262E-16</v>
      </c>
      <c r="P92" s="19">
        <v>3.3306690738754701E-16</v>
      </c>
      <c r="Q92" s="19">
        <v>0</v>
      </c>
      <c r="R92" s="19">
        <v>6.2499999999999986E-3</v>
      </c>
      <c r="S92" s="19">
        <v>6.249999999999996E-3</v>
      </c>
      <c r="T92" s="19">
        <v>7.4999999999999997E-2</v>
      </c>
      <c r="U92" s="19">
        <v>0</v>
      </c>
      <c r="V92" s="19">
        <v>1.5093749999999991E-2</v>
      </c>
      <c r="W92" s="19">
        <v>-1.959375000000008E-2</v>
      </c>
      <c r="X92" s="19">
        <v>-5.6250000000002132E-4</v>
      </c>
      <c r="Y92" s="19">
        <v>5.2820630471186962E-17</v>
      </c>
      <c r="Z92" s="19">
        <v>0.5</v>
      </c>
      <c r="AA92" s="19">
        <v>-0.5</v>
      </c>
      <c r="AB92" s="19">
        <v>0</v>
      </c>
      <c r="AC92" s="19">
        <v>6.2499999999999986E-3</v>
      </c>
      <c r="AD92" s="19">
        <v>6.249999999999996E-3</v>
      </c>
      <c r="AE92" s="19">
        <v>7.4999999999999997E-2</v>
      </c>
      <c r="AF92" s="19">
        <v>0</v>
      </c>
      <c r="AG92" s="19">
        <v>1.406250000000031E-3</v>
      </c>
      <c r="AH92" s="19">
        <v>0.49484375000000003</v>
      </c>
      <c r="AI92" s="19">
        <v>-0.49625000000000002</v>
      </c>
      <c r="AJ92" s="19">
        <v>0</v>
      </c>
      <c r="AK92" s="19">
        <v>10</v>
      </c>
      <c r="AL92" s="19">
        <v>10</v>
      </c>
      <c r="AM92" s="19">
        <v>50</v>
      </c>
      <c r="AN92" s="19">
        <v>10</v>
      </c>
      <c r="AO92" s="19">
        <v>0</v>
      </c>
      <c r="AP92" s="19">
        <v>0</v>
      </c>
      <c r="AQ92" s="19">
        <v>0</v>
      </c>
      <c r="AR92" s="19">
        <v>0</v>
      </c>
      <c r="AS92" s="19" t="s">
        <v>534</v>
      </c>
      <c r="AT92" s="19">
        <v>1</v>
      </c>
      <c r="AU92" s="19">
        <v>0</v>
      </c>
      <c r="AV92" s="19">
        <v>0</v>
      </c>
      <c r="AW92" s="19">
        <v>0</v>
      </c>
      <c r="AX92" s="19">
        <v>0</v>
      </c>
      <c r="AY92" s="19">
        <v>45</v>
      </c>
      <c r="AZ92" s="19">
        <v>0</v>
      </c>
      <c r="BA92" s="19">
        <v>1</v>
      </c>
      <c r="BB92" s="19" t="s">
        <v>89</v>
      </c>
      <c r="BC92" s="19">
        <v>5</v>
      </c>
      <c r="BD92" s="19">
        <v>2</v>
      </c>
      <c r="BE92" s="19">
        <v>0.05</v>
      </c>
      <c r="BF92" s="19">
        <v>4</v>
      </c>
      <c r="BG92" s="19">
        <v>6</v>
      </c>
      <c r="BH92" s="19">
        <v>0.5</v>
      </c>
      <c r="BI92" s="19">
        <v>10</v>
      </c>
      <c r="BJ92" s="19">
        <v>1</v>
      </c>
      <c r="BK92" s="19">
        <v>1</v>
      </c>
      <c r="BL92" s="19">
        <v>1</v>
      </c>
      <c r="BM92" s="19">
        <v>1</v>
      </c>
      <c r="BN92" s="19">
        <v>0</v>
      </c>
      <c r="BO92" s="19">
        <v>0</v>
      </c>
      <c r="BP92" s="19">
        <v>0</v>
      </c>
      <c r="BQ92" s="19">
        <v>0</v>
      </c>
      <c r="BR92" s="19">
        <v>1</v>
      </c>
      <c r="BS92" s="19">
        <v>1</v>
      </c>
      <c r="BT92" s="19">
        <v>1</v>
      </c>
      <c r="BU92" s="19">
        <v>1</v>
      </c>
    </row>
    <row r="93" spans="1:73" x14ac:dyDescent="0.3">
      <c r="A93" s="26">
        <v>91</v>
      </c>
      <c r="B93" s="19">
        <v>80</v>
      </c>
      <c r="C93" s="19">
        <v>9.3599557876586914E-2</v>
      </c>
      <c r="D93" s="19">
        <v>1.5599926312764481E-3</v>
      </c>
      <c r="E93" s="19">
        <v>5</v>
      </c>
      <c r="G93" s="19">
        <v>1.009994005242113E-2</v>
      </c>
      <c r="H93" s="19">
        <v>0.10359499433641819</v>
      </c>
      <c r="I93" s="19">
        <v>3.0520628910009291E-2</v>
      </c>
      <c r="J93" s="19">
        <v>1.238281003548871E-2</v>
      </c>
      <c r="K93" s="19">
        <f t="shared" si="1"/>
        <v>1.238281003548871E-2</v>
      </c>
      <c r="L93" s="19">
        <v>1.027464643552276E-2</v>
      </c>
      <c r="M93" s="19">
        <v>1.009994005242113E-2</v>
      </c>
      <c r="N93" s="19">
        <v>2.006479940467024E-17</v>
      </c>
      <c r="O93" s="19">
        <v>-4.4408920985006262E-16</v>
      </c>
      <c r="P93" s="19">
        <v>3.3306690738754701E-16</v>
      </c>
      <c r="Q93" s="19">
        <v>0</v>
      </c>
      <c r="R93" s="19">
        <v>-6.2500000000000012E-3</v>
      </c>
      <c r="S93" s="19">
        <v>6.249999999999996E-3</v>
      </c>
      <c r="T93" s="19">
        <v>7.4999999999999997E-2</v>
      </c>
      <c r="U93" s="19">
        <v>0</v>
      </c>
      <c r="V93" s="19">
        <v>-1.509375E-2</v>
      </c>
      <c r="W93" s="19">
        <v>-1.959375000000008E-2</v>
      </c>
      <c r="X93" s="19">
        <v>-5.6250000000002132E-4</v>
      </c>
      <c r="Y93" s="19">
        <v>5.2820630471186962E-17</v>
      </c>
      <c r="Z93" s="19">
        <v>0.5</v>
      </c>
      <c r="AA93" s="19">
        <v>-0.5</v>
      </c>
      <c r="AB93" s="19">
        <v>0</v>
      </c>
      <c r="AC93" s="19">
        <v>-6.2500000000000012E-3</v>
      </c>
      <c r="AD93" s="19">
        <v>6.249999999999996E-3</v>
      </c>
      <c r="AE93" s="19">
        <v>7.4999999999999997E-2</v>
      </c>
      <c r="AF93" s="19">
        <v>0</v>
      </c>
      <c r="AG93" s="19">
        <v>-1.4062499999999689E-3</v>
      </c>
      <c r="AH93" s="19">
        <v>0.49484375000000003</v>
      </c>
      <c r="AI93" s="19">
        <v>-0.49625000000000002</v>
      </c>
      <c r="AJ93" s="19">
        <v>0</v>
      </c>
      <c r="AK93" s="19">
        <v>10</v>
      </c>
      <c r="AL93" s="19">
        <v>10</v>
      </c>
      <c r="AM93" s="19">
        <v>50</v>
      </c>
      <c r="AN93" s="19">
        <v>10</v>
      </c>
      <c r="AO93" s="19">
        <v>0</v>
      </c>
      <c r="AP93" s="19">
        <v>0</v>
      </c>
      <c r="AQ93" s="19">
        <v>0</v>
      </c>
      <c r="AR93" s="19">
        <v>0</v>
      </c>
      <c r="AS93" s="19" t="s">
        <v>535</v>
      </c>
      <c r="AT93" s="19">
        <v>1</v>
      </c>
      <c r="AU93" s="19">
        <v>0</v>
      </c>
      <c r="AV93" s="19">
        <v>0</v>
      </c>
      <c r="AW93" s="19">
        <v>0</v>
      </c>
      <c r="AX93" s="19">
        <v>0</v>
      </c>
      <c r="AY93" s="19">
        <v>45</v>
      </c>
      <c r="AZ93" s="19">
        <v>0</v>
      </c>
      <c r="BA93" s="19">
        <v>1</v>
      </c>
      <c r="BB93" s="19" t="s">
        <v>89</v>
      </c>
      <c r="BC93" s="19">
        <v>5</v>
      </c>
      <c r="BD93" s="19">
        <v>2</v>
      </c>
      <c r="BE93" s="19">
        <v>0.05</v>
      </c>
      <c r="BF93" s="19">
        <v>4</v>
      </c>
      <c r="BG93" s="19">
        <v>6</v>
      </c>
      <c r="BH93" s="19">
        <v>0.5</v>
      </c>
      <c r="BI93" s="19">
        <v>10</v>
      </c>
      <c r="BJ93" s="19">
        <v>1</v>
      </c>
      <c r="BK93" s="19">
        <v>1</v>
      </c>
      <c r="BL93" s="19">
        <v>1</v>
      </c>
      <c r="BM93" s="19">
        <v>1</v>
      </c>
      <c r="BN93" s="19">
        <v>0</v>
      </c>
      <c r="BO93" s="19">
        <v>0</v>
      </c>
      <c r="BP93" s="19">
        <v>0</v>
      </c>
      <c r="BQ93" s="19">
        <v>0</v>
      </c>
      <c r="BR93" s="19">
        <v>1</v>
      </c>
      <c r="BS93" s="19">
        <v>1</v>
      </c>
      <c r="BT93" s="19">
        <v>1</v>
      </c>
      <c r="BU93" s="19">
        <v>1</v>
      </c>
    </row>
    <row r="94" spans="1:73" x14ac:dyDescent="0.3">
      <c r="A94" s="26">
        <v>92</v>
      </c>
      <c r="B94" s="19">
        <v>80</v>
      </c>
      <c r="C94" s="19">
        <v>9.3599081039428711E-2</v>
      </c>
      <c r="D94" s="19">
        <v>1.559984683990479E-3</v>
      </c>
      <c r="E94" s="19">
        <v>5</v>
      </c>
      <c r="G94" s="19">
        <v>1.438769819585462E-2</v>
      </c>
      <c r="H94" s="19">
        <v>7.8987921841728398E-2</v>
      </c>
      <c r="I94" s="19">
        <v>2.7540169525622001E-2</v>
      </c>
      <c r="J94" s="19">
        <v>1.623030657635581E-2</v>
      </c>
      <c r="K94" s="19">
        <f t="shared" si="1"/>
        <v>1.623030657635581E-2</v>
      </c>
      <c r="L94" s="19">
        <v>1.438769819585462E-2</v>
      </c>
      <c r="M94" s="19">
        <v>1.438769819585462E-2</v>
      </c>
      <c r="N94" s="19">
        <v>9.7144514654701197E-17</v>
      </c>
      <c r="O94" s="19">
        <v>-5.5511151231257827E-16</v>
      </c>
      <c r="P94" s="19">
        <v>-8.3266726846886741E-17</v>
      </c>
      <c r="Q94" s="19">
        <v>0</v>
      </c>
      <c r="R94" s="19">
        <v>-5.9374999999999997E-2</v>
      </c>
      <c r="S94" s="19">
        <v>-1.562500000000001E-2</v>
      </c>
      <c r="T94" s="19">
        <v>3.125E-2</v>
      </c>
      <c r="U94" s="19">
        <v>0</v>
      </c>
      <c r="V94" s="19">
        <v>-1.3125000000000081E-3</v>
      </c>
      <c r="W94" s="19">
        <v>-1.5750000000000038E-2</v>
      </c>
      <c r="X94" s="19">
        <v>3.1499999999999813E-2</v>
      </c>
      <c r="Y94" s="19">
        <v>-0.1249999999999999</v>
      </c>
      <c r="Z94" s="19">
        <v>0.625</v>
      </c>
      <c r="AA94" s="19">
        <v>-0.25</v>
      </c>
      <c r="AB94" s="19">
        <v>0</v>
      </c>
      <c r="AC94" s="19">
        <v>-5.9374999999999997E-2</v>
      </c>
      <c r="AD94" s="19">
        <v>-1.562500000000001E-2</v>
      </c>
      <c r="AE94" s="19">
        <v>3.125E-2</v>
      </c>
      <c r="AF94" s="19">
        <v>0</v>
      </c>
      <c r="AG94" s="19">
        <v>-0.12523437500000001</v>
      </c>
      <c r="AH94" s="19">
        <v>0.62148437499999998</v>
      </c>
      <c r="AI94" s="19">
        <v>-0.24296875000000001</v>
      </c>
      <c r="AJ94" s="19">
        <v>0</v>
      </c>
      <c r="AK94" s="19">
        <v>10</v>
      </c>
      <c r="AL94" s="19">
        <v>20</v>
      </c>
      <c r="AM94" s="19">
        <v>50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 t="s">
        <v>536</v>
      </c>
      <c r="AT94" s="19">
        <v>1</v>
      </c>
      <c r="AU94" s="19">
        <v>0</v>
      </c>
      <c r="AV94" s="19">
        <v>0</v>
      </c>
      <c r="AW94" s="19">
        <v>0</v>
      </c>
      <c r="AX94" s="19">
        <v>0</v>
      </c>
      <c r="AY94" s="19">
        <v>45</v>
      </c>
      <c r="AZ94" s="19">
        <v>0</v>
      </c>
      <c r="BA94" s="19">
        <v>1</v>
      </c>
      <c r="BB94" s="19" t="s">
        <v>89</v>
      </c>
      <c r="BC94" s="19">
        <v>5</v>
      </c>
      <c r="BD94" s="19">
        <v>2</v>
      </c>
      <c r="BE94" s="19">
        <v>0.05</v>
      </c>
      <c r="BF94" s="19">
        <v>4</v>
      </c>
      <c r="BG94" s="19">
        <v>6</v>
      </c>
      <c r="BH94" s="19">
        <v>0.5</v>
      </c>
      <c r="BI94" s="19">
        <v>10</v>
      </c>
      <c r="BJ94" s="19">
        <v>1</v>
      </c>
      <c r="BK94" s="19">
        <v>1</v>
      </c>
      <c r="BL94" s="19">
        <v>1</v>
      </c>
      <c r="BM94" s="19">
        <v>1</v>
      </c>
      <c r="BN94" s="19">
        <v>0</v>
      </c>
      <c r="BO94" s="19">
        <v>0</v>
      </c>
      <c r="BP94" s="19">
        <v>0</v>
      </c>
      <c r="BQ94" s="19">
        <v>0</v>
      </c>
      <c r="BR94" s="19">
        <v>1</v>
      </c>
      <c r="BS94" s="19">
        <v>1</v>
      </c>
      <c r="BT94" s="19">
        <v>1</v>
      </c>
      <c r="BU94" s="19">
        <v>1</v>
      </c>
    </row>
    <row r="95" spans="1:73" x14ac:dyDescent="0.3">
      <c r="A95" s="26">
        <v>93</v>
      </c>
      <c r="B95" s="19">
        <v>80</v>
      </c>
      <c r="C95" s="19">
        <v>9.3599557876586914E-2</v>
      </c>
      <c r="D95" s="19">
        <v>1.5599926312764481E-3</v>
      </c>
      <c r="E95" s="19">
        <v>5</v>
      </c>
      <c r="G95" s="19">
        <v>1.438769819585462E-2</v>
      </c>
      <c r="H95" s="19">
        <v>7.8987921841728398E-2</v>
      </c>
      <c r="I95" s="19">
        <v>2.7540169525622001E-2</v>
      </c>
      <c r="J95" s="19">
        <v>1.623030657635581E-2</v>
      </c>
      <c r="K95" s="19">
        <f t="shared" si="1"/>
        <v>1.623030657635581E-2</v>
      </c>
      <c r="L95" s="19">
        <v>1.438769819585462E-2</v>
      </c>
      <c r="M95" s="19">
        <v>1.438769819585462E-2</v>
      </c>
      <c r="N95" s="19">
        <v>9.7144514654701197E-17</v>
      </c>
      <c r="O95" s="19">
        <v>5.5511151231257827E-16</v>
      </c>
      <c r="P95" s="19">
        <v>-8.3266726846886741E-17</v>
      </c>
      <c r="Q95" s="19">
        <v>0</v>
      </c>
      <c r="R95" s="19">
        <v>-5.9374999999999997E-2</v>
      </c>
      <c r="S95" s="19">
        <v>1.562499999999999E-2</v>
      </c>
      <c r="T95" s="19">
        <v>3.125E-2</v>
      </c>
      <c r="U95" s="19">
        <v>0</v>
      </c>
      <c r="V95" s="19">
        <v>-1.3125000000000081E-3</v>
      </c>
      <c r="W95" s="19">
        <v>1.5750000000000038E-2</v>
      </c>
      <c r="X95" s="19">
        <v>3.1499999999999813E-2</v>
      </c>
      <c r="Y95" s="19">
        <v>-0.1249999999999999</v>
      </c>
      <c r="Z95" s="19">
        <v>-0.625</v>
      </c>
      <c r="AA95" s="19">
        <v>-0.25</v>
      </c>
      <c r="AB95" s="19">
        <v>0</v>
      </c>
      <c r="AC95" s="19">
        <v>-5.9374999999999997E-2</v>
      </c>
      <c r="AD95" s="19">
        <v>1.562499999999999E-2</v>
      </c>
      <c r="AE95" s="19">
        <v>3.125E-2</v>
      </c>
      <c r="AF95" s="19">
        <v>0</v>
      </c>
      <c r="AG95" s="19">
        <v>-0.12523437500000001</v>
      </c>
      <c r="AH95" s="19">
        <v>-0.62148437499999998</v>
      </c>
      <c r="AI95" s="19">
        <v>-0.24296875000000001</v>
      </c>
      <c r="AJ95" s="19">
        <v>0</v>
      </c>
      <c r="AK95" s="19">
        <v>10</v>
      </c>
      <c r="AL95" s="19">
        <v>20</v>
      </c>
      <c r="AM95" s="19">
        <v>0</v>
      </c>
      <c r="AN95" s="19">
        <v>50</v>
      </c>
      <c r="AO95" s="19">
        <v>0</v>
      </c>
      <c r="AP95" s="19">
        <v>0</v>
      </c>
      <c r="AQ95" s="19">
        <v>0</v>
      </c>
      <c r="AR95" s="19">
        <v>0</v>
      </c>
      <c r="AS95" s="19" t="s">
        <v>537</v>
      </c>
      <c r="AT95" s="19">
        <v>1</v>
      </c>
      <c r="AU95" s="19">
        <v>0</v>
      </c>
      <c r="AV95" s="19">
        <v>0</v>
      </c>
      <c r="AW95" s="19">
        <v>0</v>
      </c>
      <c r="AX95" s="19">
        <v>0</v>
      </c>
      <c r="AY95" s="19">
        <v>45</v>
      </c>
      <c r="AZ95" s="19">
        <v>0</v>
      </c>
      <c r="BA95" s="19">
        <v>1</v>
      </c>
      <c r="BB95" s="19" t="s">
        <v>89</v>
      </c>
      <c r="BC95" s="19">
        <v>5</v>
      </c>
      <c r="BD95" s="19">
        <v>2</v>
      </c>
      <c r="BE95" s="19">
        <v>0.05</v>
      </c>
      <c r="BF95" s="19">
        <v>4</v>
      </c>
      <c r="BG95" s="19">
        <v>6</v>
      </c>
      <c r="BH95" s="19">
        <v>0.5</v>
      </c>
      <c r="BI95" s="19">
        <v>10</v>
      </c>
      <c r="BJ95" s="19">
        <v>1</v>
      </c>
      <c r="BK95" s="19">
        <v>1</v>
      </c>
      <c r="BL95" s="19">
        <v>1</v>
      </c>
      <c r="BM95" s="19">
        <v>1</v>
      </c>
      <c r="BN95" s="19">
        <v>0</v>
      </c>
      <c r="BO95" s="19">
        <v>0</v>
      </c>
      <c r="BP95" s="19">
        <v>0</v>
      </c>
      <c r="BQ95" s="19">
        <v>0</v>
      </c>
      <c r="BR95" s="19">
        <v>1</v>
      </c>
      <c r="BS95" s="19">
        <v>1</v>
      </c>
      <c r="BT95" s="19">
        <v>1</v>
      </c>
      <c r="BU95" s="19">
        <v>1</v>
      </c>
    </row>
    <row r="96" spans="1:73" x14ac:dyDescent="0.3">
      <c r="A96" s="26">
        <v>94</v>
      </c>
      <c r="B96" s="19">
        <v>80</v>
      </c>
      <c r="C96" s="19">
        <v>9.3599557876586914E-2</v>
      </c>
      <c r="D96" s="19">
        <v>1.5599926312764481E-3</v>
      </c>
      <c r="E96" s="19">
        <v>5</v>
      </c>
      <c r="G96" s="19">
        <v>1.438769819585462E-2</v>
      </c>
      <c r="H96" s="19">
        <v>7.8987921841728398E-2</v>
      </c>
      <c r="I96" s="19">
        <v>2.7540169525622001E-2</v>
      </c>
      <c r="J96" s="19">
        <v>1.623030657635581E-2</v>
      </c>
      <c r="K96" s="19">
        <f t="shared" si="1"/>
        <v>1.623030657635581E-2</v>
      </c>
      <c r="L96" s="19">
        <v>1.438769819585462E-2</v>
      </c>
      <c r="M96" s="19">
        <v>1.438769819585462E-2</v>
      </c>
      <c r="N96" s="19">
        <v>1.110223024625157E-16</v>
      </c>
      <c r="O96" s="19">
        <v>5.5511151231257827E-16</v>
      </c>
      <c r="P96" s="19">
        <v>-8.3266726846886741E-17</v>
      </c>
      <c r="Q96" s="19">
        <v>0</v>
      </c>
      <c r="R96" s="19">
        <v>5.9374999999999997E-2</v>
      </c>
      <c r="S96" s="19">
        <v>1.5625E-2</v>
      </c>
      <c r="T96" s="19">
        <v>3.125E-2</v>
      </c>
      <c r="U96" s="19">
        <v>0</v>
      </c>
      <c r="V96" s="19">
        <v>1.3125000000000081E-3</v>
      </c>
      <c r="W96" s="19">
        <v>1.5750000000000038E-2</v>
      </c>
      <c r="X96" s="19">
        <v>3.1499999999999813E-2</v>
      </c>
      <c r="Y96" s="19">
        <v>0.12500000000000011</v>
      </c>
      <c r="Z96" s="19">
        <v>-0.625</v>
      </c>
      <c r="AA96" s="19">
        <v>-0.25</v>
      </c>
      <c r="AB96" s="19">
        <v>0</v>
      </c>
      <c r="AC96" s="19">
        <v>5.9374999999999997E-2</v>
      </c>
      <c r="AD96" s="19">
        <v>1.5625E-2</v>
      </c>
      <c r="AE96" s="19">
        <v>3.125E-2</v>
      </c>
      <c r="AF96" s="19">
        <v>0</v>
      </c>
      <c r="AG96" s="19">
        <v>0.12523437500000001</v>
      </c>
      <c r="AH96" s="19">
        <v>-0.62148437499999998</v>
      </c>
      <c r="AI96" s="19">
        <v>-0.24296875000000001</v>
      </c>
      <c r="AJ96" s="19">
        <v>0</v>
      </c>
      <c r="AK96" s="19">
        <v>20</v>
      </c>
      <c r="AL96" s="19">
        <v>10</v>
      </c>
      <c r="AM96" s="19">
        <v>0</v>
      </c>
      <c r="AN96" s="19">
        <v>50</v>
      </c>
      <c r="AO96" s="19">
        <v>0</v>
      </c>
      <c r="AP96" s="19">
        <v>0</v>
      </c>
      <c r="AQ96" s="19">
        <v>0</v>
      </c>
      <c r="AR96" s="19">
        <v>0</v>
      </c>
      <c r="AS96" s="19" t="s">
        <v>538</v>
      </c>
      <c r="AT96" s="19">
        <v>1</v>
      </c>
      <c r="AU96" s="19">
        <v>0</v>
      </c>
      <c r="AV96" s="19">
        <v>0</v>
      </c>
      <c r="AW96" s="19">
        <v>0</v>
      </c>
      <c r="AX96" s="19">
        <v>0</v>
      </c>
      <c r="AY96" s="19">
        <v>45</v>
      </c>
      <c r="AZ96" s="19">
        <v>0</v>
      </c>
      <c r="BA96" s="19">
        <v>1</v>
      </c>
      <c r="BB96" s="19" t="s">
        <v>89</v>
      </c>
      <c r="BC96" s="19">
        <v>5</v>
      </c>
      <c r="BD96" s="19">
        <v>2</v>
      </c>
      <c r="BE96" s="19">
        <v>0.05</v>
      </c>
      <c r="BF96" s="19">
        <v>4</v>
      </c>
      <c r="BG96" s="19">
        <v>6</v>
      </c>
      <c r="BH96" s="19">
        <v>0.5</v>
      </c>
      <c r="BI96" s="19">
        <v>10</v>
      </c>
      <c r="BJ96" s="19">
        <v>1</v>
      </c>
      <c r="BK96" s="19">
        <v>1</v>
      </c>
      <c r="BL96" s="19">
        <v>1</v>
      </c>
      <c r="BM96" s="19">
        <v>1</v>
      </c>
      <c r="BN96" s="19">
        <v>0</v>
      </c>
      <c r="BO96" s="19">
        <v>0</v>
      </c>
      <c r="BP96" s="19">
        <v>0</v>
      </c>
      <c r="BQ96" s="19">
        <v>0</v>
      </c>
      <c r="BR96" s="19">
        <v>1</v>
      </c>
      <c r="BS96" s="19">
        <v>1</v>
      </c>
      <c r="BT96" s="19">
        <v>1</v>
      </c>
      <c r="BU96" s="19">
        <v>1</v>
      </c>
    </row>
    <row r="97" spans="1:73" x14ac:dyDescent="0.3">
      <c r="A97" s="26">
        <v>95</v>
      </c>
      <c r="B97" s="19">
        <v>80</v>
      </c>
      <c r="C97" s="19">
        <v>7.7999353408813477E-2</v>
      </c>
      <c r="D97" s="19">
        <v>1.2999892234802251E-3</v>
      </c>
      <c r="E97" s="19">
        <v>4</v>
      </c>
      <c r="G97" s="19">
        <v>1.031249999999909E-3</v>
      </c>
      <c r="H97" s="19">
        <v>5.7656249999999999E-2</v>
      </c>
      <c r="I97" s="19">
        <v>1.9499999999999941E-2</v>
      </c>
      <c r="J97" s="19">
        <v>1.031249999999909E-3</v>
      </c>
      <c r="K97" s="19">
        <f t="shared" si="1"/>
        <v>1.031249999999909E-3</v>
      </c>
      <c r="L97" s="19">
        <v>1.031249999999909E-3</v>
      </c>
      <c r="N97" s="19">
        <v>-3.3306690738754701E-16</v>
      </c>
      <c r="O97" s="19">
        <v>-5.5511151231257827E-16</v>
      </c>
      <c r="P97" s="19">
        <v>-5.5511151231257827E-17</v>
      </c>
      <c r="Q97" s="19">
        <v>0</v>
      </c>
      <c r="R97" s="19">
        <v>1.5625E-2</v>
      </c>
      <c r="S97" s="19">
        <v>-1.5625E-2</v>
      </c>
      <c r="T97" s="19">
        <v>3.125E-2</v>
      </c>
      <c r="U97" s="19">
        <v>0</v>
      </c>
      <c r="V97" s="19">
        <v>1.031249999999817E-3</v>
      </c>
      <c r="W97" s="19">
        <v>-1.031249999999817E-3</v>
      </c>
      <c r="X97" s="19">
        <v>2.0624999999999121E-3</v>
      </c>
      <c r="Y97" s="19">
        <v>0.375</v>
      </c>
      <c r="Z97" s="19">
        <v>0.625</v>
      </c>
      <c r="AA97" s="19">
        <v>-0.25</v>
      </c>
      <c r="AB97" s="19">
        <v>0</v>
      </c>
      <c r="AC97" s="19">
        <v>1.5625E-2</v>
      </c>
      <c r="AD97" s="19">
        <v>-1.5625E-2</v>
      </c>
      <c r="AE97" s="19">
        <v>3.125E-2</v>
      </c>
      <c r="AF97" s="19">
        <v>0</v>
      </c>
      <c r="AG97" s="19">
        <v>0.37851562500000002</v>
      </c>
      <c r="AH97" s="19">
        <v>0.62148437499999998</v>
      </c>
      <c r="AI97" s="19">
        <v>-0.24296875000000001</v>
      </c>
      <c r="AJ97" s="19">
        <v>0</v>
      </c>
      <c r="AK97" s="19">
        <v>30</v>
      </c>
      <c r="AL97" s="19">
        <v>0</v>
      </c>
      <c r="AM97" s="19">
        <v>50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 t="s">
        <v>539</v>
      </c>
      <c r="AT97" s="19">
        <v>1</v>
      </c>
      <c r="AU97" s="19">
        <v>0</v>
      </c>
      <c r="AV97" s="19">
        <v>0</v>
      </c>
      <c r="AW97" s="19">
        <v>0</v>
      </c>
      <c r="AX97" s="19">
        <v>0</v>
      </c>
      <c r="AY97" s="19">
        <v>45</v>
      </c>
      <c r="AZ97" s="19">
        <v>0</v>
      </c>
      <c r="BA97" s="19">
        <v>1</v>
      </c>
      <c r="BB97" s="19" t="s">
        <v>89</v>
      </c>
      <c r="BC97" s="19">
        <v>5</v>
      </c>
      <c r="BD97" s="19">
        <v>2</v>
      </c>
      <c r="BE97" s="19">
        <v>0.05</v>
      </c>
      <c r="BF97" s="19">
        <v>4</v>
      </c>
      <c r="BG97" s="19">
        <v>6</v>
      </c>
      <c r="BH97" s="19">
        <v>0.5</v>
      </c>
      <c r="BI97" s="19">
        <v>10</v>
      </c>
      <c r="BJ97" s="19">
        <v>1</v>
      </c>
      <c r="BK97" s="19">
        <v>1</v>
      </c>
      <c r="BL97" s="19">
        <v>1</v>
      </c>
      <c r="BM97" s="19">
        <v>1</v>
      </c>
      <c r="BN97" s="19">
        <v>0</v>
      </c>
      <c r="BO97" s="19">
        <v>0</v>
      </c>
      <c r="BP97" s="19">
        <v>0</v>
      </c>
      <c r="BQ97" s="19">
        <v>0</v>
      </c>
      <c r="BR97" s="19">
        <v>1</v>
      </c>
      <c r="BS97" s="19">
        <v>1</v>
      </c>
      <c r="BT97" s="19">
        <v>1</v>
      </c>
      <c r="BU97" s="19">
        <v>1</v>
      </c>
    </row>
    <row r="98" spans="1:73" x14ac:dyDescent="0.3">
      <c r="A98" s="26">
        <v>96</v>
      </c>
      <c r="B98" s="19">
        <v>80</v>
      </c>
      <c r="C98" s="19">
        <v>7.7999591827392578E-2</v>
      </c>
      <c r="D98" s="19">
        <v>1.2999931971232101E-3</v>
      </c>
      <c r="E98" s="19">
        <v>4</v>
      </c>
      <c r="G98" s="19">
        <v>1.031249999999909E-3</v>
      </c>
      <c r="H98" s="19">
        <v>5.7656249999999999E-2</v>
      </c>
      <c r="I98" s="19">
        <v>1.9499999999999941E-2</v>
      </c>
      <c r="J98" s="19">
        <v>1.031249999999909E-3</v>
      </c>
      <c r="K98" s="19">
        <f t="shared" si="1"/>
        <v>1.031249999999909E-3</v>
      </c>
      <c r="L98" s="19">
        <v>1.031249999999909E-3</v>
      </c>
      <c r="N98" s="19">
        <v>-3.3306690738754701E-16</v>
      </c>
      <c r="O98" s="19">
        <v>5.5511151231257827E-16</v>
      </c>
      <c r="P98" s="19">
        <v>-5.5511151231257827E-17</v>
      </c>
      <c r="Q98" s="19">
        <v>0</v>
      </c>
      <c r="R98" s="19">
        <v>1.5625E-2</v>
      </c>
      <c r="S98" s="19">
        <v>1.5625E-2</v>
      </c>
      <c r="T98" s="19">
        <v>3.125E-2</v>
      </c>
      <c r="U98" s="19">
        <v>0</v>
      </c>
      <c r="V98" s="19">
        <v>1.031249999999817E-3</v>
      </c>
      <c r="W98" s="19">
        <v>1.031249999999817E-3</v>
      </c>
      <c r="X98" s="19">
        <v>2.0624999999999121E-3</v>
      </c>
      <c r="Y98" s="19">
        <v>0.375</v>
      </c>
      <c r="Z98" s="19">
        <v>-0.625</v>
      </c>
      <c r="AA98" s="19">
        <v>-0.25</v>
      </c>
      <c r="AB98" s="19">
        <v>0</v>
      </c>
      <c r="AC98" s="19">
        <v>1.5625E-2</v>
      </c>
      <c r="AD98" s="19">
        <v>1.5625E-2</v>
      </c>
      <c r="AE98" s="19">
        <v>3.125E-2</v>
      </c>
      <c r="AF98" s="19">
        <v>0</v>
      </c>
      <c r="AG98" s="19">
        <v>0.37851562500000002</v>
      </c>
      <c r="AH98" s="19">
        <v>-0.62148437499999998</v>
      </c>
      <c r="AI98" s="19">
        <v>-0.24296875000000001</v>
      </c>
      <c r="AJ98" s="19">
        <v>0</v>
      </c>
      <c r="AK98" s="19">
        <v>30</v>
      </c>
      <c r="AL98" s="19">
        <v>0</v>
      </c>
      <c r="AM98" s="19">
        <v>0</v>
      </c>
      <c r="AN98" s="19">
        <v>50</v>
      </c>
      <c r="AO98" s="19">
        <v>0</v>
      </c>
      <c r="AP98" s="19">
        <v>0</v>
      </c>
      <c r="AQ98" s="19">
        <v>0</v>
      </c>
      <c r="AR98" s="19">
        <v>0</v>
      </c>
      <c r="AS98" s="19" t="s">
        <v>540</v>
      </c>
      <c r="AT98" s="19">
        <v>1</v>
      </c>
      <c r="AU98" s="19">
        <v>0</v>
      </c>
      <c r="AV98" s="19">
        <v>0</v>
      </c>
      <c r="AW98" s="19">
        <v>0</v>
      </c>
      <c r="AX98" s="19">
        <v>0</v>
      </c>
      <c r="AY98" s="19">
        <v>45</v>
      </c>
      <c r="AZ98" s="19">
        <v>0</v>
      </c>
      <c r="BA98" s="19">
        <v>1</v>
      </c>
      <c r="BB98" s="19" t="s">
        <v>89</v>
      </c>
      <c r="BC98" s="19">
        <v>5</v>
      </c>
      <c r="BD98" s="19">
        <v>2</v>
      </c>
      <c r="BE98" s="19">
        <v>0.05</v>
      </c>
      <c r="BF98" s="19">
        <v>4</v>
      </c>
      <c r="BG98" s="19">
        <v>6</v>
      </c>
      <c r="BH98" s="19">
        <v>0.5</v>
      </c>
      <c r="BI98" s="19">
        <v>10</v>
      </c>
      <c r="BJ98" s="19">
        <v>1</v>
      </c>
      <c r="BK98" s="19">
        <v>1</v>
      </c>
      <c r="BL98" s="19">
        <v>1</v>
      </c>
      <c r="BM98" s="19">
        <v>1</v>
      </c>
      <c r="BN98" s="19">
        <v>0</v>
      </c>
      <c r="BO98" s="19">
        <v>0</v>
      </c>
      <c r="BP98" s="19">
        <v>0</v>
      </c>
      <c r="BQ98" s="19">
        <v>0</v>
      </c>
      <c r="BR98" s="19">
        <v>1</v>
      </c>
      <c r="BS98" s="19">
        <v>1</v>
      </c>
      <c r="BT98" s="19">
        <v>1</v>
      </c>
      <c r="BU98" s="19">
        <v>1</v>
      </c>
    </row>
    <row r="99" spans="1:73" x14ac:dyDescent="0.3">
      <c r="A99" s="26">
        <v>97</v>
      </c>
      <c r="B99" s="19">
        <v>80</v>
      </c>
      <c r="C99" s="19">
        <v>7.799983024597168E-2</v>
      </c>
      <c r="D99" s="19">
        <v>1.299997170766195E-3</v>
      </c>
      <c r="E99" s="19">
        <v>4</v>
      </c>
      <c r="G99" s="19">
        <v>1.0312499999999281E-3</v>
      </c>
      <c r="H99" s="19">
        <v>5.7656249999999999E-2</v>
      </c>
      <c r="I99" s="19">
        <v>1.9499999999999951E-2</v>
      </c>
      <c r="J99" s="19">
        <v>1.0312499999999281E-3</v>
      </c>
      <c r="K99" s="19">
        <f t="shared" si="1"/>
        <v>1.0312499999999281E-3</v>
      </c>
      <c r="L99" s="19">
        <v>1.0312499999999281E-3</v>
      </c>
      <c r="N99" s="19">
        <v>3.8857805861880479E-16</v>
      </c>
      <c r="O99" s="19">
        <v>7.7715611723760958E-16</v>
      </c>
      <c r="P99" s="19">
        <v>-5.5511151231257827E-17</v>
      </c>
      <c r="Q99" s="19">
        <v>0</v>
      </c>
      <c r="R99" s="19">
        <v>-1.5625E-2</v>
      </c>
      <c r="S99" s="19">
        <v>1.562499999999999E-2</v>
      </c>
      <c r="T99" s="19">
        <v>3.125E-2</v>
      </c>
      <c r="U99" s="19">
        <v>0</v>
      </c>
      <c r="V99" s="19">
        <v>-1.0312499999999281E-3</v>
      </c>
      <c r="W99" s="19">
        <v>1.031249999999817E-3</v>
      </c>
      <c r="X99" s="19">
        <v>2.0624999999999121E-3</v>
      </c>
      <c r="Y99" s="19">
        <v>-0.37499999999999989</v>
      </c>
      <c r="Z99" s="19">
        <v>-0.625</v>
      </c>
      <c r="AA99" s="19">
        <v>-0.25</v>
      </c>
      <c r="AB99" s="19">
        <v>0</v>
      </c>
      <c r="AC99" s="19">
        <v>-1.5625E-2</v>
      </c>
      <c r="AD99" s="19">
        <v>1.562499999999999E-2</v>
      </c>
      <c r="AE99" s="19">
        <v>3.125E-2</v>
      </c>
      <c r="AF99" s="19">
        <v>0</v>
      </c>
      <c r="AG99" s="19">
        <v>-0.37851562500000002</v>
      </c>
      <c r="AH99" s="19">
        <v>-0.62148437499999998</v>
      </c>
      <c r="AI99" s="19">
        <v>-0.24296875000000001</v>
      </c>
      <c r="AJ99" s="19">
        <v>0</v>
      </c>
      <c r="AK99" s="19">
        <v>0</v>
      </c>
      <c r="AL99" s="19">
        <v>30</v>
      </c>
      <c r="AM99" s="19">
        <v>0</v>
      </c>
      <c r="AN99" s="19">
        <v>50</v>
      </c>
      <c r="AO99" s="19">
        <v>0</v>
      </c>
      <c r="AP99" s="19">
        <v>0</v>
      </c>
      <c r="AQ99" s="19">
        <v>0</v>
      </c>
      <c r="AR99" s="19">
        <v>0</v>
      </c>
      <c r="AS99" s="19" t="s">
        <v>541</v>
      </c>
      <c r="AT99" s="19">
        <v>1</v>
      </c>
      <c r="AU99" s="19">
        <v>0</v>
      </c>
      <c r="AV99" s="19">
        <v>0</v>
      </c>
      <c r="AW99" s="19">
        <v>0</v>
      </c>
      <c r="AX99" s="19">
        <v>0</v>
      </c>
      <c r="AY99" s="19">
        <v>45</v>
      </c>
      <c r="AZ99" s="19">
        <v>0</v>
      </c>
      <c r="BA99" s="19">
        <v>1</v>
      </c>
      <c r="BB99" s="19" t="s">
        <v>89</v>
      </c>
      <c r="BC99" s="19">
        <v>5</v>
      </c>
      <c r="BD99" s="19">
        <v>2</v>
      </c>
      <c r="BE99" s="19">
        <v>0.05</v>
      </c>
      <c r="BF99" s="19">
        <v>4</v>
      </c>
      <c r="BG99" s="19">
        <v>6</v>
      </c>
      <c r="BH99" s="19">
        <v>0.5</v>
      </c>
      <c r="BI99" s="19">
        <v>10</v>
      </c>
      <c r="BJ99" s="19">
        <v>1</v>
      </c>
      <c r="BK99" s="19">
        <v>1</v>
      </c>
      <c r="BL99" s="19">
        <v>1</v>
      </c>
      <c r="BM99" s="19">
        <v>1</v>
      </c>
      <c r="BN99" s="19">
        <v>0</v>
      </c>
      <c r="BO99" s="19">
        <v>0</v>
      </c>
      <c r="BP99" s="19">
        <v>0</v>
      </c>
      <c r="BQ99" s="19">
        <v>0</v>
      </c>
      <c r="BR99" s="19">
        <v>1</v>
      </c>
      <c r="BS99" s="19">
        <v>1</v>
      </c>
      <c r="BT99" s="19">
        <v>1</v>
      </c>
      <c r="BU99" s="19">
        <v>1</v>
      </c>
    </row>
    <row r="100" spans="1:73" x14ac:dyDescent="0.3">
      <c r="A100" s="26">
        <v>98</v>
      </c>
      <c r="B100" s="19">
        <v>80</v>
      </c>
      <c r="C100" s="19">
        <v>9.3599319458007813E-2</v>
      </c>
      <c r="D100" s="19">
        <v>1.559988657633464E-3</v>
      </c>
      <c r="E100" s="19">
        <v>5</v>
      </c>
      <c r="G100" s="19">
        <v>8.5923294280417081E-4</v>
      </c>
      <c r="H100" s="19">
        <v>8.1304675113504365E-2</v>
      </c>
      <c r="I100" s="19">
        <v>2.738709065189289E-2</v>
      </c>
      <c r="J100" s="19">
        <v>1.4197580394648201E-2</v>
      </c>
      <c r="K100" s="19">
        <f t="shared" si="1"/>
        <v>1.4197580394648201E-2</v>
      </c>
      <c r="L100" s="19">
        <v>8.5923294280417081E-4</v>
      </c>
      <c r="M100" s="19">
        <v>8.5923294280417081E-4</v>
      </c>
      <c r="N100" s="19">
        <v>1.3877787807814459E-16</v>
      </c>
      <c r="O100" s="19">
        <v>-5.5511151231257827E-16</v>
      </c>
      <c r="P100" s="19">
        <v>-2.775557561562891E-17</v>
      </c>
      <c r="Q100" s="19">
        <v>0</v>
      </c>
      <c r="R100" s="19">
        <v>-1.5625E-2</v>
      </c>
      <c r="S100" s="19">
        <v>-1.5625E-2</v>
      </c>
      <c r="T100" s="19">
        <v>3.125E-2</v>
      </c>
      <c r="U100" s="19">
        <v>0</v>
      </c>
      <c r="V100" s="19">
        <v>-1.874999999999793E-4</v>
      </c>
      <c r="W100" s="19">
        <v>-9.374999999999245E-4</v>
      </c>
      <c r="X100" s="19">
        <v>1.874999999999905E-3</v>
      </c>
      <c r="Y100" s="19">
        <v>0.12500000000000011</v>
      </c>
      <c r="Z100" s="19">
        <v>0.625</v>
      </c>
      <c r="AA100" s="19">
        <v>-0.25</v>
      </c>
      <c r="AB100" s="19">
        <v>0</v>
      </c>
      <c r="AC100" s="19">
        <v>-1.5625E-2</v>
      </c>
      <c r="AD100" s="19">
        <v>-1.5625E-2</v>
      </c>
      <c r="AE100" s="19">
        <v>3.125E-2</v>
      </c>
      <c r="AF100" s="19">
        <v>0</v>
      </c>
      <c r="AG100" s="19">
        <v>0.128046875</v>
      </c>
      <c r="AH100" s="19">
        <v>0.62148437499999998</v>
      </c>
      <c r="AI100" s="19">
        <v>-0.24296875000000001</v>
      </c>
      <c r="AJ100" s="19">
        <v>0</v>
      </c>
      <c r="AK100" s="19">
        <v>20</v>
      </c>
      <c r="AL100" s="19">
        <v>10</v>
      </c>
      <c r="AM100" s="19">
        <v>50</v>
      </c>
      <c r="AN100" s="19">
        <v>0</v>
      </c>
      <c r="AO100" s="19">
        <v>0</v>
      </c>
      <c r="AP100" s="19">
        <v>0</v>
      </c>
      <c r="AQ100" s="19">
        <v>0</v>
      </c>
      <c r="AR100" s="19">
        <v>0</v>
      </c>
      <c r="AS100" s="19" t="s">
        <v>542</v>
      </c>
      <c r="AT100" s="19">
        <v>1</v>
      </c>
      <c r="AU100" s="19">
        <v>0</v>
      </c>
      <c r="AV100" s="19">
        <v>0</v>
      </c>
      <c r="AW100" s="19">
        <v>0</v>
      </c>
      <c r="AX100" s="19">
        <v>0</v>
      </c>
      <c r="AY100" s="19">
        <v>45</v>
      </c>
      <c r="AZ100" s="19">
        <v>0</v>
      </c>
      <c r="BA100" s="19">
        <v>1</v>
      </c>
      <c r="BB100" s="19" t="s">
        <v>89</v>
      </c>
      <c r="BC100" s="19">
        <v>5</v>
      </c>
      <c r="BD100" s="19">
        <v>2</v>
      </c>
      <c r="BE100" s="19">
        <v>0.05</v>
      </c>
      <c r="BF100" s="19">
        <v>4</v>
      </c>
      <c r="BG100" s="19">
        <v>6</v>
      </c>
      <c r="BH100" s="19">
        <v>0.5</v>
      </c>
      <c r="BI100" s="19">
        <v>10</v>
      </c>
      <c r="BJ100" s="19">
        <v>1</v>
      </c>
      <c r="BK100" s="19">
        <v>1</v>
      </c>
      <c r="BL100" s="19">
        <v>1</v>
      </c>
      <c r="BM100" s="19">
        <v>1</v>
      </c>
      <c r="BN100" s="19">
        <v>0</v>
      </c>
      <c r="BO100" s="19">
        <v>0</v>
      </c>
      <c r="BP100" s="19">
        <v>0</v>
      </c>
      <c r="BQ100" s="19">
        <v>0</v>
      </c>
      <c r="BR100" s="19">
        <v>1</v>
      </c>
      <c r="BS100" s="19">
        <v>1</v>
      </c>
      <c r="BT100" s="19">
        <v>1</v>
      </c>
      <c r="BU100" s="19">
        <v>1</v>
      </c>
    </row>
    <row r="101" spans="1:73" x14ac:dyDescent="0.3">
      <c r="A101" s="26">
        <v>99</v>
      </c>
      <c r="B101" s="19">
        <v>80</v>
      </c>
      <c r="C101" s="19">
        <v>7.7999591827392578E-2</v>
      </c>
      <c r="D101" s="19">
        <v>1.2999931971232101E-3</v>
      </c>
      <c r="E101" s="19">
        <v>5</v>
      </c>
      <c r="G101" s="19">
        <v>8.5923294280417081E-4</v>
      </c>
      <c r="H101" s="19">
        <v>8.1304675113504365E-2</v>
      </c>
      <c r="I101" s="19">
        <v>2.738709065189289E-2</v>
      </c>
      <c r="J101" s="19">
        <v>1.4197580394648201E-2</v>
      </c>
      <c r="K101" s="19">
        <f t="shared" si="1"/>
        <v>1.4197580394648201E-2</v>
      </c>
      <c r="L101" s="19">
        <v>8.5923294280417081E-4</v>
      </c>
      <c r="M101" s="19">
        <v>8.5923294280417081E-4</v>
      </c>
      <c r="N101" s="19">
        <v>1.3877787807814459E-16</v>
      </c>
      <c r="O101" s="19">
        <v>5.5511151231257827E-16</v>
      </c>
      <c r="P101" s="19">
        <v>-2.775557561562891E-17</v>
      </c>
      <c r="Q101" s="19">
        <v>0</v>
      </c>
      <c r="R101" s="19">
        <v>-1.5625E-2</v>
      </c>
      <c r="S101" s="19">
        <v>1.5625E-2</v>
      </c>
      <c r="T101" s="19">
        <v>3.125E-2</v>
      </c>
      <c r="U101" s="19">
        <v>0</v>
      </c>
      <c r="V101" s="19">
        <v>-1.874999999999793E-4</v>
      </c>
      <c r="W101" s="19">
        <v>9.374999999999245E-4</v>
      </c>
      <c r="X101" s="19">
        <v>1.874999999999905E-3</v>
      </c>
      <c r="Y101" s="19">
        <v>0.12500000000000011</v>
      </c>
      <c r="Z101" s="19">
        <v>-0.625</v>
      </c>
      <c r="AA101" s="19">
        <v>-0.25</v>
      </c>
      <c r="AB101" s="19">
        <v>0</v>
      </c>
      <c r="AC101" s="19">
        <v>-1.5625E-2</v>
      </c>
      <c r="AD101" s="19">
        <v>1.5625E-2</v>
      </c>
      <c r="AE101" s="19">
        <v>3.125E-2</v>
      </c>
      <c r="AF101" s="19">
        <v>0</v>
      </c>
      <c r="AG101" s="19">
        <v>0.128046875</v>
      </c>
      <c r="AH101" s="19">
        <v>-0.62148437499999998</v>
      </c>
      <c r="AI101" s="19">
        <v>-0.24296875000000001</v>
      </c>
      <c r="AJ101" s="19">
        <v>0</v>
      </c>
      <c r="AK101" s="19">
        <v>20</v>
      </c>
      <c r="AL101" s="19">
        <v>10</v>
      </c>
      <c r="AM101" s="19">
        <v>0</v>
      </c>
      <c r="AN101" s="19">
        <v>50</v>
      </c>
      <c r="AO101" s="19">
        <v>0</v>
      </c>
      <c r="AP101" s="19">
        <v>0</v>
      </c>
      <c r="AQ101" s="19">
        <v>0</v>
      </c>
      <c r="AR101" s="19">
        <v>0</v>
      </c>
      <c r="AS101" s="19" t="s">
        <v>543</v>
      </c>
      <c r="AT101" s="19">
        <v>1</v>
      </c>
      <c r="AU101" s="19">
        <v>0</v>
      </c>
      <c r="AV101" s="19">
        <v>0</v>
      </c>
      <c r="AW101" s="19">
        <v>0</v>
      </c>
      <c r="AX101" s="19">
        <v>0</v>
      </c>
      <c r="AY101" s="19">
        <v>45</v>
      </c>
      <c r="AZ101" s="19">
        <v>0</v>
      </c>
      <c r="BA101" s="19">
        <v>1</v>
      </c>
      <c r="BB101" s="19" t="s">
        <v>89</v>
      </c>
      <c r="BC101" s="19">
        <v>5</v>
      </c>
      <c r="BD101" s="19">
        <v>2</v>
      </c>
      <c r="BE101" s="19">
        <v>0.05</v>
      </c>
      <c r="BF101" s="19">
        <v>4</v>
      </c>
      <c r="BG101" s="19">
        <v>6</v>
      </c>
      <c r="BH101" s="19">
        <v>0.5</v>
      </c>
      <c r="BI101" s="19">
        <v>10</v>
      </c>
      <c r="BJ101" s="19">
        <v>1</v>
      </c>
      <c r="BK101" s="19">
        <v>1</v>
      </c>
      <c r="BL101" s="19">
        <v>1</v>
      </c>
      <c r="BM101" s="19">
        <v>1</v>
      </c>
      <c r="BN101" s="19">
        <v>0</v>
      </c>
      <c r="BO101" s="19">
        <v>0</v>
      </c>
      <c r="BP101" s="19">
        <v>0</v>
      </c>
      <c r="BQ101" s="19">
        <v>0</v>
      </c>
      <c r="BR101" s="19">
        <v>1</v>
      </c>
      <c r="BS101" s="19">
        <v>1</v>
      </c>
      <c r="BT101" s="19">
        <v>1</v>
      </c>
      <c r="BU101" s="19">
        <v>1</v>
      </c>
    </row>
    <row r="102" spans="1:73" x14ac:dyDescent="0.3">
      <c r="A102" s="26">
        <v>100</v>
      </c>
      <c r="B102" s="19">
        <v>80</v>
      </c>
      <c r="C102" s="19">
        <v>9.3599557876586914E-2</v>
      </c>
      <c r="D102" s="19">
        <v>1.5599926312764481E-3</v>
      </c>
      <c r="E102" s="19">
        <v>5</v>
      </c>
      <c r="G102" s="19">
        <v>8.5923294280417081E-4</v>
      </c>
      <c r="H102" s="19">
        <v>8.1304675113504365E-2</v>
      </c>
      <c r="I102" s="19">
        <v>2.738709065189289E-2</v>
      </c>
      <c r="J102" s="19">
        <v>1.4197580394648201E-2</v>
      </c>
      <c r="K102" s="19">
        <f t="shared" si="1"/>
        <v>1.4197580394648201E-2</v>
      </c>
      <c r="L102" s="19">
        <v>8.5923294280417081E-4</v>
      </c>
      <c r="M102" s="19">
        <v>8.5923294280417081E-4</v>
      </c>
      <c r="N102" s="19">
        <v>9.7144514654701197E-17</v>
      </c>
      <c r="O102" s="19">
        <v>5.5511151231257827E-16</v>
      </c>
      <c r="P102" s="19">
        <v>-2.775557561562891E-17</v>
      </c>
      <c r="Q102" s="19">
        <v>0</v>
      </c>
      <c r="R102" s="19">
        <v>1.5625E-2</v>
      </c>
      <c r="S102" s="19">
        <v>1.562499999999999E-2</v>
      </c>
      <c r="T102" s="19">
        <v>3.125E-2</v>
      </c>
      <c r="U102" s="19">
        <v>0</v>
      </c>
      <c r="V102" s="19">
        <v>1.874999999999793E-4</v>
      </c>
      <c r="W102" s="19">
        <v>9.374999999999245E-4</v>
      </c>
      <c r="X102" s="19">
        <v>1.874999999999905E-3</v>
      </c>
      <c r="Y102" s="19">
        <v>-0.1249999999999999</v>
      </c>
      <c r="Z102" s="19">
        <v>-0.625</v>
      </c>
      <c r="AA102" s="19">
        <v>-0.25</v>
      </c>
      <c r="AB102" s="19">
        <v>0</v>
      </c>
      <c r="AC102" s="19">
        <v>1.5625E-2</v>
      </c>
      <c r="AD102" s="19">
        <v>1.562499999999999E-2</v>
      </c>
      <c r="AE102" s="19">
        <v>3.125E-2</v>
      </c>
      <c r="AF102" s="19">
        <v>0</v>
      </c>
      <c r="AG102" s="19">
        <v>-0.128046875</v>
      </c>
      <c r="AH102" s="19">
        <v>-0.62148437499999998</v>
      </c>
      <c r="AI102" s="19">
        <v>-0.24296875000000001</v>
      </c>
      <c r="AJ102" s="19">
        <v>0</v>
      </c>
      <c r="AK102" s="19">
        <v>10</v>
      </c>
      <c r="AL102" s="19">
        <v>20</v>
      </c>
      <c r="AM102" s="19">
        <v>0</v>
      </c>
      <c r="AN102" s="19">
        <v>50</v>
      </c>
      <c r="AO102" s="19">
        <v>0</v>
      </c>
      <c r="AP102" s="19">
        <v>0</v>
      </c>
      <c r="AQ102" s="19">
        <v>0</v>
      </c>
      <c r="AR102" s="19">
        <v>0</v>
      </c>
      <c r="AS102" s="19" t="s">
        <v>544</v>
      </c>
      <c r="AT102" s="19">
        <v>1</v>
      </c>
      <c r="AU102" s="19">
        <v>0</v>
      </c>
      <c r="AV102" s="19">
        <v>0</v>
      </c>
      <c r="AW102" s="19">
        <v>0</v>
      </c>
      <c r="AX102" s="19">
        <v>0</v>
      </c>
      <c r="AY102" s="19">
        <v>45</v>
      </c>
      <c r="AZ102" s="19">
        <v>0</v>
      </c>
      <c r="BA102" s="19">
        <v>1</v>
      </c>
      <c r="BB102" s="19" t="s">
        <v>89</v>
      </c>
      <c r="BC102" s="19">
        <v>5</v>
      </c>
      <c r="BD102" s="19">
        <v>2</v>
      </c>
      <c r="BE102" s="19">
        <v>0.05</v>
      </c>
      <c r="BF102" s="19">
        <v>4</v>
      </c>
      <c r="BG102" s="19">
        <v>6</v>
      </c>
      <c r="BH102" s="19">
        <v>0.5</v>
      </c>
      <c r="BI102" s="19">
        <v>10</v>
      </c>
      <c r="BJ102" s="19">
        <v>1</v>
      </c>
      <c r="BK102" s="19">
        <v>1</v>
      </c>
      <c r="BL102" s="19">
        <v>1</v>
      </c>
      <c r="BM102" s="19">
        <v>1</v>
      </c>
      <c r="BN102" s="19">
        <v>0</v>
      </c>
      <c r="BO102" s="19">
        <v>0</v>
      </c>
      <c r="BP102" s="19">
        <v>0</v>
      </c>
      <c r="BQ102" s="19">
        <v>0</v>
      </c>
      <c r="BR102" s="19">
        <v>1</v>
      </c>
      <c r="BS102" s="19">
        <v>1</v>
      </c>
      <c r="BT102" s="19">
        <v>1</v>
      </c>
      <c r="BU102" s="19">
        <v>1</v>
      </c>
    </row>
    <row r="103" spans="1:73" x14ac:dyDescent="0.3">
      <c r="A103" s="26">
        <v>101</v>
      </c>
      <c r="B103" s="19">
        <v>80</v>
      </c>
      <c r="C103" s="19">
        <v>7.7999353408813477E-2</v>
      </c>
      <c r="D103" s="19">
        <v>1.2999892234802251E-3</v>
      </c>
      <c r="E103" s="19">
        <v>4</v>
      </c>
      <c r="G103" s="19">
        <v>8.4201209908168139E-4</v>
      </c>
      <c r="H103" s="19">
        <v>4.7076130994114188E-2</v>
      </c>
      <c r="I103" s="19">
        <v>1.5921683328090651E-2</v>
      </c>
      <c r="J103" s="19">
        <v>8.4201209908168139E-4</v>
      </c>
      <c r="K103" s="19">
        <f t="shared" si="1"/>
        <v>8.4201209908168139E-4</v>
      </c>
      <c r="L103" s="19">
        <v>8.4201209908168139E-4</v>
      </c>
      <c r="N103" s="19">
        <v>5.5511151231257827E-17</v>
      </c>
      <c r="O103" s="19">
        <v>6.1629758220391547E-33</v>
      </c>
      <c r="P103" s="19">
        <v>0</v>
      </c>
      <c r="Q103" s="19">
        <v>0</v>
      </c>
      <c r="R103" s="19">
        <v>-3.125E-2</v>
      </c>
      <c r="S103" s="19">
        <v>1.9135106236677421E-18</v>
      </c>
      <c r="T103" s="19">
        <v>0</v>
      </c>
      <c r="U103" s="19">
        <v>0</v>
      </c>
      <c r="V103" s="19">
        <v>-2.0624999999999121E-3</v>
      </c>
      <c r="W103" s="19">
        <v>1.262917011620971E-19</v>
      </c>
      <c r="X103" s="19">
        <v>5.5511151231257827E-16</v>
      </c>
      <c r="Y103" s="19">
        <v>0.25</v>
      </c>
      <c r="Z103" s="19">
        <v>4.5924254968025748E-17</v>
      </c>
      <c r="AA103" s="19">
        <v>1</v>
      </c>
      <c r="AB103" s="19">
        <v>0</v>
      </c>
      <c r="AC103" s="19">
        <v>-3.125E-2</v>
      </c>
      <c r="AD103" s="19">
        <v>1.9135106236677421E-18</v>
      </c>
      <c r="AE103" s="19">
        <v>0</v>
      </c>
      <c r="AF103" s="19">
        <v>0</v>
      </c>
      <c r="AG103" s="19">
        <v>0.24296875000000001</v>
      </c>
      <c r="AH103" s="19">
        <v>4.6354794858350993E-17</v>
      </c>
      <c r="AI103" s="19">
        <v>1</v>
      </c>
      <c r="AJ103" s="19">
        <v>0</v>
      </c>
      <c r="AK103" s="19">
        <v>50</v>
      </c>
      <c r="AL103" s="19">
        <v>30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>
        <v>0</v>
      </c>
      <c r="AS103" s="19" t="s">
        <v>545</v>
      </c>
      <c r="AT103" s="19">
        <v>1</v>
      </c>
      <c r="AU103" s="19">
        <v>0</v>
      </c>
      <c r="AV103" s="19">
        <v>0</v>
      </c>
      <c r="AW103" s="19">
        <v>0</v>
      </c>
      <c r="AX103" s="19">
        <v>0</v>
      </c>
      <c r="AY103" s="19">
        <v>45</v>
      </c>
      <c r="AZ103" s="19">
        <v>0</v>
      </c>
      <c r="BA103" s="19">
        <v>1</v>
      </c>
      <c r="BB103" s="19" t="s">
        <v>89</v>
      </c>
      <c r="BC103" s="19">
        <v>5</v>
      </c>
      <c r="BD103" s="19">
        <v>2</v>
      </c>
      <c r="BE103" s="19">
        <v>0.05</v>
      </c>
      <c r="BF103" s="19">
        <v>4</v>
      </c>
      <c r="BG103" s="19">
        <v>6</v>
      </c>
      <c r="BH103" s="19">
        <v>0.5</v>
      </c>
      <c r="BI103" s="19">
        <v>10</v>
      </c>
      <c r="BJ103" s="19">
        <v>1</v>
      </c>
      <c r="BK103" s="19">
        <v>1</v>
      </c>
      <c r="BL103" s="19">
        <v>1</v>
      </c>
      <c r="BM103" s="19">
        <v>1</v>
      </c>
      <c r="BN103" s="19">
        <v>0</v>
      </c>
      <c r="BO103" s="19">
        <v>0</v>
      </c>
      <c r="BP103" s="19">
        <v>0</v>
      </c>
      <c r="BQ103" s="19">
        <v>0</v>
      </c>
      <c r="BR103" s="19">
        <v>1</v>
      </c>
      <c r="BS103" s="19">
        <v>1</v>
      </c>
      <c r="BT103" s="19">
        <v>1</v>
      </c>
      <c r="BU103" s="19">
        <v>1</v>
      </c>
    </row>
    <row r="104" spans="1:73" x14ac:dyDescent="0.3">
      <c r="A104" s="26">
        <v>102</v>
      </c>
      <c r="B104" s="19">
        <v>80</v>
      </c>
      <c r="C104" s="19">
        <v>6.2399864196777337E-2</v>
      </c>
      <c r="D104" s="19">
        <v>1.0399977366129559E-3</v>
      </c>
      <c r="E104" s="19">
        <v>4</v>
      </c>
      <c r="G104" s="19">
        <v>1.3989602723987559E-2</v>
      </c>
      <c r="H104" s="19">
        <v>9.4127023135627694E-2</v>
      </c>
      <c r="I104" s="19">
        <v>2.7764459915060508E-2</v>
      </c>
      <c r="J104" s="19">
        <v>1.3989602723987559E-2</v>
      </c>
      <c r="K104" s="19">
        <f t="shared" si="1"/>
        <v>1.3989602723987559E-2</v>
      </c>
      <c r="L104" s="19">
        <v>1.3989602723987559E-2</v>
      </c>
      <c r="N104" s="19">
        <v>-4.4408920985006262E-16</v>
      </c>
      <c r="O104" s="19">
        <v>8.3266726846886741E-17</v>
      </c>
      <c r="P104" s="19">
        <v>-3.3306690738754701E-16</v>
      </c>
      <c r="Q104" s="19">
        <v>0</v>
      </c>
      <c r="R104" s="19">
        <v>6.2500000000000003E-3</v>
      </c>
      <c r="S104" s="19">
        <v>3.7499999999999999E-2</v>
      </c>
      <c r="T104" s="19">
        <v>-7.4999999999999997E-2</v>
      </c>
      <c r="U104" s="19">
        <v>0</v>
      </c>
      <c r="V104" s="19">
        <v>-3.2625000000000022E-2</v>
      </c>
      <c r="W104" s="19">
        <v>4.6874999999999556E-3</v>
      </c>
      <c r="X104" s="19">
        <v>-9.3750000000000777E-3</v>
      </c>
      <c r="Y104" s="19">
        <v>0.5</v>
      </c>
      <c r="Z104" s="19">
        <v>0.25</v>
      </c>
      <c r="AA104" s="19">
        <v>0.5</v>
      </c>
      <c r="AB104" s="19">
        <v>0</v>
      </c>
      <c r="AC104" s="19">
        <v>6.2500000000000003E-3</v>
      </c>
      <c r="AD104" s="19">
        <v>3.7499999999999999E-2</v>
      </c>
      <c r="AE104" s="19">
        <v>-7.4999999999999997E-2</v>
      </c>
      <c r="AF104" s="19">
        <v>0</v>
      </c>
      <c r="AG104" s="19">
        <v>0.49484375000000003</v>
      </c>
      <c r="AH104" s="19">
        <v>0.25187500000000002</v>
      </c>
      <c r="AI104" s="19">
        <v>0.49625000000000002</v>
      </c>
      <c r="AJ104" s="19">
        <v>0</v>
      </c>
      <c r="AK104" s="19">
        <v>50</v>
      </c>
      <c r="AL104" s="19">
        <v>10</v>
      </c>
      <c r="AM104" s="19">
        <v>20</v>
      </c>
      <c r="AN104" s="19">
        <v>0</v>
      </c>
      <c r="AO104" s="19">
        <v>0</v>
      </c>
      <c r="AP104" s="19">
        <v>0</v>
      </c>
      <c r="AQ104" s="19">
        <v>0</v>
      </c>
      <c r="AR104" s="19">
        <v>0</v>
      </c>
      <c r="AS104" s="19" t="s">
        <v>546</v>
      </c>
      <c r="AT104" s="19">
        <v>1</v>
      </c>
      <c r="AU104" s="19">
        <v>0</v>
      </c>
      <c r="AV104" s="19">
        <v>0</v>
      </c>
      <c r="AW104" s="19">
        <v>0</v>
      </c>
      <c r="AX104" s="19">
        <v>0</v>
      </c>
      <c r="AY104" s="19">
        <v>45</v>
      </c>
      <c r="AZ104" s="19">
        <v>0</v>
      </c>
      <c r="BA104" s="19">
        <v>1</v>
      </c>
      <c r="BB104" s="19" t="s">
        <v>89</v>
      </c>
      <c r="BC104" s="19">
        <v>5</v>
      </c>
      <c r="BD104" s="19">
        <v>2</v>
      </c>
      <c r="BE104" s="19">
        <v>0.05</v>
      </c>
      <c r="BF104" s="19">
        <v>4</v>
      </c>
      <c r="BG104" s="19">
        <v>6</v>
      </c>
      <c r="BH104" s="19">
        <v>0.5</v>
      </c>
      <c r="BI104" s="19">
        <v>10</v>
      </c>
      <c r="BJ104" s="19">
        <v>1</v>
      </c>
      <c r="BK104" s="19">
        <v>1</v>
      </c>
      <c r="BL104" s="19">
        <v>1</v>
      </c>
      <c r="BM104" s="19">
        <v>1</v>
      </c>
      <c r="BN104" s="19">
        <v>0</v>
      </c>
      <c r="BO104" s="19">
        <v>0</v>
      </c>
      <c r="BP104" s="19">
        <v>0</v>
      </c>
      <c r="BQ104" s="19">
        <v>0</v>
      </c>
      <c r="BR104" s="19">
        <v>1</v>
      </c>
      <c r="BS104" s="19">
        <v>1</v>
      </c>
      <c r="BT104" s="19">
        <v>1</v>
      </c>
      <c r="BU104" s="19">
        <v>1</v>
      </c>
    </row>
    <row r="105" spans="1:73" x14ac:dyDescent="0.3">
      <c r="A105" s="26">
        <v>103</v>
      </c>
      <c r="B105" s="19">
        <v>80</v>
      </c>
      <c r="C105" s="19">
        <v>7.7999591827392578E-2</v>
      </c>
      <c r="D105" s="19">
        <v>1.2999931971232101E-3</v>
      </c>
      <c r="E105" s="19">
        <v>4</v>
      </c>
      <c r="G105" s="19">
        <v>1.398960272398757E-2</v>
      </c>
      <c r="H105" s="19">
        <v>9.4127023135627694E-2</v>
      </c>
      <c r="I105" s="19">
        <v>2.7764459915060519E-2</v>
      </c>
      <c r="J105" s="19">
        <v>1.398960272398757E-2</v>
      </c>
      <c r="K105" s="19">
        <f t="shared" si="1"/>
        <v>1.398960272398757E-2</v>
      </c>
      <c r="L105" s="19">
        <v>1.398960272398757E-2</v>
      </c>
      <c r="N105" s="19">
        <v>-4.4408920985006262E-16</v>
      </c>
      <c r="O105" s="19">
        <v>-5.5511151231257827E-17</v>
      </c>
      <c r="P105" s="19">
        <v>-3.3306690738754701E-16</v>
      </c>
      <c r="Q105" s="19">
        <v>0</v>
      </c>
      <c r="R105" s="19">
        <v>6.2500000000000003E-3</v>
      </c>
      <c r="S105" s="19">
        <v>-3.7500000000000012E-2</v>
      </c>
      <c r="T105" s="19">
        <v>-7.4999999999999997E-2</v>
      </c>
      <c r="U105" s="19">
        <v>0</v>
      </c>
      <c r="V105" s="19">
        <v>-3.2625000000000022E-2</v>
      </c>
      <c r="W105" s="19">
        <v>-4.6875000000000111E-3</v>
      </c>
      <c r="X105" s="19">
        <v>-9.3750000000000777E-3</v>
      </c>
      <c r="Y105" s="19">
        <v>0.5</v>
      </c>
      <c r="Z105" s="19">
        <v>-0.25</v>
      </c>
      <c r="AA105" s="19">
        <v>0.5</v>
      </c>
      <c r="AB105" s="19">
        <v>0</v>
      </c>
      <c r="AC105" s="19">
        <v>6.2500000000000003E-3</v>
      </c>
      <c r="AD105" s="19">
        <v>-3.7500000000000012E-2</v>
      </c>
      <c r="AE105" s="19">
        <v>-7.4999999999999997E-2</v>
      </c>
      <c r="AF105" s="19">
        <v>0</v>
      </c>
      <c r="AG105" s="19">
        <v>0.49484375000000003</v>
      </c>
      <c r="AH105" s="19">
        <v>-0.25187500000000002</v>
      </c>
      <c r="AI105" s="19">
        <v>0.49625000000000002</v>
      </c>
      <c r="AJ105" s="19">
        <v>0</v>
      </c>
      <c r="AK105" s="19">
        <v>50</v>
      </c>
      <c r="AL105" s="19">
        <v>10</v>
      </c>
      <c r="AM105" s="19">
        <v>0</v>
      </c>
      <c r="AN105" s="19">
        <v>20</v>
      </c>
      <c r="AO105" s="19">
        <v>0</v>
      </c>
      <c r="AP105" s="19">
        <v>0</v>
      </c>
      <c r="AQ105" s="19">
        <v>0</v>
      </c>
      <c r="AR105" s="19">
        <v>0</v>
      </c>
      <c r="AS105" s="19" t="s">
        <v>547</v>
      </c>
      <c r="AT105" s="19">
        <v>1</v>
      </c>
      <c r="AU105" s="19">
        <v>0</v>
      </c>
      <c r="AV105" s="19">
        <v>0</v>
      </c>
      <c r="AW105" s="19">
        <v>0</v>
      </c>
      <c r="AX105" s="19">
        <v>0</v>
      </c>
      <c r="AY105" s="19">
        <v>45</v>
      </c>
      <c r="AZ105" s="19">
        <v>0</v>
      </c>
      <c r="BA105" s="19">
        <v>1</v>
      </c>
      <c r="BB105" s="19" t="s">
        <v>89</v>
      </c>
      <c r="BC105" s="19">
        <v>5</v>
      </c>
      <c r="BD105" s="19">
        <v>2</v>
      </c>
      <c r="BE105" s="19">
        <v>0.05</v>
      </c>
      <c r="BF105" s="19">
        <v>4</v>
      </c>
      <c r="BG105" s="19">
        <v>6</v>
      </c>
      <c r="BH105" s="19">
        <v>0.5</v>
      </c>
      <c r="BI105" s="19">
        <v>10</v>
      </c>
      <c r="BJ105" s="19">
        <v>1</v>
      </c>
      <c r="BK105" s="19">
        <v>1</v>
      </c>
      <c r="BL105" s="19">
        <v>1</v>
      </c>
      <c r="BM105" s="19">
        <v>1</v>
      </c>
      <c r="BN105" s="19">
        <v>0</v>
      </c>
      <c r="BO105" s="19">
        <v>0</v>
      </c>
      <c r="BP105" s="19">
        <v>0</v>
      </c>
      <c r="BQ105" s="19">
        <v>0</v>
      </c>
      <c r="BR105" s="19">
        <v>1</v>
      </c>
      <c r="BS105" s="19">
        <v>1</v>
      </c>
      <c r="BT105" s="19">
        <v>1</v>
      </c>
      <c r="BU105" s="19">
        <v>1</v>
      </c>
    </row>
    <row r="106" spans="1:73" x14ac:dyDescent="0.3">
      <c r="A106" s="26">
        <v>104</v>
      </c>
      <c r="B106" s="19">
        <v>80</v>
      </c>
      <c r="C106" s="19">
        <v>7.7999353408813477E-2</v>
      </c>
      <c r="D106" s="19">
        <v>1.2999892234802251E-3</v>
      </c>
      <c r="E106" s="19">
        <v>4</v>
      </c>
      <c r="G106" s="19">
        <v>1.3989602723987559E-2</v>
      </c>
      <c r="H106" s="19">
        <v>9.4127023135627694E-2</v>
      </c>
      <c r="I106" s="19">
        <v>2.7764459915060491E-2</v>
      </c>
      <c r="J106" s="19">
        <v>1.3989602723987559E-2</v>
      </c>
      <c r="K106" s="19">
        <f t="shared" si="1"/>
        <v>1.3989602723987559E-2</v>
      </c>
      <c r="L106" s="19">
        <v>1.3989602723987559E-2</v>
      </c>
      <c r="N106" s="19">
        <v>4.4408920985006262E-16</v>
      </c>
      <c r="O106" s="19">
        <v>5.5511151231257827E-17</v>
      </c>
      <c r="P106" s="19">
        <v>-3.3306690738754701E-16</v>
      </c>
      <c r="Q106" s="19">
        <v>0</v>
      </c>
      <c r="R106" s="19">
        <v>-6.2500000000000003E-3</v>
      </c>
      <c r="S106" s="19">
        <v>-3.7499999999999999E-2</v>
      </c>
      <c r="T106" s="19">
        <v>-7.4999999999999997E-2</v>
      </c>
      <c r="U106" s="19">
        <v>0</v>
      </c>
      <c r="V106" s="19">
        <v>3.2625000000000022E-2</v>
      </c>
      <c r="W106" s="19">
        <v>-4.6874999999998446E-3</v>
      </c>
      <c r="X106" s="19">
        <v>-9.3750000000000777E-3</v>
      </c>
      <c r="Y106" s="19">
        <v>-0.5</v>
      </c>
      <c r="Z106" s="19">
        <v>-0.24999999999999989</v>
      </c>
      <c r="AA106" s="19">
        <v>0.5</v>
      </c>
      <c r="AB106" s="19">
        <v>0</v>
      </c>
      <c r="AC106" s="19">
        <v>-6.2500000000000003E-3</v>
      </c>
      <c r="AD106" s="19">
        <v>-3.7499999999999999E-2</v>
      </c>
      <c r="AE106" s="19">
        <v>-7.4999999999999997E-2</v>
      </c>
      <c r="AF106" s="19">
        <v>0</v>
      </c>
      <c r="AG106" s="19">
        <v>-0.49484375000000003</v>
      </c>
      <c r="AH106" s="19">
        <v>-0.2518749999999999</v>
      </c>
      <c r="AI106" s="19">
        <v>0.49625000000000002</v>
      </c>
      <c r="AJ106" s="19">
        <v>0</v>
      </c>
      <c r="AK106" s="19">
        <v>10</v>
      </c>
      <c r="AL106" s="19">
        <v>50</v>
      </c>
      <c r="AM106" s="19">
        <v>0</v>
      </c>
      <c r="AN106" s="19">
        <v>20</v>
      </c>
      <c r="AO106" s="19">
        <v>0</v>
      </c>
      <c r="AP106" s="19">
        <v>0</v>
      </c>
      <c r="AQ106" s="19">
        <v>0</v>
      </c>
      <c r="AR106" s="19">
        <v>0</v>
      </c>
      <c r="AS106" s="19" t="s">
        <v>548</v>
      </c>
      <c r="AT106" s="19">
        <v>1</v>
      </c>
      <c r="AU106" s="19">
        <v>0</v>
      </c>
      <c r="AV106" s="19">
        <v>0</v>
      </c>
      <c r="AW106" s="19">
        <v>0</v>
      </c>
      <c r="AX106" s="19">
        <v>0</v>
      </c>
      <c r="AY106" s="19">
        <v>45</v>
      </c>
      <c r="AZ106" s="19">
        <v>0</v>
      </c>
      <c r="BA106" s="19">
        <v>1</v>
      </c>
      <c r="BB106" s="19" t="s">
        <v>89</v>
      </c>
      <c r="BC106" s="19">
        <v>5</v>
      </c>
      <c r="BD106" s="19">
        <v>2</v>
      </c>
      <c r="BE106" s="19">
        <v>0.05</v>
      </c>
      <c r="BF106" s="19">
        <v>4</v>
      </c>
      <c r="BG106" s="19">
        <v>6</v>
      </c>
      <c r="BH106" s="19">
        <v>0.5</v>
      </c>
      <c r="BI106" s="19">
        <v>10</v>
      </c>
      <c r="BJ106" s="19">
        <v>1</v>
      </c>
      <c r="BK106" s="19">
        <v>1</v>
      </c>
      <c r="BL106" s="19">
        <v>1</v>
      </c>
      <c r="BM106" s="19">
        <v>1</v>
      </c>
      <c r="BN106" s="19">
        <v>0</v>
      </c>
      <c r="BO106" s="19">
        <v>0</v>
      </c>
      <c r="BP106" s="19">
        <v>0</v>
      </c>
      <c r="BQ106" s="19">
        <v>0</v>
      </c>
      <c r="BR106" s="19">
        <v>1</v>
      </c>
      <c r="BS106" s="19">
        <v>1</v>
      </c>
      <c r="BT106" s="19">
        <v>1</v>
      </c>
      <c r="BU106" s="19">
        <v>1</v>
      </c>
    </row>
    <row r="107" spans="1:73" x14ac:dyDescent="0.3">
      <c r="A107" s="26">
        <v>105</v>
      </c>
      <c r="B107" s="19">
        <v>80</v>
      </c>
      <c r="C107" s="19">
        <v>7.7999591827392578E-2</v>
      </c>
      <c r="D107" s="19">
        <v>1.2999931971232101E-3</v>
      </c>
      <c r="E107" s="19">
        <v>5</v>
      </c>
      <c r="G107" s="19">
        <v>4.5359889012759986E-3</v>
      </c>
      <c r="H107" s="19">
        <v>0.1015259261069556</v>
      </c>
      <c r="I107" s="19">
        <v>3.6160125656584642E-2</v>
      </c>
      <c r="J107" s="19">
        <v>9.364368972333342E-3</v>
      </c>
      <c r="K107" s="19">
        <f t="shared" si="1"/>
        <v>9.364368972333342E-3</v>
      </c>
      <c r="L107" s="19">
        <v>4.5359889012759986E-3</v>
      </c>
      <c r="M107" s="19">
        <v>4.5359889012759986E-3</v>
      </c>
      <c r="N107" s="19">
        <v>-2.2204460492503131E-16</v>
      </c>
      <c r="O107" s="19">
        <v>8.3266726846886741E-17</v>
      </c>
      <c r="P107" s="19">
        <v>-6.6613381477509392E-16</v>
      </c>
      <c r="Q107" s="19">
        <v>0</v>
      </c>
      <c r="R107" s="19">
        <v>-9.3749999999999997E-3</v>
      </c>
      <c r="S107" s="19">
        <v>2.1874999999999999E-2</v>
      </c>
      <c r="T107" s="19">
        <v>-4.3749999999999997E-2</v>
      </c>
      <c r="U107" s="19">
        <v>0</v>
      </c>
      <c r="V107" s="19">
        <v>-9.3749999999948042E-5</v>
      </c>
      <c r="W107" s="19">
        <v>4.9687500000000079E-3</v>
      </c>
      <c r="X107" s="19">
        <v>-9.9374999999997105E-3</v>
      </c>
      <c r="Y107" s="19">
        <v>0.375</v>
      </c>
      <c r="Z107" s="19">
        <v>0.12500000000000011</v>
      </c>
      <c r="AA107" s="19">
        <v>0.75</v>
      </c>
      <c r="AB107" s="19">
        <v>0</v>
      </c>
      <c r="AC107" s="19">
        <v>-9.3749999999999997E-3</v>
      </c>
      <c r="AD107" s="19">
        <v>2.1874999999999999E-2</v>
      </c>
      <c r="AE107" s="19">
        <v>-4.3749999999999997E-2</v>
      </c>
      <c r="AF107" s="19">
        <v>0</v>
      </c>
      <c r="AG107" s="19">
        <v>0.36960937500000002</v>
      </c>
      <c r="AH107" s="19">
        <v>0.12664062500000001</v>
      </c>
      <c r="AI107" s="19">
        <v>0.74671874999999999</v>
      </c>
      <c r="AJ107" s="19">
        <v>0</v>
      </c>
      <c r="AK107" s="19">
        <v>50</v>
      </c>
      <c r="AL107" s="19">
        <v>20</v>
      </c>
      <c r="AM107" s="19">
        <v>10</v>
      </c>
      <c r="AN107" s="19">
        <v>0</v>
      </c>
      <c r="AO107" s="19">
        <v>0</v>
      </c>
      <c r="AP107" s="19">
        <v>0</v>
      </c>
      <c r="AQ107" s="19">
        <v>0</v>
      </c>
      <c r="AR107" s="19">
        <v>0</v>
      </c>
      <c r="AS107" s="19" t="s">
        <v>549</v>
      </c>
      <c r="AT107" s="19">
        <v>1</v>
      </c>
      <c r="AU107" s="19">
        <v>0</v>
      </c>
      <c r="AV107" s="19">
        <v>0</v>
      </c>
      <c r="AW107" s="19">
        <v>0</v>
      </c>
      <c r="AX107" s="19">
        <v>0</v>
      </c>
      <c r="AY107" s="19">
        <v>45</v>
      </c>
      <c r="AZ107" s="19">
        <v>0</v>
      </c>
      <c r="BA107" s="19">
        <v>1</v>
      </c>
      <c r="BB107" s="19" t="s">
        <v>89</v>
      </c>
      <c r="BC107" s="19">
        <v>5</v>
      </c>
      <c r="BD107" s="19">
        <v>2</v>
      </c>
      <c r="BE107" s="19">
        <v>0.05</v>
      </c>
      <c r="BF107" s="19">
        <v>4</v>
      </c>
      <c r="BG107" s="19">
        <v>6</v>
      </c>
      <c r="BH107" s="19">
        <v>0.5</v>
      </c>
      <c r="BI107" s="19">
        <v>10</v>
      </c>
      <c r="BJ107" s="19">
        <v>1</v>
      </c>
      <c r="BK107" s="19">
        <v>1</v>
      </c>
      <c r="BL107" s="19">
        <v>1</v>
      </c>
      <c r="BM107" s="19">
        <v>1</v>
      </c>
      <c r="BN107" s="19">
        <v>0</v>
      </c>
      <c r="BO107" s="19">
        <v>0</v>
      </c>
      <c r="BP107" s="19">
        <v>0</v>
      </c>
      <c r="BQ107" s="19">
        <v>0</v>
      </c>
      <c r="BR107" s="19">
        <v>1</v>
      </c>
      <c r="BS107" s="19">
        <v>1</v>
      </c>
      <c r="BT107" s="19">
        <v>1</v>
      </c>
      <c r="BU107" s="19">
        <v>1</v>
      </c>
    </row>
    <row r="108" spans="1:73" x14ac:dyDescent="0.3">
      <c r="A108" s="26">
        <v>106</v>
      </c>
      <c r="B108" s="19">
        <v>80</v>
      </c>
      <c r="C108" s="19">
        <v>9.3599557876586914E-2</v>
      </c>
      <c r="D108" s="19">
        <v>1.5599926312764481E-3</v>
      </c>
      <c r="E108" s="19">
        <v>5</v>
      </c>
      <c r="G108" s="19">
        <v>4.5359889012760047E-3</v>
      </c>
      <c r="H108" s="19">
        <v>0.1015259261069556</v>
      </c>
      <c r="I108" s="19">
        <v>3.6160125656584642E-2</v>
      </c>
      <c r="J108" s="19">
        <v>9.3643689723333472E-3</v>
      </c>
      <c r="K108" s="19">
        <f t="shared" si="1"/>
        <v>9.3643689723333472E-3</v>
      </c>
      <c r="L108" s="19">
        <v>4.5359889012760047E-3</v>
      </c>
      <c r="M108" s="19">
        <v>4.5359889012760047E-3</v>
      </c>
      <c r="N108" s="19">
        <v>-2.2204460492503131E-16</v>
      </c>
      <c r="O108" s="19">
        <v>0</v>
      </c>
      <c r="P108" s="19">
        <v>-6.6613381477509392E-16</v>
      </c>
      <c r="Q108" s="19">
        <v>0</v>
      </c>
      <c r="R108" s="19">
        <v>-9.3749999999999997E-3</v>
      </c>
      <c r="S108" s="19">
        <v>-2.1875000000000009E-2</v>
      </c>
      <c r="T108" s="19">
        <v>-4.3749999999999997E-2</v>
      </c>
      <c r="U108" s="19">
        <v>0</v>
      </c>
      <c r="V108" s="19">
        <v>-9.3749999999948042E-5</v>
      </c>
      <c r="W108" s="19">
        <v>-4.9687500000000356E-3</v>
      </c>
      <c r="X108" s="19">
        <v>-9.9374999999997105E-3</v>
      </c>
      <c r="Y108" s="19">
        <v>0.375</v>
      </c>
      <c r="Z108" s="19">
        <v>-0.125</v>
      </c>
      <c r="AA108" s="19">
        <v>0.75</v>
      </c>
      <c r="AB108" s="19">
        <v>0</v>
      </c>
      <c r="AC108" s="19">
        <v>-9.3749999999999997E-3</v>
      </c>
      <c r="AD108" s="19">
        <v>-2.1875000000000009E-2</v>
      </c>
      <c r="AE108" s="19">
        <v>-4.3749999999999997E-2</v>
      </c>
      <c r="AF108" s="19">
        <v>0</v>
      </c>
      <c r="AG108" s="19">
        <v>0.36960937500000002</v>
      </c>
      <c r="AH108" s="19">
        <v>-0.12664062500000001</v>
      </c>
      <c r="AI108" s="19">
        <v>0.74671874999999999</v>
      </c>
      <c r="AJ108" s="19">
        <v>0</v>
      </c>
      <c r="AK108" s="19">
        <v>50</v>
      </c>
      <c r="AL108" s="19">
        <v>20</v>
      </c>
      <c r="AM108" s="19">
        <v>0</v>
      </c>
      <c r="AN108" s="19">
        <v>10</v>
      </c>
      <c r="AO108" s="19">
        <v>0</v>
      </c>
      <c r="AP108" s="19">
        <v>0</v>
      </c>
      <c r="AQ108" s="19">
        <v>0</v>
      </c>
      <c r="AR108" s="19">
        <v>0</v>
      </c>
      <c r="AS108" s="19" t="s">
        <v>483</v>
      </c>
      <c r="AT108" s="19">
        <v>1</v>
      </c>
      <c r="AU108" s="19">
        <v>0</v>
      </c>
      <c r="AV108" s="19">
        <v>0</v>
      </c>
      <c r="AW108" s="19">
        <v>0</v>
      </c>
      <c r="AX108" s="19">
        <v>0</v>
      </c>
      <c r="AY108" s="19">
        <v>45</v>
      </c>
      <c r="AZ108" s="19">
        <v>0</v>
      </c>
      <c r="BA108" s="19">
        <v>1</v>
      </c>
      <c r="BB108" s="19" t="s">
        <v>89</v>
      </c>
      <c r="BC108" s="19">
        <v>5</v>
      </c>
      <c r="BD108" s="19">
        <v>2</v>
      </c>
      <c r="BE108" s="19">
        <v>0.05</v>
      </c>
      <c r="BF108" s="19">
        <v>4</v>
      </c>
      <c r="BG108" s="19">
        <v>6</v>
      </c>
      <c r="BH108" s="19">
        <v>0.5</v>
      </c>
      <c r="BI108" s="19">
        <v>10</v>
      </c>
      <c r="BJ108" s="19">
        <v>1</v>
      </c>
      <c r="BK108" s="19">
        <v>1</v>
      </c>
      <c r="BL108" s="19">
        <v>1</v>
      </c>
      <c r="BM108" s="19">
        <v>1</v>
      </c>
      <c r="BN108" s="19">
        <v>0</v>
      </c>
      <c r="BO108" s="19">
        <v>0</v>
      </c>
      <c r="BP108" s="19">
        <v>0</v>
      </c>
      <c r="BQ108" s="19">
        <v>0</v>
      </c>
      <c r="BR108" s="19">
        <v>1</v>
      </c>
      <c r="BS108" s="19">
        <v>1</v>
      </c>
      <c r="BT108" s="19">
        <v>1</v>
      </c>
      <c r="BU108" s="19">
        <v>1</v>
      </c>
    </row>
    <row r="109" spans="1:73" x14ac:dyDescent="0.3">
      <c r="A109" s="26">
        <v>107</v>
      </c>
      <c r="B109" s="19">
        <v>80</v>
      </c>
      <c r="C109" s="19">
        <v>9.3599081039428711E-2</v>
      </c>
      <c r="D109" s="19">
        <v>1.559984683990479E-3</v>
      </c>
      <c r="E109" s="19">
        <v>5</v>
      </c>
      <c r="G109" s="19">
        <v>4.5359889012759856E-3</v>
      </c>
      <c r="H109" s="19">
        <v>0.1015259261069556</v>
      </c>
      <c r="I109" s="19">
        <v>3.6160125656584621E-2</v>
      </c>
      <c r="J109" s="19">
        <v>9.3643689723333402E-3</v>
      </c>
      <c r="K109" s="19">
        <f t="shared" si="1"/>
        <v>9.3643689723333402E-3</v>
      </c>
      <c r="L109" s="19">
        <v>4.5359889012759856E-3</v>
      </c>
      <c r="M109" s="19">
        <v>4.5359889012759856E-3</v>
      </c>
      <c r="N109" s="19">
        <v>2.2204460492503131E-16</v>
      </c>
      <c r="O109" s="19">
        <v>6.9388939039072284E-17</v>
      </c>
      <c r="P109" s="19">
        <v>-6.6613381477509392E-16</v>
      </c>
      <c r="Q109" s="19">
        <v>0</v>
      </c>
      <c r="R109" s="19">
        <v>9.3749999999999997E-3</v>
      </c>
      <c r="S109" s="19">
        <v>-2.1874999999999999E-2</v>
      </c>
      <c r="T109" s="19">
        <v>-4.3749999999999997E-2</v>
      </c>
      <c r="U109" s="19">
        <v>0</v>
      </c>
      <c r="V109" s="19">
        <v>9.3749999999948042E-5</v>
      </c>
      <c r="W109" s="19">
        <v>-4.9687499999999376E-3</v>
      </c>
      <c r="X109" s="19">
        <v>-9.9374999999997105E-3</v>
      </c>
      <c r="Y109" s="19">
        <v>-0.375</v>
      </c>
      <c r="Z109" s="19">
        <v>-0.1249999999999999</v>
      </c>
      <c r="AA109" s="19">
        <v>0.75</v>
      </c>
      <c r="AB109" s="19">
        <v>0</v>
      </c>
      <c r="AC109" s="19">
        <v>9.3749999999999997E-3</v>
      </c>
      <c r="AD109" s="19">
        <v>-2.1874999999999999E-2</v>
      </c>
      <c r="AE109" s="19">
        <v>-4.3749999999999997E-2</v>
      </c>
      <c r="AF109" s="19">
        <v>0</v>
      </c>
      <c r="AG109" s="19">
        <v>-0.36960937500000002</v>
      </c>
      <c r="AH109" s="19">
        <v>-0.1266406249999999</v>
      </c>
      <c r="AI109" s="19">
        <v>0.74671874999999999</v>
      </c>
      <c r="AJ109" s="19">
        <v>0</v>
      </c>
      <c r="AK109" s="19">
        <v>20</v>
      </c>
      <c r="AL109" s="19">
        <v>50</v>
      </c>
      <c r="AM109" s="19">
        <v>0</v>
      </c>
      <c r="AN109" s="19">
        <v>10</v>
      </c>
      <c r="AO109" s="19">
        <v>0</v>
      </c>
      <c r="AP109" s="19">
        <v>0</v>
      </c>
      <c r="AQ109" s="19">
        <v>0</v>
      </c>
      <c r="AR109" s="19">
        <v>0</v>
      </c>
      <c r="AS109" s="19" t="s">
        <v>550</v>
      </c>
      <c r="AT109" s="19">
        <v>1</v>
      </c>
      <c r="AU109" s="19">
        <v>0</v>
      </c>
      <c r="AV109" s="19">
        <v>0</v>
      </c>
      <c r="AW109" s="19">
        <v>0</v>
      </c>
      <c r="AX109" s="19">
        <v>0</v>
      </c>
      <c r="AY109" s="19">
        <v>45</v>
      </c>
      <c r="AZ109" s="19">
        <v>0</v>
      </c>
      <c r="BA109" s="19">
        <v>1</v>
      </c>
      <c r="BB109" s="19" t="s">
        <v>89</v>
      </c>
      <c r="BC109" s="19">
        <v>5</v>
      </c>
      <c r="BD109" s="19">
        <v>2</v>
      </c>
      <c r="BE109" s="19">
        <v>0.05</v>
      </c>
      <c r="BF109" s="19">
        <v>4</v>
      </c>
      <c r="BG109" s="19">
        <v>6</v>
      </c>
      <c r="BH109" s="19">
        <v>0.5</v>
      </c>
      <c r="BI109" s="19">
        <v>10</v>
      </c>
      <c r="BJ109" s="19">
        <v>1</v>
      </c>
      <c r="BK109" s="19">
        <v>1</v>
      </c>
      <c r="BL109" s="19">
        <v>1</v>
      </c>
      <c r="BM109" s="19">
        <v>1</v>
      </c>
      <c r="BN109" s="19">
        <v>0</v>
      </c>
      <c r="BO109" s="19">
        <v>0</v>
      </c>
      <c r="BP109" s="19">
        <v>0</v>
      </c>
      <c r="BQ109" s="19">
        <v>0</v>
      </c>
      <c r="BR109" s="19">
        <v>1</v>
      </c>
      <c r="BS109" s="19">
        <v>1</v>
      </c>
      <c r="BT109" s="19">
        <v>1</v>
      </c>
      <c r="BU109" s="19">
        <v>1</v>
      </c>
    </row>
    <row r="110" spans="1:73" x14ac:dyDescent="0.3">
      <c r="A110" s="26">
        <v>108</v>
      </c>
      <c r="B110" s="19">
        <v>80</v>
      </c>
      <c r="C110" s="19">
        <v>7.7999591827392578E-2</v>
      </c>
      <c r="D110" s="19">
        <v>1.2999931971232101E-3</v>
      </c>
      <c r="E110" s="19">
        <v>5</v>
      </c>
      <c r="G110" s="19">
        <v>4.5359889012759856E-3</v>
      </c>
      <c r="H110" s="19">
        <v>0.1015259261069556</v>
      </c>
      <c r="I110" s="19">
        <v>3.6160125656584621E-2</v>
      </c>
      <c r="J110" s="19">
        <v>9.3643689723333402E-3</v>
      </c>
      <c r="K110" s="19">
        <f t="shared" si="1"/>
        <v>9.3643689723333402E-3</v>
      </c>
      <c r="L110" s="19">
        <v>4.5359889012759856E-3</v>
      </c>
      <c r="M110" s="19">
        <v>4.5359889012759856E-3</v>
      </c>
      <c r="N110" s="19">
        <v>2.2204460492503131E-16</v>
      </c>
      <c r="O110" s="19">
        <v>6.9388939039072284E-17</v>
      </c>
      <c r="P110" s="19">
        <v>-6.6613381477509392E-16</v>
      </c>
      <c r="Q110" s="19">
        <v>0</v>
      </c>
      <c r="R110" s="19">
        <v>5.3124999999999999E-2</v>
      </c>
      <c r="S110" s="19">
        <v>2.1874999999999999E-2</v>
      </c>
      <c r="T110" s="19">
        <v>4.3749999999999997E-2</v>
      </c>
      <c r="U110" s="19">
        <v>0</v>
      </c>
      <c r="V110" s="19">
        <v>9.3749999999948042E-5</v>
      </c>
      <c r="W110" s="19">
        <v>-4.9687499999999376E-3</v>
      </c>
      <c r="X110" s="19">
        <v>-9.9374999999997105E-3</v>
      </c>
      <c r="Y110" s="19">
        <v>-0.375</v>
      </c>
      <c r="Z110" s="19">
        <v>-0.1249999999999999</v>
      </c>
      <c r="AA110" s="19">
        <v>0.75</v>
      </c>
      <c r="AB110" s="19">
        <v>0</v>
      </c>
      <c r="AC110" s="19">
        <v>5.3124999999999999E-2</v>
      </c>
      <c r="AD110" s="19">
        <v>2.1874999999999999E-2</v>
      </c>
      <c r="AE110" s="19">
        <v>4.3749999999999997E-2</v>
      </c>
      <c r="AF110" s="19">
        <v>0</v>
      </c>
      <c r="AG110" s="19">
        <v>-0.36960937500000002</v>
      </c>
      <c r="AH110" s="19">
        <v>-0.1266406249999999</v>
      </c>
      <c r="AI110" s="19">
        <v>0.74671874999999999</v>
      </c>
      <c r="AJ110" s="19">
        <v>0</v>
      </c>
      <c r="AK110" s="19">
        <v>20</v>
      </c>
      <c r="AL110" s="19">
        <v>50</v>
      </c>
      <c r="AM110" s="19">
        <v>0</v>
      </c>
      <c r="AN110" s="19">
        <v>10</v>
      </c>
      <c r="AO110" s="19">
        <v>0</v>
      </c>
      <c r="AP110" s="19">
        <v>0</v>
      </c>
      <c r="AQ110" s="19">
        <v>0</v>
      </c>
      <c r="AR110" s="19">
        <v>0</v>
      </c>
      <c r="AS110" s="19" t="s">
        <v>550</v>
      </c>
      <c r="AT110" s="19">
        <v>1</v>
      </c>
      <c r="AU110" s="19">
        <v>0</v>
      </c>
      <c r="AV110" s="19">
        <v>0</v>
      </c>
      <c r="AW110" s="19">
        <v>0</v>
      </c>
      <c r="AX110" s="19">
        <v>0</v>
      </c>
      <c r="AY110" s="19">
        <v>45</v>
      </c>
      <c r="AZ110" s="19">
        <v>0</v>
      </c>
      <c r="BA110" s="19">
        <v>1</v>
      </c>
      <c r="BB110" s="19" t="s">
        <v>89</v>
      </c>
      <c r="BC110" s="19">
        <v>5</v>
      </c>
      <c r="BD110" s="19">
        <v>2</v>
      </c>
      <c r="BE110" s="19">
        <v>0.05</v>
      </c>
      <c r="BF110" s="19">
        <v>4</v>
      </c>
      <c r="BG110" s="19">
        <v>6</v>
      </c>
      <c r="BH110" s="19">
        <v>0.5</v>
      </c>
      <c r="BI110" s="19">
        <v>10</v>
      </c>
      <c r="BJ110" s="19">
        <v>1</v>
      </c>
      <c r="BK110" s="19">
        <v>1</v>
      </c>
      <c r="BL110" s="19">
        <v>1</v>
      </c>
      <c r="BM110" s="19">
        <v>1</v>
      </c>
      <c r="BN110" s="19">
        <v>0</v>
      </c>
      <c r="BO110" s="19">
        <v>0</v>
      </c>
      <c r="BP110" s="19">
        <v>0</v>
      </c>
      <c r="BQ110" s="19">
        <v>0</v>
      </c>
      <c r="BR110" s="19">
        <v>1</v>
      </c>
      <c r="BS110" s="19">
        <v>1</v>
      </c>
      <c r="BT110" s="19">
        <v>1</v>
      </c>
      <c r="BU110" s="19">
        <v>1</v>
      </c>
    </row>
    <row r="111" spans="1:73" x14ac:dyDescent="0.3">
      <c r="A111" s="26">
        <v>109</v>
      </c>
      <c r="B111" s="19">
        <v>80</v>
      </c>
      <c r="C111" s="19">
        <v>9.3599319458007813E-2</v>
      </c>
      <c r="D111" s="19">
        <v>1.559988657633464E-3</v>
      </c>
      <c r="E111" s="19">
        <v>5</v>
      </c>
      <c r="G111" s="19">
        <v>4.5359889012760099E-3</v>
      </c>
      <c r="H111" s="19">
        <v>0.1015259261069556</v>
      </c>
      <c r="I111" s="19">
        <v>3.6160125656584649E-2</v>
      </c>
      <c r="J111" s="19">
        <v>9.3643689723333454E-3</v>
      </c>
      <c r="K111" s="19">
        <f t="shared" si="1"/>
        <v>9.3643689723333454E-3</v>
      </c>
      <c r="L111" s="19">
        <v>4.5359889012760099E-3</v>
      </c>
      <c r="M111" s="19">
        <v>4.5359889012760099E-3</v>
      </c>
      <c r="N111" s="19">
        <v>2.2204460492503131E-16</v>
      </c>
      <c r="O111" s="19">
        <v>1.3877787807814459E-16</v>
      </c>
      <c r="P111" s="19">
        <v>-6.6613381477509392E-16</v>
      </c>
      <c r="Q111" s="19">
        <v>0</v>
      </c>
      <c r="R111" s="19">
        <v>5.3124999999999999E-2</v>
      </c>
      <c r="S111" s="19">
        <v>-2.1875000000000009E-2</v>
      </c>
      <c r="T111" s="19">
        <v>4.3749999999999997E-2</v>
      </c>
      <c r="U111" s="19">
        <v>0</v>
      </c>
      <c r="V111" s="19">
        <v>9.3749999999948042E-5</v>
      </c>
      <c r="W111" s="19">
        <v>4.9687500000000634E-3</v>
      </c>
      <c r="X111" s="19">
        <v>-9.9374999999997105E-3</v>
      </c>
      <c r="Y111" s="19">
        <v>-0.375</v>
      </c>
      <c r="Z111" s="19">
        <v>0.12500000000000011</v>
      </c>
      <c r="AA111" s="19">
        <v>0.75</v>
      </c>
      <c r="AB111" s="19">
        <v>0</v>
      </c>
      <c r="AC111" s="19">
        <v>5.3124999999999999E-2</v>
      </c>
      <c r="AD111" s="19">
        <v>-2.1875000000000009E-2</v>
      </c>
      <c r="AE111" s="19">
        <v>4.3749999999999997E-2</v>
      </c>
      <c r="AF111" s="19">
        <v>0</v>
      </c>
      <c r="AG111" s="19">
        <v>-0.36960937500000002</v>
      </c>
      <c r="AH111" s="19">
        <v>0.12664062500000009</v>
      </c>
      <c r="AI111" s="19">
        <v>0.74671874999999999</v>
      </c>
      <c r="AJ111" s="19">
        <v>0</v>
      </c>
      <c r="AK111" s="19">
        <v>20</v>
      </c>
      <c r="AL111" s="19">
        <v>50</v>
      </c>
      <c r="AM111" s="19">
        <v>10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 t="s">
        <v>482</v>
      </c>
      <c r="AT111" s="19">
        <v>1</v>
      </c>
      <c r="AU111" s="19">
        <v>0</v>
      </c>
      <c r="AV111" s="19">
        <v>0</v>
      </c>
      <c r="AW111" s="19">
        <v>0</v>
      </c>
      <c r="AX111" s="19">
        <v>0</v>
      </c>
      <c r="AY111" s="19">
        <v>45</v>
      </c>
      <c r="AZ111" s="19">
        <v>0</v>
      </c>
      <c r="BA111" s="19">
        <v>1</v>
      </c>
      <c r="BB111" s="19" t="s">
        <v>89</v>
      </c>
      <c r="BC111" s="19">
        <v>5</v>
      </c>
      <c r="BD111" s="19">
        <v>2</v>
      </c>
      <c r="BE111" s="19">
        <v>0.05</v>
      </c>
      <c r="BF111" s="19">
        <v>4</v>
      </c>
      <c r="BG111" s="19">
        <v>6</v>
      </c>
      <c r="BH111" s="19">
        <v>0.5</v>
      </c>
      <c r="BI111" s="19">
        <v>10</v>
      </c>
      <c r="BJ111" s="19">
        <v>1</v>
      </c>
      <c r="BK111" s="19">
        <v>1</v>
      </c>
      <c r="BL111" s="19">
        <v>1</v>
      </c>
      <c r="BM111" s="19">
        <v>1</v>
      </c>
      <c r="BN111" s="19">
        <v>0</v>
      </c>
      <c r="BO111" s="19">
        <v>0</v>
      </c>
      <c r="BP111" s="19">
        <v>0</v>
      </c>
      <c r="BQ111" s="19">
        <v>0</v>
      </c>
      <c r="BR111" s="19">
        <v>1</v>
      </c>
      <c r="BS111" s="19">
        <v>1</v>
      </c>
      <c r="BT111" s="19">
        <v>1</v>
      </c>
      <c r="BU111" s="19">
        <v>1</v>
      </c>
    </row>
    <row r="112" spans="1:73" x14ac:dyDescent="0.3">
      <c r="A112" s="26">
        <v>110</v>
      </c>
      <c r="B112" s="19">
        <v>80</v>
      </c>
      <c r="C112" s="19">
        <v>9.3599319458007813E-2</v>
      </c>
      <c r="D112" s="19">
        <v>1.559988657633464E-3</v>
      </c>
      <c r="E112" s="19">
        <v>5</v>
      </c>
      <c r="G112" s="19">
        <v>4.5359889012759986E-3</v>
      </c>
      <c r="H112" s="19">
        <v>0.1015259261069556</v>
      </c>
      <c r="I112" s="19">
        <v>3.6160125656584642E-2</v>
      </c>
      <c r="J112" s="19">
        <v>9.364368972333342E-3</v>
      </c>
      <c r="K112" s="19">
        <f t="shared" si="1"/>
        <v>9.364368972333342E-3</v>
      </c>
      <c r="L112" s="19">
        <v>4.5359889012759986E-3</v>
      </c>
      <c r="M112" s="19">
        <v>4.5359889012759986E-3</v>
      </c>
      <c r="N112" s="19">
        <v>-2.2204460492503131E-16</v>
      </c>
      <c r="O112" s="19">
        <v>-2.775557561562891E-17</v>
      </c>
      <c r="P112" s="19">
        <v>-6.6613381477509392E-16</v>
      </c>
      <c r="Q112" s="19">
        <v>0</v>
      </c>
      <c r="R112" s="19">
        <v>-5.3124999999999999E-2</v>
      </c>
      <c r="S112" s="19">
        <v>-2.1874999999999999E-2</v>
      </c>
      <c r="T112" s="19">
        <v>4.3749999999999997E-2</v>
      </c>
      <c r="U112" s="19">
        <v>0</v>
      </c>
      <c r="V112" s="19">
        <v>-9.3749999999948042E-5</v>
      </c>
      <c r="W112" s="19">
        <v>4.9687500000000079E-3</v>
      </c>
      <c r="X112" s="19">
        <v>-9.9374999999997105E-3</v>
      </c>
      <c r="Y112" s="19">
        <v>0.375</v>
      </c>
      <c r="Z112" s="19">
        <v>0.125</v>
      </c>
      <c r="AA112" s="19">
        <v>0.75</v>
      </c>
      <c r="AB112" s="19">
        <v>0</v>
      </c>
      <c r="AC112" s="19">
        <v>-5.3124999999999999E-2</v>
      </c>
      <c r="AD112" s="19">
        <v>-2.1874999999999999E-2</v>
      </c>
      <c r="AE112" s="19">
        <v>4.3749999999999997E-2</v>
      </c>
      <c r="AF112" s="19">
        <v>0</v>
      </c>
      <c r="AG112" s="19">
        <v>0.36960937500000002</v>
      </c>
      <c r="AH112" s="19">
        <v>0.12664062500000001</v>
      </c>
      <c r="AI112" s="19">
        <v>0.74671874999999999</v>
      </c>
      <c r="AJ112" s="19">
        <v>0</v>
      </c>
      <c r="AK112" s="19">
        <v>50</v>
      </c>
      <c r="AL112" s="19">
        <v>20</v>
      </c>
      <c r="AM112" s="19">
        <v>10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 t="s">
        <v>549</v>
      </c>
      <c r="AT112" s="19">
        <v>1</v>
      </c>
      <c r="AU112" s="19">
        <v>0</v>
      </c>
      <c r="AV112" s="19">
        <v>0</v>
      </c>
      <c r="AW112" s="19">
        <v>0</v>
      </c>
      <c r="AX112" s="19">
        <v>0</v>
      </c>
      <c r="AY112" s="19">
        <v>45</v>
      </c>
      <c r="AZ112" s="19">
        <v>0</v>
      </c>
      <c r="BA112" s="19">
        <v>1</v>
      </c>
      <c r="BB112" s="19" t="s">
        <v>89</v>
      </c>
      <c r="BC112" s="19">
        <v>5</v>
      </c>
      <c r="BD112" s="19">
        <v>2</v>
      </c>
      <c r="BE112" s="19">
        <v>0.05</v>
      </c>
      <c r="BF112" s="19">
        <v>4</v>
      </c>
      <c r="BG112" s="19">
        <v>6</v>
      </c>
      <c r="BH112" s="19">
        <v>0.5</v>
      </c>
      <c r="BI112" s="19">
        <v>10</v>
      </c>
      <c r="BJ112" s="19">
        <v>1</v>
      </c>
      <c r="BK112" s="19">
        <v>1</v>
      </c>
      <c r="BL112" s="19">
        <v>1</v>
      </c>
      <c r="BM112" s="19">
        <v>1</v>
      </c>
      <c r="BN112" s="19">
        <v>0</v>
      </c>
      <c r="BO112" s="19">
        <v>0</v>
      </c>
      <c r="BP112" s="19">
        <v>0</v>
      </c>
      <c r="BQ112" s="19">
        <v>0</v>
      </c>
      <c r="BR112" s="19">
        <v>1</v>
      </c>
      <c r="BS112" s="19">
        <v>1</v>
      </c>
      <c r="BT112" s="19">
        <v>1</v>
      </c>
      <c r="BU112" s="19">
        <v>1</v>
      </c>
    </row>
    <row r="113" spans="1:73" x14ac:dyDescent="0.3">
      <c r="A113" s="26">
        <v>111</v>
      </c>
      <c r="B113" s="19">
        <v>80</v>
      </c>
      <c r="C113" s="19">
        <v>9.3599319458007813E-2</v>
      </c>
      <c r="D113" s="19">
        <v>1.559988657633464E-3</v>
      </c>
      <c r="E113" s="19">
        <v>5</v>
      </c>
      <c r="G113" s="19">
        <v>1.438769819585462E-2</v>
      </c>
      <c r="H113" s="19">
        <v>7.8987921841728398E-2</v>
      </c>
      <c r="I113" s="19">
        <v>2.7540169525622011E-2</v>
      </c>
      <c r="J113" s="19">
        <v>1.6230306576355821E-2</v>
      </c>
      <c r="K113" s="19">
        <f t="shared" si="1"/>
        <v>1.6230306576355821E-2</v>
      </c>
      <c r="L113" s="19">
        <v>1.438769819585462E-2</v>
      </c>
      <c r="M113" s="19">
        <v>1.438769819585462E-2</v>
      </c>
      <c r="N113" s="19">
        <v>6.6613381477509392E-16</v>
      </c>
      <c r="O113" s="19">
        <v>1.110223024625157E-16</v>
      </c>
      <c r="P113" s="19">
        <v>8.3266726846886741E-17</v>
      </c>
      <c r="Q113" s="19">
        <v>0</v>
      </c>
      <c r="R113" s="19">
        <v>1.5625E-2</v>
      </c>
      <c r="S113" s="19">
        <v>5.9374999999999997E-2</v>
      </c>
      <c r="T113" s="19">
        <v>-3.125E-2</v>
      </c>
      <c r="U113" s="19">
        <v>0</v>
      </c>
      <c r="V113" s="19">
        <v>1.5750000000000038E-2</v>
      </c>
      <c r="W113" s="19">
        <v>1.3125000000000909E-3</v>
      </c>
      <c r="X113" s="19">
        <v>-3.1499999999999813E-2</v>
      </c>
      <c r="Y113" s="19">
        <v>-0.625</v>
      </c>
      <c r="Z113" s="19">
        <v>0.12500000000000011</v>
      </c>
      <c r="AA113" s="19">
        <v>0.25</v>
      </c>
      <c r="AB113" s="19">
        <v>0</v>
      </c>
      <c r="AC113" s="19">
        <v>1.5625E-2</v>
      </c>
      <c r="AD113" s="19">
        <v>5.9374999999999997E-2</v>
      </c>
      <c r="AE113" s="19">
        <v>-3.125E-2</v>
      </c>
      <c r="AF113" s="19">
        <v>0</v>
      </c>
      <c r="AG113" s="19">
        <v>-0.62148437499999998</v>
      </c>
      <c r="AH113" s="19">
        <v>0.12523437500000009</v>
      </c>
      <c r="AI113" s="19">
        <v>0.24296875000000001</v>
      </c>
      <c r="AJ113" s="19">
        <v>0</v>
      </c>
      <c r="AK113" s="19">
        <v>0</v>
      </c>
      <c r="AL113" s="19">
        <v>50</v>
      </c>
      <c r="AM113" s="19">
        <v>20</v>
      </c>
      <c r="AN113" s="19">
        <v>10</v>
      </c>
      <c r="AO113" s="19">
        <v>0</v>
      </c>
      <c r="AP113" s="19">
        <v>0</v>
      </c>
      <c r="AQ113" s="19">
        <v>0</v>
      </c>
      <c r="AR113" s="19">
        <v>0</v>
      </c>
      <c r="AS113" s="19" t="s">
        <v>551</v>
      </c>
      <c r="AT113" s="19">
        <v>1</v>
      </c>
      <c r="AU113" s="19">
        <v>0</v>
      </c>
      <c r="AV113" s="19">
        <v>0</v>
      </c>
      <c r="AW113" s="19">
        <v>0</v>
      </c>
      <c r="AX113" s="19">
        <v>0</v>
      </c>
      <c r="AY113" s="19">
        <v>45</v>
      </c>
      <c r="AZ113" s="19">
        <v>0</v>
      </c>
      <c r="BA113" s="19">
        <v>1</v>
      </c>
      <c r="BB113" s="19" t="s">
        <v>89</v>
      </c>
      <c r="BC113" s="19">
        <v>5</v>
      </c>
      <c r="BD113" s="19">
        <v>2</v>
      </c>
      <c r="BE113" s="19">
        <v>0.05</v>
      </c>
      <c r="BF113" s="19">
        <v>4</v>
      </c>
      <c r="BG113" s="19">
        <v>6</v>
      </c>
      <c r="BH113" s="19">
        <v>0.5</v>
      </c>
      <c r="BI113" s="19">
        <v>10</v>
      </c>
      <c r="BJ113" s="19">
        <v>1</v>
      </c>
      <c r="BK113" s="19">
        <v>1</v>
      </c>
      <c r="BL113" s="19">
        <v>1</v>
      </c>
      <c r="BM113" s="19">
        <v>1</v>
      </c>
      <c r="BN113" s="19">
        <v>0</v>
      </c>
      <c r="BO113" s="19">
        <v>0</v>
      </c>
      <c r="BP113" s="19">
        <v>0</v>
      </c>
      <c r="BQ113" s="19">
        <v>0</v>
      </c>
      <c r="BR113" s="19">
        <v>1</v>
      </c>
      <c r="BS113" s="19">
        <v>1</v>
      </c>
      <c r="BT113" s="19">
        <v>1</v>
      </c>
      <c r="BU113" s="19">
        <v>1</v>
      </c>
    </row>
    <row r="114" spans="1:73" x14ac:dyDescent="0.3">
      <c r="A114" s="26">
        <v>112</v>
      </c>
      <c r="B114" s="19">
        <v>80</v>
      </c>
      <c r="C114" s="19">
        <v>9.3599557876586914E-2</v>
      </c>
      <c r="D114" s="19">
        <v>1.5599926312764481E-3</v>
      </c>
      <c r="E114" s="19">
        <v>5</v>
      </c>
      <c r="G114" s="19">
        <v>1.4387698195854609E-2</v>
      </c>
      <c r="H114" s="19">
        <v>7.8987921841728412E-2</v>
      </c>
      <c r="I114" s="19">
        <v>2.7540169525622001E-2</v>
      </c>
      <c r="J114" s="19">
        <v>1.623030657635581E-2</v>
      </c>
      <c r="K114" s="19">
        <f t="shared" si="1"/>
        <v>1.623030657635581E-2</v>
      </c>
      <c r="L114" s="19">
        <v>1.4387698195854609E-2</v>
      </c>
      <c r="M114" s="19">
        <v>1.4387698195854609E-2</v>
      </c>
      <c r="N114" s="19">
        <v>6.6613381477509392E-16</v>
      </c>
      <c r="O114" s="19">
        <v>9.7144514654701197E-17</v>
      </c>
      <c r="P114" s="19">
        <v>8.3266726846886741E-17</v>
      </c>
      <c r="Q114" s="19">
        <v>0</v>
      </c>
      <c r="R114" s="19">
        <v>1.5625E-2</v>
      </c>
      <c r="S114" s="19">
        <v>-5.9374999999999997E-2</v>
      </c>
      <c r="T114" s="19">
        <v>-3.125E-2</v>
      </c>
      <c r="U114" s="19">
        <v>0</v>
      </c>
      <c r="V114" s="19">
        <v>1.5750000000000038E-2</v>
      </c>
      <c r="W114" s="19">
        <v>-1.312499999999953E-3</v>
      </c>
      <c r="X114" s="19">
        <v>-3.1499999999999813E-2</v>
      </c>
      <c r="Y114" s="19">
        <v>-0.625</v>
      </c>
      <c r="Z114" s="19">
        <v>-0.1249999999999999</v>
      </c>
      <c r="AA114" s="19">
        <v>0.25</v>
      </c>
      <c r="AB114" s="19">
        <v>0</v>
      </c>
      <c r="AC114" s="19">
        <v>1.5625E-2</v>
      </c>
      <c r="AD114" s="19">
        <v>-5.9374999999999997E-2</v>
      </c>
      <c r="AE114" s="19">
        <v>-3.125E-2</v>
      </c>
      <c r="AF114" s="19">
        <v>0</v>
      </c>
      <c r="AG114" s="19">
        <v>-0.62148437499999998</v>
      </c>
      <c r="AH114" s="19">
        <v>-0.1252343749999999</v>
      </c>
      <c r="AI114" s="19">
        <v>0.24296875000000001</v>
      </c>
      <c r="AJ114" s="19">
        <v>0</v>
      </c>
      <c r="AK114" s="19">
        <v>0</v>
      </c>
      <c r="AL114" s="19">
        <v>50</v>
      </c>
      <c r="AM114" s="19">
        <v>10</v>
      </c>
      <c r="AN114" s="19">
        <v>20</v>
      </c>
      <c r="AO114" s="19">
        <v>0</v>
      </c>
      <c r="AP114" s="19">
        <v>0</v>
      </c>
      <c r="AQ114" s="19">
        <v>0</v>
      </c>
      <c r="AR114" s="19">
        <v>0</v>
      </c>
      <c r="AS114" s="19" t="s">
        <v>552</v>
      </c>
      <c r="AT114" s="19">
        <v>1</v>
      </c>
      <c r="AU114" s="19">
        <v>0</v>
      </c>
      <c r="AV114" s="19">
        <v>0</v>
      </c>
      <c r="AW114" s="19">
        <v>0</v>
      </c>
      <c r="AX114" s="19">
        <v>0</v>
      </c>
      <c r="AY114" s="19">
        <v>45</v>
      </c>
      <c r="AZ114" s="19">
        <v>0</v>
      </c>
      <c r="BA114" s="19">
        <v>1</v>
      </c>
      <c r="BB114" s="19" t="s">
        <v>89</v>
      </c>
      <c r="BC114" s="19">
        <v>5</v>
      </c>
      <c r="BD114" s="19">
        <v>2</v>
      </c>
      <c r="BE114" s="19">
        <v>0.05</v>
      </c>
      <c r="BF114" s="19">
        <v>4</v>
      </c>
      <c r="BG114" s="19">
        <v>6</v>
      </c>
      <c r="BH114" s="19">
        <v>0.5</v>
      </c>
      <c r="BI114" s="19">
        <v>10</v>
      </c>
      <c r="BJ114" s="19">
        <v>1</v>
      </c>
      <c r="BK114" s="19">
        <v>1</v>
      </c>
      <c r="BL114" s="19">
        <v>1</v>
      </c>
      <c r="BM114" s="19">
        <v>1</v>
      </c>
      <c r="BN114" s="19">
        <v>0</v>
      </c>
      <c r="BO114" s="19">
        <v>0</v>
      </c>
      <c r="BP114" s="19">
        <v>0</v>
      </c>
      <c r="BQ114" s="19">
        <v>0</v>
      </c>
      <c r="BR114" s="19">
        <v>1</v>
      </c>
      <c r="BS114" s="19">
        <v>1</v>
      </c>
      <c r="BT114" s="19">
        <v>1</v>
      </c>
      <c r="BU114" s="19">
        <v>1</v>
      </c>
    </row>
    <row r="115" spans="1:73" x14ac:dyDescent="0.3">
      <c r="A115" s="26">
        <v>113</v>
      </c>
      <c r="B115" s="19">
        <v>80</v>
      </c>
      <c r="C115" s="19">
        <v>9.3599319458007813E-2</v>
      </c>
      <c r="D115" s="19">
        <v>1.559988657633464E-3</v>
      </c>
      <c r="E115" s="19">
        <v>5</v>
      </c>
      <c r="G115" s="19">
        <v>1.438769819585462E-2</v>
      </c>
      <c r="H115" s="19">
        <v>7.8987921841728398E-2</v>
      </c>
      <c r="I115" s="19">
        <v>2.7540169525622001E-2</v>
      </c>
      <c r="J115" s="19">
        <v>1.623030657635581E-2</v>
      </c>
      <c r="K115" s="19">
        <f t="shared" si="1"/>
        <v>1.623030657635581E-2</v>
      </c>
      <c r="L115" s="19">
        <v>1.438769819585462E-2</v>
      </c>
      <c r="M115" s="19">
        <v>1.438769819585462E-2</v>
      </c>
      <c r="N115" s="19">
        <v>-5.5511151231257827E-16</v>
      </c>
      <c r="O115" s="19">
        <v>0</v>
      </c>
      <c r="P115" s="19">
        <v>8.3266726846886741E-17</v>
      </c>
      <c r="Q115" s="19">
        <v>0</v>
      </c>
      <c r="R115" s="19">
        <v>-1.5625E-2</v>
      </c>
      <c r="S115" s="19">
        <v>-5.9374999999999997E-2</v>
      </c>
      <c r="T115" s="19">
        <v>-3.125E-2</v>
      </c>
      <c r="U115" s="19">
        <v>0</v>
      </c>
      <c r="V115" s="19">
        <v>-1.5750000000000038E-2</v>
      </c>
      <c r="W115" s="19">
        <v>-1.3125000000000081E-3</v>
      </c>
      <c r="X115" s="19">
        <v>-3.1499999999999813E-2</v>
      </c>
      <c r="Y115" s="19">
        <v>0.625</v>
      </c>
      <c r="Z115" s="19">
        <v>-0.125</v>
      </c>
      <c r="AA115" s="19">
        <v>0.25</v>
      </c>
      <c r="AB115" s="19">
        <v>0</v>
      </c>
      <c r="AC115" s="19">
        <v>-1.5625E-2</v>
      </c>
      <c r="AD115" s="19">
        <v>-5.9374999999999997E-2</v>
      </c>
      <c r="AE115" s="19">
        <v>-3.125E-2</v>
      </c>
      <c r="AF115" s="19">
        <v>0</v>
      </c>
      <c r="AG115" s="19">
        <v>0.62148437499999998</v>
      </c>
      <c r="AH115" s="19">
        <v>-0.12523437500000001</v>
      </c>
      <c r="AI115" s="19">
        <v>0.24296875000000001</v>
      </c>
      <c r="AJ115" s="19">
        <v>0</v>
      </c>
      <c r="AK115" s="19">
        <v>50</v>
      </c>
      <c r="AL115" s="19">
        <v>0</v>
      </c>
      <c r="AM115" s="19">
        <v>10</v>
      </c>
      <c r="AN115" s="19">
        <v>20</v>
      </c>
      <c r="AO115" s="19">
        <v>0</v>
      </c>
      <c r="AP115" s="19">
        <v>0</v>
      </c>
      <c r="AQ115" s="19">
        <v>0</v>
      </c>
      <c r="AR115" s="19">
        <v>0</v>
      </c>
      <c r="AS115" s="19" t="s">
        <v>553</v>
      </c>
      <c r="AT115" s="19">
        <v>1</v>
      </c>
      <c r="AU115" s="19">
        <v>0</v>
      </c>
      <c r="AV115" s="19">
        <v>0</v>
      </c>
      <c r="AW115" s="19">
        <v>0</v>
      </c>
      <c r="AX115" s="19">
        <v>0</v>
      </c>
      <c r="AY115" s="19">
        <v>45</v>
      </c>
      <c r="AZ115" s="19">
        <v>0</v>
      </c>
      <c r="BA115" s="19">
        <v>1</v>
      </c>
      <c r="BB115" s="19" t="s">
        <v>89</v>
      </c>
      <c r="BC115" s="19">
        <v>5</v>
      </c>
      <c r="BD115" s="19">
        <v>2</v>
      </c>
      <c r="BE115" s="19">
        <v>0.05</v>
      </c>
      <c r="BF115" s="19">
        <v>4</v>
      </c>
      <c r="BG115" s="19">
        <v>6</v>
      </c>
      <c r="BH115" s="19">
        <v>0.5</v>
      </c>
      <c r="BI115" s="19">
        <v>10</v>
      </c>
      <c r="BJ115" s="19">
        <v>1</v>
      </c>
      <c r="BK115" s="19">
        <v>1</v>
      </c>
      <c r="BL115" s="19">
        <v>1</v>
      </c>
      <c r="BM115" s="19">
        <v>1</v>
      </c>
      <c r="BN115" s="19">
        <v>0</v>
      </c>
      <c r="BO115" s="19">
        <v>0</v>
      </c>
      <c r="BP115" s="19">
        <v>0</v>
      </c>
      <c r="BQ115" s="19">
        <v>0</v>
      </c>
      <c r="BR115" s="19">
        <v>1</v>
      </c>
      <c r="BS115" s="19">
        <v>1</v>
      </c>
      <c r="BT115" s="19">
        <v>1</v>
      </c>
      <c r="BU115" s="19">
        <v>1</v>
      </c>
    </row>
    <row r="116" spans="1:73" x14ac:dyDescent="0.3">
      <c r="A116" s="26">
        <v>114</v>
      </c>
      <c r="B116" s="19">
        <v>80</v>
      </c>
      <c r="C116" s="19">
        <v>6.2399864196777337E-2</v>
      </c>
      <c r="D116" s="19">
        <v>1.0399977366129559E-3</v>
      </c>
      <c r="E116" s="19">
        <v>4</v>
      </c>
      <c r="G116" s="19">
        <v>1.1062499999999869E-2</v>
      </c>
      <c r="H116" s="19">
        <v>7.0312499999999889E-2</v>
      </c>
      <c r="I116" s="19">
        <v>1.968749999999975E-2</v>
      </c>
      <c r="J116" s="19">
        <v>1.1062499999999869E-2</v>
      </c>
      <c r="K116" s="19">
        <f t="shared" si="1"/>
        <v>1.1062499999999869E-2</v>
      </c>
      <c r="L116" s="19">
        <v>1.1062499999999869E-2</v>
      </c>
      <c r="N116" s="19">
        <v>7.7715611723760958E-16</v>
      </c>
      <c r="O116" s="19">
        <v>-5.5511151231257827E-17</v>
      </c>
      <c r="P116" s="19">
        <v>-2.2204460492503131E-16</v>
      </c>
      <c r="Q116" s="19">
        <v>0</v>
      </c>
      <c r="R116" s="19">
        <v>0</v>
      </c>
      <c r="S116" s="19">
        <v>1.8041124150158791E-18</v>
      </c>
      <c r="T116" s="19">
        <v>0</v>
      </c>
      <c r="U116" s="19">
        <v>0</v>
      </c>
      <c r="V116" s="19">
        <v>1.1062499999999529E-2</v>
      </c>
      <c r="W116" s="19">
        <v>1.1062500000000031E-2</v>
      </c>
      <c r="X116" s="19">
        <v>-2.2124999999999839E-2</v>
      </c>
      <c r="Y116" s="19">
        <v>-0.75</v>
      </c>
      <c r="Z116" s="19">
        <v>0.25000000000000011</v>
      </c>
      <c r="AA116" s="19">
        <v>0.5</v>
      </c>
      <c r="AB116" s="19">
        <v>0</v>
      </c>
      <c r="AC116" s="19">
        <v>0</v>
      </c>
      <c r="AD116" s="19">
        <v>1.8041124150158791E-18</v>
      </c>
      <c r="AE116" s="19">
        <v>0</v>
      </c>
      <c r="AF116" s="19">
        <v>0</v>
      </c>
      <c r="AG116" s="19">
        <v>-0.80859375</v>
      </c>
      <c r="AH116" s="19">
        <v>0.19140625000000011</v>
      </c>
      <c r="AI116" s="19">
        <v>0.6171875</v>
      </c>
      <c r="AJ116" s="19">
        <v>0</v>
      </c>
      <c r="AK116" s="19">
        <v>0</v>
      </c>
      <c r="AL116" s="19">
        <v>60</v>
      </c>
      <c r="AM116" s="19">
        <v>20</v>
      </c>
      <c r="AN116" s="19">
        <v>0</v>
      </c>
      <c r="AO116" s="19">
        <v>0</v>
      </c>
      <c r="AP116" s="19">
        <v>0</v>
      </c>
      <c r="AQ116" s="19">
        <v>0</v>
      </c>
      <c r="AR116" s="19">
        <v>0</v>
      </c>
      <c r="AS116" s="19" t="s">
        <v>554</v>
      </c>
      <c r="AT116" s="19">
        <v>1</v>
      </c>
      <c r="AU116" s="19">
        <v>0</v>
      </c>
      <c r="AV116" s="19">
        <v>0</v>
      </c>
      <c r="AW116" s="19">
        <v>0</v>
      </c>
      <c r="AX116" s="19">
        <v>0</v>
      </c>
      <c r="AY116" s="19">
        <v>45</v>
      </c>
      <c r="AZ116" s="19">
        <v>0</v>
      </c>
      <c r="BA116" s="19">
        <v>1</v>
      </c>
      <c r="BB116" s="19" t="s">
        <v>89</v>
      </c>
      <c r="BC116" s="19">
        <v>5</v>
      </c>
      <c r="BD116" s="19">
        <v>2</v>
      </c>
      <c r="BE116" s="19">
        <v>0.05</v>
      </c>
      <c r="BF116" s="19">
        <v>4</v>
      </c>
      <c r="BG116" s="19">
        <v>6</v>
      </c>
      <c r="BH116" s="19">
        <v>0.5</v>
      </c>
      <c r="BI116" s="19">
        <v>10</v>
      </c>
      <c r="BJ116" s="19">
        <v>1</v>
      </c>
      <c r="BK116" s="19">
        <v>1</v>
      </c>
      <c r="BL116" s="19">
        <v>1</v>
      </c>
      <c r="BM116" s="19">
        <v>1</v>
      </c>
      <c r="BN116" s="19">
        <v>0</v>
      </c>
      <c r="BO116" s="19">
        <v>0</v>
      </c>
      <c r="BP116" s="19">
        <v>0</v>
      </c>
      <c r="BQ116" s="19">
        <v>0</v>
      </c>
      <c r="BR116" s="19">
        <v>1</v>
      </c>
      <c r="BS116" s="19">
        <v>1</v>
      </c>
      <c r="BT116" s="19">
        <v>1</v>
      </c>
      <c r="BU116" s="19">
        <v>1</v>
      </c>
    </row>
    <row r="117" spans="1:73" x14ac:dyDescent="0.3">
      <c r="A117" s="26">
        <v>115</v>
      </c>
      <c r="B117" s="19">
        <v>80</v>
      </c>
      <c r="C117" s="19">
        <v>7.7999591827392578E-2</v>
      </c>
      <c r="D117" s="19">
        <v>1.2999931971232101E-3</v>
      </c>
      <c r="E117" s="19">
        <v>4</v>
      </c>
      <c r="G117" s="19">
        <v>1.106249999999985E-2</v>
      </c>
      <c r="H117" s="19">
        <v>7.0312499999999889E-2</v>
      </c>
      <c r="I117" s="19">
        <v>1.9687499999999719E-2</v>
      </c>
      <c r="J117" s="19">
        <v>1.106249999999985E-2</v>
      </c>
      <c r="K117" s="19">
        <f t="shared" si="1"/>
        <v>1.106249999999985E-2</v>
      </c>
      <c r="L117" s="19">
        <v>1.106249999999985E-2</v>
      </c>
      <c r="N117" s="19">
        <v>7.7715611723760958E-16</v>
      </c>
      <c r="O117" s="19">
        <v>8.3266726846886741E-17</v>
      </c>
      <c r="P117" s="19">
        <v>-2.2204460492503131E-16</v>
      </c>
      <c r="Q117" s="19">
        <v>0</v>
      </c>
      <c r="R117" s="19">
        <v>0</v>
      </c>
      <c r="S117" s="19">
        <v>1.9428902930940241E-18</v>
      </c>
      <c r="T117" s="19">
        <v>0</v>
      </c>
      <c r="U117" s="19">
        <v>0</v>
      </c>
      <c r="V117" s="19">
        <v>1.1062499999999529E-2</v>
      </c>
      <c r="W117" s="19">
        <v>-1.106249999999989E-2</v>
      </c>
      <c r="X117" s="19">
        <v>-2.2124999999999839E-2</v>
      </c>
      <c r="Y117" s="19">
        <v>-0.75</v>
      </c>
      <c r="Z117" s="19">
        <v>-0.24999999999999989</v>
      </c>
      <c r="AA117" s="19">
        <v>0.5</v>
      </c>
      <c r="AB117" s="19">
        <v>0</v>
      </c>
      <c r="AC117" s="19">
        <v>0</v>
      </c>
      <c r="AD117" s="19">
        <v>1.9428902930940241E-18</v>
      </c>
      <c r="AE117" s="19">
        <v>0</v>
      </c>
      <c r="AF117" s="19">
        <v>0</v>
      </c>
      <c r="AG117" s="19">
        <v>-0.80859375</v>
      </c>
      <c r="AH117" s="19">
        <v>-0.19140624999999989</v>
      </c>
      <c r="AI117" s="19">
        <v>0.6171875</v>
      </c>
      <c r="AJ117" s="19">
        <v>0</v>
      </c>
      <c r="AK117" s="19">
        <v>0</v>
      </c>
      <c r="AL117" s="19">
        <v>60</v>
      </c>
      <c r="AM117" s="19">
        <v>0</v>
      </c>
      <c r="AN117" s="19">
        <v>20</v>
      </c>
      <c r="AO117" s="19">
        <v>0</v>
      </c>
      <c r="AP117" s="19">
        <v>0</v>
      </c>
      <c r="AQ117" s="19">
        <v>0</v>
      </c>
      <c r="AR117" s="19">
        <v>0</v>
      </c>
      <c r="AS117" s="19" t="s">
        <v>555</v>
      </c>
      <c r="AT117" s="19">
        <v>1</v>
      </c>
      <c r="AU117" s="19">
        <v>0</v>
      </c>
      <c r="AV117" s="19">
        <v>0</v>
      </c>
      <c r="AW117" s="19">
        <v>0</v>
      </c>
      <c r="AX117" s="19">
        <v>0</v>
      </c>
      <c r="AY117" s="19">
        <v>45</v>
      </c>
      <c r="AZ117" s="19">
        <v>0</v>
      </c>
      <c r="BA117" s="19">
        <v>1</v>
      </c>
      <c r="BB117" s="19" t="s">
        <v>89</v>
      </c>
      <c r="BC117" s="19">
        <v>5</v>
      </c>
      <c r="BD117" s="19">
        <v>2</v>
      </c>
      <c r="BE117" s="19">
        <v>0.05</v>
      </c>
      <c r="BF117" s="19">
        <v>4</v>
      </c>
      <c r="BG117" s="19">
        <v>6</v>
      </c>
      <c r="BH117" s="19">
        <v>0.5</v>
      </c>
      <c r="BI117" s="19">
        <v>10</v>
      </c>
      <c r="BJ117" s="19">
        <v>1</v>
      </c>
      <c r="BK117" s="19">
        <v>1</v>
      </c>
      <c r="BL117" s="19">
        <v>1</v>
      </c>
      <c r="BM117" s="19">
        <v>1</v>
      </c>
      <c r="BN117" s="19">
        <v>0</v>
      </c>
      <c r="BO117" s="19">
        <v>0</v>
      </c>
      <c r="BP117" s="19">
        <v>0</v>
      </c>
      <c r="BQ117" s="19">
        <v>0</v>
      </c>
      <c r="BR117" s="19">
        <v>1</v>
      </c>
      <c r="BS117" s="19">
        <v>1</v>
      </c>
      <c r="BT117" s="19">
        <v>1</v>
      </c>
      <c r="BU117" s="19">
        <v>1</v>
      </c>
    </row>
    <row r="118" spans="1:73" x14ac:dyDescent="0.3">
      <c r="A118" s="26">
        <v>116</v>
      </c>
      <c r="B118" s="19">
        <v>80</v>
      </c>
      <c r="C118" s="19">
        <v>7.7999353408813477E-2</v>
      </c>
      <c r="D118" s="19">
        <v>1.2999892234802251E-3</v>
      </c>
      <c r="E118" s="19">
        <v>4</v>
      </c>
      <c r="G118" s="19">
        <v>1.1062499999999861E-2</v>
      </c>
      <c r="H118" s="19">
        <v>7.0312499999999889E-2</v>
      </c>
      <c r="I118" s="19">
        <v>1.968749999999973E-2</v>
      </c>
      <c r="J118" s="19">
        <v>1.1062499999999861E-2</v>
      </c>
      <c r="K118" s="19">
        <f t="shared" si="1"/>
        <v>1.1062499999999861E-2</v>
      </c>
      <c r="L118" s="19">
        <v>1.1062499999999861E-2</v>
      </c>
      <c r="N118" s="19">
        <v>-7.7715611723760958E-16</v>
      </c>
      <c r="O118" s="19">
        <v>-2.775557561562891E-17</v>
      </c>
      <c r="P118" s="19">
        <v>-2.2204460492503131E-16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-1.1062499999999529E-2</v>
      </c>
      <c r="W118" s="19">
        <v>-1.1062499999999951E-2</v>
      </c>
      <c r="X118" s="19">
        <v>-2.2124999999999839E-2</v>
      </c>
      <c r="Y118" s="19">
        <v>0.75</v>
      </c>
      <c r="Z118" s="19">
        <v>-0.25</v>
      </c>
      <c r="AA118" s="19">
        <v>0.5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0.80859375</v>
      </c>
      <c r="AH118" s="19">
        <v>-0.19140625</v>
      </c>
      <c r="AI118" s="19">
        <v>0.6171875</v>
      </c>
      <c r="AJ118" s="19">
        <v>0</v>
      </c>
      <c r="AK118" s="19">
        <v>60</v>
      </c>
      <c r="AL118" s="19">
        <v>0</v>
      </c>
      <c r="AM118" s="19">
        <v>0</v>
      </c>
      <c r="AN118" s="19">
        <v>20</v>
      </c>
      <c r="AO118" s="19">
        <v>0</v>
      </c>
      <c r="AP118" s="19">
        <v>0</v>
      </c>
      <c r="AQ118" s="19">
        <v>0</v>
      </c>
      <c r="AR118" s="19">
        <v>0</v>
      </c>
      <c r="AS118" s="19" t="s">
        <v>556</v>
      </c>
      <c r="AT118" s="19">
        <v>1</v>
      </c>
      <c r="AU118" s="19">
        <v>0</v>
      </c>
      <c r="AV118" s="19">
        <v>0</v>
      </c>
      <c r="AW118" s="19">
        <v>0</v>
      </c>
      <c r="AX118" s="19">
        <v>0</v>
      </c>
      <c r="AY118" s="19">
        <v>45</v>
      </c>
      <c r="AZ118" s="19">
        <v>0</v>
      </c>
      <c r="BA118" s="19">
        <v>1</v>
      </c>
      <c r="BB118" s="19" t="s">
        <v>89</v>
      </c>
      <c r="BC118" s="19">
        <v>5</v>
      </c>
      <c r="BD118" s="19">
        <v>2</v>
      </c>
      <c r="BE118" s="19">
        <v>0.05</v>
      </c>
      <c r="BF118" s="19">
        <v>4</v>
      </c>
      <c r="BG118" s="19">
        <v>6</v>
      </c>
      <c r="BH118" s="19">
        <v>0.5</v>
      </c>
      <c r="BI118" s="19">
        <v>10</v>
      </c>
      <c r="BJ118" s="19">
        <v>1</v>
      </c>
      <c r="BK118" s="19">
        <v>1</v>
      </c>
      <c r="BL118" s="19">
        <v>1</v>
      </c>
      <c r="BM118" s="19">
        <v>1</v>
      </c>
      <c r="BN118" s="19">
        <v>0</v>
      </c>
      <c r="BO118" s="19">
        <v>0</v>
      </c>
      <c r="BP118" s="19">
        <v>0</v>
      </c>
      <c r="BQ118" s="19">
        <v>0</v>
      </c>
      <c r="BR118" s="19">
        <v>1</v>
      </c>
      <c r="BS118" s="19">
        <v>1</v>
      </c>
      <c r="BT118" s="19">
        <v>1</v>
      </c>
      <c r="BU118" s="19">
        <v>1</v>
      </c>
    </row>
    <row r="119" spans="1:73" x14ac:dyDescent="0.3">
      <c r="A119" s="26">
        <v>117</v>
      </c>
      <c r="B119" s="19">
        <v>80</v>
      </c>
      <c r="C119" s="19">
        <v>9.3599557876586914E-2</v>
      </c>
      <c r="D119" s="19">
        <v>1.5599926312764481E-3</v>
      </c>
      <c r="E119" s="19">
        <v>5</v>
      </c>
      <c r="G119" s="19">
        <v>2.980764467398665E-16</v>
      </c>
      <c r="H119" s="19">
        <v>6.6825142045303598E-2</v>
      </c>
      <c r="I119" s="19">
        <v>2.5413456081375439E-2</v>
      </c>
      <c r="J119" s="19">
        <v>1.0869610733600311E-2</v>
      </c>
      <c r="K119" s="19">
        <f t="shared" si="1"/>
        <v>1.0869610733600311E-2</v>
      </c>
      <c r="L119" s="19">
        <v>2.980764467398665E-16</v>
      </c>
      <c r="M119" s="19">
        <v>2.980764467398665E-16</v>
      </c>
      <c r="N119" s="19">
        <v>4.4408920985006262E-16</v>
      </c>
      <c r="O119" s="19">
        <v>-1.355854680848614E-31</v>
      </c>
      <c r="P119" s="19">
        <v>0</v>
      </c>
      <c r="Q119" s="19">
        <v>0</v>
      </c>
      <c r="R119" s="19">
        <v>0.105</v>
      </c>
      <c r="S119" s="19">
        <v>-6.4293956955236032E-18</v>
      </c>
      <c r="T119" s="19">
        <v>0</v>
      </c>
      <c r="U119" s="19">
        <v>0</v>
      </c>
      <c r="V119" s="19">
        <v>-1.6653345369377351E-16</v>
      </c>
      <c r="W119" s="19">
        <v>0</v>
      </c>
      <c r="X119" s="19">
        <v>5.5511151231257827E-16</v>
      </c>
      <c r="Y119" s="19">
        <v>-0.4</v>
      </c>
      <c r="Z119" s="19">
        <v>8.5725275940314732E-17</v>
      </c>
      <c r="AA119" s="19">
        <v>1</v>
      </c>
      <c r="AB119" s="19">
        <v>0</v>
      </c>
      <c r="AC119" s="19">
        <v>0.105</v>
      </c>
      <c r="AD119" s="19">
        <v>-6.4293956955236032E-18</v>
      </c>
      <c r="AE119" s="19">
        <v>0</v>
      </c>
      <c r="AF119" s="19">
        <v>0</v>
      </c>
      <c r="AG119" s="19">
        <v>-0.39474999999999999</v>
      </c>
      <c r="AH119" s="19">
        <v>8.5403806155538539E-17</v>
      </c>
      <c r="AI119" s="19">
        <v>1</v>
      </c>
      <c r="AJ119" s="19">
        <v>0</v>
      </c>
      <c r="AK119" s="19">
        <v>24</v>
      </c>
      <c r="AL119" s="19">
        <v>56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>
        <v>0</v>
      </c>
      <c r="AS119" s="19" t="s">
        <v>557</v>
      </c>
      <c r="AT119" s="19">
        <v>1</v>
      </c>
      <c r="AU119" s="19">
        <v>0</v>
      </c>
      <c r="AV119" s="19">
        <v>0</v>
      </c>
      <c r="AW119" s="19">
        <v>0</v>
      </c>
      <c r="AX119" s="19">
        <v>0</v>
      </c>
      <c r="AY119" s="19">
        <v>45</v>
      </c>
      <c r="AZ119" s="19">
        <v>0</v>
      </c>
      <c r="BA119" s="19">
        <v>1</v>
      </c>
      <c r="BB119" s="19" t="s">
        <v>89</v>
      </c>
      <c r="BC119" s="19">
        <v>5</v>
      </c>
      <c r="BD119" s="19">
        <v>2</v>
      </c>
      <c r="BE119" s="19">
        <v>0.05</v>
      </c>
      <c r="BF119" s="19">
        <v>4</v>
      </c>
      <c r="BG119" s="19">
        <v>6</v>
      </c>
      <c r="BH119" s="19">
        <v>0.5</v>
      </c>
      <c r="BI119" s="19">
        <v>10</v>
      </c>
      <c r="BJ119" s="19">
        <v>1</v>
      </c>
      <c r="BK119" s="19">
        <v>1</v>
      </c>
      <c r="BL119" s="19">
        <v>1</v>
      </c>
      <c r="BM119" s="19">
        <v>1</v>
      </c>
      <c r="BN119" s="19">
        <v>0</v>
      </c>
      <c r="BO119" s="19">
        <v>0</v>
      </c>
      <c r="BP119" s="19">
        <v>0</v>
      </c>
      <c r="BQ119" s="19">
        <v>0</v>
      </c>
      <c r="BR119" s="19">
        <v>1</v>
      </c>
      <c r="BS119" s="19">
        <v>1</v>
      </c>
      <c r="BT119" s="19">
        <v>1</v>
      </c>
      <c r="BU119" s="19">
        <v>1</v>
      </c>
    </row>
    <row r="120" spans="1:73" x14ac:dyDescent="0.3">
      <c r="A120" s="26">
        <v>118</v>
      </c>
      <c r="B120" s="19">
        <v>80</v>
      </c>
      <c r="C120" s="19">
        <v>3.1199932098388668E-2</v>
      </c>
      <c r="D120" s="19">
        <v>5.1999886830647786E-4</v>
      </c>
      <c r="E120" s="19">
        <v>2</v>
      </c>
      <c r="G120" s="19">
        <v>7.9666325030939314E-17</v>
      </c>
      <c r="H120" s="19">
        <v>7.9666325030939314E-17</v>
      </c>
      <c r="I120" s="19">
        <v>7.9666325030939314E-17</v>
      </c>
      <c r="K120" s="19">
        <f t="shared" si="1"/>
        <v>7.9666325030939314E-17</v>
      </c>
      <c r="N120" s="19">
        <v>-1.110223024625157E-16</v>
      </c>
      <c r="O120" s="19">
        <v>-1.110223024625157E-16</v>
      </c>
      <c r="P120" s="19">
        <v>0</v>
      </c>
      <c r="Q120" s="19">
        <v>0</v>
      </c>
      <c r="R120" s="19">
        <v>-1.2500000000000001E-2</v>
      </c>
      <c r="S120" s="19">
        <v>1.2500000000000001E-2</v>
      </c>
      <c r="T120" s="19">
        <v>-2.5000000000000001E-2</v>
      </c>
      <c r="U120" s="19">
        <v>0</v>
      </c>
      <c r="V120" s="19">
        <v>1.110223024625157E-16</v>
      </c>
      <c r="W120" s="19">
        <v>0</v>
      </c>
      <c r="X120" s="19">
        <v>3.3203691532368567E-17</v>
      </c>
      <c r="Y120" s="19">
        <v>0.5</v>
      </c>
      <c r="Z120" s="19">
        <v>0.5</v>
      </c>
      <c r="AA120" s="19">
        <v>0</v>
      </c>
      <c r="AB120" s="19">
        <v>0</v>
      </c>
      <c r="AC120" s="19">
        <v>-1.2500000000000001E-2</v>
      </c>
      <c r="AD120" s="19">
        <v>1.2500000000000001E-2</v>
      </c>
      <c r="AE120" s="19">
        <v>-2.5000000000000001E-2</v>
      </c>
      <c r="AF120" s="19">
        <v>0</v>
      </c>
      <c r="AG120" s="19">
        <v>0.50000000000000011</v>
      </c>
      <c r="AH120" s="19">
        <v>0.5</v>
      </c>
      <c r="AI120" s="19">
        <v>0</v>
      </c>
      <c r="AJ120" s="19">
        <v>0</v>
      </c>
      <c r="AK120" s="19">
        <v>40</v>
      </c>
      <c r="AL120" s="19">
        <v>0</v>
      </c>
      <c r="AM120" s="19">
        <v>40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 t="s">
        <v>514</v>
      </c>
      <c r="AT120" s="19">
        <v>1</v>
      </c>
      <c r="AU120" s="19">
        <v>0</v>
      </c>
      <c r="AV120" s="19">
        <v>0</v>
      </c>
      <c r="AW120" s="19">
        <v>0</v>
      </c>
      <c r="AX120" s="19">
        <v>0</v>
      </c>
      <c r="AY120" s="19">
        <v>45</v>
      </c>
      <c r="AZ120" s="19">
        <v>0</v>
      </c>
      <c r="BA120" s="19">
        <v>1</v>
      </c>
      <c r="BB120" s="19" t="s">
        <v>89</v>
      </c>
      <c r="BC120" s="19">
        <v>5</v>
      </c>
      <c r="BD120" s="19">
        <v>2</v>
      </c>
      <c r="BE120" s="19">
        <v>0.05</v>
      </c>
      <c r="BF120" s="19">
        <v>4</v>
      </c>
      <c r="BG120" s="19">
        <v>6</v>
      </c>
      <c r="BH120" s="19">
        <v>0.5</v>
      </c>
      <c r="BI120" s="19">
        <v>10</v>
      </c>
      <c r="BJ120" s="19">
        <v>1</v>
      </c>
      <c r="BK120" s="19">
        <v>1</v>
      </c>
      <c r="BL120" s="19">
        <v>1</v>
      </c>
      <c r="BM120" s="19">
        <v>1</v>
      </c>
      <c r="BN120" s="19">
        <v>0</v>
      </c>
      <c r="BO120" s="19">
        <v>0</v>
      </c>
      <c r="BP120" s="19">
        <v>0</v>
      </c>
      <c r="BQ120" s="19">
        <v>0</v>
      </c>
      <c r="BR120" s="19">
        <v>1</v>
      </c>
      <c r="BS120" s="19">
        <v>1</v>
      </c>
      <c r="BT120" s="19">
        <v>1</v>
      </c>
      <c r="BU120" s="19">
        <v>1</v>
      </c>
    </row>
    <row r="121" spans="1:73" x14ac:dyDescent="0.3">
      <c r="A121" s="26">
        <v>119</v>
      </c>
      <c r="B121" s="19">
        <v>80</v>
      </c>
      <c r="C121" s="19">
        <v>3.1199932098388668E-2</v>
      </c>
      <c r="D121" s="19">
        <v>5.1999886830647786E-4</v>
      </c>
      <c r="E121" s="19">
        <v>2</v>
      </c>
      <c r="G121" s="19">
        <v>7.9666325030939314E-17</v>
      </c>
      <c r="H121" s="19">
        <v>7.9666325030939314E-17</v>
      </c>
      <c r="I121" s="19">
        <v>7.9666325030939314E-17</v>
      </c>
      <c r="K121" s="19">
        <f t="shared" si="1"/>
        <v>7.9666325030939314E-17</v>
      </c>
      <c r="N121" s="19">
        <v>-1.110223024625157E-16</v>
      </c>
      <c r="O121" s="19">
        <v>1.110223024625157E-16</v>
      </c>
      <c r="P121" s="19">
        <v>0</v>
      </c>
      <c r="Q121" s="19">
        <v>0</v>
      </c>
      <c r="R121" s="19">
        <v>-1.2500000000000001E-2</v>
      </c>
      <c r="S121" s="19">
        <v>-1.2500000000000001E-2</v>
      </c>
      <c r="T121" s="19">
        <v>-2.5000000000000001E-2</v>
      </c>
      <c r="U121" s="19">
        <v>0</v>
      </c>
      <c r="V121" s="19">
        <v>1.110223024625157E-16</v>
      </c>
      <c r="W121" s="19">
        <v>0</v>
      </c>
      <c r="X121" s="19">
        <v>-3.3203691532368567E-17</v>
      </c>
      <c r="Y121" s="19">
        <v>0.5</v>
      </c>
      <c r="Z121" s="19">
        <v>-0.5</v>
      </c>
      <c r="AA121" s="19">
        <v>0</v>
      </c>
      <c r="AB121" s="19">
        <v>0</v>
      </c>
      <c r="AC121" s="19">
        <v>-1.2500000000000001E-2</v>
      </c>
      <c r="AD121" s="19">
        <v>-1.2500000000000001E-2</v>
      </c>
      <c r="AE121" s="19">
        <v>-2.5000000000000001E-2</v>
      </c>
      <c r="AF121" s="19">
        <v>0</v>
      </c>
      <c r="AG121" s="19">
        <v>0.50000000000000011</v>
      </c>
      <c r="AH121" s="19">
        <v>-0.5</v>
      </c>
      <c r="AI121" s="19">
        <v>0</v>
      </c>
      <c r="AJ121" s="19">
        <v>0</v>
      </c>
      <c r="AK121" s="19">
        <v>40</v>
      </c>
      <c r="AL121" s="19">
        <v>0</v>
      </c>
      <c r="AM121" s="19">
        <v>0</v>
      </c>
      <c r="AN121" s="19">
        <v>40</v>
      </c>
      <c r="AO121" s="19">
        <v>0</v>
      </c>
      <c r="AP121" s="19">
        <v>0</v>
      </c>
      <c r="AQ121" s="19">
        <v>0</v>
      </c>
      <c r="AR121" s="19">
        <v>0</v>
      </c>
      <c r="AS121" s="19" t="s">
        <v>558</v>
      </c>
      <c r="AT121" s="19">
        <v>1</v>
      </c>
      <c r="AU121" s="19">
        <v>0</v>
      </c>
      <c r="AV121" s="19">
        <v>0</v>
      </c>
      <c r="AW121" s="19">
        <v>0</v>
      </c>
      <c r="AX121" s="19">
        <v>0</v>
      </c>
      <c r="AY121" s="19">
        <v>45</v>
      </c>
      <c r="AZ121" s="19">
        <v>0</v>
      </c>
      <c r="BA121" s="19">
        <v>1</v>
      </c>
      <c r="BB121" s="19" t="s">
        <v>89</v>
      </c>
      <c r="BC121" s="19">
        <v>5</v>
      </c>
      <c r="BD121" s="19">
        <v>2</v>
      </c>
      <c r="BE121" s="19">
        <v>0.05</v>
      </c>
      <c r="BF121" s="19">
        <v>4</v>
      </c>
      <c r="BG121" s="19">
        <v>6</v>
      </c>
      <c r="BH121" s="19">
        <v>0.5</v>
      </c>
      <c r="BI121" s="19">
        <v>10</v>
      </c>
      <c r="BJ121" s="19">
        <v>1</v>
      </c>
      <c r="BK121" s="19">
        <v>1</v>
      </c>
      <c r="BL121" s="19">
        <v>1</v>
      </c>
      <c r="BM121" s="19">
        <v>1</v>
      </c>
      <c r="BN121" s="19">
        <v>0</v>
      </c>
      <c r="BO121" s="19">
        <v>0</v>
      </c>
      <c r="BP121" s="19">
        <v>0</v>
      </c>
      <c r="BQ121" s="19">
        <v>0</v>
      </c>
      <c r="BR121" s="19">
        <v>1</v>
      </c>
      <c r="BS121" s="19">
        <v>1</v>
      </c>
      <c r="BT121" s="19">
        <v>1</v>
      </c>
      <c r="BU121" s="19">
        <v>1</v>
      </c>
    </row>
    <row r="122" spans="1:73" x14ac:dyDescent="0.3">
      <c r="A122" s="26">
        <v>120</v>
      </c>
      <c r="B122" s="19">
        <v>80</v>
      </c>
      <c r="C122" s="19">
        <v>4.6799659729003913E-2</v>
      </c>
      <c r="D122" s="19">
        <v>7.7999432881673176E-4</v>
      </c>
      <c r="E122" s="19">
        <v>2</v>
      </c>
      <c r="G122" s="19">
        <v>1.2068149999062601E-16</v>
      </c>
      <c r="H122" s="19">
        <v>1.2068149999062601E-16</v>
      </c>
      <c r="I122" s="19">
        <v>1.2068149999062601E-16</v>
      </c>
      <c r="K122" s="19">
        <f t="shared" si="1"/>
        <v>1.2068149999062601E-16</v>
      </c>
      <c r="N122" s="19">
        <v>1.110223024625157E-16</v>
      </c>
      <c r="O122" s="19">
        <v>2.2204460492503131E-16</v>
      </c>
      <c r="P122" s="19">
        <v>0</v>
      </c>
      <c r="Q122" s="19">
        <v>0</v>
      </c>
      <c r="R122" s="19">
        <v>1.2500000000000001E-2</v>
      </c>
      <c r="S122" s="19">
        <v>-1.2500000000000001E-2</v>
      </c>
      <c r="T122" s="19">
        <v>-2.5000000000000001E-2</v>
      </c>
      <c r="U122" s="19">
        <v>0</v>
      </c>
      <c r="V122" s="19">
        <v>1.110223024625157E-16</v>
      </c>
      <c r="W122" s="19">
        <v>1.110223024625157E-16</v>
      </c>
      <c r="X122" s="19">
        <v>3.3203691532368567E-17</v>
      </c>
      <c r="Y122" s="19">
        <v>-0.5</v>
      </c>
      <c r="Z122" s="19">
        <v>-0.49999999999999989</v>
      </c>
      <c r="AA122" s="19">
        <v>0</v>
      </c>
      <c r="AB122" s="19">
        <v>0</v>
      </c>
      <c r="AC122" s="19">
        <v>1.2500000000000001E-2</v>
      </c>
      <c r="AD122" s="19">
        <v>-1.2500000000000001E-2</v>
      </c>
      <c r="AE122" s="19">
        <v>-2.5000000000000001E-2</v>
      </c>
      <c r="AF122" s="19">
        <v>0</v>
      </c>
      <c r="AG122" s="19">
        <v>-0.49999999999999989</v>
      </c>
      <c r="AH122" s="19">
        <v>-0.49999999999999989</v>
      </c>
      <c r="AI122" s="19">
        <v>0</v>
      </c>
      <c r="AJ122" s="19">
        <v>0</v>
      </c>
      <c r="AK122" s="19">
        <v>0</v>
      </c>
      <c r="AL122" s="19">
        <v>40</v>
      </c>
      <c r="AM122" s="19">
        <v>0</v>
      </c>
      <c r="AN122" s="19">
        <v>40</v>
      </c>
      <c r="AO122" s="19">
        <v>0</v>
      </c>
      <c r="AP122" s="19">
        <v>0</v>
      </c>
      <c r="AQ122" s="19">
        <v>0</v>
      </c>
      <c r="AR122" s="19">
        <v>0</v>
      </c>
      <c r="AS122" s="19" t="s">
        <v>515</v>
      </c>
      <c r="AT122" s="19">
        <v>1</v>
      </c>
      <c r="AU122" s="19">
        <v>0</v>
      </c>
      <c r="AV122" s="19">
        <v>0</v>
      </c>
      <c r="AW122" s="19">
        <v>0</v>
      </c>
      <c r="AX122" s="19">
        <v>0</v>
      </c>
      <c r="AY122" s="19">
        <v>45</v>
      </c>
      <c r="AZ122" s="19">
        <v>0</v>
      </c>
      <c r="BA122" s="19">
        <v>1</v>
      </c>
      <c r="BB122" s="19" t="s">
        <v>89</v>
      </c>
      <c r="BC122" s="19">
        <v>5</v>
      </c>
      <c r="BD122" s="19">
        <v>2</v>
      </c>
      <c r="BE122" s="19">
        <v>0.05</v>
      </c>
      <c r="BF122" s="19">
        <v>4</v>
      </c>
      <c r="BG122" s="19">
        <v>6</v>
      </c>
      <c r="BH122" s="19">
        <v>0.5</v>
      </c>
      <c r="BI122" s="19">
        <v>10</v>
      </c>
      <c r="BJ122" s="19">
        <v>1</v>
      </c>
      <c r="BK122" s="19">
        <v>1</v>
      </c>
      <c r="BL122" s="19">
        <v>1</v>
      </c>
      <c r="BM122" s="19">
        <v>1</v>
      </c>
      <c r="BN122" s="19">
        <v>0</v>
      </c>
      <c r="BO122" s="19">
        <v>0</v>
      </c>
      <c r="BP122" s="19">
        <v>0</v>
      </c>
      <c r="BQ122" s="19">
        <v>0</v>
      </c>
      <c r="BR122" s="19">
        <v>1</v>
      </c>
      <c r="BS122" s="19">
        <v>1</v>
      </c>
      <c r="BT122" s="19">
        <v>1</v>
      </c>
      <c r="BU122" s="19">
        <v>1</v>
      </c>
    </row>
    <row r="123" spans="1:73" x14ac:dyDescent="0.3">
      <c r="A123" s="26">
        <v>121</v>
      </c>
      <c r="B123" s="19">
        <v>80</v>
      </c>
      <c r="C123" s="19">
        <v>3.1199932098388668E-2</v>
      </c>
      <c r="D123" s="19">
        <v>5.1999886830647786E-4</v>
      </c>
      <c r="E123" s="19">
        <v>2</v>
      </c>
      <c r="G123" s="19">
        <v>7.9666325030939314E-17</v>
      </c>
      <c r="H123" s="19">
        <v>7.9666325030939314E-17</v>
      </c>
      <c r="I123" s="19">
        <v>7.9666325030939314E-17</v>
      </c>
      <c r="K123" s="19">
        <f t="shared" si="1"/>
        <v>7.9666325030939314E-17</v>
      </c>
      <c r="N123" s="19">
        <v>-1.110223024625157E-16</v>
      </c>
      <c r="O123" s="19">
        <v>-1.110223024625157E-16</v>
      </c>
      <c r="P123" s="19">
        <v>0</v>
      </c>
      <c r="Q123" s="19">
        <v>0</v>
      </c>
      <c r="R123" s="19">
        <v>1.2500000000000001E-2</v>
      </c>
      <c r="S123" s="19">
        <v>-1.2500000000000001E-2</v>
      </c>
      <c r="T123" s="19">
        <v>2.5000000000000001E-2</v>
      </c>
      <c r="U123" s="19">
        <v>0</v>
      </c>
      <c r="V123" s="19">
        <v>1.110223024625157E-16</v>
      </c>
      <c r="W123" s="19">
        <v>0</v>
      </c>
      <c r="X123" s="19">
        <v>3.3203691532368567E-17</v>
      </c>
      <c r="Y123" s="19">
        <v>0.5</v>
      </c>
      <c r="Z123" s="19">
        <v>0.5</v>
      </c>
      <c r="AA123" s="19">
        <v>0</v>
      </c>
      <c r="AB123" s="19">
        <v>0</v>
      </c>
      <c r="AC123" s="19">
        <v>1.2500000000000001E-2</v>
      </c>
      <c r="AD123" s="19">
        <v>-1.2500000000000001E-2</v>
      </c>
      <c r="AE123" s="19">
        <v>2.5000000000000001E-2</v>
      </c>
      <c r="AF123" s="19">
        <v>0</v>
      </c>
      <c r="AG123" s="19">
        <v>0.50000000000000011</v>
      </c>
      <c r="AH123" s="19">
        <v>0.5</v>
      </c>
      <c r="AI123" s="19">
        <v>0</v>
      </c>
      <c r="AJ123" s="19">
        <v>0</v>
      </c>
      <c r="AK123" s="19">
        <v>40</v>
      </c>
      <c r="AL123" s="19">
        <v>0</v>
      </c>
      <c r="AM123" s="19">
        <v>40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 t="s">
        <v>514</v>
      </c>
      <c r="AT123" s="19">
        <v>1</v>
      </c>
      <c r="AU123" s="19">
        <v>0</v>
      </c>
      <c r="AV123" s="19">
        <v>0</v>
      </c>
      <c r="AW123" s="19">
        <v>0</v>
      </c>
      <c r="AX123" s="19">
        <v>0</v>
      </c>
      <c r="AY123" s="19">
        <v>45</v>
      </c>
      <c r="AZ123" s="19">
        <v>0</v>
      </c>
      <c r="BA123" s="19">
        <v>1</v>
      </c>
      <c r="BB123" s="19" t="s">
        <v>89</v>
      </c>
      <c r="BC123" s="19">
        <v>5</v>
      </c>
      <c r="BD123" s="19">
        <v>2</v>
      </c>
      <c r="BE123" s="19">
        <v>0.05</v>
      </c>
      <c r="BF123" s="19">
        <v>4</v>
      </c>
      <c r="BG123" s="19">
        <v>6</v>
      </c>
      <c r="BH123" s="19">
        <v>0.5</v>
      </c>
      <c r="BI123" s="19">
        <v>10</v>
      </c>
      <c r="BJ123" s="19">
        <v>1</v>
      </c>
      <c r="BK123" s="19">
        <v>1</v>
      </c>
      <c r="BL123" s="19">
        <v>1</v>
      </c>
      <c r="BM123" s="19">
        <v>1</v>
      </c>
      <c r="BN123" s="19">
        <v>0</v>
      </c>
      <c r="BO123" s="19">
        <v>0</v>
      </c>
      <c r="BP123" s="19">
        <v>0</v>
      </c>
      <c r="BQ123" s="19">
        <v>0</v>
      </c>
      <c r="BR123" s="19">
        <v>1</v>
      </c>
      <c r="BS123" s="19">
        <v>1</v>
      </c>
      <c r="BT123" s="19">
        <v>1</v>
      </c>
      <c r="BU123" s="19">
        <v>1</v>
      </c>
    </row>
    <row r="124" spans="1:73" x14ac:dyDescent="0.3">
      <c r="A124" s="26">
        <v>122</v>
      </c>
      <c r="B124" s="19">
        <v>80</v>
      </c>
      <c r="C124" s="19">
        <v>3.120017051696777E-2</v>
      </c>
      <c r="D124" s="19">
        <v>5.2000284194946293E-4</v>
      </c>
      <c r="E124" s="19">
        <v>2</v>
      </c>
      <c r="G124" s="19">
        <v>7.9666325030939314E-17</v>
      </c>
      <c r="H124" s="19">
        <v>7.9666325030939314E-17</v>
      </c>
      <c r="I124" s="19">
        <v>7.9666325030939314E-17</v>
      </c>
      <c r="K124" s="19">
        <f t="shared" si="1"/>
        <v>7.9666325030939314E-17</v>
      </c>
      <c r="N124" s="19">
        <v>-1.110223024625157E-16</v>
      </c>
      <c r="O124" s="19">
        <v>1.110223024625157E-16</v>
      </c>
      <c r="P124" s="19">
        <v>0</v>
      </c>
      <c r="Q124" s="19">
        <v>0</v>
      </c>
      <c r="R124" s="19">
        <v>1.2500000000000001E-2</v>
      </c>
      <c r="S124" s="19">
        <v>1.2500000000000001E-2</v>
      </c>
      <c r="T124" s="19">
        <v>2.5000000000000001E-2</v>
      </c>
      <c r="U124" s="19">
        <v>0</v>
      </c>
      <c r="V124" s="19">
        <v>1.110223024625157E-16</v>
      </c>
      <c r="W124" s="19">
        <v>0</v>
      </c>
      <c r="X124" s="19">
        <v>-3.3203691532368567E-17</v>
      </c>
      <c r="Y124" s="19">
        <v>0.5</v>
      </c>
      <c r="Z124" s="19">
        <v>-0.5</v>
      </c>
      <c r="AA124" s="19">
        <v>0</v>
      </c>
      <c r="AB124" s="19">
        <v>0</v>
      </c>
      <c r="AC124" s="19">
        <v>1.2500000000000001E-2</v>
      </c>
      <c r="AD124" s="19">
        <v>1.2500000000000001E-2</v>
      </c>
      <c r="AE124" s="19">
        <v>2.5000000000000001E-2</v>
      </c>
      <c r="AF124" s="19">
        <v>0</v>
      </c>
      <c r="AG124" s="19">
        <v>0.50000000000000011</v>
      </c>
      <c r="AH124" s="19">
        <v>-0.5</v>
      </c>
      <c r="AI124" s="19">
        <v>0</v>
      </c>
      <c r="AJ124" s="19">
        <v>0</v>
      </c>
      <c r="AK124" s="19">
        <v>40</v>
      </c>
      <c r="AL124" s="19">
        <v>0</v>
      </c>
      <c r="AM124" s="19">
        <v>0</v>
      </c>
      <c r="AN124" s="19">
        <v>40</v>
      </c>
      <c r="AO124" s="19">
        <v>0</v>
      </c>
      <c r="AP124" s="19">
        <v>0</v>
      </c>
      <c r="AQ124" s="19">
        <v>0</v>
      </c>
      <c r="AR124" s="19">
        <v>0</v>
      </c>
      <c r="AS124" s="19" t="s">
        <v>558</v>
      </c>
      <c r="AT124" s="19">
        <v>1</v>
      </c>
      <c r="AU124" s="19">
        <v>0</v>
      </c>
      <c r="AV124" s="19">
        <v>0</v>
      </c>
      <c r="AW124" s="19">
        <v>0</v>
      </c>
      <c r="AX124" s="19">
        <v>0</v>
      </c>
      <c r="AY124" s="19">
        <v>45</v>
      </c>
      <c r="AZ124" s="19">
        <v>0</v>
      </c>
      <c r="BA124" s="19">
        <v>1</v>
      </c>
      <c r="BB124" s="19" t="s">
        <v>89</v>
      </c>
      <c r="BC124" s="19">
        <v>5</v>
      </c>
      <c r="BD124" s="19">
        <v>2</v>
      </c>
      <c r="BE124" s="19">
        <v>0.05</v>
      </c>
      <c r="BF124" s="19">
        <v>4</v>
      </c>
      <c r="BG124" s="19">
        <v>6</v>
      </c>
      <c r="BH124" s="19">
        <v>0.5</v>
      </c>
      <c r="BI124" s="19">
        <v>10</v>
      </c>
      <c r="BJ124" s="19">
        <v>1</v>
      </c>
      <c r="BK124" s="19">
        <v>1</v>
      </c>
      <c r="BL124" s="19">
        <v>1</v>
      </c>
      <c r="BM124" s="19">
        <v>1</v>
      </c>
      <c r="BN124" s="19">
        <v>0</v>
      </c>
      <c r="BO124" s="19">
        <v>0</v>
      </c>
      <c r="BP124" s="19">
        <v>0</v>
      </c>
      <c r="BQ124" s="19">
        <v>0</v>
      </c>
      <c r="BR124" s="19">
        <v>1</v>
      </c>
      <c r="BS124" s="19">
        <v>1</v>
      </c>
      <c r="BT124" s="19">
        <v>1</v>
      </c>
      <c r="BU124" s="19">
        <v>1</v>
      </c>
    </row>
    <row r="125" spans="1:73" x14ac:dyDescent="0.3">
      <c r="A125" s="26">
        <v>123</v>
      </c>
      <c r="B125" s="19">
        <v>80</v>
      </c>
      <c r="C125" s="19">
        <v>3.119969367980957E-2</v>
      </c>
      <c r="D125" s="19">
        <v>5.1999489466349289E-4</v>
      </c>
      <c r="E125" s="19">
        <v>2</v>
      </c>
      <c r="G125" s="19">
        <v>1.2068149999062601E-16</v>
      </c>
      <c r="H125" s="19">
        <v>1.2068149999062601E-16</v>
      </c>
      <c r="I125" s="19">
        <v>1.2068149999062601E-16</v>
      </c>
      <c r="K125" s="19">
        <f t="shared" si="1"/>
        <v>1.2068149999062601E-16</v>
      </c>
      <c r="N125" s="19">
        <v>1.110223024625157E-16</v>
      </c>
      <c r="O125" s="19">
        <v>2.2204460492503131E-16</v>
      </c>
      <c r="P125" s="19">
        <v>0</v>
      </c>
      <c r="Q125" s="19">
        <v>0</v>
      </c>
      <c r="R125" s="19">
        <v>-1.2500000000000001E-2</v>
      </c>
      <c r="S125" s="19">
        <v>1.2500000000000001E-2</v>
      </c>
      <c r="T125" s="19">
        <v>2.5000000000000001E-2</v>
      </c>
      <c r="U125" s="19">
        <v>0</v>
      </c>
      <c r="V125" s="19">
        <v>1.110223024625157E-16</v>
      </c>
      <c r="W125" s="19">
        <v>1.110223024625157E-16</v>
      </c>
      <c r="X125" s="19">
        <v>3.3203691532368567E-17</v>
      </c>
      <c r="Y125" s="19">
        <v>-0.5</v>
      </c>
      <c r="Z125" s="19">
        <v>-0.49999999999999989</v>
      </c>
      <c r="AA125" s="19">
        <v>0</v>
      </c>
      <c r="AB125" s="19">
        <v>0</v>
      </c>
      <c r="AC125" s="19">
        <v>-1.2500000000000001E-2</v>
      </c>
      <c r="AD125" s="19">
        <v>1.2500000000000001E-2</v>
      </c>
      <c r="AE125" s="19">
        <v>2.5000000000000001E-2</v>
      </c>
      <c r="AF125" s="19">
        <v>0</v>
      </c>
      <c r="AG125" s="19">
        <v>-0.49999999999999989</v>
      </c>
      <c r="AH125" s="19">
        <v>-0.49999999999999989</v>
      </c>
      <c r="AI125" s="19">
        <v>0</v>
      </c>
      <c r="AJ125" s="19">
        <v>0</v>
      </c>
      <c r="AK125" s="19">
        <v>0</v>
      </c>
      <c r="AL125" s="19">
        <v>40</v>
      </c>
      <c r="AM125" s="19">
        <v>0</v>
      </c>
      <c r="AN125" s="19">
        <v>40</v>
      </c>
      <c r="AO125" s="19">
        <v>0</v>
      </c>
      <c r="AP125" s="19">
        <v>0</v>
      </c>
      <c r="AQ125" s="19">
        <v>0</v>
      </c>
      <c r="AR125" s="19">
        <v>0</v>
      </c>
      <c r="AS125" s="19" t="s">
        <v>515</v>
      </c>
      <c r="AT125" s="19">
        <v>1</v>
      </c>
      <c r="AU125" s="19">
        <v>0</v>
      </c>
      <c r="AV125" s="19">
        <v>0</v>
      </c>
      <c r="AW125" s="19">
        <v>0</v>
      </c>
      <c r="AX125" s="19">
        <v>0</v>
      </c>
      <c r="AY125" s="19">
        <v>45</v>
      </c>
      <c r="AZ125" s="19">
        <v>0</v>
      </c>
      <c r="BA125" s="19">
        <v>1</v>
      </c>
      <c r="BB125" s="19" t="s">
        <v>89</v>
      </c>
      <c r="BC125" s="19">
        <v>5</v>
      </c>
      <c r="BD125" s="19">
        <v>2</v>
      </c>
      <c r="BE125" s="19">
        <v>0.05</v>
      </c>
      <c r="BF125" s="19">
        <v>4</v>
      </c>
      <c r="BG125" s="19">
        <v>6</v>
      </c>
      <c r="BH125" s="19">
        <v>0.5</v>
      </c>
      <c r="BI125" s="19">
        <v>10</v>
      </c>
      <c r="BJ125" s="19">
        <v>1</v>
      </c>
      <c r="BK125" s="19">
        <v>1</v>
      </c>
      <c r="BL125" s="19">
        <v>1</v>
      </c>
      <c r="BM125" s="19">
        <v>1</v>
      </c>
      <c r="BN125" s="19">
        <v>0</v>
      </c>
      <c r="BO125" s="19">
        <v>0</v>
      </c>
      <c r="BP125" s="19">
        <v>0</v>
      </c>
      <c r="BQ125" s="19">
        <v>0</v>
      </c>
      <c r="BR125" s="19">
        <v>1</v>
      </c>
      <c r="BS125" s="19">
        <v>1</v>
      </c>
      <c r="BT125" s="19">
        <v>1</v>
      </c>
      <c r="BU125" s="19">
        <v>1</v>
      </c>
    </row>
    <row r="126" spans="1:73" x14ac:dyDescent="0.3">
      <c r="A126" s="26">
        <v>124</v>
      </c>
      <c r="B126" s="19">
        <v>80</v>
      </c>
      <c r="C126" s="19">
        <v>6.2399387359619141E-2</v>
      </c>
      <c r="D126" s="19">
        <v>1.039989789326986E-3</v>
      </c>
      <c r="E126" s="19">
        <v>4</v>
      </c>
      <c r="G126" s="19">
        <v>8.4374999999991174E-4</v>
      </c>
      <c r="H126" s="19">
        <v>6.1406249999999989E-2</v>
      </c>
      <c r="I126" s="19">
        <v>1.9499999999999979E-2</v>
      </c>
      <c r="J126" s="19">
        <v>8.4374999999991174E-4</v>
      </c>
      <c r="K126" s="19">
        <f t="shared" si="1"/>
        <v>8.4374999999991174E-4</v>
      </c>
      <c r="L126" s="19">
        <v>8.4374999999991174E-4</v>
      </c>
      <c r="N126" s="19">
        <v>2.7755575615628909E-16</v>
      </c>
      <c r="O126" s="19">
        <v>-3.3306690738754701E-16</v>
      </c>
      <c r="P126" s="19">
        <v>-5.5511151231257827E-17</v>
      </c>
      <c r="Q126" s="19">
        <v>0</v>
      </c>
      <c r="R126" s="19">
        <v>0.234375</v>
      </c>
      <c r="S126" s="19">
        <v>0.234375</v>
      </c>
      <c r="T126" s="19">
        <v>-0.46875</v>
      </c>
      <c r="U126" s="19">
        <v>0</v>
      </c>
      <c r="V126" s="19">
        <v>-8.4374999999992095E-4</v>
      </c>
      <c r="W126" s="19">
        <v>-8.4374999999969891E-4</v>
      </c>
      <c r="X126" s="19">
        <v>1.687499999999925E-3</v>
      </c>
      <c r="Y126" s="19">
        <v>-0.375</v>
      </c>
      <c r="Z126" s="19">
        <v>0.625</v>
      </c>
      <c r="AA126" s="19">
        <v>-0.25</v>
      </c>
      <c r="AB126" s="19">
        <v>0</v>
      </c>
      <c r="AC126" s="19">
        <v>0.234375</v>
      </c>
      <c r="AD126" s="19">
        <v>0.234375</v>
      </c>
      <c r="AE126" s="19">
        <v>-0.46875</v>
      </c>
      <c r="AF126" s="19">
        <v>0</v>
      </c>
      <c r="AG126" s="19">
        <v>-0.404296875</v>
      </c>
      <c r="AH126" s="19">
        <v>0.595703125</v>
      </c>
      <c r="AI126" s="19">
        <v>-0.19140625</v>
      </c>
      <c r="AJ126" s="19">
        <v>0</v>
      </c>
      <c r="AK126" s="19">
        <v>0</v>
      </c>
      <c r="AL126" s="19">
        <v>30</v>
      </c>
      <c r="AM126" s="19">
        <v>50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 t="s">
        <v>559</v>
      </c>
      <c r="AT126" s="19">
        <v>1</v>
      </c>
      <c r="AU126" s="19">
        <v>0</v>
      </c>
      <c r="AV126" s="19">
        <v>0</v>
      </c>
      <c r="AW126" s="19">
        <v>0</v>
      </c>
      <c r="AX126" s="19">
        <v>0</v>
      </c>
      <c r="AY126" s="19">
        <v>45</v>
      </c>
      <c r="AZ126" s="19">
        <v>0</v>
      </c>
      <c r="BA126" s="19">
        <v>1</v>
      </c>
      <c r="BB126" s="19" t="s">
        <v>89</v>
      </c>
      <c r="BC126" s="19">
        <v>5</v>
      </c>
      <c r="BD126" s="19">
        <v>2</v>
      </c>
      <c r="BE126" s="19">
        <v>0.05</v>
      </c>
      <c r="BF126" s="19">
        <v>4</v>
      </c>
      <c r="BG126" s="19">
        <v>6</v>
      </c>
      <c r="BH126" s="19">
        <v>0.5</v>
      </c>
      <c r="BI126" s="19">
        <v>10</v>
      </c>
      <c r="BJ126" s="19">
        <v>1</v>
      </c>
      <c r="BK126" s="19">
        <v>1</v>
      </c>
      <c r="BL126" s="19">
        <v>1</v>
      </c>
      <c r="BM126" s="19">
        <v>1</v>
      </c>
      <c r="BN126" s="19">
        <v>0</v>
      </c>
      <c r="BO126" s="19">
        <v>0</v>
      </c>
      <c r="BP126" s="19">
        <v>0</v>
      </c>
      <c r="BQ126" s="19">
        <v>0</v>
      </c>
      <c r="BR126" s="19">
        <v>1</v>
      </c>
      <c r="BS126" s="19">
        <v>1</v>
      </c>
      <c r="BT126" s="19">
        <v>1</v>
      </c>
      <c r="BU126" s="19">
        <v>1</v>
      </c>
    </row>
    <row r="127" spans="1:73" x14ac:dyDescent="0.3">
      <c r="A127" s="26">
        <v>125</v>
      </c>
      <c r="B127" s="19">
        <v>80</v>
      </c>
      <c r="C127" s="19">
        <v>7.7999353408813477E-2</v>
      </c>
      <c r="D127" s="19">
        <v>1.2999892234802251E-3</v>
      </c>
      <c r="E127" s="19">
        <v>4</v>
      </c>
      <c r="G127" s="19">
        <v>8.4374999999991174E-4</v>
      </c>
      <c r="H127" s="19">
        <v>6.1406249999999989E-2</v>
      </c>
      <c r="I127" s="19">
        <v>1.9499999999999979E-2</v>
      </c>
      <c r="J127" s="19">
        <v>8.4374999999991174E-4</v>
      </c>
      <c r="K127" s="19">
        <f t="shared" si="1"/>
        <v>8.4374999999991174E-4</v>
      </c>
      <c r="L127" s="19">
        <v>8.4374999999991174E-4</v>
      </c>
      <c r="N127" s="19">
        <v>2.7755575615628909E-16</v>
      </c>
      <c r="O127" s="19">
        <v>7.7715611723760958E-16</v>
      </c>
      <c r="P127" s="19">
        <v>-5.5511151231257827E-17</v>
      </c>
      <c r="Q127" s="19">
        <v>0</v>
      </c>
      <c r="R127" s="19">
        <v>0.234375</v>
      </c>
      <c r="S127" s="19">
        <v>-0.234375</v>
      </c>
      <c r="T127" s="19">
        <v>-0.46875</v>
      </c>
      <c r="U127" s="19">
        <v>0</v>
      </c>
      <c r="V127" s="19">
        <v>-8.4374999999992095E-4</v>
      </c>
      <c r="W127" s="19">
        <v>8.4374999999969891E-4</v>
      </c>
      <c r="X127" s="19">
        <v>1.687499999999925E-3</v>
      </c>
      <c r="Y127" s="19">
        <v>-0.375</v>
      </c>
      <c r="Z127" s="19">
        <v>-0.625</v>
      </c>
      <c r="AA127" s="19">
        <v>-0.25</v>
      </c>
      <c r="AB127" s="19">
        <v>0</v>
      </c>
      <c r="AC127" s="19">
        <v>0.234375</v>
      </c>
      <c r="AD127" s="19">
        <v>-0.234375</v>
      </c>
      <c r="AE127" s="19">
        <v>-0.46875</v>
      </c>
      <c r="AF127" s="19">
        <v>0</v>
      </c>
      <c r="AG127" s="19">
        <v>-0.404296875</v>
      </c>
      <c r="AH127" s="19">
        <v>-0.595703125</v>
      </c>
      <c r="AI127" s="19">
        <v>-0.19140625</v>
      </c>
      <c r="AJ127" s="19">
        <v>0</v>
      </c>
      <c r="AK127" s="19">
        <v>0</v>
      </c>
      <c r="AL127" s="19">
        <v>30</v>
      </c>
      <c r="AM127" s="19">
        <v>0</v>
      </c>
      <c r="AN127" s="19">
        <v>50</v>
      </c>
      <c r="AO127" s="19">
        <v>0</v>
      </c>
      <c r="AP127" s="19">
        <v>0</v>
      </c>
      <c r="AQ127" s="19">
        <v>0</v>
      </c>
      <c r="AR127" s="19">
        <v>0</v>
      </c>
      <c r="AS127" s="19" t="s">
        <v>560</v>
      </c>
      <c r="AT127" s="19">
        <v>1</v>
      </c>
      <c r="AU127" s="19">
        <v>0</v>
      </c>
      <c r="AV127" s="19">
        <v>0</v>
      </c>
      <c r="AW127" s="19">
        <v>0</v>
      </c>
      <c r="AX127" s="19">
        <v>0</v>
      </c>
      <c r="AY127" s="19">
        <v>45</v>
      </c>
      <c r="AZ127" s="19">
        <v>0</v>
      </c>
      <c r="BA127" s="19">
        <v>1</v>
      </c>
      <c r="BB127" s="19" t="s">
        <v>89</v>
      </c>
      <c r="BC127" s="19">
        <v>5</v>
      </c>
      <c r="BD127" s="19">
        <v>2</v>
      </c>
      <c r="BE127" s="19">
        <v>0.05</v>
      </c>
      <c r="BF127" s="19">
        <v>4</v>
      </c>
      <c r="BG127" s="19">
        <v>6</v>
      </c>
      <c r="BH127" s="19">
        <v>0.5</v>
      </c>
      <c r="BI127" s="19">
        <v>10</v>
      </c>
      <c r="BJ127" s="19">
        <v>1</v>
      </c>
      <c r="BK127" s="19">
        <v>1</v>
      </c>
      <c r="BL127" s="19">
        <v>1</v>
      </c>
      <c r="BM127" s="19">
        <v>1</v>
      </c>
      <c r="BN127" s="19">
        <v>0</v>
      </c>
      <c r="BO127" s="19">
        <v>0</v>
      </c>
      <c r="BP127" s="19">
        <v>0</v>
      </c>
      <c r="BQ127" s="19">
        <v>0</v>
      </c>
      <c r="BR127" s="19">
        <v>1</v>
      </c>
      <c r="BS127" s="19">
        <v>1</v>
      </c>
      <c r="BT127" s="19">
        <v>1</v>
      </c>
      <c r="BU127" s="19">
        <v>1</v>
      </c>
    </row>
    <row r="128" spans="1:73" x14ac:dyDescent="0.3">
      <c r="A128" s="26">
        <v>126</v>
      </c>
      <c r="B128" s="19">
        <v>80</v>
      </c>
      <c r="C128" s="19">
        <v>6.2399625778198242E-2</v>
      </c>
      <c r="D128" s="19">
        <v>1.039993762969971E-3</v>
      </c>
      <c r="E128" s="19">
        <v>4</v>
      </c>
      <c r="G128" s="19">
        <v>8.437499999998932E-4</v>
      </c>
      <c r="H128" s="19">
        <v>6.1406249999999989E-2</v>
      </c>
      <c r="I128" s="19">
        <v>1.9499999999999979E-2</v>
      </c>
      <c r="J128" s="19">
        <v>8.437499999998932E-4</v>
      </c>
      <c r="K128" s="19">
        <f t="shared" si="1"/>
        <v>8.437499999998932E-4</v>
      </c>
      <c r="L128" s="19">
        <v>8.437499999998932E-4</v>
      </c>
      <c r="N128" s="19">
        <v>-3.3306690738754701E-16</v>
      </c>
      <c r="O128" s="19">
        <v>3.3306690738754701E-16</v>
      </c>
      <c r="P128" s="19">
        <v>-5.5511151231257827E-17</v>
      </c>
      <c r="Q128" s="19">
        <v>0</v>
      </c>
      <c r="R128" s="19">
        <v>-0.234375</v>
      </c>
      <c r="S128" s="19">
        <v>-0.234375</v>
      </c>
      <c r="T128" s="19">
        <v>-0.46875</v>
      </c>
      <c r="U128" s="19">
        <v>0</v>
      </c>
      <c r="V128" s="19">
        <v>8.4374999999980993E-4</v>
      </c>
      <c r="W128" s="19">
        <v>8.4374999999969891E-4</v>
      </c>
      <c r="X128" s="19">
        <v>1.687499999999925E-3</v>
      </c>
      <c r="Y128" s="19">
        <v>0.375</v>
      </c>
      <c r="Z128" s="19">
        <v>-0.625</v>
      </c>
      <c r="AA128" s="19">
        <v>-0.25</v>
      </c>
      <c r="AB128" s="19">
        <v>0</v>
      </c>
      <c r="AC128" s="19">
        <v>-0.234375</v>
      </c>
      <c r="AD128" s="19">
        <v>-0.234375</v>
      </c>
      <c r="AE128" s="19">
        <v>-0.46875</v>
      </c>
      <c r="AF128" s="19">
        <v>0</v>
      </c>
      <c r="AG128" s="19">
        <v>0.404296875</v>
      </c>
      <c r="AH128" s="19">
        <v>-0.595703125</v>
      </c>
      <c r="AI128" s="19">
        <v>-0.19140625</v>
      </c>
      <c r="AJ128" s="19">
        <v>0</v>
      </c>
      <c r="AK128" s="19">
        <v>30</v>
      </c>
      <c r="AL128" s="19">
        <v>0</v>
      </c>
      <c r="AM128" s="19">
        <v>0</v>
      </c>
      <c r="AN128" s="19">
        <v>50</v>
      </c>
      <c r="AO128" s="19">
        <v>0</v>
      </c>
      <c r="AP128" s="19">
        <v>0</v>
      </c>
      <c r="AQ128" s="19">
        <v>0</v>
      </c>
      <c r="AR128" s="19">
        <v>0</v>
      </c>
      <c r="AS128" s="19" t="s">
        <v>561</v>
      </c>
      <c r="AT128" s="19">
        <v>1</v>
      </c>
      <c r="AU128" s="19">
        <v>0</v>
      </c>
      <c r="AV128" s="19">
        <v>0</v>
      </c>
      <c r="AW128" s="19">
        <v>0</v>
      </c>
      <c r="AX128" s="19">
        <v>0</v>
      </c>
      <c r="AY128" s="19">
        <v>45</v>
      </c>
      <c r="AZ128" s="19">
        <v>0</v>
      </c>
      <c r="BA128" s="19">
        <v>1</v>
      </c>
      <c r="BB128" s="19" t="s">
        <v>89</v>
      </c>
      <c r="BC128" s="19">
        <v>5</v>
      </c>
      <c r="BD128" s="19">
        <v>2</v>
      </c>
      <c r="BE128" s="19">
        <v>0.05</v>
      </c>
      <c r="BF128" s="19">
        <v>4</v>
      </c>
      <c r="BG128" s="19">
        <v>6</v>
      </c>
      <c r="BH128" s="19">
        <v>0.5</v>
      </c>
      <c r="BI128" s="19">
        <v>10</v>
      </c>
      <c r="BJ128" s="19">
        <v>1</v>
      </c>
      <c r="BK128" s="19">
        <v>1</v>
      </c>
      <c r="BL128" s="19">
        <v>1</v>
      </c>
      <c r="BM128" s="19">
        <v>1</v>
      </c>
      <c r="BN128" s="19">
        <v>0</v>
      </c>
      <c r="BO128" s="19">
        <v>0</v>
      </c>
      <c r="BP128" s="19">
        <v>0</v>
      </c>
      <c r="BQ128" s="19">
        <v>0</v>
      </c>
      <c r="BR128" s="19">
        <v>1</v>
      </c>
      <c r="BS128" s="19">
        <v>1</v>
      </c>
      <c r="BT128" s="19">
        <v>1</v>
      </c>
      <c r="BU128" s="19">
        <v>1</v>
      </c>
    </row>
    <row r="129" spans="1:73" x14ac:dyDescent="0.3">
      <c r="A129" s="26">
        <v>127</v>
      </c>
      <c r="B129" s="19">
        <v>80</v>
      </c>
      <c r="C129" s="19">
        <v>6.2399387359619141E-2</v>
      </c>
      <c r="D129" s="19">
        <v>1.039989789326986E-3</v>
      </c>
      <c r="E129" s="19">
        <v>4</v>
      </c>
      <c r="G129" s="19">
        <v>8.4374999999991174E-4</v>
      </c>
      <c r="H129" s="19">
        <v>6.1406249999999989E-2</v>
      </c>
      <c r="I129" s="19">
        <v>1.9499999999999979E-2</v>
      </c>
      <c r="J129" s="19">
        <v>8.4374999999991174E-4</v>
      </c>
      <c r="K129" s="19">
        <f t="shared" si="1"/>
        <v>8.4374999999991174E-4</v>
      </c>
      <c r="L129" s="19">
        <v>8.4374999999991174E-4</v>
      </c>
      <c r="N129" s="19">
        <v>2.7755575615628909E-16</v>
      </c>
      <c r="O129" s="19">
        <v>-3.3306690738754701E-16</v>
      </c>
      <c r="P129" s="19">
        <v>-5.5511151231257827E-17</v>
      </c>
      <c r="Q129" s="19">
        <v>0</v>
      </c>
      <c r="R129" s="19">
        <v>-0.234375</v>
      </c>
      <c r="S129" s="19">
        <v>-0.23437499999999989</v>
      </c>
      <c r="T129" s="19">
        <v>0.46875</v>
      </c>
      <c r="U129" s="19">
        <v>0</v>
      </c>
      <c r="V129" s="19">
        <v>-8.4374999999992095E-4</v>
      </c>
      <c r="W129" s="19">
        <v>-8.4374999999969891E-4</v>
      </c>
      <c r="X129" s="19">
        <v>1.687499999999925E-3</v>
      </c>
      <c r="Y129" s="19">
        <v>-0.375</v>
      </c>
      <c r="Z129" s="19">
        <v>0.625</v>
      </c>
      <c r="AA129" s="19">
        <v>-0.25</v>
      </c>
      <c r="AB129" s="19">
        <v>0</v>
      </c>
      <c r="AC129" s="19">
        <v>-0.234375</v>
      </c>
      <c r="AD129" s="19">
        <v>-0.23437499999999989</v>
      </c>
      <c r="AE129" s="19">
        <v>0.46875</v>
      </c>
      <c r="AF129" s="19">
        <v>0</v>
      </c>
      <c r="AG129" s="19">
        <v>-0.404296875</v>
      </c>
      <c r="AH129" s="19">
        <v>0.595703125</v>
      </c>
      <c r="AI129" s="19">
        <v>-0.19140625</v>
      </c>
      <c r="AJ129" s="19">
        <v>0</v>
      </c>
      <c r="AK129" s="19">
        <v>0</v>
      </c>
      <c r="AL129" s="19">
        <v>30</v>
      </c>
      <c r="AM129" s="19">
        <v>50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 t="s">
        <v>559</v>
      </c>
      <c r="AT129" s="19">
        <v>1</v>
      </c>
      <c r="AU129" s="19">
        <v>0</v>
      </c>
      <c r="AV129" s="19">
        <v>0</v>
      </c>
      <c r="AW129" s="19">
        <v>0</v>
      </c>
      <c r="AX129" s="19">
        <v>0</v>
      </c>
      <c r="AY129" s="19">
        <v>45</v>
      </c>
      <c r="AZ129" s="19">
        <v>0</v>
      </c>
      <c r="BA129" s="19">
        <v>1</v>
      </c>
      <c r="BB129" s="19" t="s">
        <v>89</v>
      </c>
      <c r="BC129" s="19">
        <v>5</v>
      </c>
      <c r="BD129" s="19">
        <v>2</v>
      </c>
      <c r="BE129" s="19">
        <v>0.05</v>
      </c>
      <c r="BF129" s="19">
        <v>4</v>
      </c>
      <c r="BG129" s="19">
        <v>6</v>
      </c>
      <c r="BH129" s="19">
        <v>0.5</v>
      </c>
      <c r="BI129" s="19">
        <v>10</v>
      </c>
      <c r="BJ129" s="19">
        <v>1</v>
      </c>
      <c r="BK129" s="19">
        <v>1</v>
      </c>
      <c r="BL129" s="19">
        <v>1</v>
      </c>
      <c r="BM129" s="19">
        <v>1</v>
      </c>
      <c r="BN129" s="19">
        <v>0</v>
      </c>
      <c r="BO129" s="19">
        <v>0</v>
      </c>
      <c r="BP129" s="19">
        <v>0</v>
      </c>
      <c r="BQ129" s="19">
        <v>0</v>
      </c>
      <c r="BR129" s="19">
        <v>1</v>
      </c>
      <c r="BS129" s="19">
        <v>1</v>
      </c>
      <c r="BT129" s="19">
        <v>1</v>
      </c>
      <c r="BU129" s="19">
        <v>1</v>
      </c>
    </row>
    <row r="130" spans="1:73" x14ac:dyDescent="0.3">
      <c r="A130" s="26">
        <v>128</v>
      </c>
      <c r="B130" s="19">
        <v>80</v>
      </c>
      <c r="C130" s="19">
        <v>7.7999591827392578E-2</v>
      </c>
      <c r="D130" s="19">
        <v>1.2999931971232101E-3</v>
      </c>
      <c r="E130" s="19">
        <v>4</v>
      </c>
      <c r="G130" s="19">
        <v>8.4374999999991174E-4</v>
      </c>
      <c r="H130" s="19">
        <v>6.1406249999999989E-2</v>
      </c>
      <c r="I130" s="19">
        <v>1.9499999999999979E-2</v>
      </c>
      <c r="J130" s="19">
        <v>8.4374999999991174E-4</v>
      </c>
      <c r="K130" s="19">
        <f t="shared" si="1"/>
        <v>8.4374999999991174E-4</v>
      </c>
      <c r="L130" s="19">
        <v>8.4374999999991174E-4</v>
      </c>
      <c r="N130" s="19">
        <v>2.7755575615628909E-16</v>
      </c>
      <c r="O130" s="19">
        <v>7.7715611723760958E-16</v>
      </c>
      <c r="P130" s="19">
        <v>-5.5511151231257827E-17</v>
      </c>
      <c r="Q130" s="19">
        <v>0</v>
      </c>
      <c r="R130" s="19">
        <v>-0.234375</v>
      </c>
      <c r="S130" s="19">
        <v>0.23437500000000011</v>
      </c>
      <c r="T130" s="19">
        <v>0.46875</v>
      </c>
      <c r="U130" s="19">
        <v>0</v>
      </c>
      <c r="V130" s="19">
        <v>-8.4374999999992095E-4</v>
      </c>
      <c r="W130" s="19">
        <v>8.4374999999969891E-4</v>
      </c>
      <c r="X130" s="19">
        <v>1.687499999999925E-3</v>
      </c>
      <c r="Y130" s="19">
        <v>-0.375</v>
      </c>
      <c r="Z130" s="19">
        <v>-0.625</v>
      </c>
      <c r="AA130" s="19">
        <v>-0.25</v>
      </c>
      <c r="AB130" s="19">
        <v>0</v>
      </c>
      <c r="AC130" s="19">
        <v>-0.234375</v>
      </c>
      <c r="AD130" s="19">
        <v>0.23437500000000011</v>
      </c>
      <c r="AE130" s="19">
        <v>0.46875</v>
      </c>
      <c r="AF130" s="19">
        <v>0</v>
      </c>
      <c r="AG130" s="19">
        <v>-0.404296875</v>
      </c>
      <c r="AH130" s="19">
        <v>-0.595703125</v>
      </c>
      <c r="AI130" s="19">
        <v>-0.19140625</v>
      </c>
      <c r="AJ130" s="19">
        <v>0</v>
      </c>
      <c r="AK130" s="19">
        <v>0</v>
      </c>
      <c r="AL130" s="19">
        <v>30</v>
      </c>
      <c r="AM130" s="19">
        <v>0</v>
      </c>
      <c r="AN130" s="19">
        <v>50</v>
      </c>
      <c r="AO130" s="19">
        <v>0</v>
      </c>
      <c r="AP130" s="19">
        <v>0</v>
      </c>
      <c r="AQ130" s="19">
        <v>0</v>
      </c>
      <c r="AR130" s="19">
        <v>0</v>
      </c>
      <c r="AS130" s="19" t="s">
        <v>560</v>
      </c>
      <c r="AT130" s="19">
        <v>1</v>
      </c>
      <c r="AU130" s="19">
        <v>0</v>
      </c>
      <c r="AV130" s="19">
        <v>0</v>
      </c>
      <c r="AW130" s="19">
        <v>0</v>
      </c>
      <c r="AX130" s="19">
        <v>0</v>
      </c>
      <c r="AY130" s="19">
        <v>45</v>
      </c>
      <c r="AZ130" s="19">
        <v>0</v>
      </c>
      <c r="BA130" s="19">
        <v>1</v>
      </c>
      <c r="BB130" s="19" t="s">
        <v>89</v>
      </c>
      <c r="BC130" s="19">
        <v>5</v>
      </c>
      <c r="BD130" s="19">
        <v>2</v>
      </c>
      <c r="BE130" s="19">
        <v>0.05</v>
      </c>
      <c r="BF130" s="19">
        <v>4</v>
      </c>
      <c r="BG130" s="19">
        <v>6</v>
      </c>
      <c r="BH130" s="19">
        <v>0.5</v>
      </c>
      <c r="BI130" s="19">
        <v>10</v>
      </c>
      <c r="BJ130" s="19">
        <v>1</v>
      </c>
      <c r="BK130" s="19">
        <v>1</v>
      </c>
      <c r="BL130" s="19">
        <v>1</v>
      </c>
      <c r="BM130" s="19">
        <v>1</v>
      </c>
      <c r="BN130" s="19">
        <v>0</v>
      </c>
      <c r="BO130" s="19">
        <v>0</v>
      </c>
      <c r="BP130" s="19">
        <v>0</v>
      </c>
      <c r="BQ130" s="19">
        <v>0</v>
      </c>
      <c r="BR130" s="19">
        <v>1</v>
      </c>
      <c r="BS130" s="19">
        <v>1</v>
      </c>
      <c r="BT130" s="19">
        <v>1</v>
      </c>
      <c r="BU130" s="19">
        <v>1</v>
      </c>
    </row>
    <row r="131" spans="1:73" x14ac:dyDescent="0.3">
      <c r="A131" s="26">
        <v>129</v>
      </c>
      <c r="B131" s="19">
        <v>80</v>
      </c>
      <c r="C131" s="19">
        <v>7.7999353408813477E-2</v>
      </c>
      <c r="D131" s="19">
        <v>1.2999892234802251E-3</v>
      </c>
      <c r="E131" s="19">
        <v>4</v>
      </c>
      <c r="G131" s="19">
        <v>8.437499999998932E-4</v>
      </c>
      <c r="H131" s="19">
        <v>6.1406249999999989E-2</v>
      </c>
      <c r="I131" s="19">
        <v>1.9499999999999979E-2</v>
      </c>
      <c r="J131" s="19">
        <v>8.437499999998932E-4</v>
      </c>
      <c r="K131" s="19">
        <f t="shared" ref="K131:K194" si="2">MIN(H131:J131)</f>
        <v>8.437499999998932E-4</v>
      </c>
      <c r="L131" s="19">
        <v>8.437499999998932E-4</v>
      </c>
      <c r="N131" s="19">
        <v>-3.3306690738754701E-16</v>
      </c>
      <c r="O131" s="19">
        <v>3.3306690738754701E-16</v>
      </c>
      <c r="P131" s="19">
        <v>-5.5511151231257827E-17</v>
      </c>
      <c r="Q131" s="19">
        <v>0</v>
      </c>
      <c r="R131" s="19">
        <v>0.234375</v>
      </c>
      <c r="S131" s="19">
        <v>0.234375</v>
      </c>
      <c r="T131" s="19">
        <v>0.46875</v>
      </c>
      <c r="U131" s="19">
        <v>0</v>
      </c>
      <c r="V131" s="19">
        <v>8.4374999999980993E-4</v>
      </c>
      <c r="W131" s="19">
        <v>8.4374999999969891E-4</v>
      </c>
      <c r="X131" s="19">
        <v>1.687499999999925E-3</v>
      </c>
      <c r="Y131" s="19">
        <v>0.375</v>
      </c>
      <c r="Z131" s="19">
        <v>-0.625</v>
      </c>
      <c r="AA131" s="19">
        <v>-0.25</v>
      </c>
      <c r="AB131" s="19">
        <v>0</v>
      </c>
      <c r="AC131" s="19">
        <v>0.234375</v>
      </c>
      <c r="AD131" s="19">
        <v>0.234375</v>
      </c>
      <c r="AE131" s="19">
        <v>0.46875</v>
      </c>
      <c r="AF131" s="19">
        <v>0</v>
      </c>
      <c r="AG131" s="19">
        <v>0.404296875</v>
      </c>
      <c r="AH131" s="19">
        <v>-0.595703125</v>
      </c>
      <c r="AI131" s="19">
        <v>-0.19140625</v>
      </c>
      <c r="AJ131" s="19">
        <v>0</v>
      </c>
      <c r="AK131" s="19">
        <v>30</v>
      </c>
      <c r="AL131" s="19">
        <v>0</v>
      </c>
      <c r="AM131" s="19">
        <v>0</v>
      </c>
      <c r="AN131" s="19">
        <v>50</v>
      </c>
      <c r="AO131" s="19">
        <v>0</v>
      </c>
      <c r="AP131" s="19">
        <v>0</v>
      </c>
      <c r="AQ131" s="19">
        <v>0</v>
      </c>
      <c r="AR131" s="19">
        <v>0</v>
      </c>
      <c r="AS131" s="19" t="s">
        <v>561</v>
      </c>
      <c r="AT131" s="19">
        <v>1</v>
      </c>
      <c r="AU131" s="19">
        <v>0</v>
      </c>
      <c r="AV131" s="19">
        <v>0</v>
      </c>
      <c r="AW131" s="19">
        <v>0</v>
      </c>
      <c r="AX131" s="19">
        <v>0</v>
      </c>
      <c r="AY131" s="19">
        <v>45</v>
      </c>
      <c r="AZ131" s="19">
        <v>0</v>
      </c>
      <c r="BA131" s="19">
        <v>1</v>
      </c>
      <c r="BB131" s="19" t="s">
        <v>89</v>
      </c>
      <c r="BC131" s="19">
        <v>5</v>
      </c>
      <c r="BD131" s="19">
        <v>2</v>
      </c>
      <c r="BE131" s="19">
        <v>0.05</v>
      </c>
      <c r="BF131" s="19">
        <v>4</v>
      </c>
      <c r="BG131" s="19">
        <v>6</v>
      </c>
      <c r="BH131" s="19">
        <v>0.5</v>
      </c>
      <c r="BI131" s="19">
        <v>10</v>
      </c>
      <c r="BJ131" s="19">
        <v>1</v>
      </c>
      <c r="BK131" s="19">
        <v>1</v>
      </c>
      <c r="BL131" s="19">
        <v>1</v>
      </c>
      <c r="BM131" s="19">
        <v>1</v>
      </c>
      <c r="BN131" s="19">
        <v>0</v>
      </c>
      <c r="BO131" s="19">
        <v>0</v>
      </c>
      <c r="BP131" s="19">
        <v>0</v>
      </c>
      <c r="BQ131" s="19">
        <v>0</v>
      </c>
      <c r="BR131" s="19">
        <v>1</v>
      </c>
      <c r="BS131" s="19">
        <v>1</v>
      </c>
      <c r="BT131" s="19">
        <v>1</v>
      </c>
      <c r="BU131" s="19">
        <v>1</v>
      </c>
    </row>
    <row r="132" spans="1:73" x14ac:dyDescent="0.3">
      <c r="A132" s="26">
        <v>130</v>
      </c>
      <c r="B132" s="19">
        <v>80</v>
      </c>
      <c r="C132" s="19">
        <v>6.2399387359619141E-2</v>
      </c>
      <c r="D132" s="19">
        <v>1.039989789326986E-3</v>
      </c>
      <c r="E132" s="19">
        <v>4</v>
      </c>
      <c r="G132" s="19">
        <v>1.106249999999984E-2</v>
      </c>
      <c r="H132" s="19">
        <v>7.0312499999999875E-2</v>
      </c>
      <c r="I132" s="19">
        <v>1.9687499999999719E-2</v>
      </c>
      <c r="J132" s="19">
        <v>1.106249999999984E-2</v>
      </c>
      <c r="K132" s="19">
        <f t="shared" si="2"/>
        <v>1.106249999999984E-2</v>
      </c>
      <c r="L132" s="19">
        <v>1.106249999999984E-2</v>
      </c>
      <c r="N132" s="19">
        <v>-8.3266726846886741E-17</v>
      </c>
      <c r="O132" s="19">
        <v>-6.6613381477509392E-16</v>
      </c>
      <c r="P132" s="19">
        <v>2.2204460492503131E-16</v>
      </c>
      <c r="Q132" s="19">
        <v>0</v>
      </c>
      <c r="R132" s="19">
        <v>4.1633363423443369E-18</v>
      </c>
      <c r="S132" s="19">
        <v>0</v>
      </c>
      <c r="T132" s="19">
        <v>0</v>
      </c>
      <c r="U132" s="19">
        <v>0</v>
      </c>
      <c r="V132" s="19">
        <v>-1.106249999999984E-2</v>
      </c>
      <c r="W132" s="19">
        <v>-1.1062499999999529E-2</v>
      </c>
      <c r="X132" s="19">
        <v>2.2124999999999839E-2</v>
      </c>
      <c r="Y132" s="19">
        <v>-0.25</v>
      </c>
      <c r="Z132" s="19">
        <v>0.75</v>
      </c>
      <c r="AA132" s="19">
        <v>-0.5</v>
      </c>
      <c r="AB132" s="19">
        <v>0</v>
      </c>
      <c r="AC132" s="19">
        <v>4.1633363423443369E-18</v>
      </c>
      <c r="AD132" s="19">
        <v>0</v>
      </c>
      <c r="AE132" s="19">
        <v>0</v>
      </c>
      <c r="AF132" s="19">
        <v>0</v>
      </c>
      <c r="AG132" s="19">
        <v>-0.19140624999999989</v>
      </c>
      <c r="AH132" s="19">
        <v>0.80859375</v>
      </c>
      <c r="AI132" s="19">
        <v>-0.6171875</v>
      </c>
      <c r="AJ132" s="19">
        <v>0</v>
      </c>
      <c r="AK132" s="19">
        <v>0</v>
      </c>
      <c r="AL132" s="19">
        <v>20</v>
      </c>
      <c r="AM132" s="19">
        <v>60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 t="s">
        <v>562</v>
      </c>
      <c r="AT132" s="19">
        <v>1</v>
      </c>
      <c r="AU132" s="19">
        <v>0</v>
      </c>
      <c r="AV132" s="19">
        <v>0</v>
      </c>
      <c r="AW132" s="19">
        <v>0</v>
      </c>
      <c r="AX132" s="19">
        <v>0</v>
      </c>
      <c r="AY132" s="19">
        <v>45</v>
      </c>
      <c r="AZ132" s="19">
        <v>0</v>
      </c>
      <c r="BA132" s="19">
        <v>1</v>
      </c>
      <c r="BB132" s="19" t="s">
        <v>89</v>
      </c>
      <c r="BC132" s="19">
        <v>5</v>
      </c>
      <c r="BD132" s="19">
        <v>2</v>
      </c>
      <c r="BE132" s="19">
        <v>0.05</v>
      </c>
      <c r="BF132" s="19">
        <v>4</v>
      </c>
      <c r="BG132" s="19">
        <v>6</v>
      </c>
      <c r="BH132" s="19">
        <v>0.5</v>
      </c>
      <c r="BI132" s="19">
        <v>10</v>
      </c>
      <c r="BJ132" s="19">
        <v>1</v>
      </c>
      <c r="BK132" s="19">
        <v>1</v>
      </c>
      <c r="BL132" s="19">
        <v>1</v>
      </c>
      <c r="BM132" s="19">
        <v>1</v>
      </c>
      <c r="BN132" s="19">
        <v>0</v>
      </c>
      <c r="BO132" s="19">
        <v>0</v>
      </c>
      <c r="BP132" s="19">
        <v>0</v>
      </c>
      <c r="BQ132" s="19">
        <v>0</v>
      </c>
      <c r="BR132" s="19">
        <v>1</v>
      </c>
      <c r="BS132" s="19">
        <v>1</v>
      </c>
      <c r="BT132" s="19">
        <v>1</v>
      </c>
      <c r="BU132" s="19">
        <v>1</v>
      </c>
    </row>
    <row r="133" spans="1:73" x14ac:dyDescent="0.3">
      <c r="A133" s="26">
        <v>131</v>
      </c>
      <c r="B133" s="19">
        <v>80</v>
      </c>
      <c r="C133" s="19">
        <v>6.2399625778198242E-2</v>
      </c>
      <c r="D133" s="19">
        <v>1.039993762969971E-3</v>
      </c>
      <c r="E133" s="19">
        <v>4</v>
      </c>
      <c r="G133" s="19">
        <v>1.106249999999984E-2</v>
      </c>
      <c r="H133" s="19">
        <v>7.0312499999999875E-2</v>
      </c>
      <c r="I133" s="19">
        <v>1.9687499999999719E-2</v>
      </c>
      <c r="J133" s="19">
        <v>1.106249999999984E-2</v>
      </c>
      <c r="K133" s="19">
        <f t="shared" si="2"/>
        <v>1.106249999999984E-2</v>
      </c>
      <c r="L133" s="19">
        <v>1.106249999999984E-2</v>
      </c>
      <c r="N133" s="19">
        <v>-8.3266726846886741E-17</v>
      </c>
      <c r="O133" s="19">
        <v>7.7715611723760958E-16</v>
      </c>
      <c r="P133" s="19">
        <v>2.2204460492503131E-16</v>
      </c>
      <c r="Q133" s="19">
        <v>0</v>
      </c>
      <c r="R133" s="19">
        <v>4.1633363423443369E-18</v>
      </c>
      <c r="S133" s="19">
        <v>0</v>
      </c>
      <c r="T133" s="19">
        <v>0</v>
      </c>
      <c r="U133" s="19">
        <v>0</v>
      </c>
      <c r="V133" s="19">
        <v>-1.106249999999984E-2</v>
      </c>
      <c r="W133" s="19">
        <v>1.1062499999999529E-2</v>
      </c>
      <c r="X133" s="19">
        <v>2.2124999999999839E-2</v>
      </c>
      <c r="Y133" s="19">
        <v>-0.25</v>
      </c>
      <c r="Z133" s="19">
        <v>-0.75</v>
      </c>
      <c r="AA133" s="19">
        <v>-0.5</v>
      </c>
      <c r="AB133" s="19">
        <v>0</v>
      </c>
      <c r="AC133" s="19">
        <v>4.1633363423443369E-18</v>
      </c>
      <c r="AD133" s="19">
        <v>0</v>
      </c>
      <c r="AE133" s="19">
        <v>0</v>
      </c>
      <c r="AF133" s="19">
        <v>0</v>
      </c>
      <c r="AG133" s="19">
        <v>-0.19140624999999989</v>
      </c>
      <c r="AH133" s="19">
        <v>-0.80859375</v>
      </c>
      <c r="AI133" s="19">
        <v>-0.6171875</v>
      </c>
      <c r="AJ133" s="19">
        <v>0</v>
      </c>
      <c r="AK133" s="19">
        <v>0</v>
      </c>
      <c r="AL133" s="19">
        <v>20</v>
      </c>
      <c r="AM133" s="19">
        <v>0</v>
      </c>
      <c r="AN133" s="19">
        <v>60</v>
      </c>
      <c r="AO133" s="19">
        <v>0</v>
      </c>
      <c r="AP133" s="19">
        <v>0</v>
      </c>
      <c r="AQ133" s="19">
        <v>0</v>
      </c>
      <c r="AR133" s="19">
        <v>0</v>
      </c>
      <c r="AS133" s="19" t="s">
        <v>563</v>
      </c>
      <c r="AT133" s="19">
        <v>1</v>
      </c>
      <c r="AU133" s="19">
        <v>0</v>
      </c>
      <c r="AV133" s="19">
        <v>0</v>
      </c>
      <c r="AW133" s="19">
        <v>0</v>
      </c>
      <c r="AX133" s="19">
        <v>0</v>
      </c>
      <c r="AY133" s="19">
        <v>45</v>
      </c>
      <c r="AZ133" s="19">
        <v>0</v>
      </c>
      <c r="BA133" s="19">
        <v>1</v>
      </c>
      <c r="BB133" s="19" t="s">
        <v>89</v>
      </c>
      <c r="BC133" s="19">
        <v>5</v>
      </c>
      <c r="BD133" s="19">
        <v>2</v>
      </c>
      <c r="BE133" s="19">
        <v>0.05</v>
      </c>
      <c r="BF133" s="19">
        <v>4</v>
      </c>
      <c r="BG133" s="19">
        <v>6</v>
      </c>
      <c r="BH133" s="19">
        <v>0.5</v>
      </c>
      <c r="BI133" s="19">
        <v>10</v>
      </c>
      <c r="BJ133" s="19">
        <v>1</v>
      </c>
      <c r="BK133" s="19">
        <v>1</v>
      </c>
      <c r="BL133" s="19">
        <v>1</v>
      </c>
      <c r="BM133" s="19">
        <v>1</v>
      </c>
      <c r="BN133" s="19">
        <v>0</v>
      </c>
      <c r="BO133" s="19">
        <v>0</v>
      </c>
      <c r="BP133" s="19">
        <v>0</v>
      </c>
      <c r="BQ133" s="19">
        <v>0</v>
      </c>
      <c r="BR133" s="19">
        <v>1</v>
      </c>
      <c r="BS133" s="19">
        <v>1</v>
      </c>
      <c r="BT133" s="19">
        <v>1</v>
      </c>
      <c r="BU133" s="19">
        <v>1</v>
      </c>
    </row>
    <row r="134" spans="1:73" x14ac:dyDescent="0.3">
      <c r="A134" s="26">
        <v>132</v>
      </c>
      <c r="B134" s="19">
        <v>80</v>
      </c>
      <c r="C134" s="19">
        <v>7.7999353408813477E-2</v>
      </c>
      <c r="D134" s="19">
        <v>1.2999892234802251E-3</v>
      </c>
      <c r="E134" s="19">
        <v>4</v>
      </c>
      <c r="G134" s="19">
        <v>1.106249999999988E-2</v>
      </c>
      <c r="H134" s="19">
        <v>7.0312499999999903E-2</v>
      </c>
      <c r="I134" s="19">
        <v>1.9687499999999761E-2</v>
      </c>
      <c r="J134" s="19">
        <v>1.106249999999988E-2</v>
      </c>
      <c r="K134" s="19">
        <f t="shared" si="2"/>
        <v>1.106249999999988E-2</v>
      </c>
      <c r="L134" s="19">
        <v>1.106249999999988E-2</v>
      </c>
      <c r="N134" s="19">
        <v>-5.5511151231257827E-17</v>
      </c>
      <c r="O134" s="19">
        <v>7.7715611723760958E-16</v>
      </c>
      <c r="P134" s="19">
        <v>2.2204460492503131E-16</v>
      </c>
      <c r="Q134" s="19">
        <v>0</v>
      </c>
      <c r="R134" s="19">
        <v>4.4408920985006263E-18</v>
      </c>
      <c r="S134" s="19">
        <v>0</v>
      </c>
      <c r="T134" s="19">
        <v>0</v>
      </c>
      <c r="U134" s="19">
        <v>0</v>
      </c>
      <c r="V134" s="19">
        <v>1.106250000000009E-2</v>
      </c>
      <c r="W134" s="19">
        <v>1.1062499999999529E-2</v>
      </c>
      <c r="X134" s="19">
        <v>2.2124999999999839E-2</v>
      </c>
      <c r="Y134" s="19">
        <v>0.25</v>
      </c>
      <c r="Z134" s="19">
        <v>-0.75</v>
      </c>
      <c r="AA134" s="19">
        <v>-0.5</v>
      </c>
      <c r="AB134" s="19">
        <v>0</v>
      </c>
      <c r="AC134" s="19">
        <v>4.4408920985006263E-18</v>
      </c>
      <c r="AD134" s="19">
        <v>0</v>
      </c>
      <c r="AE134" s="19">
        <v>0</v>
      </c>
      <c r="AF134" s="19">
        <v>0</v>
      </c>
      <c r="AG134" s="19">
        <v>0.19140625000000011</v>
      </c>
      <c r="AH134" s="19">
        <v>-0.80859375</v>
      </c>
      <c r="AI134" s="19">
        <v>-0.6171875</v>
      </c>
      <c r="AJ134" s="19">
        <v>0</v>
      </c>
      <c r="AK134" s="19">
        <v>20</v>
      </c>
      <c r="AL134" s="19">
        <v>0</v>
      </c>
      <c r="AM134" s="19">
        <v>0</v>
      </c>
      <c r="AN134" s="19">
        <v>60</v>
      </c>
      <c r="AO134" s="19">
        <v>0</v>
      </c>
      <c r="AP134" s="19">
        <v>0</v>
      </c>
      <c r="AQ134" s="19">
        <v>0</v>
      </c>
      <c r="AR134" s="19">
        <v>0</v>
      </c>
      <c r="AS134" s="19" t="s">
        <v>564</v>
      </c>
      <c r="AT134" s="19">
        <v>1</v>
      </c>
      <c r="AU134" s="19">
        <v>0</v>
      </c>
      <c r="AV134" s="19">
        <v>0</v>
      </c>
      <c r="AW134" s="19">
        <v>0</v>
      </c>
      <c r="AX134" s="19">
        <v>0</v>
      </c>
      <c r="AY134" s="19">
        <v>45</v>
      </c>
      <c r="AZ134" s="19">
        <v>0</v>
      </c>
      <c r="BA134" s="19">
        <v>1</v>
      </c>
      <c r="BB134" s="19" t="s">
        <v>89</v>
      </c>
      <c r="BC134" s="19">
        <v>5</v>
      </c>
      <c r="BD134" s="19">
        <v>2</v>
      </c>
      <c r="BE134" s="19">
        <v>0.05</v>
      </c>
      <c r="BF134" s="19">
        <v>4</v>
      </c>
      <c r="BG134" s="19">
        <v>6</v>
      </c>
      <c r="BH134" s="19">
        <v>0.5</v>
      </c>
      <c r="BI134" s="19">
        <v>10</v>
      </c>
      <c r="BJ134" s="19">
        <v>1</v>
      </c>
      <c r="BK134" s="19">
        <v>1</v>
      </c>
      <c r="BL134" s="19">
        <v>1</v>
      </c>
      <c r="BM134" s="19">
        <v>1</v>
      </c>
      <c r="BN134" s="19">
        <v>0</v>
      </c>
      <c r="BO134" s="19">
        <v>0</v>
      </c>
      <c r="BP134" s="19">
        <v>0</v>
      </c>
      <c r="BQ134" s="19">
        <v>0</v>
      </c>
      <c r="BR134" s="19">
        <v>1</v>
      </c>
      <c r="BS134" s="19">
        <v>1</v>
      </c>
      <c r="BT134" s="19">
        <v>1</v>
      </c>
      <c r="BU134" s="19">
        <v>1</v>
      </c>
    </row>
    <row r="135" spans="1:73" x14ac:dyDescent="0.3">
      <c r="A135" s="26">
        <v>133</v>
      </c>
      <c r="B135" s="19">
        <v>80</v>
      </c>
      <c r="C135" s="19">
        <v>6.2399864196777337E-2</v>
      </c>
      <c r="D135" s="19">
        <v>1.0399977366129559E-3</v>
      </c>
      <c r="E135" s="19">
        <v>4</v>
      </c>
      <c r="G135" s="19">
        <v>8.437499999998932E-4</v>
      </c>
      <c r="H135" s="19">
        <v>6.1406249999999989E-2</v>
      </c>
      <c r="I135" s="19">
        <v>1.9499999999999979E-2</v>
      </c>
      <c r="J135" s="19">
        <v>8.437499999998932E-4</v>
      </c>
      <c r="K135" s="19">
        <f t="shared" si="2"/>
        <v>8.437499999998932E-4</v>
      </c>
      <c r="L135" s="19">
        <v>8.437499999998932E-4</v>
      </c>
      <c r="N135" s="19">
        <v>-3.3306690738754701E-16</v>
      </c>
      <c r="O135" s="19">
        <v>2.7755575615628909E-16</v>
      </c>
      <c r="P135" s="19">
        <v>5.5511151231257827E-17</v>
      </c>
      <c r="Q135" s="19">
        <v>0</v>
      </c>
      <c r="R135" s="19">
        <v>0.234375</v>
      </c>
      <c r="S135" s="19">
        <v>0.234375</v>
      </c>
      <c r="T135" s="19">
        <v>0.46875</v>
      </c>
      <c r="U135" s="19">
        <v>0</v>
      </c>
      <c r="V135" s="19">
        <v>-8.4374999999969891E-4</v>
      </c>
      <c r="W135" s="19">
        <v>-8.4374999999980993E-4</v>
      </c>
      <c r="X135" s="19">
        <v>-1.687499999999925E-3</v>
      </c>
      <c r="Y135" s="19">
        <v>0.625</v>
      </c>
      <c r="Z135" s="19">
        <v>-0.375</v>
      </c>
      <c r="AA135" s="19">
        <v>0.25</v>
      </c>
      <c r="AB135" s="19">
        <v>0</v>
      </c>
      <c r="AC135" s="19">
        <v>0.234375</v>
      </c>
      <c r="AD135" s="19">
        <v>0.234375</v>
      </c>
      <c r="AE135" s="19">
        <v>0.46875</v>
      </c>
      <c r="AF135" s="19">
        <v>0</v>
      </c>
      <c r="AG135" s="19">
        <v>0.595703125</v>
      </c>
      <c r="AH135" s="19">
        <v>-0.404296875</v>
      </c>
      <c r="AI135" s="19">
        <v>0.19140625</v>
      </c>
      <c r="AJ135" s="19">
        <v>0</v>
      </c>
      <c r="AK135" s="19">
        <v>50</v>
      </c>
      <c r="AL135" s="19">
        <v>0</v>
      </c>
      <c r="AM135" s="19">
        <v>0</v>
      </c>
      <c r="AN135" s="19">
        <v>30</v>
      </c>
      <c r="AO135" s="19">
        <v>0</v>
      </c>
      <c r="AP135" s="19">
        <v>0</v>
      </c>
      <c r="AQ135" s="19">
        <v>0</v>
      </c>
      <c r="AR135" s="19">
        <v>0</v>
      </c>
      <c r="AS135" s="19" t="s">
        <v>565</v>
      </c>
      <c r="AT135" s="19">
        <v>1</v>
      </c>
      <c r="AU135" s="19">
        <v>0</v>
      </c>
      <c r="AV135" s="19">
        <v>0</v>
      </c>
      <c r="AW135" s="19">
        <v>0</v>
      </c>
      <c r="AX135" s="19">
        <v>0</v>
      </c>
      <c r="AY135" s="19">
        <v>45</v>
      </c>
      <c r="AZ135" s="19">
        <v>0</v>
      </c>
      <c r="BA135" s="19">
        <v>1</v>
      </c>
      <c r="BB135" s="19" t="s">
        <v>89</v>
      </c>
      <c r="BC135" s="19">
        <v>5</v>
      </c>
      <c r="BD135" s="19">
        <v>2</v>
      </c>
      <c r="BE135" s="19">
        <v>0.05</v>
      </c>
      <c r="BF135" s="19">
        <v>4</v>
      </c>
      <c r="BG135" s="19">
        <v>6</v>
      </c>
      <c r="BH135" s="19">
        <v>0.5</v>
      </c>
      <c r="BI135" s="19">
        <v>10</v>
      </c>
      <c r="BJ135" s="19">
        <v>1</v>
      </c>
      <c r="BK135" s="19">
        <v>1</v>
      </c>
      <c r="BL135" s="19">
        <v>1</v>
      </c>
      <c r="BM135" s="19">
        <v>1</v>
      </c>
      <c r="BN135" s="19">
        <v>0</v>
      </c>
      <c r="BO135" s="19">
        <v>0</v>
      </c>
      <c r="BP135" s="19">
        <v>0</v>
      </c>
      <c r="BQ135" s="19">
        <v>0</v>
      </c>
      <c r="BR135" s="19">
        <v>1</v>
      </c>
      <c r="BS135" s="19">
        <v>1</v>
      </c>
      <c r="BT135" s="19">
        <v>1</v>
      </c>
      <c r="BU135" s="19">
        <v>1</v>
      </c>
    </row>
    <row r="136" spans="1:73" x14ac:dyDescent="0.3">
      <c r="A136" s="26">
        <v>134</v>
      </c>
      <c r="B136" s="19">
        <v>80</v>
      </c>
      <c r="C136" s="19">
        <v>7.7999353408813477E-2</v>
      </c>
      <c r="D136" s="19">
        <v>1.2999892234802251E-3</v>
      </c>
      <c r="E136" s="19">
        <v>4</v>
      </c>
      <c r="G136" s="19">
        <v>8.437499999998932E-4</v>
      </c>
      <c r="H136" s="19">
        <v>6.1406249999999989E-2</v>
      </c>
      <c r="I136" s="19">
        <v>1.9499999999999979E-2</v>
      </c>
      <c r="J136" s="19">
        <v>8.437499999998932E-4</v>
      </c>
      <c r="K136" s="19">
        <f t="shared" si="2"/>
        <v>8.437499999998932E-4</v>
      </c>
      <c r="L136" s="19">
        <v>8.437499999998932E-4</v>
      </c>
      <c r="N136" s="19">
        <v>-3.3306690738754701E-16</v>
      </c>
      <c r="O136" s="19">
        <v>-2.7755575615628909E-16</v>
      </c>
      <c r="P136" s="19">
        <v>5.5511151231257827E-17</v>
      </c>
      <c r="Q136" s="19">
        <v>0</v>
      </c>
      <c r="R136" s="19">
        <v>0.234375</v>
      </c>
      <c r="S136" s="19">
        <v>-0.234375</v>
      </c>
      <c r="T136" s="19">
        <v>0.46875</v>
      </c>
      <c r="U136" s="19">
        <v>0</v>
      </c>
      <c r="V136" s="19">
        <v>-8.4374999999969891E-4</v>
      </c>
      <c r="W136" s="19">
        <v>8.4374999999980993E-4</v>
      </c>
      <c r="X136" s="19">
        <v>-1.687499999999925E-3</v>
      </c>
      <c r="Y136" s="19">
        <v>0.625</v>
      </c>
      <c r="Z136" s="19">
        <v>0.375</v>
      </c>
      <c r="AA136" s="19">
        <v>0.25</v>
      </c>
      <c r="AB136" s="19">
        <v>0</v>
      </c>
      <c r="AC136" s="19">
        <v>0.234375</v>
      </c>
      <c r="AD136" s="19">
        <v>-0.234375</v>
      </c>
      <c r="AE136" s="19">
        <v>0.46875</v>
      </c>
      <c r="AF136" s="19">
        <v>0</v>
      </c>
      <c r="AG136" s="19">
        <v>0.595703125</v>
      </c>
      <c r="AH136" s="19">
        <v>0.404296875</v>
      </c>
      <c r="AI136" s="19">
        <v>0.19140625</v>
      </c>
      <c r="AJ136" s="19">
        <v>0</v>
      </c>
      <c r="AK136" s="19">
        <v>50</v>
      </c>
      <c r="AL136" s="19">
        <v>0</v>
      </c>
      <c r="AM136" s="19">
        <v>30</v>
      </c>
      <c r="AN136" s="19">
        <v>0</v>
      </c>
      <c r="AO136" s="19">
        <v>0</v>
      </c>
      <c r="AP136" s="19">
        <v>0</v>
      </c>
      <c r="AQ136" s="19">
        <v>0</v>
      </c>
      <c r="AR136" s="19">
        <v>0</v>
      </c>
      <c r="AS136" s="19" t="s">
        <v>566</v>
      </c>
      <c r="AT136" s="19">
        <v>1</v>
      </c>
      <c r="AU136" s="19">
        <v>0</v>
      </c>
      <c r="AV136" s="19">
        <v>0</v>
      </c>
      <c r="AW136" s="19">
        <v>0</v>
      </c>
      <c r="AX136" s="19">
        <v>0</v>
      </c>
      <c r="AY136" s="19">
        <v>45</v>
      </c>
      <c r="AZ136" s="19">
        <v>0</v>
      </c>
      <c r="BA136" s="19">
        <v>1</v>
      </c>
      <c r="BB136" s="19" t="s">
        <v>89</v>
      </c>
      <c r="BC136" s="19">
        <v>5</v>
      </c>
      <c r="BD136" s="19">
        <v>2</v>
      </c>
      <c r="BE136" s="19">
        <v>0.05</v>
      </c>
      <c r="BF136" s="19">
        <v>4</v>
      </c>
      <c r="BG136" s="19">
        <v>6</v>
      </c>
      <c r="BH136" s="19">
        <v>0.5</v>
      </c>
      <c r="BI136" s="19">
        <v>10</v>
      </c>
      <c r="BJ136" s="19">
        <v>1</v>
      </c>
      <c r="BK136" s="19">
        <v>1</v>
      </c>
      <c r="BL136" s="19">
        <v>1</v>
      </c>
      <c r="BM136" s="19">
        <v>1</v>
      </c>
      <c r="BN136" s="19">
        <v>0</v>
      </c>
      <c r="BO136" s="19">
        <v>0</v>
      </c>
      <c r="BP136" s="19">
        <v>0</v>
      </c>
      <c r="BQ136" s="19">
        <v>0</v>
      </c>
      <c r="BR136" s="19">
        <v>1</v>
      </c>
      <c r="BS136" s="19">
        <v>1</v>
      </c>
      <c r="BT136" s="19">
        <v>1</v>
      </c>
      <c r="BU136" s="19">
        <v>1</v>
      </c>
    </row>
    <row r="137" spans="1:73" x14ac:dyDescent="0.3">
      <c r="A137" s="26">
        <v>135</v>
      </c>
      <c r="B137" s="19">
        <v>80</v>
      </c>
      <c r="C137" s="19">
        <v>6.2399625778198242E-2</v>
      </c>
      <c r="D137" s="19">
        <v>1.039993762969971E-3</v>
      </c>
      <c r="E137" s="19">
        <v>4</v>
      </c>
      <c r="G137" s="19">
        <v>8.4374999999990241E-4</v>
      </c>
      <c r="H137" s="19">
        <v>6.1406249999999989E-2</v>
      </c>
      <c r="I137" s="19">
        <v>1.95E-2</v>
      </c>
      <c r="J137" s="19">
        <v>8.4374999999990241E-4</v>
      </c>
      <c r="K137" s="19">
        <f t="shared" si="2"/>
        <v>8.4374999999990241E-4</v>
      </c>
      <c r="L137" s="19">
        <v>8.4374999999990241E-4</v>
      </c>
      <c r="N137" s="19">
        <v>7.7715611723760958E-16</v>
      </c>
      <c r="O137" s="19">
        <v>-3.3306690738754701E-16</v>
      </c>
      <c r="P137" s="19">
        <v>5.5511151231257827E-17</v>
      </c>
      <c r="Q137" s="19">
        <v>0</v>
      </c>
      <c r="R137" s="19">
        <v>-0.234375</v>
      </c>
      <c r="S137" s="19">
        <v>-0.23437499999999989</v>
      </c>
      <c r="T137" s="19">
        <v>0.46875</v>
      </c>
      <c r="U137" s="19">
        <v>0</v>
      </c>
      <c r="V137" s="19">
        <v>8.4374999999969891E-4</v>
      </c>
      <c r="W137" s="19">
        <v>8.4374999999986544E-4</v>
      </c>
      <c r="X137" s="19">
        <v>-1.687499999999925E-3</v>
      </c>
      <c r="Y137" s="19">
        <v>-0.625</v>
      </c>
      <c r="Z137" s="19">
        <v>0.375</v>
      </c>
      <c r="AA137" s="19">
        <v>0.25</v>
      </c>
      <c r="AB137" s="19">
        <v>0</v>
      </c>
      <c r="AC137" s="19">
        <v>-0.234375</v>
      </c>
      <c r="AD137" s="19">
        <v>-0.23437499999999989</v>
      </c>
      <c r="AE137" s="19">
        <v>0.46875</v>
      </c>
      <c r="AF137" s="19">
        <v>0</v>
      </c>
      <c r="AG137" s="19">
        <v>-0.595703125</v>
      </c>
      <c r="AH137" s="19">
        <v>0.404296875</v>
      </c>
      <c r="AI137" s="19">
        <v>0.19140625</v>
      </c>
      <c r="AJ137" s="19">
        <v>0</v>
      </c>
      <c r="AK137" s="19">
        <v>0</v>
      </c>
      <c r="AL137" s="19">
        <v>50</v>
      </c>
      <c r="AM137" s="19">
        <v>30</v>
      </c>
      <c r="AN137" s="19">
        <v>0</v>
      </c>
      <c r="AO137" s="19">
        <v>0</v>
      </c>
      <c r="AP137" s="19">
        <v>0</v>
      </c>
      <c r="AQ137" s="19">
        <v>0</v>
      </c>
      <c r="AR137" s="19">
        <v>0</v>
      </c>
      <c r="AS137" s="19" t="s">
        <v>567</v>
      </c>
      <c r="AT137" s="19">
        <v>1</v>
      </c>
      <c r="AU137" s="19">
        <v>0</v>
      </c>
      <c r="AV137" s="19">
        <v>0</v>
      </c>
      <c r="AW137" s="19">
        <v>0</v>
      </c>
      <c r="AX137" s="19">
        <v>0</v>
      </c>
      <c r="AY137" s="19">
        <v>45</v>
      </c>
      <c r="AZ137" s="19">
        <v>0</v>
      </c>
      <c r="BA137" s="19">
        <v>1</v>
      </c>
      <c r="BB137" s="19" t="s">
        <v>89</v>
      </c>
      <c r="BC137" s="19">
        <v>5</v>
      </c>
      <c r="BD137" s="19">
        <v>2</v>
      </c>
      <c r="BE137" s="19">
        <v>0.05</v>
      </c>
      <c r="BF137" s="19">
        <v>4</v>
      </c>
      <c r="BG137" s="19">
        <v>6</v>
      </c>
      <c r="BH137" s="19">
        <v>0.5</v>
      </c>
      <c r="BI137" s="19">
        <v>10</v>
      </c>
      <c r="BJ137" s="19">
        <v>1</v>
      </c>
      <c r="BK137" s="19">
        <v>1</v>
      </c>
      <c r="BL137" s="19">
        <v>1</v>
      </c>
      <c r="BM137" s="19">
        <v>1</v>
      </c>
      <c r="BN137" s="19">
        <v>0</v>
      </c>
      <c r="BO137" s="19">
        <v>0</v>
      </c>
      <c r="BP137" s="19">
        <v>0</v>
      </c>
      <c r="BQ137" s="19">
        <v>0</v>
      </c>
      <c r="BR137" s="19">
        <v>1</v>
      </c>
      <c r="BS137" s="19">
        <v>1</v>
      </c>
      <c r="BT137" s="19">
        <v>1</v>
      </c>
      <c r="BU137" s="19">
        <v>1</v>
      </c>
    </row>
    <row r="138" spans="1:73" x14ac:dyDescent="0.3">
      <c r="A138" s="26">
        <v>136</v>
      </c>
      <c r="B138" s="19">
        <v>80</v>
      </c>
      <c r="C138" s="19">
        <v>0.10919952392578119</v>
      </c>
      <c r="D138" s="19">
        <v>1.819992065429688E-3</v>
      </c>
      <c r="E138" s="19">
        <v>5</v>
      </c>
      <c r="G138" s="19">
        <v>8.0632267114350165E-3</v>
      </c>
      <c r="H138" s="19">
        <v>6.143427318586097E-2</v>
      </c>
      <c r="I138" s="19">
        <v>2.17601673433938E-2</v>
      </c>
      <c r="J138" s="19">
        <v>8.0632267114350165E-3</v>
      </c>
      <c r="K138" s="19">
        <f t="shared" si="2"/>
        <v>8.0632267114350165E-3</v>
      </c>
      <c r="L138" s="19">
        <v>8.4527639710333027E-3</v>
      </c>
      <c r="M138" s="19">
        <v>9.4189594369548154E-3</v>
      </c>
      <c r="N138" s="19">
        <v>-2.775557561562891E-17</v>
      </c>
      <c r="O138" s="19">
        <v>1.2490009027033011E-16</v>
      </c>
      <c r="P138" s="19">
        <v>-3.8857805861880479E-16</v>
      </c>
      <c r="Q138" s="19">
        <v>0</v>
      </c>
      <c r="R138" s="19">
        <v>3.7499999999999999E-2</v>
      </c>
      <c r="S138" s="19">
        <v>-5.2499999999999998E-2</v>
      </c>
      <c r="T138" s="19">
        <v>5.5E-2</v>
      </c>
      <c r="U138" s="19">
        <v>0</v>
      </c>
      <c r="V138" s="19">
        <v>7.5000000000000067E-4</v>
      </c>
      <c r="W138" s="19">
        <v>-4.8749999999999072E-3</v>
      </c>
      <c r="X138" s="19">
        <v>-1.9124999999999889E-2</v>
      </c>
      <c r="Y138" s="19">
        <v>-0.1</v>
      </c>
      <c r="Z138" s="19">
        <v>0.1000000000000001</v>
      </c>
      <c r="AA138" s="19">
        <v>0.4</v>
      </c>
      <c r="AB138" s="19">
        <v>0</v>
      </c>
      <c r="AC138" s="19">
        <v>3.7499999999999999E-2</v>
      </c>
      <c r="AD138" s="19">
        <v>-5.2499999999999998E-2</v>
      </c>
      <c r="AE138" s="19">
        <v>5.5E-2</v>
      </c>
      <c r="AF138" s="19">
        <v>0</v>
      </c>
      <c r="AG138" s="19">
        <v>-9.8125000000000004E-2</v>
      </c>
      <c r="AH138" s="19">
        <v>0.10337500000000011</v>
      </c>
      <c r="AI138" s="19">
        <v>0.39474999999999999</v>
      </c>
      <c r="AJ138" s="19">
        <v>0</v>
      </c>
      <c r="AK138" s="19">
        <v>24</v>
      </c>
      <c r="AL138" s="19">
        <v>32</v>
      </c>
      <c r="AM138" s="19">
        <v>16</v>
      </c>
      <c r="AN138" s="19">
        <v>8</v>
      </c>
      <c r="AO138" s="19">
        <v>0</v>
      </c>
      <c r="AP138" s="19">
        <v>0</v>
      </c>
      <c r="AQ138" s="19">
        <v>0</v>
      </c>
      <c r="AR138" s="19">
        <v>0</v>
      </c>
      <c r="AS138" s="19" t="s">
        <v>568</v>
      </c>
      <c r="AT138" s="19">
        <v>1</v>
      </c>
      <c r="AU138" s="19">
        <v>0</v>
      </c>
      <c r="AV138" s="19">
        <v>0</v>
      </c>
      <c r="AW138" s="19">
        <v>0</v>
      </c>
      <c r="AX138" s="19">
        <v>0</v>
      </c>
      <c r="AY138" s="19">
        <v>45</v>
      </c>
      <c r="AZ138" s="19">
        <v>0</v>
      </c>
      <c r="BA138" s="19">
        <v>1</v>
      </c>
      <c r="BB138" s="19" t="s">
        <v>89</v>
      </c>
      <c r="BC138" s="19">
        <v>5</v>
      </c>
      <c r="BD138" s="19">
        <v>2</v>
      </c>
      <c r="BE138" s="19">
        <v>0.05</v>
      </c>
      <c r="BF138" s="19">
        <v>4</v>
      </c>
      <c r="BG138" s="19">
        <v>6</v>
      </c>
      <c r="BH138" s="19">
        <v>0.5</v>
      </c>
      <c r="BI138" s="19">
        <v>10</v>
      </c>
      <c r="BJ138" s="19">
        <v>1</v>
      </c>
      <c r="BK138" s="19">
        <v>1</v>
      </c>
      <c r="BL138" s="19">
        <v>1</v>
      </c>
      <c r="BM138" s="19">
        <v>1</v>
      </c>
      <c r="BN138" s="19">
        <v>0</v>
      </c>
      <c r="BO138" s="19">
        <v>0</v>
      </c>
      <c r="BP138" s="19">
        <v>0</v>
      </c>
      <c r="BQ138" s="19">
        <v>0</v>
      </c>
      <c r="BR138" s="19">
        <v>1</v>
      </c>
      <c r="BS138" s="19">
        <v>1</v>
      </c>
      <c r="BT138" s="19">
        <v>1</v>
      </c>
      <c r="BU138" s="19">
        <v>1</v>
      </c>
    </row>
    <row r="139" spans="1:73" x14ac:dyDescent="0.3">
      <c r="A139" s="26">
        <v>137</v>
      </c>
      <c r="B139" s="19">
        <v>80</v>
      </c>
      <c r="C139" s="19">
        <v>0.10919928550720211</v>
      </c>
      <c r="D139" s="19">
        <v>1.819988091786702E-3</v>
      </c>
      <c r="E139" s="19">
        <v>5</v>
      </c>
      <c r="G139" s="19">
        <v>8.0632267114350321E-3</v>
      </c>
      <c r="H139" s="19">
        <v>6.1434273185860977E-2</v>
      </c>
      <c r="I139" s="19">
        <v>2.17601673433938E-2</v>
      </c>
      <c r="J139" s="19">
        <v>8.0632267114350321E-3</v>
      </c>
      <c r="K139" s="19">
        <f t="shared" si="2"/>
        <v>8.0632267114350321E-3</v>
      </c>
      <c r="L139" s="19">
        <v>8.4527639710333165E-3</v>
      </c>
      <c r="M139" s="19">
        <v>9.4189594369548223E-3</v>
      </c>
      <c r="N139" s="19">
        <v>-2.775557561562891E-17</v>
      </c>
      <c r="O139" s="19">
        <v>4.163336342344337E-17</v>
      </c>
      <c r="P139" s="19">
        <v>-3.8857805861880479E-16</v>
      </c>
      <c r="Q139" s="19">
        <v>0</v>
      </c>
      <c r="R139" s="19">
        <v>3.7499999999999999E-2</v>
      </c>
      <c r="S139" s="19">
        <v>5.2499999999999998E-2</v>
      </c>
      <c r="T139" s="19">
        <v>5.5E-2</v>
      </c>
      <c r="U139" s="19">
        <v>0</v>
      </c>
      <c r="V139" s="19">
        <v>7.5000000000000067E-4</v>
      </c>
      <c r="W139" s="19">
        <v>4.8750000000000598E-3</v>
      </c>
      <c r="X139" s="19">
        <v>-1.9124999999999889E-2</v>
      </c>
      <c r="Y139" s="19">
        <v>-0.1</v>
      </c>
      <c r="Z139" s="19">
        <v>-9.9999999999999936E-2</v>
      </c>
      <c r="AA139" s="19">
        <v>0.4</v>
      </c>
      <c r="AB139" s="19">
        <v>0</v>
      </c>
      <c r="AC139" s="19">
        <v>3.7499999999999999E-2</v>
      </c>
      <c r="AD139" s="19">
        <v>5.2499999999999998E-2</v>
      </c>
      <c r="AE139" s="19">
        <v>5.5E-2</v>
      </c>
      <c r="AF139" s="19">
        <v>0</v>
      </c>
      <c r="AG139" s="19">
        <v>-9.8125000000000004E-2</v>
      </c>
      <c r="AH139" s="19">
        <v>-0.1033749999999999</v>
      </c>
      <c r="AI139" s="19">
        <v>0.39474999999999999</v>
      </c>
      <c r="AJ139" s="19">
        <v>0</v>
      </c>
      <c r="AK139" s="19">
        <v>24</v>
      </c>
      <c r="AL139" s="19">
        <v>32</v>
      </c>
      <c r="AM139" s="19">
        <v>8</v>
      </c>
      <c r="AN139" s="19">
        <v>16</v>
      </c>
      <c r="AO139" s="19">
        <v>0</v>
      </c>
      <c r="AP139" s="19">
        <v>0</v>
      </c>
      <c r="AQ139" s="19">
        <v>0</v>
      </c>
      <c r="AR139" s="19">
        <v>0</v>
      </c>
      <c r="AS139" s="19" t="s">
        <v>569</v>
      </c>
      <c r="AT139" s="19">
        <v>1</v>
      </c>
      <c r="AU139" s="19">
        <v>0</v>
      </c>
      <c r="AV139" s="19">
        <v>0</v>
      </c>
      <c r="AW139" s="19">
        <v>0</v>
      </c>
      <c r="AX139" s="19">
        <v>0</v>
      </c>
      <c r="AY139" s="19">
        <v>45</v>
      </c>
      <c r="AZ139" s="19">
        <v>0</v>
      </c>
      <c r="BA139" s="19">
        <v>1</v>
      </c>
      <c r="BB139" s="19" t="s">
        <v>89</v>
      </c>
      <c r="BC139" s="19">
        <v>5</v>
      </c>
      <c r="BD139" s="19">
        <v>2</v>
      </c>
      <c r="BE139" s="19">
        <v>0.05</v>
      </c>
      <c r="BF139" s="19">
        <v>4</v>
      </c>
      <c r="BG139" s="19">
        <v>6</v>
      </c>
      <c r="BH139" s="19">
        <v>0.5</v>
      </c>
      <c r="BI139" s="19">
        <v>10</v>
      </c>
      <c r="BJ139" s="19">
        <v>1</v>
      </c>
      <c r="BK139" s="19">
        <v>1</v>
      </c>
      <c r="BL139" s="19">
        <v>1</v>
      </c>
      <c r="BM139" s="19">
        <v>1</v>
      </c>
      <c r="BN139" s="19">
        <v>0</v>
      </c>
      <c r="BO139" s="19">
        <v>0</v>
      </c>
      <c r="BP139" s="19">
        <v>0</v>
      </c>
      <c r="BQ139" s="19">
        <v>0</v>
      </c>
      <c r="BR139" s="19">
        <v>1</v>
      </c>
      <c r="BS139" s="19">
        <v>1</v>
      </c>
      <c r="BT139" s="19">
        <v>1</v>
      </c>
      <c r="BU139" s="19">
        <v>1</v>
      </c>
    </row>
    <row r="140" spans="1:73" x14ac:dyDescent="0.3">
      <c r="A140" s="26">
        <v>138</v>
      </c>
      <c r="B140" s="19">
        <v>80</v>
      </c>
      <c r="C140" s="19">
        <v>0.10919904708862301</v>
      </c>
      <c r="D140" s="19">
        <v>1.819984118143717E-3</v>
      </c>
      <c r="E140" s="19">
        <v>5</v>
      </c>
      <c r="G140" s="19">
        <v>8.0632267114350269E-3</v>
      </c>
      <c r="H140" s="19">
        <v>6.1434273185860977E-2</v>
      </c>
      <c r="I140" s="19">
        <v>2.17601673433938E-2</v>
      </c>
      <c r="J140" s="19">
        <v>8.0632267114350269E-3</v>
      </c>
      <c r="K140" s="19">
        <f t="shared" si="2"/>
        <v>8.0632267114350269E-3</v>
      </c>
      <c r="L140" s="19">
        <v>8.4527639710333096E-3</v>
      </c>
      <c r="M140" s="19">
        <v>9.4189594369548189E-3</v>
      </c>
      <c r="N140" s="19">
        <v>0</v>
      </c>
      <c r="O140" s="19">
        <v>0</v>
      </c>
      <c r="P140" s="19">
        <v>-3.8857805861880479E-16</v>
      </c>
      <c r="Q140" s="19">
        <v>0</v>
      </c>
      <c r="R140" s="19">
        <v>-3.7499999999999999E-2</v>
      </c>
      <c r="S140" s="19">
        <v>5.2499999999999998E-2</v>
      </c>
      <c r="T140" s="19">
        <v>5.5E-2</v>
      </c>
      <c r="U140" s="19">
        <v>0</v>
      </c>
      <c r="V140" s="19">
        <v>-7.5000000000002842E-4</v>
      </c>
      <c r="W140" s="19">
        <v>4.8749999999999896E-3</v>
      </c>
      <c r="X140" s="19">
        <v>-1.9124999999999889E-2</v>
      </c>
      <c r="Y140" s="19">
        <v>0.1</v>
      </c>
      <c r="Z140" s="19">
        <v>-9.9999999999999978E-2</v>
      </c>
      <c r="AA140" s="19">
        <v>0.4</v>
      </c>
      <c r="AB140" s="19">
        <v>0</v>
      </c>
      <c r="AC140" s="19">
        <v>-3.7499999999999999E-2</v>
      </c>
      <c r="AD140" s="19">
        <v>5.2499999999999998E-2</v>
      </c>
      <c r="AE140" s="19">
        <v>5.5E-2</v>
      </c>
      <c r="AF140" s="19">
        <v>0</v>
      </c>
      <c r="AG140" s="19">
        <v>9.8125000000000004E-2</v>
      </c>
      <c r="AH140" s="19">
        <v>-0.10337499999999999</v>
      </c>
      <c r="AI140" s="19">
        <v>0.39474999999999999</v>
      </c>
      <c r="AJ140" s="19">
        <v>0</v>
      </c>
      <c r="AK140" s="19">
        <v>32</v>
      </c>
      <c r="AL140" s="19">
        <v>24</v>
      </c>
      <c r="AM140" s="19">
        <v>8</v>
      </c>
      <c r="AN140" s="19">
        <v>16</v>
      </c>
      <c r="AO140" s="19">
        <v>0</v>
      </c>
      <c r="AP140" s="19">
        <v>0</v>
      </c>
      <c r="AQ140" s="19">
        <v>0</v>
      </c>
      <c r="AR140" s="19">
        <v>0</v>
      </c>
      <c r="AS140" s="19" t="s">
        <v>570</v>
      </c>
      <c r="AT140" s="19">
        <v>1</v>
      </c>
      <c r="AU140" s="19">
        <v>0</v>
      </c>
      <c r="AV140" s="19">
        <v>0</v>
      </c>
      <c r="AW140" s="19">
        <v>0</v>
      </c>
      <c r="AX140" s="19">
        <v>0</v>
      </c>
      <c r="AY140" s="19">
        <v>45</v>
      </c>
      <c r="AZ140" s="19">
        <v>0</v>
      </c>
      <c r="BA140" s="19">
        <v>1</v>
      </c>
      <c r="BB140" s="19" t="s">
        <v>89</v>
      </c>
      <c r="BC140" s="19">
        <v>5</v>
      </c>
      <c r="BD140" s="19">
        <v>2</v>
      </c>
      <c r="BE140" s="19">
        <v>0.05</v>
      </c>
      <c r="BF140" s="19">
        <v>4</v>
      </c>
      <c r="BG140" s="19">
        <v>6</v>
      </c>
      <c r="BH140" s="19">
        <v>0.5</v>
      </c>
      <c r="BI140" s="19">
        <v>10</v>
      </c>
      <c r="BJ140" s="19">
        <v>1</v>
      </c>
      <c r="BK140" s="19">
        <v>1</v>
      </c>
      <c r="BL140" s="19">
        <v>1</v>
      </c>
      <c r="BM140" s="19">
        <v>1</v>
      </c>
      <c r="BN140" s="19">
        <v>0</v>
      </c>
      <c r="BO140" s="19">
        <v>0</v>
      </c>
      <c r="BP140" s="19">
        <v>0</v>
      </c>
      <c r="BQ140" s="19">
        <v>0</v>
      </c>
      <c r="BR140" s="19">
        <v>1</v>
      </c>
      <c r="BS140" s="19">
        <v>1</v>
      </c>
      <c r="BT140" s="19">
        <v>1</v>
      </c>
      <c r="BU140" s="19">
        <v>1</v>
      </c>
    </row>
    <row r="141" spans="1:73" x14ac:dyDescent="0.3">
      <c r="A141" s="26">
        <v>139</v>
      </c>
      <c r="B141" s="19">
        <v>80</v>
      </c>
      <c r="C141" s="19">
        <v>6.2399625778198242E-2</v>
      </c>
      <c r="D141" s="19">
        <v>1.039993762969971E-3</v>
      </c>
      <c r="E141" s="19">
        <v>4</v>
      </c>
      <c r="G141" s="19">
        <v>3.5493177161250491E-4</v>
      </c>
      <c r="H141" s="19">
        <v>4.4250000000000018E-2</v>
      </c>
      <c r="I141" s="19">
        <v>1.3910322437402379E-2</v>
      </c>
      <c r="J141" s="19">
        <v>3.5493177161250491E-4</v>
      </c>
      <c r="K141" s="19">
        <f t="shared" si="2"/>
        <v>3.5493177161250491E-4</v>
      </c>
      <c r="L141" s="19">
        <v>3.5493177161250491E-4</v>
      </c>
      <c r="N141" s="19">
        <v>1.387778780781446E-17</v>
      </c>
      <c r="O141" s="19">
        <v>3.8857805861880479E-16</v>
      </c>
      <c r="P141" s="19">
        <v>-4.4408920985006262E-16</v>
      </c>
      <c r="Q141" s="19">
        <v>0</v>
      </c>
      <c r="R141" s="19">
        <v>7.5000000000000049E-3</v>
      </c>
      <c r="S141" s="19">
        <v>2.75E-2</v>
      </c>
      <c r="T141" s="19">
        <v>5.5E-2</v>
      </c>
      <c r="U141" s="19">
        <v>0</v>
      </c>
      <c r="V141" s="19">
        <v>8.4374999999994871E-4</v>
      </c>
      <c r="W141" s="19">
        <v>9.3750000000059064E-5</v>
      </c>
      <c r="X141" s="19">
        <v>1.8750000000006259E-4</v>
      </c>
      <c r="Y141" s="19">
        <v>-9.9999999999999992E-2</v>
      </c>
      <c r="Z141" s="19">
        <v>-0.3</v>
      </c>
      <c r="AA141" s="19">
        <v>0.4</v>
      </c>
      <c r="AB141" s="19">
        <v>0</v>
      </c>
      <c r="AC141" s="19">
        <v>7.5000000000000049E-3</v>
      </c>
      <c r="AD141" s="19">
        <v>2.75E-2</v>
      </c>
      <c r="AE141" s="19">
        <v>5.5E-2</v>
      </c>
      <c r="AF141" s="19">
        <v>0</v>
      </c>
      <c r="AG141" s="19">
        <v>-9.5875000000000002E-2</v>
      </c>
      <c r="AH141" s="19">
        <v>-0.30262499999999998</v>
      </c>
      <c r="AI141" s="19">
        <v>0.39474999999999999</v>
      </c>
      <c r="AJ141" s="19">
        <v>0</v>
      </c>
      <c r="AK141" s="19">
        <v>24</v>
      </c>
      <c r="AL141" s="19">
        <v>32</v>
      </c>
      <c r="AM141" s="19">
        <v>0</v>
      </c>
      <c r="AN141" s="19">
        <v>24</v>
      </c>
      <c r="AO141" s="19">
        <v>0</v>
      </c>
      <c r="AP141" s="19">
        <v>0</v>
      </c>
      <c r="AQ141" s="19">
        <v>0</v>
      </c>
      <c r="AR141" s="19">
        <v>0</v>
      </c>
      <c r="AS141" s="19" t="s">
        <v>571</v>
      </c>
      <c r="AT141" s="19">
        <v>1</v>
      </c>
      <c r="AU141" s="19">
        <v>0</v>
      </c>
      <c r="AV141" s="19">
        <v>0</v>
      </c>
      <c r="AW141" s="19">
        <v>0</v>
      </c>
      <c r="AX141" s="19">
        <v>0</v>
      </c>
      <c r="AY141" s="19">
        <v>45</v>
      </c>
      <c r="AZ141" s="19">
        <v>0</v>
      </c>
      <c r="BA141" s="19">
        <v>1</v>
      </c>
      <c r="BB141" s="19" t="s">
        <v>89</v>
      </c>
      <c r="BC141" s="19">
        <v>5</v>
      </c>
      <c r="BD141" s="19">
        <v>2</v>
      </c>
      <c r="BE141" s="19">
        <v>0.05</v>
      </c>
      <c r="BF141" s="19">
        <v>4</v>
      </c>
      <c r="BG141" s="19">
        <v>6</v>
      </c>
      <c r="BH141" s="19">
        <v>0.5</v>
      </c>
      <c r="BI141" s="19">
        <v>10</v>
      </c>
      <c r="BJ141" s="19">
        <v>1</v>
      </c>
      <c r="BK141" s="19">
        <v>1</v>
      </c>
      <c r="BL141" s="19">
        <v>1</v>
      </c>
      <c r="BM141" s="19">
        <v>1</v>
      </c>
      <c r="BN141" s="19">
        <v>0</v>
      </c>
      <c r="BO141" s="19">
        <v>0</v>
      </c>
      <c r="BP141" s="19">
        <v>0</v>
      </c>
      <c r="BQ141" s="19">
        <v>0</v>
      </c>
      <c r="BR141" s="19">
        <v>1</v>
      </c>
      <c r="BS141" s="19">
        <v>1</v>
      </c>
      <c r="BT141" s="19">
        <v>1</v>
      </c>
      <c r="BU141" s="19">
        <v>1</v>
      </c>
    </row>
    <row r="142" spans="1:73" x14ac:dyDescent="0.3">
      <c r="A142" s="26">
        <v>140</v>
      </c>
      <c r="B142" s="19">
        <v>80</v>
      </c>
      <c r="C142" s="19">
        <v>7.799983024597168E-2</v>
      </c>
      <c r="D142" s="19">
        <v>1.299997170766195E-3</v>
      </c>
      <c r="E142" s="19">
        <v>4</v>
      </c>
      <c r="G142" s="19">
        <v>3.5493177161250491E-4</v>
      </c>
      <c r="H142" s="19">
        <v>4.4249999999999998E-2</v>
      </c>
      <c r="I142" s="19">
        <v>1.3910322437402371E-2</v>
      </c>
      <c r="J142" s="19">
        <v>3.5493177161250491E-4</v>
      </c>
      <c r="K142" s="19">
        <f t="shared" si="2"/>
        <v>3.5493177161250491E-4</v>
      </c>
      <c r="L142" s="19">
        <v>3.5493177161250491E-4</v>
      </c>
      <c r="N142" s="19">
        <v>1.387778780781446E-17</v>
      </c>
      <c r="O142" s="19">
        <v>-2.2204460492503131E-16</v>
      </c>
      <c r="P142" s="19">
        <v>-4.4408920985006262E-16</v>
      </c>
      <c r="Q142" s="19">
        <v>0</v>
      </c>
      <c r="R142" s="19">
        <v>7.5000000000000049E-3</v>
      </c>
      <c r="S142" s="19">
        <v>-2.75E-2</v>
      </c>
      <c r="T142" s="19">
        <v>5.5E-2</v>
      </c>
      <c r="U142" s="19">
        <v>0</v>
      </c>
      <c r="V142" s="19">
        <v>8.4374999999994871E-4</v>
      </c>
      <c r="W142" s="19">
        <v>-9.3750000000059064E-5</v>
      </c>
      <c r="X142" s="19">
        <v>1.8750000000006259E-4</v>
      </c>
      <c r="Y142" s="19">
        <v>-9.9999999999999992E-2</v>
      </c>
      <c r="Z142" s="19">
        <v>0.3</v>
      </c>
      <c r="AA142" s="19">
        <v>0.4</v>
      </c>
      <c r="AB142" s="19">
        <v>0</v>
      </c>
      <c r="AC142" s="19">
        <v>7.5000000000000049E-3</v>
      </c>
      <c r="AD142" s="19">
        <v>-2.75E-2</v>
      </c>
      <c r="AE142" s="19">
        <v>5.5E-2</v>
      </c>
      <c r="AF142" s="19">
        <v>0</v>
      </c>
      <c r="AG142" s="19">
        <v>-9.5875000000000002E-2</v>
      </c>
      <c r="AH142" s="19">
        <v>0.30262499999999998</v>
      </c>
      <c r="AI142" s="19">
        <v>0.39474999999999999</v>
      </c>
      <c r="AJ142" s="19">
        <v>0</v>
      </c>
      <c r="AK142" s="19">
        <v>24</v>
      </c>
      <c r="AL142" s="19">
        <v>32</v>
      </c>
      <c r="AM142" s="19">
        <v>24</v>
      </c>
      <c r="AN142" s="19">
        <v>0</v>
      </c>
      <c r="AO142" s="19">
        <v>0</v>
      </c>
      <c r="AP142" s="19">
        <v>0</v>
      </c>
      <c r="AQ142" s="19">
        <v>0</v>
      </c>
      <c r="AR142" s="19">
        <v>0</v>
      </c>
      <c r="AS142" s="19" t="s">
        <v>572</v>
      </c>
      <c r="AT142" s="19">
        <v>1</v>
      </c>
      <c r="AU142" s="19">
        <v>0</v>
      </c>
      <c r="AV142" s="19">
        <v>0</v>
      </c>
      <c r="AW142" s="19">
        <v>0</v>
      </c>
      <c r="AX142" s="19">
        <v>0</v>
      </c>
      <c r="AY142" s="19">
        <v>45</v>
      </c>
      <c r="AZ142" s="19">
        <v>0</v>
      </c>
      <c r="BA142" s="19">
        <v>1</v>
      </c>
      <c r="BB142" s="19" t="s">
        <v>89</v>
      </c>
      <c r="BC142" s="19">
        <v>5</v>
      </c>
      <c r="BD142" s="19">
        <v>2</v>
      </c>
      <c r="BE142" s="19">
        <v>0.05</v>
      </c>
      <c r="BF142" s="19">
        <v>4</v>
      </c>
      <c r="BG142" s="19">
        <v>6</v>
      </c>
      <c r="BH142" s="19">
        <v>0.5</v>
      </c>
      <c r="BI142" s="19">
        <v>10</v>
      </c>
      <c r="BJ142" s="19">
        <v>1</v>
      </c>
      <c r="BK142" s="19">
        <v>1</v>
      </c>
      <c r="BL142" s="19">
        <v>1</v>
      </c>
      <c r="BM142" s="19">
        <v>1</v>
      </c>
      <c r="BN142" s="19">
        <v>0</v>
      </c>
      <c r="BO142" s="19">
        <v>0</v>
      </c>
      <c r="BP142" s="19">
        <v>0</v>
      </c>
      <c r="BQ142" s="19">
        <v>0</v>
      </c>
      <c r="BR142" s="19">
        <v>1</v>
      </c>
      <c r="BS142" s="19">
        <v>1</v>
      </c>
      <c r="BT142" s="19">
        <v>1</v>
      </c>
      <c r="BU142" s="19">
        <v>1</v>
      </c>
    </row>
    <row r="143" spans="1:73" x14ac:dyDescent="0.3">
      <c r="A143" s="26">
        <v>141</v>
      </c>
      <c r="B143" s="19">
        <v>80</v>
      </c>
      <c r="C143" s="19">
        <v>7.7999353408813477E-2</v>
      </c>
      <c r="D143" s="19">
        <v>1.2999892234802251E-3</v>
      </c>
      <c r="E143" s="19">
        <v>4</v>
      </c>
      <c r="G143" s="19">
        <v>3.5493177161252692E-4</v>
      </c>
      <c r="H143" s="19">
        <v>4.4249999999999998E-2</v>
      </c>
      <c r="I143" s="19">
        <v>1.3910322437402371E-2</v>
      </c>
      <c r="J143" s="19">
        <v>3.5493177161252692E-4</v>
      </c>
      <c r="K143" s="19">
        <f t="shared" si="2"/>
        <v>3.5493177161252692E-4</v>
      </c>
      <c r="L143" s="19">
        <v>3.5493177161252692E-4</v>
      </c>
      <c r="N143" s="19">
        <v>-2.775557561562891E-17</v>
      </c>
      <c r="O143" s="19">
        <v>-2.7755575615628909E-16</v>
      </c>
      <c r="P143" s="19">
        <v>-4.4408920985006262E-16</v>
      </c>
      <c r="Q143" s="19">
        <v>0</v>
      </c>
      <c r="R143" s="19">
        <v>-7.4999999999999954E-3</v>
      </c>
      <c r="S143" s="19">
        <v>-2.749999999999999E-2</v>
      </c>
      <c r="T143" s="19">
        <v>5.5E-2</v>
      </c>
      <c r="U143" s="19">
        <v>0</v>
      </c>
      <c r="V143" s="19">
        <v>-8.4375000000000422E-4</v>
      </c>
      <c r="W143" s="19">
        <v>-9.3750000000059064E-5</v>
      </c>
      <c r="X143" s="19">
        <v>1.8750000000006259E-4</v>
      </c>
      <c r="Y143" s="19">
        <v>0.1</v>
      </c>
      <c r="Z143" s="19">
        <v>0.3</v>
      </c>
      <c r="AA143" s="19">
        <v>0.4</v>
      </c>
      <c r="AB143" s="19">
        <v>0</v>
      </c>
      <c r="AC143" s="19">
        <v>-7.4999999999999954E-3</v>
      </c>
      <c r="AD143" s="19">
        <v>-2.749999999999999E-2</v>
      </c>
      <c r="AE143" s="19">
        <v>5.5E-2</v>
      </c>
      <c r="AF143" s="19">
        <v>0</v>
      </c>
      <c r="AG143" s="19">
        <v>9.5875000000000002E-2</v>
      </c>
      <c r="AH143" s="19">
        <v>0.30262499999999998</v>
      </c>
      <c r="AI143" s="19">
        <v>0.39474999999999999</v>
      </c>
      <c r="AJ143" s="19">
        <v>0</v>
      </c>
      <c r="AK143" s="19">
        <v>32</v>
      </c>
      <c r="AL143" s="19">
        <v>24</v>
      </c>
      <c r="AM143" s="19">
        <v>24</v>
      </c>
      <c r="AN143" s="19">
        <v>0</v>
      </c>
      <c r="AO143" s="19">
        <v>0</v>
      </c>
      <c r="AP143" s="19">
        <v>0</v>
      </c>
      <c r="AQ143" s="19">
        <v>0</v>
      </c>
      <c r="AR143" s="19">
        <v>0</v>
      </c>
      <c r="AS143" s="19" t="s">
        <v>573</v>
      </c>
      <c r="AT143" s="19">
        <v>1</v>
      </c>
      <c r="AU143" s="19">
        <v>0</v>
      </c>
      <c r="AV143" s="19">
        <v>0</v>
      </c>
      <c r="AW143" s="19">
        <v>0</v>
      </c>
      <c r="AX143" s="19">
        <v>0</v>
      </c>
      <c r="AY143" s="19">
        <v>45</v>
      </c>
      <c r="AZ143" s="19">
        <v>0</v>
      </c>
      <c r="BA143" s="19">
        <v>1</v>
      </c>
      <c r="BB143" s="19" t="s">
        <v>89</v>
      </c>
      <c r="BC143" s="19">
        <v>5</v>
      </c>
      <c r="BD143" s="19">
        <v>2</v>
      </c>
      <c r="BE143" s="19">
        <v>0.05</v>
      </c>
      <c r="BF143" s="19">
        <v>4</v>
      </c>
      <c r="BG143" s="19">
        <v>6</v>
      </c>
      <c r="BH143" s="19">
        <v>0.5</v>
      </c>
      <c r="BI143" s="19">
        <v>10</v>
      </c>
      <c r="BJ143" s="19">
        <v>1</v>
      </c>
      <c r="BK143" s="19">
        <v>1</v>
      </c>
      <c r="BL143" s="19">
        <v>1</v>
      </c>
      <c r="BM143" s="19">
        <v>1</v>
      </c>
      <c r="BN143" s="19">
        <v>0</v>
      </c>
      <c r="BO143" s="19">
        <v>0</v>
      </c>
      <c r="BP143" s="19">
        <v>0</v>
      </c>
      <c r="BQ143" s="19">
        <v>0</v>
      </c>
      <c r="BR143" s="19">
        <v>1</v>
      </c>
      <c r="BS143" s="19">
        <v>1</v>
      </c>
      <c r="BT143" s="19">
        <v>1</v>
      </c>
      <c r="BU143" s="19">
        <v>1</v>
      </c>
    </row>
    <row r="144" spans="1:73" x14ac:dyDescent="0.3">
      <c r="A144" s="26">
        <v>142</v>
      </c>
      <c r="B144" s="19">
        <v>80</v>
      </c>
      <c r="C144" s="19">
        <v>9.3599557876586914E-2</v>
      </c>
      <c r="D144" s="19">
        <v>1.5599926312764481E-3</v>
      </c>
      <c r="E144" s="19">
        <v>5</v>
      </c>
      <c r="G144" s="19">
        <v>1.2177279368253781E-2</v>
      </c>
      <c r="H144" s="19">
        <v>5.0230873225537341E-2</v>
      </c>
      <c r="I144" s="19">
        <v>1.725976286229039E-2</v>
      </c>
      <c r="J144" s="19">
        <v>1.285275687838992E-2</v>
      </c>
      <c r="K144" s="19">
        <f t="shared" si="2"/>
        <v>1.285275687838992E-2</v>
      </c>
      <c r="L144" s="19">
        <v>1.2177279368253781E-2</v>
      </c>
      <c r="M144" s="19">
        <v>1.2177279368253781E-2</v>
      </c>
      <c r="N144" s="19">
        <v>-5.5511151231257827E-17</v>
      </c>
      <c r="O144" s="19">
        <v>-5.5511151231257827E-17</v>
      </c>
      <c r="P144" s="19">
        <v>0</v>
      </c>
      <c r="Q144" s="19">
        <v>0</v>
      </c>
      <c r="R144" s="19">
        <v>3.5000000000000003E-2</v>
      </c>
      <c r="S144" s="19">
        <v>0.03</v>
      </c>
      <c r="T144" s="19">
        <v>0.05</v>
      </c>
      <c r="U144" s="19">
        <v>0</v>
      </c>
      <c r="V144" s="19">
        <v>2.82187499999999E-2</v>
      </c>
      <c r="W144" s="19">
        <v>-1.406249999999887E-3</v>
      </c>
      <c r="X144" s="19">
        <v>9.5625000000000293E-3</v>
      </c>
      <c r="Y144" s="19">
        <v>-0.2</v>
      </c>
      <c r="Z144" s="19">
        <v>-0.2</v>
      </c>
      <c r="AA144" s="19">
        <v>0.2</v>
      </c>
      <c r="AB144" s="19">
        <v>0</v>
      </c>
      <c r="AC144" s="19">
        <v>3.5000000000000003E-2</v>
      </c>
      <c r="AD144" s="19">
        <v>0.03</v>
      </c>
      <c r="AE144" s="19">
        <v>0.05</v>
      </c>
      <c r="AF144" s="19">
        <v>0</v>
      </c>
      <c r="AG144" s="19">
        <v>-0.19662499999999999</v>
      </c>
      <c r="AH144" s="19">
        <v>-0.20412499999999989</v>
      </c>
      <c r="AI144" s="19">
        <v>0.19775000000000001</v>
      </c>
      <c r="AJ144" s="19">
        <v>0</v>
      </c>
      <c r="AK144" s="19">
        <v>16</v>
      </c>
      <c r="AL144" s="19">
        <v>32</v>
      </c>
      <c r="AM144" s="19">
        <v>8</v>
      </c>
      <c r="AN144" s="19">
        <v>24</v>
      </c>
      <c r="AO144" s="19">
        <v>0</v>
      </c>
      <c r="AP144" s="19">
        <v>0</v>
      </c>
      <c r="AQ144" s="19">
        <v>0</v>
      </c>
      <c r="AR144" s="19">
        <v>0</v>
      </c>
      <c r="AS144" s="19" t="s">
        <v>574</v>
      </c>
      <c r="AT144" s="19">
        <v>1</v>
      </c>
      <c r="AU144" s="19">
        <v>0</v>
      </c>
      <c r="AV144" s="19">
        <v>0</v>
      </c>
      <c r="AW144" s="19">
        <v>0</v>
      </c>
      <c r="AX144" s="19">
        <v>0</v>
      </c>
      <c r="AY144" s="19">
        <v>45</v>
      </c>
      <c r="AZ144" s="19">
        <v>0</v>
      </c>
      <c r="BA144" s="19">
        <v>1</v>
      </c>
      <c r="BB144" s="19" t="s">
        <v>89</v>
      </c>
      <c r="BC144" s="19">
        <v>5</v>
      </c>
      <c r="BD144" s="19">
        <v>2</v>
      </c>
      <c r="BE144" s="19">
        <v>0.05</v>
      </c>
      <c r="BF144" s="19">
        <v>4</v>
      </c>
      <c r="BG144" s="19">
        <v>6</v>
      </c>
      <c r="BH144" s="19">
        <v>0.5</v>
      </c>
      <c r="BI144" s="19">
        <v>10</v>
      </c>
      <c r="BJ144" s="19">
        <v>1</v>
      </c>
      <c r="BK144" s="19">
        <v>1</v>
      </c>
      <c r="BL144" s="19">
        <v>1</v>
      </c>
      <c r="BM144" s="19">
        <v>1</v>
      </c>
      <c r="BN144" s="19">
        <v>0</v>
      </c>
      <c r="BO144" s="19">
        <v>0</v>
      </c>
      <c r="BP144" s="19">
        <v>0</v>
      </c>
      <c r="BQ144" s="19">
        <v>0</v>
      </c>
      <c r="BR144" s="19">
        <v>1</v>
      </c>
      <c r="BS144" s="19">
        <v>1</v>
      </c>
      <c r="BT144" s="19">
        <v>1</v>
      </c>
      <c r="BU144" s="19">
        <v>1</v>
      </c>
    </row>
    <row r="145" spans="1:73" x14ac:dyDescent="0.3">
      <c r="A145" s="26">
        <v>143</v>
      </c>
      <c r="B145" s="19">
        <v>80</v>
      </c>
      <c r="C145" s="19">
        <v>9.3599319458007813E-2</v>
      </c>
      <c r="D145" s="19">
        <v>1.559988657633464E-3</v>
      </c>
      <c r="E145" s="19">
        <v>5</v>
      </c>
      <c r="G145" s="19">
        <v>1.2177279368253781E-2</v>
      </c>
      <c r="H145" s="19">
        <v>5.0230873225537313E-2</v>
      </c>
      <c r="I145" s="19">
        <v>1.725976286229039E-2</v>
      </c>
      <c r="J145" s="19">
        <v>1.285275687838993E-2</v>
      </c>
      <c r="K145" s="19">
        <f t="shared" si="2"/>
        <v>1.285275687838993E-2</v>
      </c>
      <c r="L145" s="19">
        <v>1.2177279368253781E-2</v>
      </c>
      <c r="M145" s="19">
        <v>1.2177279368253781E-2</v>
      </c>
      <c r="N145" s="19">
        <v>-5.5511151231257827E-17</v>
      </c>
      <c r="O145" s="19">
        <v>1.110223024625157E-16</v>
      </c>
      <c r="P145" s="19">
        <v>0</v>
      </c>
      <c r="Q145" s="19">
        <v>0</v>
      </c>
      <c r="R145" s="19">
        <v>3.5000000000000003E-2</v>
      </c>
      <c r="S145" s="19">
        <v>-0.03</v>
      </c>
      <c r="T145" s="19">
        <v>0.05</v>
      </c>
      <c r="U145" s="19">
        <v>0</v>
      </c>
      <c r="V145" s="19">
        <v>2.82187499999999E-2</v>
      </c>
      <c r="W145" s="19">
        <v>1.406250000000109E-3</v>
      </c>
      <c r="X145" s="19">
        <v>9.5625000000000293E-3</v>
      </c>
      <c r="Y145" s="19">
        <v>-0.2</v>
      </c>
      <c r="Z145" s="19">
        <v>0.20000000000000009</v>
      </c>
      <c r="AA145" s="19">
        <v>0.2</v>
      </c>
      <c r="AB145" s="19">
        <v>0</v>
      </c>
      <c r="AC145" s="19">
        <v>3.5000000000000003E-2</v>
      </c>
      <c r="AD145" s="19">
        <v>-0.03</v>
      </c>
      <c r="AE145" s="19">
        <v>0.05</v>
      </c>
      <c r="AF145" s="19">
        <v>0</v>
      </c>
      <c r="AG145" s="19">
        <v>-0.19662499999999999</v>
      </c>
      <c r="AH145" s="19">
        <v>0.20412500000000011</v>
      </c>
      <c r="AI145" s="19">
        <v>0.19775000000000001</v>
      </c>
      <c r="AJ145" s="19">
        <v>0</v>
      </c>
      <c r="AK145" s="19">
        <v>16</v>
      </c>
      <c r="AL145" s="19">
        <v>32</v>
      </c>
      <c r="AM145" s="19">
        <v>24</v>
      </c>
      <c r="AN145" s="19">
        <v>8</v>
      </c>
      <c r="AO145" s="19">
        <v>0</v>
      </c>
      <c r="AP145" s="19">
        <v>0</v>
      </c>
      <c r="AQ145" s="19">
        <v>0</v>
      </c>
      <c r="AR145" s="19">
        <v>0</v>
      </c>
      <c r="AS145" s="19" t="s">
        <v>575</v>
      </c>
      <c r="AT145" s="19">
        <v>1</v>
      </c>
      <c r="AU145" s="19">
        <v>0</v>
      </c>
      <c r="AV145" s="19">
        <v>0</v>
      </c>
      <c r="AW145" s="19">
        <v>0</v>
      </c>
      <c r="AX145" s="19">
        <v>0</v>
      </c>
      <c r="AY145" s="19">
        <v>45</v>
      </c>
      <c r="AZ145" s="19">
        <v>0</v>
      </c>
      <c r="BA145" s="19">
        <v>1</v>
      </c>
      <c r="BB145" s="19" t="s">
        <v>89</v>
      </c>
      <c r="BC145" s="19">
        <v>5</v>
      </c>
      <c r="BD145" s="19">
        <v>2</v>
      </c>
      <c r="BE145" s="19">
        <v>0.05</v>
      </c>
      <c r="BF145" s="19">
        <v>4</v>
      </c>
      <c r="BG145" s="19">
        <v>6</v>
      </c>
      <c r="BH145" s="19">
        <v>0.5</v>
      </c>
      <c r="BI145" s="19">
        <v>10</v>
      </c>
      <c r="BJ145" s="19">
        <v>1</v>
      </c>
      <c r="BK145" s="19">
        <v>1</v>
      </c>
      <c r="BL145" s="19">
        <v>1</v>
      </c>
      <c r="BM145" s="19">
        <v>1</v>
      </c>
      <c r="BN145" s="19">
        <v>0</v>
      </c>
      <c r="BO145" s="19">
        <v>0</v>
      </c>
      <c r="BP145" s="19">
        <v>0</v>
      </c>
      <c r="BQ145" s="19">
        <v>0</v>
      </c>
      <c r="BR145" s="19">
        <v>1</v>
      </c>
      <c r="BS145" s="19">
        <v>1</v>
      </c>
      <c r="BT145" s="19">
        <v>1</v>
      </c>
      <c r="BU145" s="19">
        <v>1</v>
      </c>
    </row>
    <row r="146" spans="1:73" x14ac:dyDescent="0.3">
      <c r="A146" s="26">
        <v>144</v>
      </c>
      <c r="B146" s="19">
        <v>80</v>
      </c>
      <c r="C146" s="19">
        <v>9.3599081039428711E-2</v>
      </c>
      <c r="D146" s="19">
        <v>1.559984683990479E-3</v>
      </c>
      <c r="E146" s="19">
        <v>5</v>
      </c>
      <c r="G146" s="19">
        <v>1.2177279368253781E-2</v>
      </c>
      <c r="H146" s="19">
        <v>5.023087322553732E-2</v>
      </c>
      <c r="I146" s="19">
        <v>1.7259762862290421E-2</v>
      </c>
      <c r="J146" s="19">
        <v>1.285275687838992E-2</v>
      </c>
      <c r="K146" s="19">
        <f t="shared" si="2"/>
        <v>1.285275687838992E-2</v>
      </c>
      <c r="L146" s="19">
        <v>1.2177279368253781E-2</v>
      </c>
      <c r="M146" s="19">
        <v>1.2177279368253781E-2</v>
      </c>
      <c r="N146" s="19">
        <v>5.5511151231257827E-17</v>
      </c>
      <c r="O146" s="19">
        <v>8.3266726846886741E-17</v>
      </c>
      <c r="P146" s="19">
        <v>0</v>
      </c>
      <c r="Q146" s="19">
        <v>0</v>
      </c>
      <c r="R146" s="19">
        <v>-3.5000000000000003E-2</v>
      </c>
      <c r="S146" s="19">
        <v>-2.9999999999999988E-2</v>
      </c>
      <c r="T146" s="19">
        <v>0.05</v>
      </c>
      <c r="U146" s="19">
        <v>0</v>
      </c>
      <c r="V146" s="19">
        <v>-2.82187499999999E-2</v>
      </c>
      <c r="W146" s="19">
        <v>1.406249999999998E-3</v>
      </c>
      <c r="X146" s="19">
        <v>9.5625000000000293E-3</v>
      </c>
      <c r="Y146" s="19">
        <v>0.2</v>
      </c>
      <c r="Z146" s="19">
        <v>0.2</v>
      </c>
      <c r="AA146" s="19">
        <v>0.2</v>
      </c>
      <c r="AB146" s="19">
        <v>0</v>
      </c>
      <c r="AC146" s="19">
        <v>-3.5000000000000003E-2</v>
      </c>
      <c r="AD146" s="19">
        <v>-2.9999999999999988E-2</v>
      </c>
      <c r="AE146" s="19">
        <v>0.05</v>
      </c>
      <c r="AF146" s="19">
        <v>0</v>
      </c>
      <c r="AG146" s="19">
        <v>0.19662499999999999</v>
      </c>
      <c r="AH146" s="19">
        <v>0.204125</v>
      </c>
      <c r="AI146" s="19">
        <v>0.19775000000000001</v>
      </c>
      <c r="AJ146" s="19">
        <v>0</v>
      </c>
      <c r="AK146" s="19">
        <v>32</v>
      </c>
      <c r="AL146" s="19">
        <v>16</v>
      </c>
      <c r="AM146" s="19">
        <v>24</v>
      </c>
      <c r="AN146" s="19">
        <v>8</v>
      </c>
      <c r="AO146" s="19">
        <v>0</v>
      </c>
      <c r="AP146" s="19">
        <v>0</v>
      </c>
      <c r="AQ146" s="19">
        <v>0</v>
      </c>
      <c r="AR146" s="19">
        <v>0</v>
      </c>
      <c r="AS146" s="19" t="s">
        <v>576</v>
      </c>
      <c r="AT146" s="19">
        <v>1</v>
      </c>
      <c r="AU146" s="19">
        <v>0</v>
      </c>
      <c r="AV146" s="19">
        <v>0</v>
      </c>
      <c r="AW146" s="19">
        <v>0</v>
      </c>
      <c r="AX146" s="19">
        <v>0</v>
      </c>
      <c r="AY146" s="19">
        <v>45</v>
      </c>
      <c r="AZ146" s="19">
        <v>0</v>
      </c>
      <c r="BA146" s="19">
        <v>1</v>
      </c>
      <c r="BB146" s="19" t="s">
        <v>89</v>
      </c>
      <c r="BC146" s="19">
        <v>5</v>
      </c>
      <c r="BD146" s="19">
        <v>2</v>
      </c>
      <c r="BE146" s="19">
        <v>0.05</v>
      </c>
      <c r="BF146" s="19">
        <v>4</v>
      </c>
      <c r="BG146" s="19">
        <v>6</v>
      </c>
      <c r="BH146" s="19">
        <v>0.5</v>
      </c>
      <c r="BI146" s="19">
        <v>10</v>
      </c>
      <c r="BJ146" s="19">
        <v>1</v>
      </c>
      <c r="BK146" s="19">
        <v>1</v>
      </c>
      <c r="BL146" s="19">
        <v>1</v>
      </c>
      <c r="BM146" s="19">
        <v>1</v>
      </c>
      <c r="BN146" s="19">
        <v>0</v>
      </c>
      <c r="BO146" s="19">
        <v>0</v>
      </c>
      <c r="BP146" s="19">
        <v>0</v>
      </c>
      <c r="BQ146" s="19">
        <v>0</v>
      </c>
      <c r="BR146" s="19">
        <v>1</v>
      </c>
      <c r="BS146" s="19">
        <v>1</v>
      </c>
      <c r="BT146" s="19">
        <v>1</v>
      </c>
      <c r="BU146" s="19">
        <v>1</v>
      </c>
    </row>
    <row r="147" spans="1:73" x14ac:dyDescent="0.3">
      <c r="A147" s="26">
        <v>145</v>
      </c>
      <c r="B147" s="19">
        <v>80</v>
      </c>
      <c r="C147" s="19">
        <v>7.7999353408813477E-2</v>
      </c>
      <c r="D147" s="19">
        <v>1.2999892234802251E-3</v>
      </c>
      <c r="E147" s="19">
        <v>5</v>
      </c>
      <c r="G147" s="19">
        <v>1.2346439580401269E-2</v>
      </c>
      <c r="H147" s="19">
        <v>5.1278193464668789E-2</v>
      </c>
      <c r="I147" s="19">
        <v>1.8075038900373031E-2</v>
      </c>
      <c r="J147" s="19">
        <v>1.302484104989381E-2</v>
      </c>
      <c r="K147" s="19">
        <f t="shared" si="2"/>
        <v>1.302484104989381E-2</v>
      </c>
      <c r="L147" s="19">
        <v>1.2346439580401269E-2</v>
      </c>
      <c r="M147" s="19">
        <v>1.2346439580401269E-2</v>
      </c>
      <c r="N147" s="19">
        <v>-5.5511151231257827E-17</v>
      </c>
      <c r="O147" s="19">
        <v>-5.5511151231257827E-17</v>
      </c>
      <c r="P147" s="19">
        <v>0</v>
      </c>
      <c r="Q147" s="19">
        <v>0</v>
      </c>
      <c r="R147" s="19">
        <v>0.02</v>
      </c>
      <c r="S147" s="19">
        <v>1.4999999999999999E-2</v>
      </c>
      <c r="T147" s="19">
        <v>0.08</v>
      </c>
      <c r="U147" s="19">
        <v>0</v>
      </c>
      <c r="V147" s="19">
        <v>2.9343749999999891E-2</v>
      </c>
      <c r="W147" s="19">
        <v>-2.8124999999995509E-4</v>
      </c>
      <c r="X147" s="19">
        <v>7.3125000000000828E-3</v>
      </c>
      <c r="Y147" s="19">
        <v>-0.2</v>
      </c>
      <c r="Z147" s="19">
        <v>-0.2</v>
      </c>
      <c r="AA147" s="19">
        <v>0.2</v>
      </c>
      <c r="AB147" s="19">
        <v>0</v>
      </c>
      <c r="AC147" s="19">
        <v>0.02</v>
      </c>
      <c r="AD147" s="19">
        <v>1.4999999999999999E-2</v>
      </c>
      <c r="AE147" s="19">
        <v>0.08</v>
      </c>
      <c r="AF147" s="19">
        <v>0</v>
      </c>
      <c r="AG147" s="19">
        <v>-0.19550000000000001</v>
      </c>
      <c r="AH147" s="19">
        <v>-0.20300000000000001</v>
      </c>
      <c r="AI147" s="19">
        <v>0.19550000000000001</v>
      </c>
      <c r="AJ147" s="19">
        <v>0</v>
      </c>
      <c r="AK147" s="19">
        <v>16</v>
      </c>
      <c r="AL147" s="19">
        <v>32</v>
      </c>
      <c r="AM147" s="19">
        <v>8</v>
      </c>
      <c r="AN147" s="19">
        <v>24</v>
      </c>
      <c r="AO147" s="19">
        <v>0</v>
      </c>
      <c r="AP147" s="19">
        <v>0</v>
      </c>
      <c r="AQ147" s="19">
        <v>0</v>
      </c>
      <c r="AR147" s="19">
        <v>0</v>
      </c>
      <c r="AS147" s="19" t="s">
        <v>574</v>
      </c>
      <c r="AT147" s="19">
        <v>1</v>
      </c>
      <c r="AU147" s="19">
        <v>0</v>
      </c>
      <c r="AV147" s="19">
        <v>0</v>
      </c>
      <c r="AW147" s="19">
        <v>0</v>
      </c>
      <c r="AX147" s="19">
        <v>0</v>
      </c>
      <c r="AY147" s="19">
        <v>45</v>
      </c>
      <c r="AZ147" s="19">
        <v>0</v>
      </c>
      <c r="BA147" s="19">
        <v>1</v>
      </c>
      <c r="BB147" s="19" t="s">
        <v>89</v>
      </c>
      <c r="BC147" s="19">
        <v>5</v>
      </c>
      <c r="BD147" s="19">
        <v>2</v>
      </c>
      <c r="BE147" s="19">
        <v>0.05</v>
      </c>
      <c r="BF147" s="19">
        <v>4</v>
      </c>
      <c r="BG147" s="19">
        <v>6</v>
      </c>
      <c r="BH147" s="19">
        <v>0.5</v>
      </c>
      <c r="BI147" s="19">
        <v>10</v>
      </c>
      <c r="BJ147" s="19">
        <v>1</v>
      </c>
      <c r="BK147" s="19">
        <v>1</v>
      </c>
      <c r="BL147" s="19">
        <v>1</v>
      </c>
      <c r="BM147" s="19">
        <v>1</v>
      </c>
      <c r="BN147" s="19">
        <v>0</v>
      </c>
      <c r="BO147" s="19">
        <v>0</v>
      </c>
      <c r="BP147" s="19">
        <v>0</v>
      </c>
      <c r="BQ147" s="19">
        <v>0</v>
      </c>
      <c r="BR147" s="19">
        <v>1</v>
      </c>
      <c r="BS147" s="19">
        <v>1</v>
      </c>
      <c r="BT147" s="19">
        <v>1</v>
      </c>
      <c r="BU147" s="19">
        <v>1</v>
      </c>
    </row>
    <row r="148" spans="1:73" x14ac:dyDescent="0.3">
      <c r="A148" s="26">
        <v>146</v>
      </c>
      <c r="B148" s="19">
        <v>80</v>
      </c>
      <c r="C148" s="19">
        <v>9.3599319458007813E-2</v>
      </c>
      <c r="D148" s="19">
        <v>1.559988657633464E-3</v>
      </c>
      <c r="E148" s="19">
        <v>5</v>
      </c>
      <c r="G148" s="19">
        <v>1.2346439580401269E-2</v>
      </c>
      <c r="H148" s="19">
        <v>5.1278193464668782E-2</v>
      </c>
      <c r="I148" s="19">
        <v>1.8075038900373031E-2</v>
      </c>
      <c r="J148" s="19">
        <v>1.302484104989381E-2</v>
      </c>
      <c r="K148" s="19">
        <f t="shared" si="2"/>
        <v>1.302484104989381E-2</v>
      </c>
      <c r="L148" s="19">
        <v>1.2346439580401269E-2</v>
      </c>
      <c r="M148" s="19">
        <v>1.2346439580401269E-2</v>
      </c>
      <c r="N148" s="19">
        <v>-5.5511151231257827E-17</v>
      </c>
      <c r="O148" s="19">
        <v>1.110223024625157E-16</v>
      </c>
      <c r="P148" s="19">
        <v>0</v>
      </c>
      <c r="Q148" s="19">
        <v>0</v>
      </c>
      <c r="R148" s="19">
        <v>0.02</v>
      </c>
      <c r="S148" s="19">
        <v>-1.4999999999999999E-2</v>
      </c>
      <c r="T148" s="19">
        <v>0.08</v>
      </c>
      <c r="U148" s="19">
        <v>0</v>
      </c>
      <c r="V148" s="19">
        <v>2.9343749999999891E-2</v>
      </c>
      <c r="W148" s="19">
        <v>2.8125000000009392E-4</v>
      </c>
      <c r="X148" s="19">
        <v>7.3125000000000828E-3</v>
      </c>
      <c r="Y148" s="19">
        <v>-0.2</v>
      </c>
      <c r="Z148" s="19">
        <v>0.20000000000000009</v>
      </c>
      <c r="AA148" s="19">
        <v>0.2</v>
      </c>
      <c r="AB148" s="19">
        <v>0</v>
      </c>
      <c r="AC148" s="19">
        <v>0.02</v>
      </c>
      <c r="AD148" s="19">
        <v>-1.4999999999999999E-2</v>
      </c>
      <c r="AE148" s="19">
        <v>0.08</v>
      </c>
      <c r="AF148" s="19">
        <v>0</v>
      </c>
      <c r="AG148" s="19">
        <v>-0.19550000000000001</v>
      </c>
      <c r="AH148" s="19">
        <v>0.2030000000000001</v>
      </c>
      <c r="AI148" s="19">
        <v>0.19550000000000001</v>
      </c>
      <c r="AJ148" s="19">
        <v>0</v>
      </c>
      <c r="AK148" s="19">
        <v>16</v>
      </c>
      <c r="AL148" s="19">
        <v>32</v>
      </c>
      <c r="AM148" s="19">
        <v>24</v>
      </c>
      <c r="AN148" s="19">
        <v>8</v>
      </c>
      <c r="AO148" s="19">
        <v>0</v>
      </c>
      <c r="AP148" s="19">
        <v>0</v>
      </c>
      <c r="AQ148" s="19">
        <v>0</v>
      </c>
      <c r="AR148" s="19">
        <v>0</v>
      </c>
      <c r="AS148" s="19" t="s">
        <v>575</v>
      </c>
      <c r="AT148" s="19">
        <v>1</v>
      </c>
      <c r="AU148" s="19">
        <v>0</v>
      </c>
      <c r="AV148" s="19">
        <v>0</v>
      </c>
      <c r="AW148" s="19">
        <v>0</v>
      </c>
      <c r="AX148" s="19">
        <v>0</v>
      </c>
      <c r="AY148" s="19">
        <v>45</v>
      </c>
      <c r="AZ148" s="19">
        <v>0</v>
      </c>
      <c r="BA148" s="19">
        <v>1</v>
      </c>
      <c r="BB148" s="19" t="s">
        <v>89</v>
      </c>
      <c r="BC148" s="19">
        <v>5</v>
      </c>
      <c r="BD148" s="19">
        <v>2</v>
      </c>
      <c r="BE148" s="19">
        <v>0.05</v>
      </c>
      <c r="BF148" s="19">
        <v>4</v>
      </c>
      <c r="BG148" s="19">
        <v>6</v>
      </c>
      <c r="BH148" s="19">
        <v>0.5</v>
      </c>
      <c r="BI148" s="19">
        <v>10</v>
      </c>
      <c r="BJ148" s="19">
        <v>1</v>
      </c>
      <c r="BK148" s="19">
        <v>1</v>
      </c>
      <c r="BL148" s="19">
        <v>1</v>
      </c>
      <c r="BM148" s="19">
        <v>1</v>
      </c>
      <c r="BN148" s="19">
        <v>0</v>
      </c>
      <c r="BO148" s="19">
        <v>0</v>
      </c>
      <c r="BP148" s="19">
        <v>0</v>
      </c>
      <c r="BQ148" s="19">
        <v>0</v>
      </c>
      <c r="BR148" s="19">
        <v>1</v>
      </c>
      <c r="BS148" s="19">
        <v>1</v>
      </c>
      <c r="BT148" s="19">
        <v>1</v>
      </c>
      <c r="BU148" s="19">
        <v>1</v>
      </c>
    </row>
    <row r="149" spans="1:73" x14ac:dyDescent="0.3">
      <c r="A149" s="26">
        <v>147</v>
      </c>
      <c r="B149" s="19">
        <v>80</v>
      </c>
      <c r="C149" s="19">
        <v>9.3599557876586914E-2</v>
      </c>
      <c r="D149" s="19">
        <v>1.5599926312764481E-3</v>
      </c>
      <c r="E149" s="19">
        <v>5</v>
      </c>
      <c r="G149" s="19">
        <v>1.2346439580401269E-2</v>
      </c>
      <c r="H149" s="19">
        <v>5.1278193464668789E-2</v>
      </c>
      <c r="I149" s="19">
        <v>1.8075038900373069E-2</v>
      </c>
      <c r="J149" s="19">
        <v>1.302484104989381E-2</v>
      </c>
      <c r="K149" s="19">
        <f t="shared" si="2"/>
        <v>1.302484104989381E-2</v>
      </c>
      <c r="L149" s="19">
        <v>1.2346439580401269E-2</v>
      </c>
      <c r="M149" s="19">
        <v>1.2346439580401269E-2</v>
      </c>
      <c r="N149" s="19">
        <v>5.5511151231257827E-17</v>
      </c>
      <c r="O149" s="19">
        <v>8.3266726846886741E-17</v>
      </c>
      <c r="P149" s="19">
        <v>0</v>
      </c>
      <c r="Q149" s="19">
        <v>0</v>
      </c>
      <c r="R149" s="19">
        <v>-0.02</v>
      </c>
      <c r="S149" s="19">
        <v>-1.4999999999999991E-2</v>
      </c>
      <c r="T149" s="19">
        <v>0.08</v>
      </c>
      <c r="U149" s="19">
        <v>0</v>
      </c>
      <c r="V149" s="19">
        <v>-2.9343749999999891E-2</v>
      </c>
      <c r="W149" s="19">
        <v>2.8124999999995509E-4</v>
      </c>
      <c r="X149" s="19">
        <v>7.3125000000000828E-3</v>
      </c>
      <c r="Y149" s="19">
        <v>0.2</v>
      </c>
      <c r="Z149" s="19">
        <v>0.2</v>
      </c>
      <c r="AA149" s="19">
        <v>0.2</v>
      </c>
      <c r="AB149" s="19">
        <v>0</v>
      </c>
      <c r="AC149" s="19">
        <v>-0.02</v>
      </c>
      <c r="AD149" s="19">
        <v>-1.4999999999999991E-2</v>
      </c>
      <c r="AE149" s="19">
        <v>0.08</v>
      </c>
      <c r="AF149" s="19">
        <v>0</v>
      </c>
      <c r="AG149" s="19">
        <v>0.19550000000000001</v>
      </c>
      <c r="AH149" s="19">
        <v>0.20300000000000001</v>
      </c>
      <c r="AI149" s="19">
        <v>0.19550000000000001</v>
      </c>
      <c r="AJ149" s="19">
        <v>0</v>
      </c>
      <c r="AK149" s="19">
        <v>32</v>
      </c>
      <c r="AL149" s="19">
        <v>16</v>
      </c>
      <c r="AM149" s="19">
        <v>24</v>
      </c>
      <c r="AN149" s="19">
        <v>8</v>
      </c>
      <c r="AO149" s="19">
        <v>0</v>
      </c>
      <c r="AP149" s="19">
        <v>0</v>
      </c>
      <c r="AQ149" s="19">
        <v>0</v>
      </c>
      <c r="AR149" s="19">
        <v>0</v>
      </c>
      <c r="AS149" s="19" t="s">
        <v>576</v>
      </c>
      <c r="AT149" s="19">
        <v>1</v>
      </c>
      <c r="AU149" s="19">
        <v>0</v>
      </c>
      <c r="AV149" s="19">
        <v>0</v>
      </c>
      <c r="AW149" s="19">
        <v>0</v>
      </c>
      <c r="AX149" s="19">
        <v>0</v>
      </c>
      <c r="AY149" s="19">
        <v>45</v>
      </c>
      <c r="AZ149" s="19">
        <v>0</v>
      </c>
      <c r="BA149" s="19">
        <v>1</v>
      </c>
      <c r="BB149" s="19" t="s">
        <v>89</v>
      </c>
      <c r="BC149" s="19">
        <v>5</v>
      </c>
      <c r="BD149" s="19">
        <v>2</v>
      </c>
      <c r="BE149" s="19">
        <v>0.05</v>
      </c>
      <c r="BF149" s="19">
        <v>4</v>
      </c>
      <c r="BG149" s="19">
        <v>6</v>
      </c>
      <c r="BH149" s="19">
        <v>0.5</v>
      </c>
      <c r="BI149" s="19">
        <v>10</v>
      </c>
      <c r="BJ149" s="19">
        <v>1</v>
      </c>
      <c r="BK149" s="19">
        <v>1</v>
      </c>
      <c r="BL149" s="19">
        <v>1</v>
      </c>
      <c r="BM149" s="19">
        <v>1</v>
      </c>
      <c r="BN149" s="19">
        <v>0</v>
      </c>
      <c r="BO149" s="19">
        <v>0</v>
      </c>
      <c r="BP149" s="19">
        <v>0</v>
      </c>
      <c r="BQ149" s="19">
        <v>0</v>
      </c>
      <c r="BR149" s="19">
        <v>1</v>
      </c>
      <c r="BS149" s="19">
        <v>1</v>
      </c>
      <c r="BT149" s="19">
        <v>1</v>
      </c>
      <c r="BU149" s="19">
        <v>1</v>
      </c>
    </row>
    <row r="150" spans="1:73" x14ac:dyDescent="0.3">
      <c r="A150" s="26">
        <v>148</v>
      </c>
      <c r="B150" s="19">
        <v>80</v>
      </c>
      <c r="C150" s="19">
        <v>9.3599319458007813E-2</v>
      </c>
      <c r="D150" s="19">
        <v>1.559988657633464E-3</v>
      </c>
      <c r="E150" s="19">
        <v>5</v>
      </c>
      <c r="G150" s="19">
        <v>1.6656924235884569E-2</v>
      </c>
      <c r="H150" s="19">
        <v>0.1019674810294928</v>
      </c>
      <c r="I150" s="19">
        <v>2.668127854882512E-2</v>
      </c>
      <c r="J150" s="19">
        <v>1.6656924235884569E-2</v>
      </c>
      <c r="K150" s="19">
        <f t="shared" si="2"/>
        <v>1.6656924235884569E-2</v>
      </c>
      <c r="L150" s="19">
        <v>1.6908300476393211E-2</v>
      </c>
      <c r="M150" s="19">
        <v>1.6908300476393211E-2</v>
      </c>
      <c r="N150" s="19">
        <v>-3.3306690738754701E-16</v>
      </c>
      <c r="O150" s="19">
        <v>-2.08166817117217E-18</v>
      </c>
      <c r="P150" s="19">
        <v>-4.4408920985006262E-16</v>
      </c>
      <c r="Q150" s="19">
        <v>0</v>
      </c>
      <c r="R150" s="19">
        <v>-0.02</v>
      </c>
      <c r="S150" s="19">
        <v>3.5000000000000003E-2</v>
      </c>
      <c r="T150" s="19">
        <v>0.02</v>
      </c>
      <c r="U150" s="19">
        <v>0</v>
      </c>
      <c r="V150" s="19">
        <v>-3.3375000000000037E-2</v>
      </c>
      <c r="W150" s="19">
        <v>5.2500000000000021E-3</v>
      </c>
      <c r="X150" s="19">
        <v>-2.287499999999976E-2</v>
      </c>
      <c r="Y150" s="19">
        <v>0.4</v>
      </c>
      <c r="Z150" s="19">
        <v>2.2204460492503129E-17</v>
      </c>
      <c r="AA150" s="19">
        <v>0.60000000000000009</v>
      </c>
      <c r="AB150" s="19">
        <v>0</v>
      </c>
      <c r="AC150" s="19">
        <v>-0.02</v>
      </c>
      <c r="AD150" s="19">
        <v>3.5000000000000003E-2</v>
      </c>
      <c r="AE150" s="19">
        <v>0.02</v>
      </c>
      <c r="AF150" s="19">
        <v>0</v>
      </c>
      <c r="AG150" s="19">
        <v>0.39962500000000001</v>
      </c>
      <c r="AH150" s="19">
        <v>-2.6249999999999789E-3</v>
      </c>
      <c r="AI150" s="19">
        <v>0.59625000000000006</v>
      </c>
      <c r="AJ150" s="19">
        <v>0</v>
      </c>
      <c r="AK150" s="19">
        <v>48</v>
      </c>
      <c r="AL150" s="19">
        <v>16</v>
      </c>
      <c r="AM150" s="19">
        <v>8</v>
      </c>
      <c r="AN150" s="19">
        <v>8</v>
      </c>
      <c r="AO150" s="19">
        <v>0</v>
      </c>
      <c r="AP150" s="19">
        <v>0</v>
      </c>
      <c r="AQ150" s="19">
        <v>0</v>
      </c>
      <c r="AR150" s="19">
        <v>0</v>
      </c>
      <c r="AS150" s="19" t="s">
        <v>577</v>
      </c>
      <c r="AT150" s="19">
        <v>1</v>
      </c>
      <c r="AU150" s="19">
        <v>0</v>
      </c>
      <c r="AV150" s="19">
        <v>0</v>
      </c>
      <c r="AW150" s="19">
        <v>0</v>
      </c>
      <c r="AX150" s="19">
        <v>0</v>
      </c>
      <c r="AY150" s="19">
        <v>45</v>
      </c>
      <c r="AZ150" s="19">
        <v>0</v>
      </c>
      <c r="BA150" s="19">
        <v>1</v>
      </c>
      <c r="BB150" s="19" t="s">
        <v>89</v>
      </c>
      <c r="BC150" s="19">
        <v>5</v>
      </c>
      <c r="BD150" s="19">
        <v>2</v>
      </c>
      <c r="BE150" s="19">
        <v>0.05</v>
      </c>
      <c r="BF150" s="19">
        <v>4</v>
      </c>
      <c r="BG150" s="19">
        <v>6</v>
      </c>
      <c r="BH150" s="19">
        <v>0.5</v>
      </c>
      <c r="BI150" s="19">
        <v>10</v>
      </c>
      <c r="BJ150" s="19">
        <v>1</v>
      </c>
      <c r="BK150" s="19">
        <v>1</v>
      </c>
      <c r="BL150" s="19">
        <v>1</v>
      </c>
      <c r="BM150" s="19">
        <v>1</v>
      </c>
      <c r="BN150" s="19">
        <v>0</v>
      </c>
      <c r="BO150" s="19">
        <v>0</v>
      </c>
      <c r="BP150" s="19">
        <v>0</v>
      </c>
      <c r="BQ150" s="19">
        <v>0</v>
      </c>
      <c r="BR150" s="19">
        <v>1</v>
      </c>
      <c r="BS150" s="19">
        <v>1</v>
      </c>
      <c r="BT150" s="19">
        <v>1</v>
      </c>
      <c r="BU150" s="19">
        <v>1</v>
      </c>
    </row>
    <row r="151" spans="1:73" x14ac:dyDescent="0.3">
      <c r="A151" s="26">
        <v>149</v>
      </c>
      <c r="B151" s="19">
        <v>80</v>
      </c>
      <c r="C151" s="19">
        <v>9.3599557876586914E-2</v>
      </c>
      <c r="D151" s="19">
        <v>1.5599926312764481E-3</v>
      </c>
      <c r="E151" s="19">
        <v>5</v>
      </c>
      <c r="G151" s="19">
        <v>1.6656924235884569E-2</v>
      </c>
      <c r="H151" s="19">
        <v>0.1019674810294928</v>
      </c>
      <c r="I151" s="19">
        <v>2.668127854882512E-2</v>
      </c>
      <c r="J151" s="19">
        <v>1.6656924235884569E-2</v>
      </c>
      <c r="K151" s="19">
        <f t="shared" si="2"/>
        <v>1.6656924235884569E-2</v>
      </c>
      <c r="L151" s="19">
        <v>1.6908300476393211E-2</v>
      </c>
      <c r="M151" s="19">
        <v>1.6908300476393211E-2</v>
      </c>
      <c r="N151" s="19">
        <v>-3.3306690738754701E-16</v>
      </c>
      <c r="O151" s="19">
        <v>-2.08166817117217E-18</v>
      </c>
      <c r="P151" s="19">
        <v>-4.4408920985006262E-16</v>
      </c>
      <c r="Q151" s="19">
        <v>0</v>
      </c>
      <c r="R151" s="19">
        <v>-0.02</v>
      </c>
      <c r="S151" s="19">
        <v>-3.5000000000000003E-2</v>
      </c>
      <c r="T151" s="19">
        <v>0.02</v>
      </c>
      <c r="U151" s="19">
        <v>0</v>
      </c>
      <c r="V151" s="19">
        <v>-3.3375000000000037E-2</v>
      </c>
      <c r="W151" s="19">
        <v>-5.2500000000000081E-3</v>
      </c>
      <c r="X151" s="19">
        <v>-2.287499999999976E-2</v>
      </c>
      <c r="Y151" s="19">
        <v>0.4</v>
      </c>
      <c r="Z151" s="19">
        <v>2.2204460492503129E-17</v>
      </c>
      <c r="AA151" s="19">
        <v>0.60000000000000009</v>
      </c>
      <c r="AB151" s="19">
        <v>0</v>
      </c>
      <c r="AC151" s="19">
        <v>-0.02</v>
      </c>
      <c r="AD151" s="19">
        <v>-3.5000000000000003E-2</v>
      </c>
      <c r="AE151" s="19">
        <v>0.02</v>
      </c>
      <c r="AF151" s="19">
        <v>0</v>
      </c>
      <c r="AG151" s="19">
        <v>0.39962500000000001</v>
      </c>
      <c r="AH151" s="19">
        <v>2.625000000000021E-3</v>
      </c>
      <c r="AI151" s="19">
        <v>0.59625000000000006</v>
      </c>
      <c r="AJ151" s="19">
        <v>0</v>
      </c>
      <c r="AK151" s="19">
        <v>48</v>
      </c>
      <c r="AL151" s="19">
        <v>16</v>
      </c>
      <c r="AM151" s="19">
        <v>8</v>
      </c>
      <c r="AN151" s="19">
        <v>8</v>
      </c>
      <c r="AO151" s="19">
        <v>0</v>
      </c>
      <c r="AP151" s="19">
        <v>0</v>
      </c>
      <c r="AQ151" s="19">
        <v>0</v>
      </c>
      <c r="AR151" s="19">
        <v>0</v>
      </c>
      <c r="AS151" s="19" t="s">
        <v>578</v>
      </c>
      <c r="AT151" s="19">
        <v>1</v>
      </c>
      <c r="AU151" s="19">
        <v>0</v>
      </c>
      <c r="AV151" s="19">
        <v>0</v>
      </c>
      <c r="AW151" s="19">
        <v>0</v>
      </c>
      <c r="AX151" s="19">
        <v>0</v>
      </c>
      <c r="AY151" s="19">
        <v>45</v>
      </c>
      <c r="AZ151" s="19">
        <v>0</v>
      </c>
      <c r="BA151" s="19">
        <v>1</v>
      </c>
      <c r="BB151" s="19" t="s">
        <v>89</v>
      </c>
      <c r="BC151" s="19">
        <v>5</v>
      </c>
      <c r="BD151" s="19">
        <v>2</v>
      </c>
      <c r="BE151" s="19">
        <v>0.05</v>
      </c>
      <c r="BF151" s="19">
        <v>4</v>
      </c>
      <c r="BG151" s="19">
        <v>6</v>
      </c>
      <c r="BH151" s="19">
        <v>0.5</v>
      </c>
      <c r="BI151" s="19">
        <v>10</v>
      </c>
      <c r="BJ151" s="19">
        <v>1</v>
      </c>
      <c r="BK151" s="19">
        <v>1</v>
      </c>
      <c r="BL151" s="19">
        <v>1</v>
      </c>
      <c r="BM151" s="19">
        <v>1</v>
      </c>
      <c r="BN151" s="19">
        <v>0</v>
      </c>
      <c r="BO151" s="19">
        <v>0</v>
      </c>
      <c r="BP151" s="19">
        <v>0</v>
      </c>
      <c r="BQ151" s="19">
        <v>0</v>
      </c>
      <c r="BR151" s="19">
        <v>1</v>
      </c>
      <c r="BS151" s="19">
        <v>1</v>
      </c>
      <c r="BT151" s="19">
        <v>1</v>
      </c>
      <c r="BU151" s="19">
        <v>1</v>
      </c>
    </row>
    <row r="152" spans="1:73" x14ac:dyDescent="0.3">
      <c r="A152" s="26">
        <v>150</v>
      </c>
      <c r="B152" s="19">
        <v>80</v>
      </c>
      <c r="C152" s="19">
        <v>0.10919952392578119</v>
      </c>
      <c r="D152" s="19">
        <v>1.819992065429688E-3</v>
      </c>
      <c r="E152" s="19">
        <v>5</v>
      </c>
      <c r="G152" s="19">
        <v>1.6656924235884569E-2</v>
      </c>
      <c r="H152" s="19">
        <v>0.1019674810294928</v>
      </c>
      <c r="I152" s="19">
        <v>2.668127854882512E-2</v>
      </c>
      <c r="J152" s="19">
        <v>1.6656924235884569E-2</v>
      </c>
      <c r="K152" s="19">
        <f t="shared" si="2"/>
        <v>1.6656924235884569E-2</v>
      </c>
      <c r="L152" s="19">
        <v>1.6908300476393211E-2</v>
      </c>
      <c r="M152" s="19">
        <v>1.6908300476393211E-2</v>
      </c>
      <c r="N152" s="19">
        <v>3.3306690738754701E-16</v>
      </c>
      <c r="O152" s="19">
        <v>7.346723857992454E-18</v>
      </c>
      <c r="P152" s="19">
        <v>-4.4408920985006262E-16</v>
      </c>
      <c r="Q152" s="19">
        <v>0</v>
      </c>
      <c r="R152" s="19">
        <v>0.02</v>
      </c>
      <c r="S152" s="19">
        <v>-3.5000000000000003E-2</v>
      </c>
      <c r="T152" s="19">
        <v>0.02</v>
      </c>
      <c r="U152" s="19">
        <v>0</v>
      </c>
      <c r="V152" s="19">
        <v>3.3375000000000037E-2</v>
      </c>
      <c r="W152" s="19">
        <v>-5.2500000000000107E-3</v>
      </c>
      <c r="X152" s="19">
        <v>-2.287499999999976E-2</v>
      </c>
      <c r="Y152" s="19">
        <v>-0.4</v>
      </c>
      <c r="Z152" s="19">
        <v>8.3266726846886741E-17</v>
      </c>
      <c r="AA152" s="19">
        <v>0.60000000000000009</v>
      </c>
      <c r="AB152" s="19">
        <v>0</v>
      </c>
      <c r="AC152" s="19">
        <v>0.02</v>
      </c>
      <c r="AD152" s="19">
        <v>-3.5000000000000003E-2</v>
      </c>
      <c r="AE152" s="19">
        <v>0.02</v>
      </c>
      <c r="AF152" s="19">
        <v>0</v>
      </c>
      <c r="AG152" s="19">
        <v>-0.39962500000000001</v>
      </c>
      <c r="AH152" s="19">
        <v>2.6250000000000639E-3</v>
      </c>
      <c r="AI152" s="19">
        <v>0.59625000000000006</v>
      </c>
      <c r="AJ152" s="19">
        <v>0</v>
      </c>
      <c r="AK152" s="19">
        <v>16</v>
      </c>
      <c r="AL152" s="19">
        <v>48</v>
      </c>
      <c r="AM152" s="19">
        <v>8</v>
      </c>
      <c r="AN152" s="19">
        <v>8</v>
      </c>
      <c r="AO152" s="19">
        <v>0</v>
      </c>
      <c r="AP152" s="19">
        <v>0</v>
      </c>
      <c r="AQ152" s="19">
        <v>0</v>
      </c>
      <c r="AR152" s="19">
        <v>0</v>
      </c>
      <c r="AS152" s="19" t="s">
        <v>579</v>
      </c>
      <c r="AT152" s="19">
        <v>1</v>
      </c>
      <c r="AU152" s="19">
        <v>0</v>
      </c>
      <c r="AV152" s="19">
        <v>0</v>
      </c>
      <c r="AW152" s="19">
        <v>0</v>
      </c>
      <c r="AX152" s="19">
        <v>0</v>
      </c>
      <c r="AY152" s="19">
        <v>45</v>
      </c>
      <c r="AZ152" s="19">
        <v>0</v>
      </c>
      <c r="BA152" s="19">
        <v>1</v>
      </c>
      <c r="BB152" s="19" t="s">
        <v>89</v>
      </c>
      <c r="BC152" s="19">
        <v>5</v>
      </c>
      <c r="BD152" s="19">
        <v>2</v>
      </c>
      <c r="BE152" s="19">
        <v>0.05</v>
      </c>
      <c r="BF152" s="19">
        <v>4</v>
      </c>
      <c r="BG152" s="19">
        <v>6</v>
      </c>
      <c r="BH152" s="19">
        <v>0.5</v>
      </c>
      <c r="BI152" s="19">
        <v>10</v>
      </c>
      <c r="BJ152" s="19">
        <v>1</v>
      </c>
      <c r="BK152" s="19">
        <v>1</v>
      </c>
      <c r="BL152" s="19">
        <v>1</v>
      </c>
      <c r="BM152" s="19">
        <v>1</v>
      </c>
      <c r="BN152" s="19">
        <v>0</v>
      </c>
      <c r="BO152" s="19">
        <v>0</v>
      </c>
      <c r="BP152" s="19">
        <v>0</v>
      </c>
      <c r="BQ152" s="19">
        <v>0</v>
      </c>
      <c r="BR152" s="19">
        <v>1</v>
      </c>
      <c r="BS152" s="19">
        <v>1</v>
      </c>
      <c r="BT152" s="19">
        <v>1</v>
      </c>
      <c r="BU152" s="19">
        <v>1</v>
      </c>
    </row>
    <row r="153" spans="1:73" x14ac:dyDescent="0.3">
      <c r="A153" s="26">
        <v>151</v>
      </c>
      <c r="B153" s="19">
        <v>80</v>
      </c>
      <c r="C153" s="19">
        <v>9.3599319458007813E-2</v>
      </c>
      <c r="D153" s="19">
        <v>1.559988657633464E-3</v>
      </c>
      <c r="E153" s="19">
        <v>5</v>
      </c>
      <c r="G153" s="19">
        <v>5.3928663818510912E-3</v>
      </c>
      <c r="H153" s="19">
        <v>6.1189814179935208E-2</v>
      </c>
      <c r="I153" s="19">
        <v>1.9784137822381861E-2</v>
      </c>
      <c r="J153" s="19">
        <v>5.3928663818510912E-3</v>
      </c>
      <c r="K153" s="19">
        <f t="shared" si="2"/>
        <v>5.3928663818510912E-3</v>
      </c>
      <c r="L153" s="19">
        <v>6.4187378286154886E-3</v>
      </c>
      <c r="M153" s="19">
        <v>6.4187378286154886E-3</v>
      </c>
      <c r="N153" s="19">
        <v>-1.6653345369377351E-16</v>
      </c>
      <c r="O153" s="19">
        <v>2.7755575615628909E-16</v>
      </c>
      <c r="P153" s="19">
        <v>-4.4408920985006262E-16</v>
      </c>
      <c r="Q153" s="19">
        <v>0</v>
      </c>
      <c r="R153" s="19">
        <v>-1.2500000000000001E-2</v>
      </c>
      <c r="S153" s="19">
        <v>2.75E-2</v>
      </c>
      <c r="T153" s="19">
        <v>5.5E-2</v>
      </c>
      <c r="U153" s="19">
        <v>0</v>
      </c>
      <c r="V153" s="19">
        <v>2.8124999999995509E-4</v>
      </c>
      <c r="W153" s="19">
        <v>-5.9062499999999463E-3</v>
      </c>
      <c r="X153" s="19">
        <v>-1.181249999999995E-2</v>
      </c>
      <c r="Y153" s="19">
        <v>0.3</v>
      </c>
      <c r="Z153" s="19">
        <v>-0.3</v>
      </c>
      <c r="AA153" s="19">
        <v>0.4</v>
      </c>
      <c r="AB153" s="19">
        <v>0</v>
      </c>
      <c r="AC153" s="19">
        <v>-1.2500000000000001E-2</v>
      </c>
      <c r="AD153" s="19">
        <v>2.75E-2</v>
      </c>
      <c r="AE153" s="19">
        <v>5.5E-2</v>
      </c>
      <c r="AF153" s="19">
        <v>0</v>
      </c>
      <c r="AG153" s="19">
        <v>0.298875</v>
      </c>
      <c r="AH153" s="19">
        <v>-0.30262499999999998</v>
      </c>
      <c r="AI153" s="19">
        <v>0.39474999999999999</v>
      </c>
      <c r="AJ153" s="19">
        <v>0</v>
      </c>
      <c r="AK153" s="19">
        <v>40</v>
      </c>
      <c r="AL153" s="19">
        <v>16</v>
      </c>
      <c r="AM153" s="19">
        <v>0</v>
      </c>
      <c r="AN153" s="19">
        <v>24</v>
      </c>
      <c r="AO153" s="19">
        <v>0</v>
      </c>
      <c r="AP153" s="19">
        <v>0</v>
      </c>
      <c r="AQ153" s="19">
        <v>0</v>
      </c>
      <c r="AR153" s="19">
        <v>0</v>
      </c>
      <c r="AS153" s="19" t="s">
        <v>580</v>
      </c>
      <c r="AT153" s="19">
        <v>1</v>
      </c>
      <c r="AU153" s="19">
        <v>0</v>
      </c>
      <c r="AV153" s="19">
        <v>0</v>
      </c>
      <c r="AW153" s="19">
        <v>0</v>
      </c>
      <c r="AX153" s="19">
        <v>0</v>
      </c>
      <c r="AY153" s="19">
        <v>45</v>
      </c>
      <c r="AZ153" s="19">
        <v>0</v>
      </c>
      <c r="BA153" s="19">
        <v>1</v>
      </c>
      <c r="BB153" s="19" t="s">
        <v>89</v>
      </c>
      <c r="BC153" s="19">
        <v>5</v>
      </c>
      <c r="BD153" s="19">
        <v>2</v>
      </c>
      <c r="BE153" s="19">
        <v>0.05</v>
      </c>
      <c r="BF153" s="19">
        <v>4</v>
      </c>
      <c r="BG153" s="19">
        <v>6</v>
      </c>
      <c r="BH153" s="19">
        <v>0.5</v>
      </c>
      <c r="BI153" s="19">
        <v>10</v>
      </c>
      <c r="BJ153" s="19">
        <v>1</v>
      </c>
      <c r="BK153" s="19">
        <v>1</v>
      </c>
      <c r="BL153" s="19">
        <v>1</v>
      </c>
      <c r="BM153" s="19">
        <v>1</v>
      </c>
      <c r="BN153" s="19">
        <v>0</v>
      </c>
      <c r="BO153" s="19">
        <v>0</v>
      </c>
      <c r="BP153" s="19">
        <v>0</v>
      </c>
      <c r="BQ153" s="19">
        <v>0</v>
      </c>
      <c r="BR153" s="19">
        <v>1</v>
      </c>
      <c r="BS153" s="19">
        <v>1</v>
      </c>
      <c r="BT153" s="19">
        <v>1</v>
      </c>
      <c r="BU153" s="19">
        <v>1</v>
      </c>
    </row>
    <row r="154" spans="1:73" x14ac:dyDescent="0.3">
      <c r="A154" s="26">
        <v>152</v>
      </c>
      <c r="B154" s="19">
        <v>80</v>
      </c>
      <c r="C154" s="19">
        <v>9.3599319458007813E-2</v>
      </c>
      <c r="D154" s="19">
        <v>1.559988657633464E-3</v>
      </c>
      <c r="E154" s="19">
        <v>5</v>
      </c>
      <c r="G154" s="19">
        <v>5.3928663818510912E-3</v>
      </c>
      <c r="H154" s="19">
        <v>6.1189814179935208E-2</v>
      </c>
      <c r="I154" s="19">
        <v>1.9784137822381861E-2</v>
      </c>
      <c r="J154" s="19">
        <v>5.3928663818510912E-3</v>
      </c>
      <c r="K154" s="19">
        <f t="shared" si="2"/>
        <v>5.3928663818510912E-3</v>
      </c>
      <c r="L154" s="19">
        <v>6.4187378286154886E-3</v>
      </c>
      <c r="M154" s="19">
        <v>6.4187378286154886E-3</v>
      </c>
      <c r="N154" s="19">
        <v>-1.6653345369377351E-16</v>
      </c>
      <c r="O154" s="19">
        <v>-1.6653345369377351E-16</v>
      </c>
      <c r="P154" s="19">
        <v>-4.4408920985006262E-16</v>
      </c>
      <c r="Q154" s="19">
        <v>0</v>
      </c>
      <c r="R154" s="19">
        <v>-1.2500000000000001E-2</v>
      </c>
      <c r="S154" s="19">
        <v>-2.75E-2</v>
      </c>
      <c r="T154" s="19">
        <v>5.5E-2</v>
      </c>
      <c r="U154" s="19">
        <v>0</v>
      </c>
      <c r="V154" s="19">
        <v>2.8124999999995509E-4</v>
      </c>
      <c r="W154" s="19">
        <v>5.9062499999999463E-3</v>
      </c>
      <c r="X154" s="19">
        <v>-1.181249999999995E-2</v>
      </c>
      <c r="Y154" s="19">
        <v>0.3</v>
      </c>
      <c r="Z154" s="19">
        <v>0.3</v>
      </c>
      <c r="AA154" s="19">
        <v>0.4</v>
      </c>
      <c r="AB154" s="19">
        <v>0</v>
      </c>
      <c r="AC154" s="19">
        <v>-1.2500000000000001E-2</v>
      </c>
      <c r="AD154" s="19">
        <v>-2.75E-2</v>
      </c>
      <c r="AE154" s="19">
        <v>5.5E-2</v>
      </c>
      <c r="AF154" s="19">
        <v>0</v>
      </c>
      <c r="AG154" s="19">
        <v>0.298875</v>
      </c>
      <c r="AH154" s="19">
        <v>0.30262499999999998</v>
      </c>
      <c r="AI154" s="19">
        <v>0.39474999999999999</v>
      </c>
      <c r="AJ154" s="19">
        <v>0</v>
      </c>
      <c r="AK154" s="19">
        <v>40</v>
      </c>
      <c r="AL154" s="19">
        <v>16</v>
      </c>
      <c r="AM154" s="19">
        <v>24</v>
      </c>
      <c r="AN154" s="19">
        <v>0</v>
      </c>
      <c r="AO154" s="19">
        <v>0</v>
      </c>
      <c r="AP154" s="19">
        <v>0</v>
      </c>
      <c r="AQ154" s="19">
        <v>0</v>
      </c>
      <c r="AR154" s="19">
        <v>0</v>
      </c>
      <c r="AS154" s="19" t="s">
        <v>581</v>
      </c>
      <c r="AT154" s="19">
        <v>1</v>
      </c>
      <c r="AU154" s="19">
        <v>0</v>
      </c>
      <c r="AV154" s="19">
        <v>0</v>
      </c>
      <c r="AW154" s="19">
        <v>0</v>
      </c>
      <c r="AX154" s="19">
        <v>0</v>
      </c>
      <c r="AY154" s="19">
        <v>45</v>
      </c>
      <c r="AZ154" s="19">
        <v>0</v>
      </c>
      <c r="BA154" s="19">
        <v>1</v>
      </c>
      <c r="BB154" s="19" t="s">
        <v>89</v>
      </c>
      <c r="BC154" s="19">
        <v>5</v>
      </c>
      <c r="BD154" s="19">
        <v>2</v>
      </c>
      <c r="BE154" s="19">
        <v>0.05</v>
      </c>
      <c r="BF154" s="19">
        <v>4</v>
      </c>
      <c r="BG154" s="19">
        <v>6</v>
      </c>
      <c r="BH154" s="19">
        <v>0.5</v>
      </c>
      <c r="BI154" s="19">
        <v>10</v>
      </c>
      <c r="BJ154" s="19">
        <v>1</v>
      </c>
      <c r="BK154" s="19">
        <v>1</v>
      </c>
      <c r="BL154" s="19">
        <v>1</v>
      </c>
      <c r="BM154" s="19">
        <v>1</v>
      </c>
      <c r="BN154" s="19">
        <v>0</v>
      </c>
      <c r="BO154" s="19">
        <v>0</v>
      </c>
      <c r="BP154" s="19">
        <v>0</v>
      </c>
      <c r="BQ154" s="19">
        <v>0</v>
      </c>
      <c r="BR154" s="19">
        <v>1</v>
      </c>
      <c r="BS154" s="19">
        <v>1</v>
      </c>
      <c r="BT154" s="19">
        <v>1</v>
      </c>
      <c r="BU154" s="19">
        <v>1</v>
      </c>
    </row>
    <row r="155" spans="1:73" x14ac:dyDescent="0.3">
      <c r="A155" s="26">
        <v>153</v>
      </c>
      <c r="B155" s="19">
        <v>80</v>
      </c>
      <c r="C155" s="19">
        <v>9.3599319458007813E-2</v>
      </c>
      <c r="D155" s="19">
        <v>1.559988657633464E-3</v>
      </c>
      <c r="E155" s="19">
        <v>5</v>
      </c>
      <c r="G155" s="19">
        <v>5.3928663818511016E-3</v>
      </c>
      <c r="H155" s="19">
        <v>6.1189814179935208E-2</v>
      </c>
      <c r="I155" s="19">
        <v>1.9784137822381861E-2</v>
      </c>
      <c r="J155" s="19">
        <v>5.3928663818511016E-3</v>
      </c>
      <c r="K155" s="19">
        <f t="shared" si="2"/>
        <v>5.3928663818511016E-3</v>
      </c>
      <c r="L155" s="19">
        <v>6.4187378286154886E-3</v>
      </c>
      <c r="M155" s="19">
        <v>6.4187378286154886E-3</v>
      </c>
      <c r="N155" s="19">
        <v>1.6653345369377351E-16</v>
      </c>
      <c r="O155" s="19">
        <v>-2.2204460492503131E-16</v>
      </c>
      <c r="P155" s="19">
        <v>-4.4408920985006262E-16</v>
      </c>
      <c r="Q155" s="19">
        <v>0</v>
      </c>
      <c r="R155" s="19">
        <v>1.2500000000000001E-2</v>
      </c>
      <c r="S155" s="19">
        <v>-2.75E-2</v>
      </c>
      <c r="T155" s="19">
        <v>5.5E-2</v>
      </c>
      <c r="U155" s="19">
        <v>0</v>
      </c>
      <c r="V155" s="19">
        <v>-2.8124999999995509E-4</v>
      </c>
      <c r="W155" s="19">
        <v>5.9062500000000018E-3</v>
      </c>
      <c r="X155" s="19">
        <v>-1.181249999999995E-2</v>
      </c>
      <c r="Y155" s="19">
        <v>-0.3</v>
      </c>
      <c r="Z155" s="19">
        <v>0.3</v>
      </c>
      <c r="AA155" s="19">
        <v>0.4</v>
      </c>
      <c r="AB155" s="19">
        <v>0</v>
      </c>
      <c r="AC155" s="19">
        <v>1.2500000000000001E-2</v>
      </c>
      <c r="AD155" s="19">
        <v>-2.75E-2</v>
      </c>
      <c r="AE155" s="19">
        <v>5.5E-2</v>
      </c>
      <c r="AF155" s="19">
        <v>0</v>
      </c>
      <c r="AG155" s="19">
        <v>-0.298875</v>
      </c>
      <c r="AH155" s="19">
        <v>0.30262499999999998</v>
      </c>
      <c r="AI155" s="19">
        <v>0.39474999999999999</v>
      </c>
      <c r="AJ155" s="19">
        <v>0</v>
      </c>
      <c r="AK155" s="19">
        <v>16</v>
      </c>
      <c r="AL155" s="19">
        <v>40</v>
      </c>
      <c r="AM155" s="19">
        <v>24</v>
      </c>
      <c r="AN155" s="19">
        <v>0</v>
      </c>
      <c r="AO155" s="19">
        <v>0</v>
      </c>
      <c r="AP155" s="19">
        <v>0</v>
      </c>
      <c r="AQ155" s="19">
        <v>0</v>
      </c>
      <c r="AR155" s="19">
        <v>0</v>
      </c>
      <c r="AS155" s="19" t="s">
        <v>582</v>
      </c>
      <c r="AT155" s="19">
        <v>1</v>
      </c>
      <c r="AU155" s="19">
        <v>0</v>
      </c>
      <c r="AV155" s="19">
        <v>0</v>
      </c>
      <c r="AW155" s="19">
        <v>0</v>
      </c>
      <c r="AX155" s="19">
        <v>0</v>
      </c>
      <c r="AY155" s="19">
        <v>45</v>
      </c>
      <c r="AZ155" s="19">
        <v>0</v>
      </c>
      <c r="BA155" s="19">
        <v>1</v>
      </c>
      <c r="BB155" s="19" t="s">
        <v>89</v>
      </c>
      <c r="BC155" s="19">
        <v>5</v>
      </c>
      <c r="BD155" s="19">
        <v>2</v>
      </c>
      <c r="BE155" s="19">
        <v>0.05</v>
      </c>
      <c r="BF155" s="19">
        <v>4</v>
      </c>
      <c r="BG155" s="19">
        <v>6</v>
      </c>
      <c r="BH155" s="19">
        <v>0.5</v>
      </c>
      <c r="BI155" s="19">
        <v>10</v>
      </c>
      <c r="BJ155" s="19">
        <v>1</v>
      </c>
      <c r="BK155" s="19">
        <v>1</v>
      </c>
      <c r="BL155" s="19">
        <v>1</v>
      </c>
      <c r="BM155" s="19">
        <v>1</v>
      </c>
      <c r="BN155" s="19">
        <v>0</v>
      </c>
      <c r="BO155" s="19">
        <v>0</v>
      </c>
      <c r="BP155" s="19">
        <v>0</v>
      </c>
      <c r="BQ155" s="19">
        <v>0</v>
      </c>
      <c r="BR155" s="19">
        <v>1</v>
      </c>
      <c r="BS155" s="19">
        <v>1</v>
      </c>
      <c r="BT155" s="19">
        <v>1</v>
      </c>
      <c r="BU155" s="19">
        <v>1</v>
      </c>
    </row>
    <row r="156" spans="1:73" x14ac:dyDescent="0.3">
      <c r="A156" s="26">
        <v>154</v>
      </c>
      <c r="B156" s="19">
        <v>80</v>
      </c>
      <c r="C156" s="19">
        <v>7.7999591827392578E-2</v>
      </c>
      <c r="D156" s="19">
        <v>1.2999931971232101E-3</v>
      </c>
      <c r="E156" s="19">
        <v>5</v>
      </c>
      <c r="G156" s="19">
        <v>4.0239759955174696E-3</v>
      </c>
      <c r="H156" s="19">
        <v>8.3813443786632441E-2</v>
      </c>
      <c r="I156" s="19">
        <v>2.992461230951857E-2</v>
      </c>
      <c r="J156" s="19">
        <v>1.0442083574411931E-2</v>
      </c>
      <c r="K156" s="19">
        <f t="shared" si="2"/>
        <v>1.0442083574411931E-2</v>
      </c>
      <c r="L156" s="19">
        <v>4.0239759955174696E-3</v>
      </c>
      <c r="M156" s="19">
        <v>4.0239759955174696E-3</v>
      </c>
      <c r="N156" s="19">
        <v>0</v>
      </c>
      <c r="O156" s="19">
        <v>6.9388939039072284E-17</v>
      </c>
      <c r="P156" s="19">
        <v>-6.6613381477509392E-16</v>
      </c>
      <c r="Q156" s="19">
        <v>0</v>
      </c>
      <c r="R156" s="19">
        <v>2.75E-2</v>
      </c>
      <c r="S156" s="19">
        <v>2.2499999999999999E-2</v>
      </c>
      <c r="T156" s="19">
        <v>4.4999999999999998E-2</v>
      </c>
      <c r="U156" s="19">
        <v>0</v>
      </c>
      <c r="V156" s="19">
        <v>-2.8124999999999678E-4</v>
      </c>
      <c r="W156" s="19">
        <v>4.4062500000001106E-3</v>
      </c>
      <c r="X156" s="19">
        <v>8.8125000000002229E-3</v>
      </c>
      <c r="Y156" s="19">
        <v>-0.1</v>
      </c>
      <c r="Z156" s="19">
        <v>-9.9999999999999936E-2</v>
      </c>
      <c r="AA156" s="19">
        <v>0.8</v>
      </c>
      <c r="AB156" s="19">
        <v>0</v>
      </c>
      <c r="AC156" s="19">
        <v>2.75E-2</v>
      </c>
      <c r="AD156" s="19">
        <v>2.2499999999999999E-2</v>
      </c>
      <c r="AE156" s="19">
        <v>4.4999999999999998E-2</v>
      </c>
      <c r="AF156" s="19">
        <v>0</v>
      </c>
      <c r="AG156" s="19">
        <v>-9.4750000000000001E-2</v>
      </c>
      <c r="AH156" s="19">
        <v>-0.1022499999999999</v>
      </c>
      <c r="AI156" s="19">
        <v>0.79549999999999998</v>
      </c>
      <c r="AJ156" s="19">
        <v>0</v>
      </c>
      <c r="AK156" s="19">
        <v>32</v>
      </c>
      <c r="AL156" s="19">
        <v>40</v>
      </c>
      <c r="AM156" s="19">
        <v>0</v>
      </c>
      <c r="AN156" s="19">
        <v>8</v>
      </c>
      <c r="AO156" s="19">
        <v>0</v>
      </c>
      <c r="AP156" s="19">
        <v>0</v>
      </c>
      <c r="AQ156" s="19">
        <v>0</v>
      </c>
      <c r="AR156" s="19">
        <v>0</v>
      </c>
      <c r="AS156" s="19" t="s">
        <v>583</v>
      </c>
      <c r="AT156" s="19">
        <v>1</v>
      </c>
      <c r="AU156" s="19">
        <v>0</v>
      </c>
      <c r="AV156" s="19">
        <v>0</v>
      </c>
      <c r="AW156" s="19">
        <v>0</v>
      </c>
      <c r="AX156" s="19">
        <v>0</v>
      </c>
      <c r="AY156" s="19">
        <v>45</v>
      </c>
      <c r="AZ156" s="19">
        <v>0</v>
      </c>
      <c r="BA156" s="19">
        <v>1</v>
      </c>
      <c r="BB156" s="19" t="s">
        <v>89</v>
      </c>
      <c r="BC156" s="19">
        <v>5</v>
      </c>
      <c r="BD156" s="19">
        <v>2</v>
      </c>
      <c r="BE156" s="19">
        <v>0.05</v>
      </c>
      <c r="BF156" s="19">
        <v>4</v>
      </c>
      <c r="BG156" s="19">
        <v>6</v>
      </c>
      <c r="BH156" s="19">
        <v>0.5</v>
      </c>
      <c r="BI156" s="19">
        <v>10</v>
      </c>
      <c r="BJ156" s="19">
        <v>1</v>
      </c>
      <c r="BK156" s="19">
        <v>1</v>
      </c>
      <c r="BL156" s="19">
        <v>1</v>
      </c>
      <c r="BM156" s="19">
        <v>1</v>
      </c>
      <c r="BN156" s="19">
        <v>0</v>
      </c>
      <c r="BO156" s="19">
        <v>0</v>
      </c>
      <c r="BP156" s="19">
        <v>0</v>
      </c>
      <c r="BQ156" s="19">
        <v>0</v>
      </c>
      <c r="BR156" s="19">
        <v>1</v>
      </c>
      <c r="BS156" s="19">
        <v>1</v>
      </c>
      <c r="BT156" s="19">
        <v>1</v>
      </c>
      <c r="BU156" s="19">
        <v>1</v>
      </c>
    </row>
    <row r="157" spans="1:73" x14ac:dyDescent="0.3">
      <c r="A157" s="26">
        <v>155</v>
      </c>
      <c r="B157" s="19">
        <v>80</v>
      </c>
      <c r="C157" s="19">
        <v>7.7999353408813477E-2</v>
      </c>
      <c r="D157" s="19">
        <v>1.2999892234802251E-3</v>
      </c>
      <c r="E157" s="19">
        <v>5</v>
      </c>
      <c r="G157" s="19">
        <v>4.0239759955174384E-3</v>
      </c>
      <c r="H157" s="19">
        <v>8.3813443786632455E-2</v>
      </c>
      <c r="I157" s="19">
        <v>2.9924612309518591E-2</v>
      </c>
      <c r="J157" s="19">
        <v>1.044208357441191E-2</v>
      </c>
      <c r="K157" s="19">
        <f t="shared" si="2"/>
        <v>1.044208357441191E-2</v>
      </c>
      <c r="L157" s="19">
        <v>4.0239759955174384E-3</v>
      </c>
      <c r="M157" s="19">
        <v>4.0239759955174384E-3</v>
      </c>
      <c r="N157" s="19">
        <v>0</v>
      </c>
      <c r="O157" s="19">
        <v>9.7144514654701197E-17</v>
      </c>
      <c r="P157" s="19">
        <v>-6.6613381477509392E-16</v>
      </c>
      <c r="Q157" s="19">
        <v>0</v>
      </c>
      <c r="R157" s="19">
        <v>2.75E-2</v>
      </c>
      <c r="S157" s="19">
        <v>-2.2499999999999999E-2</v>
      </c>
      <c r="T157" s="19">
        <v>4.4999999999999998E-2</v>
      </c>
      <c r="U157" s="19">
        <v>0</v>
      </c>
      <c r="V157" s="19">
        <v>-2.8124999999999678E-4</v>
      </c>
      <c r="W157" s="19">
        <v>-4.4062499999999311E-3</v>
      </c>
      <c r="X157" s="19">
        <v>8.8125000000002229E-3</v>
      </c>
      <c r="Y157" s="19">
        <v>-0.1</v>
      </c>
      <c r="Z157" s="19">
        <v>0.1000000000000001</v>
      </c>
      <c r="AA157" s="19">
        <v>0.8</v>
      </c>
      <c r="AB157" s="19">
        <v>0</v>
      </c>
      <c r="AC157" s="19">
        <v>2.75E-2</v>
      </c>
      <c r="AD157" s="19">
        <v>-2.2499999999999999E-2</v>
      </c>
      <c r="AE157" s="19">
        <v>4.4999999999999998E-2</v>
      </c>
      <c r="AF157" s="19">
        <v>0</v>
      </c>
      <c r="AG157" s="19">
        <v>-9.4750000000000001E-2</v>
      </c>
      <c r="AH157" s="19">
        <v>0.1022500000000001</v>
      </c>
      <c r="AI157" s="19">
        <v>0.79549999999999998</v>
      </c>
      <c r="AJ157" s="19">
        <v>0</v>
      </c>
      <c r="AK157" s="19">
        <v>32</v>
      </c>
      <c r="AL157" s="19">
        <v>40</v>
      </c>
      <c r="AM157" s="19">
        <v>8</v>
      </c>
      <c r="AN157" s="19">
        <v>0</v>
      </c>
      <c r="AO157" s="19">
        <v>0</v>
      </c>
      <c r="AP157" s="19">
        <v>0</v>
      </c>
      <c r="AQ157" s="19">
        <v>0</v>
      </c>
      <c r="AR157" s="19">
        <v>0</v>
      </c>
      <c r="AS157" s="19" t="s">
        <v>584</v>
      </c>
      <c r="AT157" s="19">
        <v>1</v>
      </c>
      <c r="AU157" s="19">
        <v>0</v>
      </c>
      <c r="AV157" s="19">
        <v>0</v>
      </c>
      <c r="AW157" s="19">
        <v>0</v>
      </c>
      <c r="AX157" s="19">
        <v>0</v>
      </c>
      <c r="AY157" s="19">
        <v>45</v>
      </c>
      <c r="AZ157" s="19">
        <v>0</v>
      </c>
      <c r="BA157" s="19">
        <v>1</v>
      </c>
      <c r="BB157" s="19" t="s">
        <v>89</v>
      </c>
      <c r="BC157" s="19">
        <v>5</v>
      </c>
      <c r="BD157" s="19">
        <v>2</v>
      </c>
      <c r="BE157" s="19">
        <v>0.05</v>
      </c>
      <c r="BF157" s="19">
        <v>4</v>
      </c>
      <c r="BG157" s="19">
        <v>6</v>
      </c>
      <c r="BH157" s="19">
        <v>0.5</v>
      </c>
      <c r="BI157" s="19">
        <v>10</v>
      </c>
      <c r="BJ157" s="19">
        <v>1</v>
      </c>
      <c r="BK157" s="19">
        <v>1</v>
      </c>
      <c r="BL157" s="19">
        <v>1</v>
      </c>
      <c r="BM157" s="19">
        <v>1</v>
      </c>
      <c r="BN157" s="19">
        <v>0</v>
      </c>
      <c r="BO157" s="19">
        <v>0</v>
      </c>
      <c r="BP157" s="19">
        <v>0</v>
      </c>
      <c r="BQ157" s="19">
        <v>0</v>
      </c>
      <c r="BR157" s="19">
        <v>1</v>
      </c>
      <c r="BS157" s="19">
        <v>1</v>
      </c>
      <c r="BT157" s="19">
        <v>1</v>
      </c>
      <c r="BU157" s="19">
        <v>1</v>
      </c>
    </row>
    <row r="158" spans="1:73" x14ac:dyDescent="0.3">
      <c r="A158" s="26">
        <v>156</v>
      </c>
      <c r="B158" s="19">
        <v>80</v>
      </c>
      <c r="C158" s="19">
        <v>9.3599557876586914E-2</v>
      </c>
      <c r="D158" s="19">
        <v>1.5599926312764481E-3</v>
      </c>
      <c r="E158" s="19">
        <v>5</v>
      </c>
      <c r="G158" s="19">
        <v>4.0239759955174349E-3</v>
      </c>
      <c r="H158" s="19">
        <v>8.3813443786632455E-2</v>
      </c>
      <c r="I158" s="19">
        <v>2.9924612309518601E-2</v>
      </c>
      <c r="J158" s="19">
        <v>1.044208357441191E-2</v>
      </c>
      <c r="K158" s="19">
        <f t="shared" si="2"/>
        <v>1.044208357441191E-2</v>
      </c>
      <c r="L158" s="19">
        <v>4.0239759955174349E-3</v>
      </c>
      <c r="M158" s="19">
        <v>4.0239759955174349E-3</v>
      </c>
      <c r="N158" s="19">
        <v>0</v>
      </c>
      <c r="O158" s="19">
        <v>0</v>
      </c>
      <c r="P158" s="19">
        <v>-6.6613381477509392E-16</v>
      </c>
      <c r="Q158" s="19">
        <v>0</v>
      </c>
      <c r="R158" s="19">
        <v>-2.75E-2</v>
      </c>
      <c r="S158" s="19">
        <v>-2.2499999999999999E-2</v>
      </c>
      <c r="T158" s="19">
        <v>4.4999999999999998E-2</v>
      </c>
      <c r="U158" s="19">
        <v>0</v>
      </c>
      <c r="V158" s="19">
        <v>-2.8124999999999678E-4</v>
      </c>
      <c r="W158" s="19">
        <v>-4.4062499999999172E-3</v>
      </c>
      <c r="X158" s="19">
        <v>8.8125000000002229E-3</v>
      </c>
      <c r="Y158" s="19">
        <v>0.1</v>
      </c>
      <c r="Z158" s="19">
        <v>0.1</v>
      </c>
      <c r="AA158" s="19">
        <v>0.8</v>
      </c>
      <c r="AB158" s="19">
        <v>0</v>
      </c>
      <c r="AC158" s="19">
        <v>-2.75E-2</v>
      </c>
      <c r="AD158" s="19">
        <v>-2.2499999999999999E-2</v>
      </c>
      <c r="AE158" s="19">
        <v>4.4999999999999998E-2</v>
      </c>
      <c r="AF158" s="19">
        <v>0</v>
      </c>
      <c r="AG158" s="19">
        <v>9.4750000000000001E-2</v>
      </c>
      <c r="AH158" s="19">
        <v>0.1022500000000001</v>
      </c>
      <c r="AI158" s="19">
        <v>0.79549999999999998</v>
      </c>
      <c r="AJ158" s="19">
        <v>0</v>
      </c>
      <c r="AK158" s="19">
        <v>40</v>
      </c>
      <c r="AL158" s="19">
        <v>32</v>
      </c>
      <c r="AM158" s="19">
        <v>8</v>
      </c>
      <c r="AN158" s="19">
        <v>0</v>
      </c>
      <c r="AO158" s="19">
        <v>0</v>
      </c>
      <c r="AP158" s="19">
        <v>0</v>
      </c>
      <c r="AQ158" s="19">
        <v>0</v>
      </c>
      <c r="AR158" s="19">
        <v>0</v>
      </c>
      <c r="AS158" s="19" t="s">
        <v>585</v>
      </c>
      <c r="AT158" s="19">
        <v>1</v>
      </c>
      <c r="AU158" s="19">
        <v>0</v>
      </c>
      <c r="AV158" s="19">
        <v>0</v>
      </c>
      <c r="AW158" s="19">
        <v>0</v>
      </c>
      <c r="AX158" s="19">
        <v>0</v>
      </c>
      <c r="AY158" s="19">
        <v>45</v>
      </c>
      <c r="AZ158" s="19">
        <v>0</v>
      </c>
      <c r="BA158" s="19">
        <v>1</v>
      </c>
      <c r="BB158" s="19" t="s">
        <v>89</v>
      </c>
      <c r="BC158" s="19">
        <v>5</v>
      </c>
      <c r="BD158" s="19">
        <v>2</v>
      </c>
      <c r="BE158" s="19">
        <v>0.05</v>
      </c>
      <c r="BF158" s="19">
        <v>4</v>
      </c>
      <c r="BG158" s="19">
        <v>6</v>
      </c>
      <c r="BH158" s="19">
        <v>0.5</v>
      </c>
      <c r="BI158" s="19">
        <v>10</v>
      </c>
      <c r="BJ158" s="19">
        <v>1</v>
      </c>
      <c r="BK158" s="19">
        <v>1</v>
      </c>
      <c r="BL158" s="19">
        <v>1</v>
      </c>
      <c r="BM158" s="19">
        <v>1</v>
      </c>
      <c r="BN158" s="19">
        <v>0</v>
      </c>
      <c r="BO158" s="19">
        <v>0</v>
      </c>
      <c r="BP158" s="19">
        <v>0</v>
      </c>
      <c r="BQ158" s="19">
        <v>0</v>
      </c>
      <c r="BR158" s="19">
        <v>1</v>
      </c>
      <c r="BS158" s="19">
        <v>1</v>
      </c>
      <c r="BT158" s="19">
        <v>1</v>
      </c>
      <c r="BU158" s="19">
        <v>1</v>
      </c>
    </row>
    <row r="159" spans="1:73" x14ac:dyDescent="0.3">
      <c r="A159" s="26">
        <v>157</v>
      </c>
      <c r="B159" s="19">
        <v>80</v>
      </c>
      <c r="C159" s="19">
        <v>7.7999591827392578E-2</v>
      </c>
      <c r="D159" s="19">
        <v>1.2999931971232101E-3</v>
      </c>
      <c r="E159" s="19">
        <v>5</v>
      </c>
      <c r="G159" s="19">
        <v>5.3917797676185618E-3</v>
      </c>
      <c r="H159" s="19">
        <v>9.5303657376697756E-2</v>
      </c>
      <c r="I159" s="19">
        <v>3.1562809404423943E-2</v>
      </c>
      <c r="J159" s="19">
        <v>1.0891151798593341E-2</v>
      </c>
      <c r="K159" s="19">
        <f t="shared" si="2"/>
        <v>1.0891151798593341E-2</v>
      </c>
      <c r="L159" s="19">
        <v>5.3917797676185618E-3</v>
      </c>
      <c r="M159" s="19">
        <v>5.3917797676185618E-3</v>
      </c>
      <c r="N159" s="19">
        <v>2.7755575615628909E-16</v>
      </c>
      <c r="O159" s="19">
        <v>6.9388939039072284E-17</v>
      </c>
      <c r="P159" s="19">
        <v>-6.6613381477509392E-16</v>
      </c>
      <c r="Q159" s="19">
        <v>0</v>
      </c>
      <c r="R159" s="19">
        <v>-2.5000000000000001E-3</v>
      </c>
      <c r="S159" s="19">
        <v>1.7499999999999991E-2</v>
      </c>
      <c r="T159" s="19">
        <v>3.5000000000000003E-2</v>
      </c>
      <c r="U159" s="19">
        <v>0</v>
      </c>
      <c r="V159" s="19">
        <v>9.3750000000225597E-5</v>
      </c>
      <c r="W159" s="19">
        <v>5.9062499999999879E-3</v>
      </c>
      <c r="X159" s="19">
        <v>1.1812500000000231E-2</v>
      </c>
      <c r="Y159" s="19">
        <v>-0.3</v>
      </c>
      <c r="Z159" s="19">
        <v>-9.9999999999999936E-2</v>
      </c>
      <c r="AA159" s="19">
        <v>0.8</v>
      </c>
      <c r="AB159" s="19">
        <v>0</v>
      </c>
      <c r="AC159" s="19">
        <v>-2.5000000000000001E-3</v>
      </c>
      <c r="AD159" s="19">
        <v>1.7499999999999991E-2</v>
      </c>
      <c r="AE159" s="19">
        <v>3.5000000000000003E-2</v>
      </c>
      <c r="AF159" s="19">
        <v>0</v>
      </c>
      <c r="AG159" s="19">
        <v>-0.29249999999999998</v>
      </c>
      <c r="AH159" s="19">
        <v>-0.10075000000000001</v>
      </c>
      <c r="AI159" s="19">
        <v>0.79849999999999999</v>
      </c>
      <c r="AJ159" s="19">
        <v>0</v>
      </c>
      <c r="AK159" s="19">
        <v>24</v>
      </c>
      <c r="AL159" s="19">
        <v>48</v>
      </c>
      <c r="AM159" s="19">
        <v>0</v>
      </c>
      <c r="AN159" s="19">
        <v>8</v>
      </c>
      <c r="AO159" s="19">
        <v>0</v>
      </c>
      <c r="AP159" s="19">
        <v>0</v>
      </c>
      <c r="AQ159" s="19">
        <v>0</v>
      </c>
      <c r="AR159" s="19">
        <v>0</v>
      </c>
      <c r="AS159" s="19" t="s">
        <v>586</v>
      </c>
      <c r="AT159" s="19">
        <v>1</v>
      </c>
      <c r="AU159" s="19">
        <v>0</v>
      </c>
      <c r="AV159" s="19">
        <v>0</v>
      </c>
      <c r="AW159" s="19">
        <v>0</v>
      </c>
      <c r="AX159" s="19">
        <v>0</v>
      </c>
      <c r="AY159" s="19">
        <v>45</v>
      </c>
      <c r="AZ159" s="19">
        <v>0</v>
      </c>
      <c r="BA159" s="19">
        <v>1</v>
      </c>
      <c r="BB159" s="19" t="s">
        <v>89</v>
      </c>
      <c r="BC159" s="19">
        <v>5</v>
      </c>
      <c r="BD159" s="19">
        <v>2</v>
      </c>
      <c r="BE159" s="19">
        <v>0.05</v>
      </c>
      <c r="BF159" s="19">
        <v>4</v>
      </c>
      <c r="BG159" s="19">
        <v>6</v>
      </c>
      <c r="BH159" s="19">
        <v>0.5</v>
      </c>
      <c r="BI159" s="19">
        <v>10</v>
      </c>
      <c r="BJ159" s="19">
        <v>1</v>
      </c>
      <c r="BK159" s="19">
        <v>1</v>
      </c>
      <c r="BL159" s="19">
        <v>1</v>
      </c>
      <c r="BM159" s="19">
        <v>1</v>
      </c>
      <c r="BN159" s="19">
        <v>0</v>
      </c>
      <c r="BO159" s="19">
        <v>0</v>
      </c>
      <c r="BP159" s="19">
        <v>0</v>
      </c>
      <c r="BQ159" s="19">
        <v>0</v>
      </c>
      <c r="BR159" s="19">
        <v>1</v>
      </c>
      <c r="BS159" s="19">
        <v>1</v>
      </c>
      <c r="BT159" s="19">
        <v>1</v>
      </c>
      <c r="BU159" s="19">
        <v>1</v>
      </c>
    </row>
    <row r="160" spans="1:73" x14ac:dyDescent="0.3">
      <c r="A160" s="26">
        <v>158</v>
      </c>
      <c r="B160" s="19">
        <v>80</v>
      </c>
      <c r="C160" s="19">
        <v>7.7999353408813477E-2</v>
      </c>
      <c r="D160" s="19">
        <v>1.2999892234802251E-3</v>
      </c>
      <c r="E160" s="19">
        <v>5</v>
      </c>
      <c r="G160" s="19">
        <v>5.391779767618554E-3</v>
      </c>
      <c r="H160" s="19">
        <v>9.5303657376697756E-2</v>
      </c>
      <c r="I160" s="19">
        <v>3.156280940442395E-2</v>
      </c>
      <c r="J160" s="19">
        <v>1.0891151798593341E-2</v>
      </c>
      <c r="K160" s="19">
        <f t="shared" si="2"/>
        <v>1.0891151798593341E-2</v>
      </c>
      <c r="L160" s="19">
        <v>5.391779767618554E-3</v>
      </c>
      <c r="M160" s="19">
        <v>5.391779767618554E-3</v>
      </c>
      <c r="N160" s="19">
        <v>2.7755575615628909E-16</v>
      </c>
      <c r="O160" s="19">
        <v>9.7144514654701197E-17</v>
      </c>
      <c r="P160" s="19">
        <v>-6.6613381477509392E-16</v>
      </c>
      <c r="Q160" s="19">
        <v>0</v>
      </c>
      <c r="R160" s="19">
        <v>-2.5000000000000001E-3</v>
      </c>
      <c r="S160" s="19">
        <v>-1.7500000000000009E-2</v>
      </c>
      <c r="T160" s="19">
        <v>3.5000000000000003E-2</v>
      </c>
      <c r="U160" s="19">
        <v>0</v>
      </c>
      <c r="V160" s="19">
        <v>9.3750000000225597E-5</v>
      </c>
      <c r="W160" s="19">
        <v>-5.9062499999999463E-3</v>
      </c>
      <c r="X160" s="19">
        <v>1.1812500000000231E-2</v>
      </c>
      <c r="Y160" s="19">
        <v>-0.3</v>
      </c>
      <c r="Z160" s="19">
        <v>0.1000000000000001</v>
      </c>
      <c r="AA160" s="19">
        <v>0.8</v>
      </c>
      <c r="AB160" s="19">
        <v>0</v>
      </c>
      <c r="AC160" s="19">
        <v>-2.5000000000000001E-3</v>
      </c>
      <c r="AD160" s="19">
        <v>-1.7500000000000009E-2</v>
      </c>
      <c r="AE160" s="19">
        <v>3.5000000000000003E-2</v>
      </c>
      <c r="AF160" s="19">
        <v>0</v>
      </c>
      <c r="AG160" s="19">
        <v>-0.29249999999999998</v>
      </c>
      <c r="AH160" s="19">
        <v>0.1007500000000001</v>
      </c>
      <c r="AI160" s="19">
        <v>0.79849999999999999</v>
      </c>
      <c r="AJ160" s="19">
        <v>0</v>
      </c>
      <c r="AK160" s="19">
        <v>24</v>
      </c>
      <c r="AL160" s="19">
        <v>48</v>
      </c>
      <c r="AM160" s="19">
        <v>8</v>
      </c>
      <c r="AN160" s="19">
        <v>0</v>
      </c>
      <c r="AO160" s="19">
        <v>0</v>
      </c>
      <c r="AP160" s="19">
        <v>0</v>
      </c>
      <c r="AQ160" s="19">
        <v>0</v>
      </c>
      <c r="AR160" s="19">
        <v>0</v>
      </c>
      <c r="AS160" s="19" t="s">
        <v>587</v>
      </c>
      <c r="AT160" s="19">
        <v>1</v>
      </c>
      <c r="AU160" s="19">
        <v>0</v>
      </c>
      <c r="AV160" s="19">
        <v>0</v>
      </c>
      <c r="AW160" s="19">
        <v>0</v>
      </c>
      <c r="AX160" s="19">
        <v>0</v>
      </c>
      <c r="AY160" s="19">
        <v>45</v>
      </c>
      <c r="AZ160" s="19">
        <v>0</v>
      </c>
      <c r="BA160" s="19">
        <v>1</v>
      </c>
      <c r="BB160" s="19" t="s">
        <v>89</v>
      </c>
      <c r="BC160" s="19">
        <v>5</v>
      </c>
      <c r="BD160" s="19">
        <v>2</v>
      </c>
      <c r="BE160" s="19">
        <v>0.05</v>
      </c>
      <c r="BF160" s="19">
        <v>4</v>
      </c>
      <c r="BG160" s="19">
        <v>6</v>
      </c>
      <c r="BH160" s="19">
        <v>0.5</v>
      </c>
      <c r="BI160" s="19">
        <v>10</v>
      </c>
      <c r="BJ160" s="19">
        <v>1</v>
      </c>
      <c r="BK160" s="19">
        <v>1</v>
      </c>
      <c r="BL160" s="19">
        <v>1</v>
      </c>
      <c r="BM160" s="19">
        <v>1</v>
      </c>
      <c r="BN160" s="19">
        <v>0</v>
      </c>
      <c r="BO160" s="19">
        <v>0</v>
      </c>
      <c r="BP160" s="19">
        <v>0</v>
      </c>
      <c r="BQ160" s="19">
        <v>0</v>
      </c>
      <c r="BR160" s="19">
        <v>1</v>
      </c>
      <c r="BS160" s="19">
        <v>1</v>
      </c>
      <c r="BT160" s="19">
        <v>1</v>
      </c>
      <c r="BU160" s="19">
        <v>1</v>
      </c>
    </row>
    <row r="161" spans="1:73" x14ac:dyDescent="0.3">
      <c r="A161" s="26">
        <v>159</v>
      </c>
      <c r="B161" s="19">
        <v>80</v>
      </c>
      <c r="C161" s="19">
        <v>9.3599319458007813E-2</v>
      </c>
      <c r="D161" s="19">
        <v>1.559988657633464E-3</v>
      </c>
      <c r="E161" s="19">
        <v>5</v>
      </c>
      <c r="G161" s="19">
        <v>5.3917797676185644E-3</v>
      </c>
      <c r="H161" s="19">
        <v>9.5303657376697742E-2</v>
      </c>
      <c r="I161" s="19">
        <v>3.1562809404423943E-2</v>
      </c>
      <c r="J161" s="19">
        <v>1.0891151798593349E-2</v>
      </c>
      <c r="K161" s="19">
        <f t="shared" si="2"/>
        <v>1.0891151798593349E-2</v>
      </c>
      <c r="L161" s="19">
        <v>5.3917797676185644E-3</v>
      </c>
      <c r="M161" s="19">
        <v>5.3917797676185644E-3</v>
      </c>
      <c r="N161" s="19">
        <v>-2.7755575615628909E-16</v>
      </c>
      <c r="O161" s="19">
        <v>0</v>
      </c>
      <c r="P161" s="19">
        <v>-6.6613381477509392E-16</v>
      </c>
      <c r="Q161" s="19">
        <v>0</v>
      </c>
      <c r="R161" s="19">
        <v>2.5000000000000001E-3</v>
      </c>
      <c r="S161" s="19">
        <v>-1.7499999999999991E-2</v>
      </c>
      <c r="T161" s="19">
        <v>3.5000000000000003E-2</v>
      </c>
      <c r="U161" s="19">
        <v>0</v>
      </c>
      <c r="V161" s="19">
        <v>-9.3750000000225597E-5</v>
      </c>
      <c r="W161" s="19">
        <v>-5.9062500000000018E-3</v>
      </c>
      <c r="X161" s="19">
        <v>1.1812500000000231E-2</v>
      </c>
      <c r="Y161" s="19">
        <v>0.3</v>
      </c>
      <c r="Z161" s="19">
        <v>0.1</v>
      </c>
      <c r="AA161" s="19">
        <v>0.8</v>
      </c>
      <c r="AB161" s="19">
        <v>0</v>
      </c>
      <c r="AC161" s="19">
        <v>2.5000000000000001E-3</v>
      </c>
      <c r="AD161" s="19">
        <v>-1.7499999999999991E-2</v>
      </c>
      <c r="AE161" s="19">
        <v>3.5000000000000003E-2</v>
      </c>
      <c r="AF161" s="19">
        <v>0</v>
      </c>
      <c r="AG161" s="19">
        <v>0.29249999999999998</v>
      </c>
      <c r="AH161" s="19">
        <v>0.10075000000000001</v>
      </c>
      <c r="AI161" s="19">
        <v>0.79849999999999999</v>
      </c>
      <c r="AJ161" s="19">
        <v>0</v>
      </c>
      <c r="AK161" s="19">
        <v>48</v>
      </c>
      <c r="AL161" s="19">
        <v>24</v>
      </c>
      <c r="AM161" s="19">
        <v>8</v>
      </c>
      <c r="AN161" s="19">
        <v>0</v>
      </c>
      <c r="AO161" s="19">
        <v>0</v>
      </c>
      <c r="AP161" s="19">
        <v>0</v>
      </c>
      <c r="AQ161" s="19">
        <v>0</v>
      </c>
      <c r="AR161" s="19">
        <v>0</v>
      </c>
      <c r="AS161" s="19" t="s">
        <v>588</v>
      </c>
      <c r="AT161" s="19">
        <v>1</v>
      </c>
      <c r="AU161" s="19">
        <v>0</v>
      </c>
      <c r="AV161" s="19">
        <v>0</v>
      </c>
      <c r="AW161" s="19">
        <v>0</v>
      </c>
      <c r="AX161" s="19">
        <v>0</v>
      </c>
      <c r="AY161" s="19">
        <v>45</v>
      </c>
      <c r="AZ161" s="19">
        <v>0</v>
      </c>
      <c r="BA161" s="19">
        <v>1</v>
      </c>
      <c r="BB161" s="19" t="s">
        <v>89</v>
      </c>
      <c r="BC161" s="19">
        <v>5</v>
      </c>
      <c r="BD161" s="19">
        <v>2</v>
      </c>
      <c r="BE161" s="19">
        <v>0.05</v>
      </c>
      <c r="BF161" s="19">
        <v>4</v>
      </c>
      <c r="BG161" s="19">
        <v>6</v>
      </c>
      <c r="BH161" s="19">
        <v>0.5</v>
      </c>
      <c r="BI161" s="19">
        <v>10</v>
      </c>
      <c r="BJ161" s="19">
        <v>1</v>
      </c>
      <c r="BK161" s="19">
        <v>1</v>
      </c>
      <c r="BL161" s="19">
        <v>1</v>
      </c>
      <c r="BM161" s="19">
        <v>1</v>
      </c>
      <c r="BN161" s="19">
        <v>0</v>
      </c>
      <c r="BO161" s="19">
        <v>0</v>
      </c>
      <c r="BP161" s="19">
        <v>0</v>
      </c>
      <c r="BQ161" s="19">
        <v>0</v>
      </c>
      <c r="BR161" s="19">
        <v>1</v>
      </c>
      <c r="BS161" s="19">
        <v>1</v>
      </c>
      <c r="BT161" s="19">
        <v>1</v>
      </c>
      <c r="BU161" s="19">
        <v>1</v>
      </c>
    </row>
    <row r="162" spans="1:73" x14ac:dyDescent="0.3">
      <c r="A162" s="26">
        <v>160</v>
      </c>
      <c r="B162" s="19">
        <v>80</v>
      </c>
      <c r="C162" s="19">
        <v>6.2399864196777337E-2</v>
      </c>
      <c r="D162" s="19">
        <v>1.0399977366129559E-3</v>
      </c>
      <c r="E162" s="19">
        <v>4</v>
      </c>
      <c r="G162" s="19">
        <v>1.189591086518804E-2</v>
      </c>
      <c r="H162" s="19">
        <v>6.7267568569482322E-2</v>
      </c>
      <c r="I162" s="19">
        <v>2.1566711545226311E-2</v>
      </c>
      <c r="J162" s="19">
        <v>1.189591086518804E-2</v>
      </c>
      <c r="K162" s="19">
        <f t="shared" si="2"/>
        <v>1.189591086518804E-2</v>
      </c>
      <c r="L162" s="19">
        <v>1.189591086518804E-2</v>
      </c>
      <c r="N162" s="19">
        <v>-3.4694469519536142E-18</v>
      </c>
      <c r="O162" s="19">
        <v>-5.5511151231257827E-17</v>
      </c>
      <c r="P162" s="19">
        <v>-3.3306690738754701E-16</v>
      </c>
      <c r="Q162" s="19">
        <v>0</v>
      </c>
      <c r="R162" s="19">
        <v>0.05</v>
      </c>
      <c r="S162" s="19">
        <v>3.9999999999999987E-2</v>
      </c>
      <c r="T162" s="19">
        <v>0.08</v>
      </c>
      <c r="U162" s="19">
        <v>0</v>
      </c>
      <c r="V162" s="19">
        <v>-9.3749999999991626E-5</v>
      </c>
      <c r="W162" s="19">
        <v>-1.3031249999999991E-2</v>
      </c>
      <c r="X162" s="19">
        <v>-2.6062499999999881E-2</v>
      </c>
      <c r="Y162" s="19">
        <v>0</v>
      </c>
      <c r="Z162" s="19">
        <v>-0.2</v>
      </c>
      <c r="AA162" s="19">
        <v>0.60000000000000009</v>
      </c>
      <c r="AB162" s="19">
        <v>0</v>
      </c>
      <c r="AC162" s="19">
        <v>0.05</v>
      </c>
      <c r="AD162" s="19">
        <v>3.9999999999999987E-2</v>
      </c>
      <c r="AE162" s="19">
        <v>0.08</v>
      </c>
      <c r="AF162" s="19">
        <v>0</v>
      </c>
      <c r="AG162" s="19">
        <v>1.5E-3</v>
      </c>
      <c r="AH162" s="19">
        <v>-0.20300000000000001</v>
      </c>
      <c r="AI162" s="19">
        <v>0.59399999999999997</v>
      </c>
      <c r="AJ162" s="19">
        <v>0</v>
      </c>
      <c r="AK162" s="19">
        <v>32</v>
      </c>
      <c r="AL162" s="19">
        <v>32</v>
      </c>
      <c r="AM162" s="19">
        <v>0</v>
      </c>
      <c r="AN162" s="19">
        <v>16</v>
      </c>
      <c r="AO162" s="19">
        <v>0</v>
      </c>
      <c r="AP162" s="19">
        <v>0</v>
      </c>
      <c r="AQ162" s="19">
        <v>0</v>
      </c>
      <c r="AR162" s="19">
        <v>0</v>
      </c>
      <c r="AS162" s="19" t="s">
        <v>589</v>
      </c>
      <c r="AT162" s="19">
        <v>1</v>
      </c>
      <c r="AU162" s="19">
        <v>0</v>
      </c>
      <c r="AV162" s="19">
        <v>0</v>
      </c>
      <c r="AW162" s="19">
        <v>0</v>
      </c>
      <c r="AX162" s="19">
        <v>0</v>
      </c>
      <c r="AY162" s="19">
        <v>45</v>
      </c>
      <c r="AZ162" s="19">
        <v>0</v>
      </c>
      <c r="BA162" s="19">
        <v>1</v>
      </c>
      <c r="BB162" s="19" t="s">
        <v>89</v>
      </c>
      <c r="BC162" s="19">
        <v>5</v>
      </c>
      <c r="BD162" s="19">
        <v>2</v>
      </c>
      <c r="BE162" s="19">
        <v>0.05</v>
      </c>
      <c r="BF162" s="19">
        <v>4</v>
      </c>
      <c r="BG162" s="19">
        <v>6</v>
      </c>
      <c r="BH162" s="19">
        <v>0.5</v>
      </c>
      <c r="BI162" s="19">
        <v>10</v>
      </c>
      <c r="BJ162" s="19">
        <v>1</v>
      </c>
      <c r="BK162" s="19">
        <v>1</v>
      </c>
      <c r="BL162" s="19">
        <v>1</v>
      </c>
      <c r="BM162" s="19">
        <v>1</v>
      </c>
      <c r="BN162" s="19">
        <v>0</v>
      </c>
      <c r="BO162" s="19">
        <v>0</v>
      </c>
      <c r="BP162" s="19">
        <v>0</v>
      </c>
      <c r="BQ162" s="19">
        <v>0</v>
      </c>
      <c r="BR162" s="19">
        <v>1</v>
      </c>
      <c r="BS162" s="19">
        <v>1</v>
      </c>
      <c r="BT162" s="19">
        <v>1</v>
      </c>
      <c r="BU162" s="19">
        <v>1</v>
      </c>
    </row>
    <row r="163" spans="1:73" x14ac:dyDescent="0.3">
      <c r="A163" s="26">
        <v>161</v>
      </c>
      <c r="B163" s="19">
        <v>80</v>
      </c>
      <c r="C163" s="19">
        <v>6.2399625778198242E-2</v>
      </c>
      <c r="D163" s="19">
        <v>1.039993762969971E-3</v>
      </c>
      <c r="E163" s="19">
        <v>4</v>
      </c>
      <c r="G163" s="19">
        <v>1.1895910865188059E-2</v>
      </c>
      <c r="H163" s="19">
        <v>6.7267568569482322E-2</v>
      </c>
      <c r="I163" s="19">
        <v>2.1566711545226339E-2</v>
      </c>
      <c r="J163" s="19">
        <v>1.1895910865188059E-2</v>
      </c>
      <c r="K163" s="19">
        <f t="shared" si="2"/>
        <v>1.1895910865188059E-2</v>
      </c>
      <c r="L163" s="19">
        <v>1.1895910865188059E-2</v>
      </c>
      <c r="N163" s="19">
        <v>-3.4694469519536142E-18</v>
      </c>
      <c r="O163" s="19">
        <v>1.3877787807814459E-16</v>
      </c>
      <c r="P163" s="19">
        <v>-3.3306690738754701E-16</v>
      </c>
      <c r="Q163" s="19">
        <v>0</v>
      </c>
      <c r="R163" s="19">
        <v>0.05</v>
      </c>
      <c r="S163" s="19">
        <v>-0.04</v>
      </c>
      <c r="T163" s="19">
        <v>0.08</v>
      </c>
      <c r="U163" s="19">
        <v>0</v>
      </c>
      <c r="V163" s="19">
        <v>-9.3749999999991626E-5</v>
      </c>
      <c r="W163" s="19">
        <v>1.3031250000000079E-2</v>
      </c>
      <c r="X163" s="19">
        <v>-2.6062499999999881E-2</v>
      </c>
      <c r="Y163" s="19">
        <v>0</v>
      </c>
      <c r="Z163" s="19">
        <v>0.20000000000000009</v>
      </c>
      <c r="AA163" s="19">
        <v>0.60000000000000009</v>
      </c>
      <c r="AB163" s="19">
        <v>0</v>
      </c>
      <c r="AC163" s="19">
        <v>0.05</v>
      </c>
      <c r="AD163" s="19">
        <v>-0.04</v>
      </c>
      <c r="AE163" s="19">
        <v>0.08</v>
      </c>
      <c r="AF163" s="19">
        <v>0</v>
      </c>
      <c r="AG163" s="19">
        <v>1.5E-3</v>
      </c>
      <c r="AH163" s="19">
        <v>0.2030000000000001</v>
      </c>
      <c r="AI163" s="19">
        <v>0.59399999999999997</v>
      </c>
      <c r="AJ163" s="19">
        <v>0</v>
      </c>
      <c r="AK163" s="19">
        <v>32</v>
      </c>
      <c r="AL163" s="19">
        <v>32</v>
      </c>
      <c r="AM163" s="19">
        <v>16</v>
      </c>
      <c r="AN163" s="19">
        <v>0</v>
      </c>
      <c r="AO163" s="19">
        <v>0</v>
      </c>
      <c r="AP163" s="19">
        <v>0</v>
      </c>
      <c r="AQ163" s="19">
        <v>0</v>
      </c>
      <c r="AR163" s="19">
        <v>0</v>
      </c>
      <c r="AS163" s="19" t="s">
        <v>590</v>
      </c>
      <c r="AT163" s="19">
        <v>1</v>
      </c>
      <c r="AU163" s="19">
        <v>0</v>
      </c>
      <c r="AV163" s="19">
        <v>0</v>
      </c>
      <c r="AW163" s="19">
        <v>0</v>
      </c>
      <c r="AX163" s="19">
        <v>0</v>
      </c>
      <c r="AY163" s="19">
        <v>45</v>
      </c>
      <c r="AZ163" s="19">
        <v>0</v>
      </c>
      <c r="BA163" s="19">
        <v>1</v>
      </c>
      <c r="BB163" s="19" t="s">
        <v>89</v>
      </c>
      <c r="BC163" s="19">
        <v>5</v>
      </c>
      <c r="BD163" s="19">
        <v>2</v>
      </c>
      <c r="BE163" s="19">
        <v>0.05</v>
      </c>
      <c r="BF163" s="19">
        <v>4</v>
      </c>
      <c r="BG163" s="19">
        <v>6</v>
      </c>
      <c r="BH163" s="19">
        <v>0.5</v>
      </c>
      <c r="BI163" s="19">
        <v>10</v>
      </c>
      <c r="BJ163" s="19">
        <v>1</v>
      </c>
      <c r="BK163" s="19">
        <v>1</v>
      </c>
      <c r="BL163" s="19">
        <v>1</v>
      </c>
      <c r="BM163" s="19">
        <v>1</v>
      </c>
      <c r="BN163" s="19">
        <v>0</v>
      </c>
      <c r="BO163" s="19">
        <v>0</v>
      </c>
      <c r="BP163" s="19">
        <v>0</v>
      </c>
      <c r="BQ163" s="19">
        <v>0</v>
      </c>
      <c r="BR163" s="19">
        <v>1</v>
      </c>
      <c r="BS163" s="19">
        <v>1</v>
      </c>
      <c r="BT163" s="19">
        <v>1</v>
      </c>
      <c r="BU163" s="19">
        <v>1</v>
      </c>
    </row>
    <row r="164" spans="1:73" x14ac:dyDescent="0.3">
      <c r="A164" s="26">
        <v>162</v>
      </c>
      <c r="B164" s="19">
        <v>80</v>
      </c>
      <c r="C164" s="19">
        <v>6.2399864196777337E-2</v>
      </c>
      <c r="D164" s="19">
        <v>1.0399977366129559E-3</v>
      </c>
      <c r="E164" s="19">
        <v>4</v>
      </c>
      <c r="G164" s="19">
        <v>1.1895910865188051E-2</v>
      </c>
      <c r="H164" s="19">
        <v>6.7267568569482322E-2</v>
      </c>
      <c r="I164" s="19">
        <v>2.1566711545226339E-2</v>
      </c>
      <c r="J164" s="19">
        <v>1.1895910865188051E-2</v>
      </c>
      <c r="K164" s="19">
        <f t="shared" si="2"/>
        <v>1.1895910865188051E-2</v>
      </c>
      <c r="L164" s="19">
        <v>1.1895910865188051E-2</v>
      </c>
      <c r="N164" s="19">
        <v>-3.4694469519536142E-18</v>
      </c>
      <c r="O164" s="19">
        <v>1.110223024625157E-16</v>
      </c>
      <c r="P164" s="19">
        <v>-3.3306690738754701E-16</v>
      </c>
      <c r="Q164" s="19">
        <v>0</v>
      </c>
      <c r="R164" s="19">
        <v>-0.05</v>
      </c>
      <c r="S164" s="19">
        <v>-0.04</v>
      </c>
      <c r="T164" s="19">
        <v>0.08</v>
      </c>
      <c r="U164" s="19">
        <v>0</v>
      </c>
      <c r="V164" s="19">
        <v>9.3749999999990759E-5</v>
      </c>
      <c r="W164" s="19">
        <v>1.303125000000002E-2</v>
      </c>
      <c r="X164" s="19">
        <v>-2.6062499999999881E-2</v>
      </c>
      <c r="Y164" s="19">
        <v>0</v>
      </c>
      <c r="Z164" s="19">
        <v>0.20000000000000009</v>
      </c>
      <c r="AA164" s="19">
        <v>0.60000000000000009</v>
      </c>
      <c r="AB164" s="19">
        <v>0</v>
      </c>
      <c r="AC164" s="19">
        <v>-0.05</v>
      </c>
      <c r="AD164" s="19">
        <v>-0.04</v>
      </c>
      <c r="AE164" s="19">
        <v>0.08</v>
      </c>
      <c r="AF164" s="19">
        <v>0</v>
      </c>
      <c r="AG164" s="19">
        <v>-1.5E-3</v>
      </c>
      <c r="AH164" s="19">
        <v>0.2030000000000001</v>
      </c>
      <c r="AI164" s="19">
        <v>0.59399999999999997</v>
      </c>
      <c r="AJ164" s="19">
        <v>0</v>
      </c>
      <c r="AK164" s="19">
        <v>32</v>
      </c>
      <c r="AL164" s="19">
        <v>32</v>
      </c>
      <c r="AM164" s="19">
        <v>16</v>
      </c>
      <c r="AN164" s="19">
        <v>0</v>
      </c>
      <c r="AO164" s="19">
        <v>0</v>
      </c>
      <c r="AP164" s="19">
        <v>0</v>
      </c>
      <c r="AQ164" s="19">
        <v>0</v>
      </c>
      <c r="AR164" s="19">
        <v>0</v>
      </c>
      <c r="AS164" s="19" t="s">
        <v>591</v>
      </c>
      <c r="AT164" s="19">
        <v>1</v>
      </c>
      <c r="AU164" s="19">
        <v>0</v>
      </c>
      <c r="AV164" s="19">
        <v>0</v>
      </c>
      <c r="AW164" s="19">
        <v>0</v>
      </c>
      <c r="AX164" s="19">
        <v>0</v>
      </c>
      <c r="AY164" s="19">
        <v>45</v>
      </c>
      <c r="AZ164" s="19">
        <v>0</v>
      </c>
      <c r="BA164" s="19">
        <v>1</v>
      </c>
      <c r="BB164" s="19" t="s">
        <v>89</v>
      </c>
      <c r="BC164" s="19">
        <v>5</v>
      </c>
      <c r="BD164" s="19">
        <v>2</v>
      </c>
      <c r="BE164" s="19">
        <v>0.05</v>
      </c>
      <c r="BF164" s="19">
        <v>4</v>
      </c>
      <c r="BG164" s="19">
        <v>6</v>
      </c>
      <c r="BH164" s="19">
        <v>0.5</v>
      </c>
      <c r="BI164" s="19">
        <v>10</v>
      </c>
      <c r="BJ164" s="19">
        <v>1</v>
      </c>
      <c r="BK164" s="19">
        <v>1</v>
      </c>
      <c r="BL164" s="19">
        <v>1</v>
      </c>
      <c r="BM164" s="19">
        <v>1</v>
      </c>
      <c r="BN164" s="19">
        <v>0</v>
      </c>
      <c r="BO164" s="19">
        <v>0</v>
      </c>
      <c r="BP164" s="19">
        <v>0</v>
      </c>
      <c r="BQ164" s="19">
        <v>0</v>
      </c>
      <c r="BR164" s="19">
        <v>1</v>
      </c>
      <c r="BS164" s="19">
        <v>1</v>
      </c>
      <c r="BT164" s="19">
        <v>1</v>
      </c>
      <c r="BU164" s="19">
        <v>1</v>
      </c>
    </row>
    <row r="165" spans="1:73" x14ac:dyDescent="0.3">
      <c r="A165" s="26">
        <v>163</v>
      </c>
      <c r="B165" s="19">
        <v>80</v>
      </c>
      <c r="C165" s="19">
        <v>9.3599557876586914E-2</v>
      </c>
      <c r="D165" s="19">
        <v>1.5599926312764481E-3</v>
      </c>
      <c r="E165" s="19">
        <v>5</v>
      </c>
      <c r="G165" s="19">
        <v>1.8401288592786121E-2</v>
      </c>
      <c r="H165" s="19">
        <v>9.2470772409448329E-2</v>
      </c>
      <c r="I165" s="19">
        <v>3.2009825151818598E-2</v>
      </c>
      <c r="J165" s="19">
        <v>2.0774670010917169E-2</v>
      </c>
      <c r="K165" s="19">
        <f t="shared" si="2"/>
        <v>2.0774670010917169E-2</v>
      </c>
      <c r="L165" s="19">
        <v>1.8401288592786121E-2</v>
      </c>
      <c r="M165" s="19">
        <v>1.8401288592786121E-2</v>
      </c>
      <c r="N165" s="19">
        <v>2.7755575615628909E-16</v>
      </c>
      <c r="O165" s="19">
        <v>-5.5511151231257827E-17</v>
      </c>
      <c r="P165" s="19">
        <v>-4.4408920985006262E-16</v>
      </c>
      <c r="Q165" s="19">
        <v>0</v>
      </c>
      <c r="R165" s="19">
        <v>5.5E-2</v>
      </c>
      <c r="S165" s="19">
        <v>4.9999999999999958E-3</v>
      </c>
      <c r="T165" s="19">
        <v>0.01</v>
      </c>
      <c r="U165" s="19">
        <v>0</v>
      </c>
      <c r="V165" s="19">
        <v>3.5250000000000108E-2</v>
      </c>
      <c r="W165" s="19">
        <v>-1.2562499999999871E-2</v>
      </c>
      <c r="X165" s="19">
        <v>-2.5124999999999949E-2</v>
      </c>
      <c r="Y165" s="19">
        <v>-0.4</v>
      </c>
      <c r="Z165" s="19">
        <v>-0.2</v>
      </c>
      <c r="AA165" s="19">
        <v>0.60000000000000009</v>
      </c>
      <c r="AB165" s="19">
        <v>0</v>
      </c>
      <c r="AC165" s="19">
        <v>5.5E-2</v>
      </c>
      <c r="AD165" s="19">
        <v>4.9999999999999958E-3</v>
      </c>
      <c r="AE165" s="19">
        <v>0.01</v>
      </c>
      <c r="AF165" s="19">
        <v>0</v>
      </c>
      <c r="AG165" s="19">
        <v>-0.39737499999999998</v>
      </c>
      <c r="AH165" s="19">
        <v>-0.20037499999999989</v>
      </c>
      <c r="AI165" s="19">
        <v>0.59925000000000006</v>
      </c>
      <c r="AJ165" s="19">
        <v>0</v>
      </c>
      <c r="AK165" s="19">
        <v>16</v>
      </c>
      <c r="AL165" s="19">
        <v>48</v>
      </c>
      <c r="AM165" s="19">
        <v>0</v>
      </c>
      <c r="AN165" s="19">
        <v>16</v>
      </c>
      <c r="AO165" s="19">
        <v>0</v>
      </c>
      <c r="AP165" s="19">
        <v>0</v>
      </c>
      <c r="AQ165" s="19">
        <v>0</v>
      </c>
      <c r="AR165" s="19">
        <v>0</v>
      </c>
      <c r="AS165" s="19" t="s">
        <v>592</v>
      </c>
      <c r="AT165" s="19">
        <v>1</v>
      </c>
      <c r="AU165" s="19">
        <v>0</v>
      </c>
      <c r="AV165" s="19">
        <v>0</v>
      </c>
      <c r="AW165" s="19">
        <v>0</v>
      </c>
      <c r="AX165" s="19">
        <v>0</v>
      </c>
      <c r="AY165" s="19">
        <v>45</v>
      </c>
      <c r="AZ165" s="19">
        <v>0</v>
      </c>
      <c r="BA165" s="19">
        <v>1</v>
      </c>
      <c r="BB165" s="19" t="s">
        <v>89</v>
      </c>
      <c r="BC165" s="19">
        <v>5</v>
      </c>
      <c r="BD165" s="19">
        <v>2</v>
      </c>
      <c r="BE165" s="19">
        <v>0.05</v>
      </c>
      <c r="BF165" s="19">
        <v>4</v>
      </c>
      <c r="BG165" s="19">
        <v>6</v>
      </c>
      <c r="BH165" s="19">
        <v>0.5</v>
      </c>
      <c r="BI165" s="19">
        <v>10</v>
      </c>
      <c r="BJ165" s="19">
        <v>1</v>
      </c>
      <c r="BK165" s="19">
        <v>1</v>
      </c>
      <c r="BL165" s="19">
        <v>1</v>
      </c>
      <c r="BM165" s="19">
        <v>1</v>
      </c>
      <c r="BN165" s="19">
        <v>0</v>
      </c>
      <c r="BO165" s="19">
        <v>0</v>
      </c>
      <c r="BP165" s="19">
        <v>0</v>
      </c>
      <c r="BQ165" s="19">
        <v>0</v>
      </c>
      <c r="BR165" s="19">
        <v>1</v>
      </c>
      <c r="BS165" s="19">
        <v>1</v>
      </c>
      <c r="BT165" s="19">
        <v>1</v>
      </c>
      <c r="BU165" s="19">
        <v>1</v>
      </c>
    </row>
    <row r="166" spans="1:73" x14ac:dyDescent="0.3">
      <c r="A166" s="26">
        <v>164</v>
      </c>
      <c r="B166" s="19">
        <v>80</v>
      </c>
      <c r="C166" s="19">
        <v>9.3599319458007813E-2</v>
      </c>
      <c r="D166" s="19">
        <v>1.559988657633464E-3</v>
      </c>
      <c r="E166" s="19">
        <v>5</v>
      </c>
      <c r="G166" s="19">
        <v>1.8401288592786141E-2</v>
      </c>
      <c r="H166" s="19">
        <v>9.2470772409448343E-2</v>
      </c>
      <c r="I166" s="19">
        <v>3.2009825151818619E-2</v>
      </c>
      <c r="J166" s="19">
        <v>2.0774670010917189E-2</v>
      </c>
      <c r="K166" s="19">
        <f t="shared" si="2"/>
        <v>2.0774670010917189E-2</v>
      </c>
      <c r="L166" s="19">
        <v>1.8401288592786141E-2</v>
      </c>
      <c r="M166" s="19">
        <v>1.8401288592786141E-2</v>
      </c>
      <c r="N166" s="19">
        <v>2.7755575615628909E-16</v>
      </c>
      <c r="O166" s="19">
        <v>1.3877787807814459E-16</v>
      </c>
      <c r="P166" s="19">
        <v>-4.4408920985006262E-16</v>
      </c>
      <c r="Q166" s="19">
        <v>0</v>
      </c>
      <c r="R166" s="19">
        <v>5.5E-2</v>
      </c>
      <c r="S166" s="19">
        <v>-5.0000000000000036E-3</v>
      </c>
      <c r="T166" s="19">
        <v>0.01</v>
      </c>
      <c r="U166" s="19">
        <v>0</v>
      </c>
      <c r="V166" s="19">
        <v>3.5250000000000108E-2</v>
      </c>
      <c r="W166" s="19">
        <v>1.256250000000006E-2</v>
      </c>
      <c r="X166" s="19">
        <v>-2.5124999999999949E-2</v>
      </c>
      <c r="Y166" s="19">
        <v>-0.4</v>
      </c>
      <c r="Z166" s="19">
        <v>0.20000000000000009</v>
      </c>
      <c r="AA166" s="19">
        <v>0.60000000000000009</v>
      </c>
      <c r="AB166" s="19">
        <v>0</v>
      </c>
      <c r="AC166" s="19">
        <v>5.5E-2</v>
      </c>
      <c r="AD166" s="19">
        <v>-5.0000000000000036E-3</v>
      </c>
      <c r="AE166" s="19">
        <v>0.01</v>
      </c>
      <c r="AF166" s="19">
        <v>0</v>
      </c>
      <c r="AG166" s="19">
        <v>-0.39737499999999998</v>
      </c>
      <c r="AH166" s="19">
        <v>0.20037500000000011</v>
      </c>
      <c r="AI166" s="19">
        <v>0.59925000000000006</v>
      </c>
      <c r="AJ166" s="19">
        <v>0</v>
      </c>
      <c r="AK166" s="19">
        <v>16</v>
      </c>
      <c r="AL166" s="19">
        <v>48</v>
      </c>
      <c r="AM166" s="19">
        <v>16</v>
      </c>
      <c r="AN166" s="19">
        <v>0</v>
      </c>
      <c r="AO166" s="19">
        <v>0</v>
      </c>
      <c r="AP166" s="19">
        <v>0</v>
      </c>
      <c r="AQ166" s="19">
        <v>0</v>
      </c>
      <c r="AR166" s="19">
        <v>0</v>
      </c>
      <c r="AS166" s="19" t="s">
        <v>593</v>
      </c>
      <c r="AT166" s="19">
        <v>1</v>
      </c>
      <c r="AU166" s="19">
        <v>0</v>
      </c>
      <c r="AV166" s="19">
        <v>0</v>
      </c>
      <c r="AW166" s="19">
        <v>0</v>
      </c>
      <c r="AX166" s="19">
        <v>0</v>
      </c>
      <c r="AY166" s="19">
        <v>45</v>
      </c>
      <c r="AZ166" s="19">
        <v>0</v>
      </c>
      <c r="BA166" s="19">
        <v>1</v>
      </c>
      <c r="BB166" s="19" t="s">
        <v>89</v>
      </c>
      <c r="BC166" s="19">
        <v>5</v>
      </c>
      <c r="BD166" s="19">
        <v>2</v>
      </c>
      <c r="BE166" s="19">
        <v>0.05</v>
      </c>
      <c r="BF166" s="19">
        <v>4</v>
      </c>
      <c r="BG166" s="19">
        <v>6</v>
      </c>
      <c r="BH166" s="19">
        <v>0.5</v>
      </c>
      <c r="BI166" s="19">
        <v>10</v>
      </c>
      <c r="BJ166" s="19">
        <v>1</v>
      </c>
      <c r="BK166" s="19">
        <v>1</v>
      </c>
      <c r="BL166" s="19">
        <v>1</v>
      </c>
      <c r="BM166" s="19">
        <v>1</v>
      </c>
      <c r="BN166" s="19">
        <v>0</v>
      </c>
      <c r="BO166" s="19">
        <v>0</v>
      </c>
      <c r="BP166" s="19">
        <v>0</v>
      </c>
      <c r="BQ166" s="19">
        <v>0</v>
      </c>
      <c r="BR166" s="19">
        <v>1</v>
      </c>
      <c r="BS166" s="19">
        <v>1</v>
      </c>
      <c r="BT166" s="19">
        <v>1</v>
      </c>
      <c r="BU166" s="19">
        <v>1</v>
      </c>
    </row>
    <row r="167" spans="1:73" x14ac:dyDescent="0.3">
      <c r="A167" s="26">
        <v>165</v>
      </c>
      <c r="B167" s="19">
        <v>80</v>
      </c>
      <c r="C167" s="19">
        <v>9.3599557876586914E-2</v>
      </c>
      <c r="D167" s="19">
        <v>1.5599926312764481E-3</v>
      </c>
      <c r="E167" s="19">
        <v>5</v>
      </c>
      <c r="G167" s="19">
        <v>1.8401288592786121E-2</v>
      </c>
      <c r="H167" s="19">
        <v>9.2470772409448329E-2</v>
      </c>
      <c r="I167" s="19">
        <v>3.2009825151818598E-2</v>
      </c>
      <c r="J167" s="19">
        <v>2.0774670010917179E-2</v>
      </c>
      <c r="K167" s="19">
        <f t="shared" si="2"/>
        <v>2.0774670010917179E-2</v>
      </c>
      <c r="L167" s="19">
        <v>1.8401288592786121E-2</v>
      </c>
      <c r="M167" s="19">
        <v>1.8401288592786121E-2</v>
      </c>
      <c r="N167" s="19">
        <v>-3.8857805861880479E-16</v>
      </c>
      <c r="O167" s="19">
        <v>5.5511151231257827E-17</v>
      </c>
      <c r="P167" s="19">
        <v>-4.4408920985006262E-16</v>
      </c>
      <c r="Q167" s="19">
        <v>0</v>
      </c>
      <c r="R167" s="19">
        <v>-5.5E-2</v>
      </c>
      <c r="S167" s="19">
        <v>-4.9999999999999914E-3</v>
      </c>
      <c r="T167" s="19">
        <v>0.01</v>
      </c>
      <c r="U167" s="19">
        <v>0</v>
      </c>
      <c r="V167" s="19">
        <v>-3.5250000000000108E-2</v>
      </c>
      <c r="W167" s="19">
        <v>1.256249999999995E-2</v>
      </c>
      <c r="X167" s="19">
        <v>-2.5124999999999949E-2</v>
      </c>
      <c r="Y167" s="19">
        <v>0.4</v>
      </c>
      <c r="Z167" s="19">
        <v>0.2</v>
      </c>
      <c r="AA167" s="19">
        <v>0.60000000000000009</v>
      </c>
      <c r="AB167" s="19">
        <v>0</v>
      </c>
      <c r="AC167" s="19">
        <v>-5.5E-2</v>
      </c>
      <c r="AD167" s="19">
        <v>-4.9999999999999914E-3</v>
      </c>
      <c r="AE167" s="19">
        <v>0.01</v>
      </c>
      <c r="AF167" s="19">
        <v>0</v>
      </c>
      <c r="AG167" s="19">
        <v>0.39737499999999998</v>
      </c>
      <c r="AH167" s="19">
        <v>0.200375</v>
      </c>
      <c r="AI167" s="19">
        <v>0.59925000000000006</v>
      </c>
      <c r="AJ167" s="19">
        <v>0</v>
      </c>
      <c r="AK167" s="19">
        <v>48</v>
      </c>
      <c r="AL167" s="19">
        <v>16</v>
      </c>
      <c r="AM167" s="19">
        <v>16</v>
      </c>
      <c r="AN167" s="19">
        <v>0</v>
      </c>
      <c r="AO167" s="19">
        <v>0</v>
      </c>
      <c r="AP167" s="19">
        <v>0</v>
      </c>
      <c r="AQ167" s="19">
        <v>0</v>
      </c>
      <c r="AR167" s="19">
        <v>0</v>
      </c>
      <c r="AS167" s="19" t="s">
        <v>594</v>
      </c>
      <c r="AT167" s="19">
        <v>1</v>
      </c>
      <c r="AU167" s="19">
        <v>0</v>
      </c>
      <c r="AV167" s="19">
        <v>0</v>
      </c>
      <c r="AW167" s="19">
        <v>0</v>
      </c>
      <c r="AX167" s="19">
        <v>0</v>
      </c>
      <c r="AY167" s="19">
        <v>45</v>
      </c>
      <c r="AZ167" s="19">
        <v>0</v>
      </c>
      <c r="BA167" s="19">
        <v>1</v>
      </c>
      <c r="BB167" s="19" t="s">
        <v>89</v>
      </c>
      <c r="BC167" s="19">
        <v>5</v>
      </c>
      <c r="BD167" s="19">
        <v>2</v>
      </c>
      <c r="BE167" s="19">
        <v>0.05</v>
      </c>
      <c r="BF167" s="19">
        <v>4</v>
      </c>
      <c r="BG167" s="19">
        <v>6</v>
      </c>
      <c r="BH167" s="19">
        <v>0.5</v>
      </c>
      <c r="BI167" s="19">
        <v>10</v>
      </c>
      <c r="BJ167" s="19">
        <v>1</v>
      </c>
      <c r="BK167" s="19">
        <v>1</v>
      </c>
      <c r="BL167" s="19">
        <v>1</v>
      </c>
      <c r="BM167" s="19">
        <v>1</v>
      </c>
      <c r="BN167" s="19">
        <v>0</v>
      </c>
      <c r="BO167" s="19">
        <v>0</v>
      </c>
      <c r="BP167" s="19">
        <v>0</v>
      </c>
      <c r="BQ167" s="19">
        <v>0</v>
      </c>
      <c r="BR167" s="19">
        <v>1</v>
      </c>
      <c r="BS167" s="19">
        <v>1</v>
      </c>
      <c r="BT167" s="19">
        <v>1</v>
      </c>
      <c r="BU167" s="19">
        <v>1</v>
      </c>
    </row>
    <row r="168" spans="1:73" x14ac:dyDescent="0.3">
      <c r="A168" s="26">
        <v>166</v>
      </c>
      <c r="B168" s="19">
        <v>80</v>
      </c>
      <c r="C168" s="19">
        <v>6.2399625778198242E-2</v>
      </c>
      <c r="D168" s="19">
        <v>1.039993762969971E-3</v>
      </c>
      <c r="E168" s="19">
        <v>3</v>
      </c>
      <c r="G168" s="19">
        <v>3.750000000000327E-4</v>
      </c>
      <c r="H168" s="19">
        <v>9.9375000000000522E-3</v>
      </c>
      <c r="I168" s="19">
        <v>3.750000000000327E-4</v>
      </c>
      <c r="J168" s="19">
        <v>3.750000000000327E-4</v>
      </c>
      <c r="K168" s="19">
        <f t="shared" si="2"/>
        <v>3.750000000000327E-4</v>
      </c>
      <c r="N168" s="19">
        <v>0</v>
      </c>
      <c r="O168" s="19">
        <v>-2.2204460492503131E-16</v>
      </c>
      <c r="P168" s="19">
        <v>0</v>
      </c>
      <c r="Q168" s="19">
        <v>0</v>
      </c>
      <c r="R168" s="19">
        <v>-0.125</v>
      </c>
      <c r="S168" s="19">
        <v>-0.125</v>
      </c>
      <c r="T168" s="19">
        <v>0.25</v>
      </c>
      <c r="U168" s="19">
        <v>0</v>
      </c>
      <c r="V168" s="19">
        <v>-3.7500000000034728E-4</v>
      </c>
      <c r="W168" s="19">
        <v>-3.7499999999990319E-4</v>
      </c>
      <c r="X168" s="19">
        <v>7.4999999999997291E-4</v>
      </c>
      <c r="Y168" s="19">
        <v>-0.5</v>
      </c>
      <c r="Z168" s="19">
        <v>0.5</v>
      </c>
      <c r="AA168" s="19">
        <v>0</v>
      </c>
      <c r="AB168" s="19">
        <v>0</v>
      </c>
      <c r="AC168" s="19">
        <v>-0.125</v>
      </c>
      <c r="AD168" s="19">
        <v>-0.125</v>
      </c>
      <c r="AE168" s="19">
        <v>0.25</v>
      </c>
      <c r="AF168" s="19">
        <v>0</v>
      </c>
      <c r="AG168" s="19">
        <v>-0.5703125</v>
      </c>
      <c r="AH168" s="19">
        <v>0.4296875</v>
      </c>
      <c r="AI168" s="19">
        <v>0.140625</v>
      </c>
      <c r="AJ168" s="19">
        <v>0</v>
      </c>
      <c r="AK168" s="19">
        <v>0</v>
      </c>
      <c r="AL168" s="19">
        <v>40</v>
      </c>
      <c r="AM168" s="19">
        <v>40</v>
      </c>
      <c r="AN168" s="19">
        <v>0</v>
      </c>
      <c r="AO168" s="19">
        <v>0</v>
      </c>
      <c r="AP168" s="19">
        <v>0</v>
      </c>
      <c r="AQ168" s="19">
        <v>0</v>
      </c>
      <c r="AR168" s="19">
        <v>0</v>
      </c>
      <c r="AS168" s="19" t="s">
        <v>595</v>
      </c>
      <c r="AT168" s="19">
        <v>1</v>
      </c>
      <c r="AU168" s="19">
        <v>0</v>
      </c>
      <c r="AV168" s="19">
        <v>0</v>
      </c>
      <c r="AW168" s="19">
        <v>0</v>
      </c>
      <c r="AX168" s="19">
        <v>0</v>
      </c>
      <c r="AY168" s="19">
        <v>45</v>
      </c>
      <c r="AZ168" s="19">
        <v>0</v>
      </c>
      <c r="BA168" s="19">
        <v>1</v>
      </c>
      <c r="BB168" s="19" t="s">
        <v>89</v>
      </c>
      <c r="BC168" s="19">
        <v>5</v>
      </c>
      <c r="BD168" s="19">
        <v>2</v>
      </c>
      <c r="BE168" s="19">
        <v>0.05</v>
      </c>
      <c r="BF168" s="19">
        <v>4</v>
      </c>
      <c r="BG168" s="19">
        <v>6</v>
      </c>
      <c r="BH168" s="19">
        <v>0.5</v>
      </c>
      <c r="BI168" s="19">
        <v>10</v>
      </c>
      <c r="BJ168" s="19">
        <v>1</v>
      </c>
      <c r="BK168" s="19">
        <v>1</v>
      </c>
      <c r="BL168" s="19">
        <v>1</v>
      </c>
      <c r="BM168" s="19">
        <v>1</v>
      </c>
      <c r="BN168" s="19">
        <v>0</v>
      </c>
      <c r="BO168" s="19">
        <v>0</v>
      </c>
      <c r="BP168" s="19">
        <v>0</v>
      </c>
      <c r="BQ168" s="19">
        <v>0</v>
      </c>
      <c r="BR168" s="19">
        <v>1</v>
      </c>
      <c r="BS168" s="19">
        <v>1</v>
      </c>
      <c r="BT168" s="19">
        <v>1</v>
      </c>
      <c r="BU168" s="19">
        <v>1</v>
      </c>
    </row>
    <row r="169" spans="1:73" x14ac:dyDescent="0.3">
      <c r="A169" s="26">
        <v>167</v>
      </c>
      <c r="B169" s="19">
        <v>80</v>
      </c>
      <c r="C169" s="19">
        <v>6.2399625778198242E-2</v>
      </c>
      <c r="D169" s="19">
        <v>1.039993762969971E-3</v>
      </c>
      <c r="E169" s="19">
        <v>3</v>
      </c>
      <c r="G169" s="19">
        <v>3.750000000000327E-4</v>
      </c>
      <c r="H169" s="19">
        <v>9.9375000000000522E-3</v>
      </c>
      <c r="I169" s="19">
        <v>3.750000000000327E-4</v>
      </c>
      <c r="J169" s="19">
        <v>3.750000000000327E-4</v>
      </c>
      <c r="K169" s="19">
        <f t="shared" si="2"/>
        <v>3.750000000000327E-4</v>
      </c>
      <c r="N169" s="19">
        <v>0</v>
      </c>
      <c r="O169" s="19">
        <v>1.110223024625157E-16</v>
      </c>
      <c r="P169" s="19">
        <v>0</v>
      </c>
      <c r="Q169" s="19">
        <v>0</v>
      </c>
      <c r="R169" s="19">
        <v>-0.125</v>
      </c>
      <c r="S169" s="19">
        <v>0.125</v>
      </c>
      <c r="T169" s="19">
        <v>0.25</v>
      </c>
      <c r="U169" s="19">
        <v>0</v>
      </c>
      <c r="V169" s="19">
        <v>-3.7500000000034728E-4</v>
      </c>
      <c r="W169" s="19">
        <v>3.7499999999990319E-4</v>
      </c>
      <c r="X169" s="19">
        <v>7.4999999999997291E-4</v>
      </c>
      <c r="Y169" s="19">
        <v>-0.5</v>
      </c>
      <c r="Z169" s="19">
        <v>-0.5</v>
      </c>
      <c r="AA169" s="19">
        <v>0</v>
      </c>
      <c r="AB169" s="19">
        <v>0</v>
      </c>
      <c r="AC169" s="19">
        <v>-0.125</v>
      </c>
      <c r="AD169" s="19">
        <v>0.125</v>
      </c>
      <c r="AE169" s="19">
        <v>0.25</v>
      </c>
      <c r="AF169" s="19">
        <v>0</v>
      </c>
      <c r="AG169" s="19">
        <v>-0.5703125</v>
      </c>
      <c r="AH169" s="19">
        <v>-0.4296875</v>
      </c>
      <c r="AI169" s="19">
        <v>0.140625</v>
      </c>
      <c r="AJ169" s="19">
        <v>0</v>
      </c>
      <c r="AK169" s="19">
        <v>0</v>
      </c>
      <c r="AL169" s="19">
        <v>40</v>
      </c>
      <c r="AM169" s="19">
        <v>0</v>
      </c>
      <c r="AN169" s="19">
        <v>40</v>
      </c>
      <c r="AO169" s="19">
        <v>0</v>
      </c>
      <c r="AP169" s="19">
        <v>0</v>
      </c>
      <c r="AQ169" s="19">
        <v>0</v>
      </c>
      <c r="AR169" s="19">
        <v>0</v>
      </c>
      <c r="AS169" s="19" t="s">
        <v>596</v>
      </c>
      <c r="AT169" s="19">
        <v>1</v>
      </c>
      <c r="AU169" s="19">
        <v>0</v>
      </c>
      <c r="AV169" s="19">
        <v>0</v>
      </c>
      <c r="AW169" s="19">
        <v>0</v>
      </c>
      <c r="AX169" s="19">
        <v>0</v>
      </c>
      <c r="AY169" s="19">
        <v>45</v>
      </c>
      <c r="AZ169" s="19">
        <v>0</v>
      </c>
      <c r="BA169" s="19">
        <v>1</v>
      </c>
      <c r="BB169" s="19" t="s">
        <v>89</v>
      </c>
      <c r="BC169" s="19">
        <v>5</v>
      </c>
      <c r="BD169" s="19">
        <v>2</v>
      </c>
      <c r="BE169" s="19">
        <v>0.05</v>
      </c>
      <c r="BF169" s="19">
        <v>4</v>
      </c>
      <c r="BG169" s="19">
        <v>6</v>
      </c>
      <c r="BH169" s="19">
        <v>0.5</v>
      </c>
      <c r="BI169" s="19">
        <v>10</v>
      </c>
      <c r="BJ169" s="19">
        <v>1</v>
      </c>
      <c r="BK169" s="19">
        <v>1</v>
      </c>
      <c r="BL169" s="19">
        <v>1</v>
      </c>
      <c r="BM169" s="19">
        <v>1</v>
      </c>
      <c r="BN169" s="19">
        <v>0</v>
      </c>
      <c r="BO169" s="19">
        <v>0</v>
      </c>
      <c r="BP169" s="19">
        <v>0</v>
      </c>
      <c r="BQ169" s="19">
        <v>0</v>
      </c>
      <c r="BR169" s="19">
        <v>1</v>
      </c>
      <c r="BS169" s="19">
        <v>1</v>
      </c>
      <c r="BT169" s="19">
        <v>1</v>
      </c>
      <c r="BU169" s="19">
        <v>1</v>
      </c>
    </row>
    <row r="170" spans="1:73" x14ac:dyDescent="0.3">
      <c r="A170" s="26">
        <v>168</v>
      </c>
      <c r="B170" s="19">
        <v>80</v>
      </c>
      <c r="C170" s="19">
        <v>4.6799421310424798E-2</v>
      </c>
      <c r="D170" s="19">
        <v>7.799903551737468E-4</v>
      </c>
      <c r="E170" s="19">
        <v>3</v>
      </c>
      <c r="G170" s="19">
        <v>3.7500000000005118E-4</v>
      </c>
      <c r="H170" s="19">
        <v>9.9375000000000522E-3</v>
      </c>
      <c r="I170" s="19">
        <v>3.7500000000005118E-4</v>
      </c>
      <c r="J170" s="19">
        <v>3.7500000000005118E-4</v>
      </c>
      <c r="K170" s="19">
        <f t="shared" si="2"/>
        <v>3.7500000000005118E-4</v>
      </c>
      <c r="N170" s="19">
        <v>0</v>
      </c>
      <c r="O170" s="19">
        <v>1.110223024625157E-16</v>
      </c>
      <c r="P170" s="19">
        <v>0</v>
      </c>
      <c r="Q170" s="19">
        <v>0</v>
      </c>
      <c r="R170" s="19">
        <v>0.125</v>
      </c>
      <c r="S170" s="19">
        <v>0.125</v>
      </c>
      <c r="T170" s="19">
        <v>0.25</v>
      </c>
      <c r="U170" s="19">
        <v>0</v>
      </c>
      <c r="V170" s="19">
        <v>3.7500000000034728E-4</v>
      </c>
      <c r="W170" s="19">
        <v>3.7500000000001421E-4</v>
      </c>
      <c r="X170" s="19">
        <v>7.4999999999997291E-4</v>
      </c>
      <c r="Y170" s="19">
        <v>0.5</v>
      </c>
      <c r="Z170" s="19">
        <v>-0.5</v>
      </c>
      <c r="AA170" s="19">
        <v>0</v>
      </c>
      <c r="AB170" s="19">
        <v>0</v>
      </c>
      <c r="AC170" s="19">
        <v>0.125</v>
      </c>
      <c r="AD170" s="19">
        <v>0.125</v>
      </c>
      <c r="AE170" s="19">
        <v>0.25</v>
      </c>
      <c r="AF170" s="19">
        <v>0</v>
      </c>
      <c r="AG170" s="19">
        <v>0.5703125</v>
      </c>
      <c r="AH170" s="19">
        <v>-0.4296875</v>
      </c>
      <c r="AI170" s="19">
        <v>0.140625</v>
      </c>
      <c r="AJ170" s="19">
        <v>0</v>
      </c>
      <c r="AK170" s="19">
        <v>40</v>
      </c>
      <c r="AL170" s="19">
        <v>0</v>
      </c>
      <c r="AM170" s="19">
        <v>0</v>
      </c>
      <c r="AN170" s="19">
        <v>40</v>
      </c>
      <c r="AO170" s="19">
        <v>0</v>
      </c>
      <c r="AP170" s="19">
        <v>0</v>
      </c>
      <c r="AQ170" s="19">
        <v>0</v>
      </c>
      <c r="AR170" s="19">
        <v>0</v>
      </c>
      <c r="AS170" s="19" t="s">
        <v>597</v>
      </c>
      <c r="AT170" s="19">
        <v>1</v>
      </c>
      <c r="AU170" s="19">
        <v>0</v>
      </c>
      <c r="AV170" s="19">
        <v>0</v>
      </c>
      <c r="AW170" s="19">
        <v>0</v>
      </c>
      <c r="AX170" s="19">
        <v>0</v>
      </c>
      <c r="AY170" s="19">
        <v>45</v>
      </c>
      <c r="AZ170" s="19">
        <v>0</v>
      </c>
      <c r="BA170" s="19">
        <v>1</v>
      </c>
      <c r="BB170" s="19" t="s">
        <v>89</v>
      </c>
      <c r="BC170" s="19">
        <v>5</v>
      </c>
      <c r="BD170" s="19">
        <v>2</v>
      </c>
      <c r="BE170" s="19">
        <v>0.05</v>
      </c>
      <c r="BF170" s="19">
        <v>4</v>
      </c>
      <c r="BG170" s="19">
        <v>6</v>
      </c>
      <c r="BH170" s="19">
        <v>0.5</v>
      </c>
      <c r="BI170" s="19">
        <v>10</v>
      </c>
      <c r="BJ170" s="19">
        <v>1</v>
      </c>
      <c r="BK170" s="19">
        <v>1</v>
      </c>
      <c r="BL170" s="19">
        <v>1</v>
      </c>
      <c r="BM170" s="19">
        <v>1</v>
      </c>
      <c r="BN170" s="19">
        <v>0</v>
      </c>
      <c r="BO170" s="19">
        <v>0</v>
      </c>
      <c r="BP170" s="19">
        <v>0</v>
      </c>
      <c r="BQ170" s="19">
        <v>0</v>
      </c>
      <c r="BR170" s="19">
        <v>1</v>
      </c>
      <c r="BS170" s="19">
        <v>1</v>
      </c>
      <c r="BT170" s="19">
        <v>1</v>
      </c>
      <c r="BU170" s="19">
        <v>1</v>
      </c>
    </row>
    <row r="171" spans="1:73" x14ac:dyDescent="0.3">
      <c r="A171" s="26">
        <v>169</v>
      </c>
      <c r="B171" s="19">
        <v>80</v>
      </c>
      <c r="C171" s="19">
        <v>6.2399864196777337E-2</v>
      </c>
      <c r="D171" s="19">
        <v>1.0399977366129559E-3</v>
      </c>
      <c r="E171" s="19">
        <v>4</v>
      </c>
      <c r="G171" s="19">
        <v>2.0984089955249762E-3</v>
      </c>
      <c r="H171" s="19">
        <v>6.1136885347554307E-2</v>
      </c>
      <c r="I171" s="19">
        <v>1.003927832939203E-2</v>
      </c>
      <c r="J171" s="19">
        <v>2.0984089955249762E-3</v>
      </c>
      <c r="K171" s="19">
        <f t="shared" si="2"/>
        <v>2.0984089955249762E-3</v>
      </c>
      <c r="L171" s="19">
        <v>2.0984089955249762E-3</v>
      </c>
      <c r="N171" s="19">
        <v>-2.775557561562891E-17</v>
      </c>
      <c r="O171" s="19">
        <v>-3.3306690738754701E-16</v>
      </c>
      <c r="P171" s="19">
        <v>0</v>
      </c>
      <c r="Q171" s="19">
        <v>0</v>
      </c>
      <c r="R171" s="19">
        <v>0.34375</v>
      </c>
      <c r="S171" s="19">
        <v>0.125</v>
      </c>
      <c r="T171" s="19">
        <v>-0.25</v>
      </c>
      <c r="U171" s="19">
        <v>0</v>
      </c>
      <c r="V171" s="19">
        <v>4.5937500000000353E-3</v>
      </c>
      <c r="W171" s="19">
        <v>-1.031250000000095E-3</v>
      </c>
      <c r="X171" s="19">
        <v>2.0625000000000782E-3</v>
      </c>
      <c r="Y171" s="19">
        <v>-0.25</v>
      </c>
      <c r="Z171" s="19">
        <v>0.5</v>
      </c>
      <c r="AA171" s="19">
        <v>0</v>
      </c>
      <c r="AB171" s="19">
        <v>0</v>
      </c>
      <c r="AC171" s="19">
        <v>0.34375</v>
      </c>
      <c r="AD171" s="19">
        <v>0.125</v>
      </c>
      <c r="AE171" s="19">
        <v>-0.25</v>
      </c>
      <c r="AF171" s="19">
        <v>0</v>
      </c>
      <c r="AG171" s="19">
        <v>-0.23828125</v>
      </c>
      <c r="AH171" s="19">
        <v>0.4296875</v>
      </c>
      <c r="AI171" s="19">
        <v>0.140625</v>
      </c>
      <c r="AJ171" s="19">
        <v>0</v>
      </c>
      <c r="AK171" s="19">
        <v>10</v>
      </c>
      <c r="AL171" s="19">
        <v>30</v>
      </c>
      <c r="AM171" s="19">
        <v>40</v>
      </c>
      <c r="AN171" s="19">
        <v>0</v>
      </c>
      <c r="AO171" s="19">
        <v>0</v>
      </c>
      <c r="AP171" s="19">
        <v>0</v>
      </c>
      <c r="AQ171" s="19">
        <v>0</v>
      </c>
      <c r="AR171" s="19">
        <v>0</v>
      </c>
      <c r="AS171" s="19" t="s">
        <v>598</v>
      </c>
      <c r="AT171" s="19">
        <v>1</v>
      </c>
      <c r="AU171" s="19">
        <v>0</v>
      </c>
      <c r="AV171" s="19">
        <v>0</v>
      </c>
      <c r="AW171" s="19">
        <v>0</v>
      </c>
      <c r="AX171" s="19">
        <v>0</v>
      </c>
      <c r="AY171" s="19">
        <v>45</v>
      </c>
      <c r="AZ171" s="19">
        <v>0</v>
      </c>
      <c r="BA171" s="19">
        <v>1</v>
      </c>
      <c r="BB171" s="19" t="s">
        <v>89</v>
      </c>
      <c r="BC171" s="19">
        <v>5</v>
      </c>
      <c r="BD171" s="19">
        <v>2</v>
      </c>
      <c r="BE171" s="19">
        <v>0.05</v>
      </c>
      <c r="BF171" s="19">
        <v>4</v>
      </c>
      <c r="BG171" s="19">
        <v>6</v>
      </c>
      <c r="BH171" s="19">
        <v>0.5</v>
      </c>
      <c r="BI171" s="19">
        <v>10</v>
      </c>
      <c r="BJ171" s="19">
        <v>1</v>
      </c>
      <c r="BK171" s="19">
        <v>1</v>
      </c>
      <c r="BL171" s="19">
        <v>1</v>
      </c>
      <c r="BM171" s="19">
        <v>1</v>
      </c>
      <c r="BN171" s="19">
        <v>0</v>
      </c>
      <c r="BO171" s="19">
        <v>0</v>
      </c>
      <c r="BP171" s="19">
        <v>0</v>
      </c>
      <c r="BQ171" s="19">
        <v>0</v>
      </c>
      <c r="BR171" s="19">
        <v>1</v>
      </c>
      <c r="BS171" s="19">
        <v>1</v>
      </c>
      <c r="BT171" s="19">
        <v>1</v>
      </c>
      <c r="BU171" s="19">
        <v>1</v>
      </c>
    </row>
    <row r="172" spans="1:73" x14ac:dyDescent="0.3">
      <c r="A172" s="26">
        <v>170</v>
      </c>
      <c r="B172" s="19">
        <v>80</v>
      </c>
      <c r="C172" s="19">
        <v>6.2399625778198242E-2</v>
      </c>
      <c r="D172" s="19">
        <v>1.039993762969971E-3</v>
      </c>
      <c r="E172" s="19">
        <v>4</v>
      </c>
      <c r="G172" s="19">
        <v>2.0984089955249762E-3</v>
      </c>
      <c r="H172" s="19">
        <v>6.1136885347554307E-2</v>
      </c>
      <c r="I172" s="19">
        <v>1.003927832939203E-2</v>
      </c>
      <c r="J172" s="19">
        <v>2.0984089955249762E-3</v>
      </c>
      <c r="K172" s="19">
        <f t="shared" si="2"/>
        <v>2.0984089955249762E-3</v>
      </c>
      <c r="L172" s="19">
        <v>2.0984089955249762E-3</v>
      </c>
      <c r="N172" s="19">
        <v>-2.775557561562891E-17</v>
      </c>
      <c r="O172" s="19">
        <v>2.2204460492503131E-16</v>
      </c>
      <c r="P172" s="19">
        <v>0</v>
      </c>
      <c r="Q172" s="19">
        <v>0</v>
      </c>
      <c r="R172" s="19">
        <v>0.34375</v>
      </c>
      <c r="S172" s="19">
        <v>-0.125</v>
      </c>
      <c r="T172" s="19">
        <v>-0.25</v>
      </c>
      <c r="U172" s="19">
        <v>0</v>
      </c>
      <c r="V172" s="19">
        <v>4.5937500000000353E-3</v>
      </c>
      <c r="W172" s="19">
        <v>1.031250000000095E-3</v>
      </c>
      <c r="X172" s="19">
        <v>2.0625000000000782E-3</v>
      </c>
      <c r="Y172" s="19">
        <v>-0.25</v>
      </c>
      <c r="Z172" s="19">
        <v>-0.5</v>
      </c>
      <c r="AA172" s="19">
        <v>0</v>
      </c>
      <c r="AB172" s="19">
        <v>0</v>
      </c>
      <c r="AC172" s="19">
        <v>0.34375</v>
      </c>
      <c r="AD172" s="19">
        <v>-0.125</v>
      </c>
      <c r="AE172" s="19">
        <v>-0.25</v>
      </c>
      <c r="AF172" s="19">
        <v>0</v>
      </c>
      <c r="AG172" s="19">
        <v>-0.23828125</v>
      </c>
      <c r="AH172" s="19">
        <v>-0.4296875</v>
      </c>
      <c r="AI172" s="19">
        <v>0.140625</v>
      </c>
      <c r="AJ172" s="19">
        <v>0</v>
      </c>
      <c r="AK172" s="19">
        <v>10</v>
      </c>
      <c r="AL172" s="19">
        <v>30</v>
      </c>
      <c r="AM172" s="19">
        <v>0</v>
      </c>
      <c r="AN172" s="19">
        <v>40</v>
      </c>
      <c r="AO172" s="19">
        <v>0</v>
      </c>
      <c r="AP172" s="19">
        <v>0</v>
      </c>
      <c r="AQ172" s="19">
        <v>0</v>
      </c>
      <c r="AR172" s="19">
        <v>0</v>
      </c>
      <c r="AS172" s="19" t="s">
        <v>599</v>
      </c>
      <c r="AT172" s="19">
        <v>1</v>
      </c>
      <c r="AU172" s="19">
        <v>0</v>
      </c>
      <c r="AV172" s="19">
        <v>0</v>
      </c>
      <c r="AW172" s="19">
        <v>0</v>
      </c>
      <c r="AX172" s="19">
        <v>0</v>
      </c>
      <c r="AY172" s="19">
        <v>45</v>
      </c>
      <c r="AZ172" s="19">
        <v>0</v>
      </c>
      <c r="BA172" s="19">
        <v>1</v>
      </c>
      <c r="BB172" s="19" t="s">
        <v>89</v>
      </c>
      <c r="BC172" s="19">
        <v>5</v>
      </c>
      <c r="BD172" s="19">
        <v>2</v>
      </c>
      <c r="BE172" s="19">
        <v>0.05</v>
      </c>
      <c r="BF172" s="19">
        <v>4</v>
      </c>
      <c r="BG172" s="19">
        <v>6</v>
      </c>
      <c r="BH172" s="19">
        <v>0.5</v>
      </c>
      <c r="BI172" s="19">
        <v>10</v>
      </c>
      <c r="BJ172" s="19">
        <v>1</v>
      </c>
      <c r="BK172" s="19">
        <v>1</v>
      </c>
      <c r="BL172" s="19">
        <v>1</v>
      </c>
      <c r="BM172" s="19">
        <v>1</v>
      </c>
      <c r="BN172" s="19">
        <v>0</v>
      </c>
      <c r="BO172" s="19">
        <v>0</v>
      </c>
      <c r="BP172" s="19">
        <v>0</v>
      </c>
      <c r="BQ172" s="19">
        <v>0</v>
      </c>
      <c r="BR172" s="19">
        <v>1</v>
      </c>
      <c r="BS172" s="19">
        <v>1</v>
      </c>
      <c r="BT172" s="19">
        <v>1</v>
      </c>
      <c r="BU172" s="19">
        <v>1</v>
      </c>
    </row>
    <row r="173" spans="1:73" x14ac:dyDescent="0.3">
      <c r="A173" s="26">
        <v>171</v>
      </c>
      <c r="B173" s="19">
        <v>80</v>
      </c>
      <c r="C173" s="19">
        <v>7.7999353408813477E-2</v>
      </c>
      <c r="D173" s="19">
        <v>1.2999892234802251E-3</v>
      </c>
      <c r="E173" s="19">
        <v>4</v>
      </c>
      <c r="G173" s="19">
        <v>2.0984089955249671E-3</v>
      </c>
      <c r="H173" s="19">
        <v>6.1136885347554307E-2</v>
      </c>
      <c r="I173" s="19">
        <v>1.0039278329392051E-2</v>
      </c>
      <c r="J173" s="19">
        <v>2.0984089955249671E-3</v>
      </c>
      <c r="K173" s="19">
        <f t="shared" si="2"/>
        <v>2.0984089955249671E-3</v>
      </c>
      <c r="L173" s="19">
        <v>2.0984089955249671E-3</v>
      </c>
      <c r="N173" s="19">
        <v>-5.5511151231257827E-17</v>
      </c>
      <c r="O173" s="19">
        <v>2.2204460492503131E-16</v>
      </c>
      <c r="P173" s="19">
        <v>0</v>
      </c>
      <c r="Q173" s="19">
        <v>0</v>
      </c>
      <c r="R173" s="19">
        <v>-0.34375</v>
      </c>
      <c r="S173" s="19">
        <v>-0.125</v>
      </c>
      <c r="T173" s="19">
        <v>-0.25</v>
      </c>
      <c r="U173" s="19">
        <v>0</v>
      </c>
      <c r="V173" s="19">
        <v>-4.5937500000000353E-3</v>
      </c>
      <c r="W173" s="19">
        <v>1.031249999999984E-3</v>
      </c>
      <c r="X173" s="19">
        <v>2.0625000000000782E-3</v>
      </c>
      <c r="Y173" s="19">
        <v>0.25</v>
      </c>
      <c r="Z173" s="19">
        <v>-0.5</v>
      </c>
      <c r="AA173" s="19">
        <v>0</v>
      </c>
      <c r="AB173" s="19">
        <v>0</v>
      </c>
      <c r="AC173" s="19">
        <v>-0.34375</v>
      </c>
      <c r="AD173" s="19">
        <v>-0.125</v>
      </c>
      <c r="AE173" s="19">
        <v>-0.25</v>
      </c>
      <c r="AF173" s="19">
        <v>0</v>
      </c>
      <c r="AG173" s="19">
        <v>0.23828125</v>
      </c>
      <c r="AH173" s="19">
        <v>-0.4296875</v>
      </c>
      <c r="AI173" s="19">
        <v>0.140625</v>
      </c>
      <c r="AJ173" s="19">
        <v>0</v>
      </c>
      <c r="AK173" s="19">
        <v>30</v>
      </c>
      <c r="AL173" s="19">
        <v>10</v>
      </c>
      <c r="AM173" s="19">
        <v>0</v>
      </c>
      <c r="AN173" s="19">
        <v>40</v>
      </c>
      <c r="AO173" s="19">
        <v>0</v>
      </c>
      <c r="AP173" s="19">
        <v>0</v>
      </c>
      <c r="AQ173" s="19">
        <v>0</v>
      </c>
      <c r="AR173" s="19">
        <v>0</v>
      </c>
      <c r="AS173" s="19" t="s">
        <v>600</v>
      </c>
      <c r="AT173" s="19">
        <v>1</v>
      </c>
      <c r="AU173" s="19">
        <v>0</v>
      </c>
      <c r="AV173" s="19">
        <v>0</v>
      </c>
      <c r="AW173" s="19">
        <v>0</v>
      </c>
      <c r="AX173" s="19">
        <v>0</v>
      </c>
      <c r="AY173" s="19">
        <v>45</v>
      </c>
      <c r="AZ173" s="19">
        <v>0</v>
      </c>
      <c r="BA173" s="19">
        <v>1</v>
      </c>
      <c r="BB173" s="19" t="s">
        <v>89</v>
      </c>
      <c r="BC173" s="19">
        <v>5</v>
      </c>
      <c r="BD173" s="19">
        <v>2</v>
      </c>
      <c r="BE173" s="19">
        <v>0.05</v>
      </c>
      <c r="BF173" s="19">
        <v>4</v>
      </c>
      <c r="BG173" s="19">
        <v>6</v>
      </c>
      <c r="BH173" s="19">
        <v>0.5</v>
      </c>
      <c r="BI173" s="19">
        <v>10</v>
      </c>
      <c r="BJ173" s="19">
        <v>1</v>
      </c>
      <c r="BK173" s="19">
        <v>1</v>
      </c>
      <c r="BL173" s="19">
        <v>1</v>
      </c>
      <c r="BM173" s="19">
        <v>1</v>
      </c>
      <c r="BN173" s="19">
        <v>0</v>
      </c>
      <c r="BO173" s="19">
        <v>0</v>
      </c>
      <c r="BP173" s="19">
        <v>0</v>
      </c>
      <c r="BQ173" s="19">
        <v>0</v>
      </c>
      <c r="BR173" s="19">
        <v>1</v>
      </c>
      <c r="BS173" s="19">
        <v>1</v>
      </c>
      <c r="BT173" s="19">
        <v>1</v>
      </c>
      <c r="BU173" s="19">
        <v>1</v>
      </c>
    </row>
    <row r="174" spans="1:73" x14ac:dyDescent="0.3">
      <c r="A174" s="26">
        <v>172</v>
      </c>
      <c r="B174" s="19">
        <v>80</v>
      </c>
      <c r="C174" s="19">
        <v>4.6799898147583008E-2</v>
      </c>
      <c r="D174" s="19">
        <v>7.7999830245971684E-4</v>
      </c>
      <c r="E174" s="19">
        <v>3</v>
      </c>
      <c r="G174" s="19">
        <v>9.3750000000022052E-5</v>
      </c>
      <c r="H174" s="19">
        <v>9.3750000000022052E-5</v>
      </c>
      <c r="I174" s="19">
        <v>6.0000000000000704E-3</v>
      </c>
      <c r="J174" s="19">
        <v>6.0000000000000704E-3</v>
      </c>
      <c r="K174" s="19">
        <f t="shared" si="2"/>
        <v>9.3750000000022052E-5</v>
      </c>
      <c r="N174" s="19">
        <v>1.110223024625157E-16</v>
      </c>
      <c r="O174" s="19">
        <v>-1.110223024625157E-16</v>
      </c>
      <c r="P174" s="19">
        <v>-6.9388939039072284E-18</v>
      </c>
      <c r="Q174" s="19">
        <v>0</v>
      </c>
      <c r="R174" s="19">
        <v>0.15625</v>
      </c>
      <c r="S174" s="19">
        <v>0.15625</v>
      </c>
      <c r="T174" s="19">
        <v>-0.3125</v>
      </c>
      <c r="U174" s="19">
        <v>0</v>
      </c>
      <c r="V174" s="19">
        <v>-9.3750000000114575E-5</v>
      </c>
      <c r="W174" s="19">
        <v>-9.3750000000003553E-5</v>
      </c>
      <c r="X174" s="19">
        <v>1.8750000000000711E-4</v>
      </c>
      <c r="Y174" s="19">
        <v>-0.5</v>
      </c>
      <c r="Z174" s="19">
        <v>0.5</v>
      </c>
      <c r="AA174" s="19">
        <v>0</v>
      </c>
      <c r="AB174" s="19">
        <v>0</v>
      </c>
      <c r="AC174" s="19">
        <v>0.15625</v>
      </c>
      <c r="AD174" s="19">
        <v>0.15625</v>
      </c>
      <c r="AE174" s="19">
        <v>-0.3125</v>
      </c>
      <c r="AF174" s="19">
        <v>0</v>
      </c>
      <c r="AG174" s="19">
        <v>-0.53515625</v>
      </c>
      <c r="AH174" s="19">
        <v>0.46484375</v>
      </c>
      <c r="AI174" s="19">
        <v>7.03125E-2</v>
      </c>
      <c r="AJ174" s="19">
        <v>0</v>
      </c>
      <c r="AK174" s="19">
        <v>0</v>
      </c>
      <c r="AL174" s="19">
        <v>40</v>
      </c>
      <c r="AM174" s="19">
        <v>40</v>
      </c>
      <c r="AN174" s="19">
        <v>0</v>
      </c>
      <c r="AO174" s="19">
        <v>0</v>
      </c>
      <c r="AP174" s="19">
        <v>0</v>
      </c>
      <c r="AQ174" s="19">
        <v>0</v>
      </c>
      <c r="AR174" s="19">
        <v>0</v>
      </c>
      <c r="AS174" s="19" t="s">
        <v>601</v>
      </c>
      <c r="AT174" s="19">
        <v>1</v>
      </c>
      <c r="AU174" s="19">
        <v>0</v>
      </c>
      <c r="AV174" s="19">
        <v>0</v>
      </c>
      <c r="AW174" s="19">
        <v>0</v>
      </c>
      <c r="AX174" s="19">
        <v>0</v>
      </c>
      <c r="AY174" s="19">
        <v>45</v>
      </c>
      <c r="AZ174" s="19">
        <v>0</v>
      </c>
      <c r="BA174" s="19">
        <v>1</v>
      </c>
      <c r="BB174" s="19" t="s">
        <v>89</v>
      </c>
      <c r="BC174" s="19">
        <v>5</v>
      </c>
      <c r="BD174" s="19">
        <v>2</v>
      </c>
      <c r="BE174" s="19">
        <v>0.05</v>
      </c>
      <c r="BF174" s="19">
        <v>4</v>
      </c>
      <c r="BG174" s="19">
        <v>6</v>
      </c>
      <c r="BH174" s="19">
        <v>0.5</v>
      </c>
      <c r="BI174" s="19">
        <v>10</v>
      </c>
      <c r="BJ174" s="19">
        <v>1</v>
      </c>
      <c r="BK174" s="19">
        <v>1</v>
      </c>
      <c r="BL174" s="19">
        <v>1</v>
      </c>
      <c r="BM174" s="19">
        <v>1</v>
      </c>
      <c r="BN174" s="19">
        <v>0</v>
      </c>
      <c r="BO174" s="19">
        <v>0</v>
      </c>
      <c r="BP174" s="19">
        <v>0</v>
      </c>
      <c r="BQ174" s="19">
        <v>0</v>
      </c>
      <c r="BR174" s="19">
        <v>1</v>
      </c>
      <c r="BS174" s="19">
        <v>1</v>
      </c>
      <c r="BT174" s="19">
        <v>1</v>
      </c>
      <c r="BU174" s="19">
        <v>1</v>
      </c>
    </row>
    <row r="175" spans="1:73" x14ac:dyDescent="0.3">
      <c r="A175" s="26">
        <v>173</v>
      </c>
      <c r="B175" s="19">
        <v>80</v>
      </c>
      <c r="C175" s="19">
        <v>4.6799659729003913E-2</v>
      </c>
      <c r="D175" s="19">
        <v>7.7999432881673176E-4</v>
      </c>
      <c r="E175" s="19">
        <v>3</v>
      </c>
      <c r="G175" s="19">
        <v>9.3750000000022052E-5</v>
      </c>
      <c r="H175" s="19">
        <v>9.3750000000022052E-5</v>
      </c>
      <c r="I175" s="19">
        <v>6.0000000000000608E-3</v>
      </c>
      <c r="J175" s="19">
        <v>6.0000000000000608E-3</v>
      </c>
      <c r="K175" s="19">
        <f t="shared" si="2"/>
        <v>9.3750000000022052E-5</v>
      </c>
      <c r="N175" s="19">
        <v>1.110223024625157E-16</v>
      </c>
      <c r="O175" s="19">
        <v>1.110223024625157E-16</v>
      </c>
      <c r="P175" s="19">
        <v>-6.9388939039072284E-18</v>
      </c>
      <c r="Q175" s="19">
        <v>0</v>
      </c>
      <c r="R175" s="19">
        <v>0.15625</v>
      </c>
      <c r="S175" s="19">
        <v>-0.15625</v>
      </c>
      <c r="T175" s="19">
        <v>-0.3125</v>
      </c>
      <c r="U175" s="19">
        <v>0</v>
      </c>
      <c r="V175" s="19">
        <v>-9.3750000000114575E-5</v>
      </c>
      <c r="W175" s="19">
        <v>9.3750000000003553E-5</v>
      </c>
      <c r="X175" s="19">
        <v>1.8750000000000711E-4</v>
      </c>
      <c r="Y175" s="19">
        <v>-0.5</v>
      </c>
      <c r="Z175" s="19">
        <v>-0.5</v>
      </c>
      <c r="AA175" s="19">
        <v>0</v>
      </c>
      <c r="AB175" s="19">
        <v>0</v>
      </c>
      <c r="AC175" s="19">
        <v>0.15625</v>
      </c>
      <c r="AD175" s="19">
        <v>-0.15625</v>
      </c>
      <c r="AE175" s="19">
        <v>-0.3125</v>
      </c>
      <c r="AF175" s="19">
        <v>0</v>
      </c>
      <c r="AG175" s="19">
        <v>-0.53515625</v>
      </c>
      <c r="AH175" s="19">
        <v>-0.46484375</v>
      </c>
      <c r="AI175" s="19">
        <v>7.03125E-2</v>
      </c>
      <c r="AJ175" s="19">
        <v>0</v>
      </c>
      <c r="AK175" s="19">
        <v>0</v>
      </c>
      <c r="AL175" s="19">
        <v>40</v>
      </c>
      <c r="AM175" s="19">
        <v>0</v>
      </c>
      <c r="AN175" s="19">
        <v>40</v>
      </c>
      <c r="AO175" s="19">
        <v>0</v>
      </c>
      <c r="AP175" s="19">
        <v>0</v>
      </c>
      <c r="AQ175" s="19">
        <v>0</v>
      </c>
      <c r="AR175" s="19">
        <v>0</v>
      </c>
      <c r="AS175" s="19" t="s">
        <v>602</v>
      </c>
      <c r="AT175" s="19">
        <v>1</v>
      </c>
      <c r="AU175" s="19">
        <v>0</v>
      </c>
      <c r="AV175" s="19">
        <v>0</v>
      </c>
      <c r="AW175" s="19">
        <v>0</v>
      </c>
      <c r="AX175" s="19">
        <v>0</v>
      </c>
      <c r="AY175" s="19">
        <v>45</v>
      </c>
      <c r="AZ175" s="19">
        <v>0</v>
      </c>
      <c r="BA175" s="19">
        <v>1</v>
      </c>
      <c r="BB175" s="19" t="s">
        <v>89</v>
      </c>
      <c r="BC175" s="19">
        <v>5</v>
      </c>
      <c r="BD175" s="19">
        <v>2</v>
      </c>
      <c r="BE175" s="19">
        <v>0.05</v>
      </c>
      <c r="BF175" s="19">
        <v>4</v>
      </c>
      <c r="BG175" s="19">
        <v>6</v>
      </c>
      <c r="BH175" s="19">
        <v>0.5</v>
      </c>
      <c r="BI175" s="19">
        <v>10</v>
      </c>
      <c r="BJ175" s="19">
        <v>1</v>
      </c>
      <c r="BK175" s="19">
        <v>1</v>
      </c>
      <c r="BL175" s="19">
        <v>1</v>
      </c>
      <c r="BM175" s="19">
        <v>1</v>
      </c>
      <c r="BN175" s="19">
        <v>0</v>
      </c>
      <c r="BO175" s="19">
        <v>0</v>
      </c>
      <c r="BP175" s="19">
        <v>0</v>
      </c>
      <c r="BQ175" s="19">
        <v>0</v>
      </c>
      <c r="BR175" s="19">
        <v>1</v>
      </c>
      <c r="BS175" s="19">
        <v>1</v>
      </c>
      <c r="BT175" s="19">
        <v>1</v>
      </c>
      <c r="BU175" s="19">
        <v>1</v>
      </c>
    </row>
    <row r="176" spans="1:73" x14ac:dyDescent="0.3">
      <c r="A176" s="26">
        <v>174</v>
      </c>
      <c r="B176" s="19">
        <v>80</v>
      </c>
      <c r="C176" s="19">
        <v>7.7999591827392578E-2</v>
      </c>
      <c r="D176" s="19">
        <v>1.2999931971232101E-3</v>
      </c>
      <c r="E176" s="19">
        <v>4</v>
      </c>
      <c r="G176" s="19">
        <v>8.7569726682512929E-3</v>
      </c>
      <c r="H176" s="19">
        <v>5.4181957977840693E-2</v>
      </c>
      <c r="I176" s="19">
        <v>8.7569726682512929E-3</v>
      </c>
      <c r="J176" s="19">
        <v>1.3197012268407591E-2</v>
      </c>
      <c r="K176" s="19">
        <f t="shared" si="2"/>
        <v>8.7569726682512929E-3</v>
      </c>
      <c r="L176" s="19">
        <v>1.3197012268407591E-2</v>
      </c>
      <c r="N176" s="19">
        <v>2.2204460492503131E-16</v>
      </c>
      <c r="O176" s="19">
        <v>1.3877787807814459E-16</v>
      </c>
      <c r="P176" s="19">
        <v>6.9388939039072284E-18</v>
      </c>
      <c r="Q176" s="19">
        <v>0</v>
      </c>
      <c r="R176" s="19">
        <v>0.15625</v>
      </c>
      <c r="S176" s="19">
        <v>-6.2500000000000014E-2</v>
      </c>
      <c r="T176" s="19">
        <v>-0.3125</v>
      </c>
      <c r="U176" s="19">
        <v>0</v>
      </c>
      <c r="V176" s="19">
        <v>8.9062500000001155E-3</v>
      </c>
      <c r="W176" s="19">
        <v>-7.9687499999999134E-3</v>
      </c>
      <c r="X176" s="19">
        <v>-1.7812500000000009E-2</v>
      </c>
      <c r="Y176" s="19">
        <v>-0.5</v>
      </c>
      <c r="Z176" s="19">
        <v>0.25000000000000011</v>
      </c>
      <c r="AA176" s="19">
        <v>0</v>
      </c>
      <c r="AB176" s="19">
        <v>0</v>
      </c>
      <c r="AC176" s="19">
        <v>0.15625</v>
      </c>
      <c r="AD176" s="19">
        <v>-6.2500000000000014E-2</v>
      </c>
      <c r="AE176" s="19">
        <v>-0.3125</v>
      </c>
      <c r="AF176" s="19">
        <v>0</v>
      </c>
      <c r="AG176" s="19">
        <v>-0.53515625</v>
      </c>
      <c r="AH176" s="19">
        <v>0.13281250000000011</v>
      </c>
      <c r="AI176" s="19">
        <v>7.03125E-2</v>
      </c>
      <c r="AJ176" s="19">
        <v>0</v>
      </c>
      <c r="AK176" s="19">
        <v>0</v>
      </c>
      <c r="AL176" s="19">
        <v>40</v>
      </c>
      <c r="AM176" s="19">
        <v>30</v>
      </c>
      <c r="AN176" s="19">
        <v>10</v>
      </c>
      <c r="AO176" s="19">
        <v>0</v>
      </c>
      <c r="AP176" s="19">
        <v>0</v>
      </c>
      <c r="AQ176" s="19">
        <v>0</v>
      </c>
      <c r="AR176" s="19">
        <v>0</v>
      </c>
      <c r="AS176" s="19" t="s">
        <v>603</v>
      </c>
      <c r="AT176" s="19">
        <v>1</v>
      </c>
      <c r="AU176" s="19">
        <v>0</v>
      </c>
      <c r="AV176" s="19">
        <v>0</v>
      </c>
      <c r="AW176" s="19">
        <v>0</v>
      </c>
      <c r="AX176" s="19">
        <v>0</v>
      </c>
      <c r="AY176" s="19">
        <v>45</v>
      </c>
      <c r="AZ176" s="19">
        <v>0</v>
      </c>
      <c r="BA176" s="19">
        <v>1</v>
      </c>
      <c r="BB176" s="19" t="s">
        <v>89</v>
      </c>
      <c r="BC176" s="19">
        <v>5</v>
      </c>
      <c r="BD176" s="19">
        <v>2</v>
      </c>
      <c r="BE176" s="19">
        <v>0.05</v>
      </c>
      <c r="BF176" s="19">
        <v>4</v>
      </c>
      <c r="BG176" s="19">
        <v>6</v>
      </c>
      <c r="BH176" s="19">
        <v>0.5</v>
      </c>
      <c r="BI176" s="19">
        <v>10</v>
      </c>
      <c r="BJ176" s="19">
        <v>1</v>
      </c>
      <c r="BK176" s="19">
        <v>1</v>
      </c>
      <c r="BL176" s="19">
        <v>1</v>
      </c>
      <c r="BM176" s="19">
        <v>1</v>
      </c>
      <c r="BN176" s="19">
        <v>0</v>
      </c>
      <c r="BO176" s="19">
        <v>0</v>
      </c>
      <c r="BP176" s="19">
        <v>0</v>
      </c>
      <c r="BQ176" s="19">
        <v>0</v>
      </c>
      <c r="BR176" s="19">
        <v>1</v>
      </c>
      <c r="BS176" s="19">
        <v>1</v>
      </c>
      <c r="BT176" s="19">
        <v>1</v>
      </c>
      <c r="BU176" s="19">
        <v>1</v>
      </c>
    </row>
    <row r="177" spans="1:73" x14ac:dyDescent="0.3">
      <c r="A177" s="26">
        <v>175</v>
      </c>
      <c r="B177" s="19">
        <v>80</v>
      </c>
      <c r="C177" s="19">
        <v>7.7999353408813477E-2</v>
      </c>
      <c r="D177" s="19">
        <v>1.2999892234802251E-3</v>
      </c>
      <c r="E177" s="19">
        <v>4</v>
      </c>
      <c r="G177" s="19">
        <v>8.7569726682513258E-3</v>
      </c>
      <c r="H177" s="19">
        <v>5.4181957977840749E-2</v>
      </c>
      <c r="I177" s="19">
        <v>8.7569726682513258E-3</v>
      </c>
      <c r="J177" s="19">
        <v>1.319701226840757E-2</v>
      </c>
      <c r="K177" s="19">
        <f t="shared" si="2"/>
        <v>8.7569726682513258E-3</v>
      </c>
      <c r="L177" s="19">
        <v>1.319701226840757E-2</v>
      </c>
      <c r="N177" s="19">
        <v>2.2204460492503131E-16</v>
      </c>
      <c r="O177" s="19">
        <v>5.5511151231257827E-17</v>
      </c>
      <c r="P177" s="19">
        <v>6.9388939039072284E-18</v>
      </c>
      <c r="Q177" s="19">
        <v>0</v>
      </c>
      <c r="R177" s="19">
        <v>0.15625</v>
      </c>
      <c r="S177" s="19">
        <v>6.2499999999999993E-2</v>
      </c>
      <c r="T177" s="19">
        <v>-0.3125</v>
      </c>
      <c r="U177" s="19">
        <v>0</v>
      </c>
      <c r="V177" s="19">
        <v>8.9062500000001155E-3</v>
      </c>
      <c r="W177" s="19">
        <v>7.9687500000001354E-3</v>
      </c>
      <c r="X177" s="19">
        <v>-1.7812500000000009E-2</v>
      </c>
      <c r="Y177" s="19">
        <v>-0.5</v>
      </c>
      <c r="Z177" s="19">
        <v>-0.24999999999999989</v>
      </c>
      <c r="AA177" s="19">
        <v>0</v>
      </c>
      <c r="AB177" s="19">
        <v>0</v>
      </c>
      <c r="AC177" s="19">
        <v>0.15625</v>
      </c>
      <c r="AD177" s="19">
        <v>6.2499999999999993E-2</v>
      </c>
      <c r="AE177" s="19">
        <v>-0.3125</v>
      </c>
      <c r="AF177" s="19">
        <v>0</v>
      </c>
      <c r="AG177" s="19">
        <v>-0.53515625</v>
      </c>
      <c r="AH177" s="19">
        <v>-0.13281249999999989</v>
      </c>
      <c r="AI177" s="19">
        <v>7.03125E-2</v>
      </c>
      <c r="AJ177" s="19">
        <v>0</v>
      </c>
      <c r="AK177" s="19">
        <v>0</v>
      </c>
      <c r="AL177" s="19">
        <v>40</v>
      </c>
      <c r="AM177" s="19">
        <v>10</v>
      </c>
      <c r="AN177" s="19">
        <v>30</v>
      </c>
      <c r="AO177" s="19">
        <v>0</v>
      </c>
      <c r="AP177" s="19">
        <v>0</v>
      </c>
      <c r="AQ177" s="19">
        <v>0</v>
      </c>
      <c r="AR177" s="19">
        <v>0</v>
      </c>
      <c r="AS177" s="19" t="s">
        <v>604</v>
      </c>
      <c r="AT177" s="19">
        <v>1</v>
      </c>
      <c r="AU177" s="19">
        <v>0</v>
      </c>
      <c r="AV177" s="19">
        <v>0</v>
      </c>
      <c r="AW177" s="19">
        <v>0</v>
      </c>
      <c r="AX177" s="19">
        <v>0</v>
      </c>
      <c r="AY177" s="19">
        <v>45</v>
      </c>
      <c r="AZ177" s="19">
        <v>0</v>
      </c>
      <c r="BA177" s="19">
        <v>1</v>
      </c>
      <c r="BB177" s="19" t="s">
        <v>89</v>
      </c>
      <c r="BC177" s="19">
        <v>5</v>
      </c>
      <c r="BD177" s="19">
        <v>2</v>
      </c>
      <c r="BE177" s="19">
        <v>0.05</v>
      </c>
      <c r="BF177" s="19">
        <v>4</v>
      </c>
      <c r="BG177" s="19">
        <v>6</v>
      </c>
      <c r="BH177" s="19">
        <v>0.5</v>
      </c>
      <c r="BI177" s="19">
        <v>10</v>
      </c>
      <c r="BJ177" s="19">
        <v>1</v>
      </c>
      <c r="BK177" s="19">
        <v>1</v>
      </c>
      <c r="BL177" s="19">
        <v>1</v>
      </c>
      <c r="BM177" s="19">
        <v>1</v>
      </c>
      <c r="BN177" s="19">
        <v>0</v>
      </c>
      <c r="BO177" s="19">
        <v>0</v>
      </c>
      <c r="BP177" s="19">
        <v>0</v>
      </c>
      <c r="BQ177" s="19">
        <v>0</v>
      </c>
      <c r="BR177" s="19">
        <v>1</v>
      </c>
      <c r="BS177" s="19">
        <v>1</v>
      </c>
      <c r="BT177" s="19">
        <v>1</v>
      </c>
      <c r="BU177" s="19">
        <v>1</v>
      </c>
    </row>
    <row r="178" spans="1:73" x14ac:dyDescent="0.3">
      <c r="A178" s="26">
        <v>176</v>
      </c>
      <c r="B178" s="19">
        <v>80</v>
      </c>
      <c r="C178" s="19">
        <v>6.2399625778198242E-2</v>
      </c>
      <c r="D178" s="19">
        <v>1.039993762969971E-3</v>
      </c>
      <c r="E178" s="19">
        <v>4</v>
      </c>
      <c r="G178" s="19">
        <v>8.756972668251305E-3</v>
      </c>
      <c r="H178" s="19">
        <v>5.4181957977840721E-2</v>
      </c>
      <c r="I178" s="19">
        <v>8.756972668251305E-3</v>
      </c>
      <c r="J178" s="19">
        <v>1.319701226840758E-2</v>
      </c>
      <c r="K178" s="19">
        <f t="shared" si="2"/>
        <v>8.756972668251305E-3</v>
      </c>
      <c r="L178" s="19">
        <v>1.319701226840758E-2</v>
      </c>
      <c r="N178" s="19">
        <v>-2.2204460492503131E-16</v>
      </c>
      <c r="O178" s="19">
        <v>-5.5511151231257827E-17</v>
      </c>
      <c r="P178" s="19">
        <v>6.9388939039072284E-18</v>
      </c>
      <c r="Q178" s="19">
        <v>0</v>
      </c>
      <c r="R178" s="19">
        <v>-0.15625</v>
      </c>
      <c r="S178" s="19">
        <v>6.25E-2</v>
      </c>
      <c r="T178" s="19">
        <v>-0.3125</v>
      </c>
      <c r="U178" s="19">
        <v>0</v>
      </c>
      <c r="V178" s="19">
        <v>-8.9062500000001155E-3</v>
      </c>
      <c r="W178" s="19">
        <v>7.9687499999999967E-3</v>
      </c>
      <c r="X178" s="19">
        <v>-1.7812500000000009E-2</v>
      </c>
      <c r="Y178" s="19">
        <v>0.5</v>
      </c>
      <c r="Z178" s="19">
        <v>-0.25</v>
      </c>
      <c r="AA178" s="19">
        <v>0</v>
      </c>
      <c r="AB178" s="19">
        <v>0</v>
      </c>
      <c r="AC178" s="19">
        <v>-0.15625</v>
      </c>
      <c r="AD178" s="19">
        <v>6.25E-2</v>
      </c>
      <c r="AE178" s="19">
        <v>-0.3125</v>
      </c>
      <c r="AF178" s="19">
        <v>0</v>
      </c>
      <c r="AG178" s="19">
        <v>0.53515625</v>
      </c>
      <c r="AH178" s="19">
        <v>-0.1328125</v>
      </c>
      <c r="AI178" s="19">
        <v>7.03125E-2</v>
      </c>
      <c r="AJ178" s="19">
        <v>0</v>
      </c>
      <c r="AK178" s="19">
        <v>40</v>
      </c>
      <c r="AL178" s="19">
        <v>0</v>
      </c>
      <c r="AM178" s="19">
        <v>10</v>
      </c>
      <c r="AN178" s="19">
        <v>30</v>
      </c>
      <c r="AO178" s="19">
        <v>0</v>
      </c>
      <c r="AP178" s="19">
        <v>0</v>
      </c>
      <c r="AQ178" s="19">
        <v>0</v>
      </c>
      <c r="AR178" s="19">
        <v>0</v>
      </c>
      <c r="AS178" s="19" t="s">
        <v>605</v>
      </c>
      <c r="AT178" s="19">
        <v>1</v>
      </c>
      <c r="AU178" s="19">
        <v>0</v>
      </c>
      <c r="AV178" s="19">
        <v>0</v>
      </c>
      <c r="AW178" s="19">
        <v>0</v>
      </c>
      <c r="AX178" s="19">
        <v>0</v>
      </c>
      <c r="AY178" s="19">
        <v>45</v>
      </c>
      <c r="AZ178" s="19">
        <v>0</v>
      </c>
      <c r="BA178" s="19">
        <v>1</v>
      </c>
      <c r="BB178" s="19" t="s">
        <v>89</v>
      </c>
      <c r="BC178" s="19">
        <v>5</v>
      </c>
      <c r="BD178" s="19">
        <v>2</v>
      </c>
      <c r="BE178" s="19">
        <v>0.05</v>
      </c>
      <c r="BF178" s="19">
        <v>4</v>
      </c>
      <c r="BG178" s="19">
        <v>6</v>
      </c>
      <c r="BH178" s="19">
        <v>0.5</v>
      </c>
      <c r="BI178" s="19">
        <v>10</v>
      </c>
      <c r="BJ178" s="19">
        <v>1</v>
      </c>
      <c r="BK178" s="19">
        <v>1</v>
      </c>
      <c r="BL178" s="19">
        <v>1</v>
      </c>
      <c r="BM178" s="19">
        <v>1</v>
      </c>
      <c r="BN178" s="19">
        <v>0</v>
      </c>
      <c r="BO178" s="19">
        <v>0</v>
      </c>
      <c r="BP178" s="19">
        <v>0</v>
      </c>
      <c r="BQ178" s="19">
        <v>0</v>
      </c>
      <c r="BR178" s="19">
        <v>1</v>
      </c>
      <c r="BS178" s="19">
        <v>1</v>
      </c>
      <c r="BT178" s="19">
        <v>1</v>
      </c>
      <c r="BU178" s="19">
        <v>1</v>
      </c>
    </row>
    <row r="179" spans="1:73" x14ac:dyDescent="0.3">
      <c r="A179" s="26">
        <v>177</v>
      </c>
      <c r="B179" s="19">
        <v>80</v>
      </c>
      <c r="C179" s="19">
        <v>6.2399387359619141E-2</v>
      </c>
      <c r="D179" s="19">
        <v>1.039989789326986E-3</v>
      </c>
      <c r="E179" s="19">
        <v>4</v>
      </c>
      <c r="G179" s="19">
        <v>8.8349116612731742E-3</v>
      </c>
      <c r="H179" s="19">
        <v>6.043557714107646E-2</v>
      </c>
      <c r="I179" s="19">
        <v>1.4940114833896061E-2</v>
      </c>
      <c r="J179" s="19">
        <v>8.8349116612731742E-3</v>
      </c>
      <c r="K179" s="19">
        <f t="shared" si="2"/>
        <v>8.8349116612731742E-3</v>
      </c>
      <c r="L179" s="19">
        <v>8.8349116612731742E-3</v>
      </c>
      <c r="N179" s="19">
        <v>2.775557561562891E-17</v>
      </c>
      <c r="O179" s="19">
        <v>-5.5511151231257827E-17</v>
      </c>
      <c r="P179" s="19">
        <v>0</v>
      </c>
      <c r="Q179" s="19">
        <v>0</v>
      </c>
      <c r="R179" s="19">
        <v>-0.3125</v>
      </c>
      <c r="S179" s="19">
        <v>-6.2499999999999993E-2</v>
      </c>
      <c r="T179" s="19">
        <v>-0.3125</v>
      </c>
      <c r="U179" s="19">
        <v>0</v>
      </c>
      <c r="V179" s="19">
        <v>-1.959375000000008E-2</v>
      </c>
      <c r="W179" s="19">
        <v>9.3749999999975797E-5</v>
      </c>
      <c r="X179" s="19">
        <v>9.1875000000000775E-3</v>
      </c>
      <c r="Y179" s="19">
        <v>0.25</v>
      </c>
      <c r="Z179" s="19">
        <v>0.25</v>
      </c>
      <c r="AA179" s="19">
        <v>0</v>
      </c>
      <c r="AB179" s="19">
        <v>0</v>
      </c>
      <c r="AC179" s="19">
        <v>-0.3125</v>
      </c>
      <c r="AD179" s="19">
        <v>-6.2499999999999993E-2</v>
      </c>
      <c r="AE179" s="19">
        <v>-0.3125</v>
      </c>
      <c r="AF179" s="19">
        <v>0</v>
      </c>
      <c r="AG179" s="19">
        <v>0.2734375</v>
      </c>
      <c r="AH179" s="19">
        <v>0.1328125</v>
      </c>
      <c r="AI179" s="19">
        <v>7.03125E-2</v>
      </c>
      <c r="AJ179" s="19">
        <v>0</v>
      </c>
      <c r="AK179" s="19">
        <v>30</v>
      </c>
      <c r="AL179" s="19">
        <v>10</v>
      </c>
      <c r="AM179" s="19">
        <v>30</v>
      </c>
      <c r="AN179" s="19">
        <v>10</v>
      </c>
      <c r="AO179" s="19">
        <v>0</v>
      </c>
      <c r="AP179" s="19">
        <v>0</v>
      </c>
      <c r="AQ179" s="19">
        <v>0</v>
      </c>
      <c r="AR179" s="19">
        <v>0</v>
      </c>
      <c r="AS179" s="19" t="s">
        <v>606</v>
      </c>
      <c r="AT179" s="19">
        <v>1</v>
      </c>
      <c r="AU179" s="19">
        <v>0</v>
      </c>
      <c r="AV179" s="19">
        <v>0</v>
      </c>
      <c r="AW179" s="19">
        <v>0</v>
      </c>
      <c r="AX179" s="19">
        <v>0</v>
      </c>
      <c r="AY179" s="19">
        <v>45</v>
      </c>
      <c r="AZ179" s="19">
        <v>0</v>
      </c>
      <c r="BA179" s="19">
        <v>1</v>
      </c>
      <c r="BB179" s="19" t="s">
        <v>89</v>
      </c>
      <c r="BC179" s="19">
        <v>5</v>
      </c>
      <c r="BD179" s="19">
        <v>2</v>
      </c>
      <c r="BE179" s="19">
        <v>0.05</v>
      </c>
      <c r="BF179" s="19">
        <v>4</v>
      </c>
      <c r="BG179" s="19">
        <v>6</v>
      </c>
      <c r="BH179" s="19">
        <v>0.5</v>
      </c>
      <c r="BI179" s="19">
        <v>10</v>
      </c>
      <c r="BJ179" s="19">
        <v>1</v>
      </c>
      <c r="BK179" s="19">
        <v>1</v>
      </c>
      <c r="BL179" s="19">
        <v>1</v>
      </c>
      <c r="BM179" s="19">
        <v>1</v>
      </c>
      <c r="BN179" s="19">
        <v>0</v>
      </c>
      <c r="BO179" s="19">
        <v>0</v>
      </c>
      <c r="BP179" s="19">
        <v>0</v>
      </c>
      <c r="BQ179" s="19">
        <v>0</v>
      </c>
      <c r="BR179" s="19">
        <v>1</v>
      </c>
      <c r="BS179" s="19">
        <v>1</v>
      </c>
      <c r="BT179" s="19">
        <v>1</v>
      </c>
      <c r="BU179" s="19">
        <v>1</v>
      </c>
    </row>
    <row r="180" spans="1:73" x14ac:dyDescent="0.3">
      <c r="A180" s="26">
        <v>178</v>
      </c>
      <c r="B180" s="19">
        <v>80</v>
      </c>
      <c r="C180" s="19">
        <v>7.7999591827392578E-2</v>
      </c>
      <c r="D180" s="19">
        <v>1.2999931971232101E-3</v>
      </c>
      <c r="E180" s="19">
        <v>4</v>
      </c>
      <c r="G180" s="19">
        <v>8.8349116612731742E-3</v>
      </c>
      <c r="H180" s="19">
        <v>6.043557714107646E-2</v>
      </c>
      <c r="I180" s="19">
        <v>1.494011483389608E-2</v>
      </c>
      <c r="J180" s="19">
        <v>8.8349116612731742E-3</v>
      </c>
      <c r="K180" s="19">
        <f t="shared" si="2"/>
        <v>8.8349116612731742E-3</v>
      </c>
      <c r="L180" s="19">
        <v>8.8349116612731742E-3</v>
      </c>
      <c r="N180" s="19">
        <v>2.775557561562891E-17</v>
      </c>
      <c r="O180" s="19">
        <v>-5.5511151231257827E-17</v>
      </c>
      <c r="P180" s="19">
        <v>0</v>
      </c>
      <c r="Q180" s="19">
        <v>0</v>
      </c>
      <c r="R180" s="19">
        <v>-0.3125</v>
      </c>
      <c r="S180" s="19">
        <v>6.2500000000000014E-2</v>
      </c>
      <c r="T180" s="19">
        <v>-0.3125</v>
      </c>
      <c r="U180" s="19">
        <v>0</v>
      </c>
      <c r="V180" s="19">
        <v>-1.959375000000008E-2</v>
      </c>
      <c r="W180" s="19">
        <v>-9.3749999999975797E-5</v>
      </c>
      <c r="X180" s="19">
        <v>9.1875000000000775E-3</v>
      </c>
      <c r="Y180" s="19">
        <v>0.25</v>
      </c>
      <c r="Z180" s="19">
        <v>-0.25</v>
      </c>
      <c r="AA180" s="19">
        <v>0</v>
      </c>
      <c r="AB180" s="19">
        <v>0</v>
      </c>
      <c r="AC180" s="19">
        <v>-0.3125</v>
      </c>
      <c r="AD180" s="19">
        <v>6.2500000000000014E-2</v>
      </c>
      <c r="AE180" s="19">
        <v>-0.3125</v>
      </c>
      <c r="AF180" s="19">
        <v>0</v>
      </c>
      <c r="AG180" s="19">
        <v>0.2734375</v>
      </c>
      <c r="AH180" s="19">
        <v>-0.1328125</v>
      </c>
      <c r="AI180" s="19">
        <v>7.03125E-2</v>
      </c>
      <c r="AJ180" s="19">
        <v>0</v>
      </c>
      <c r="AK180" s="19">
        <v>30</v>
      </c>
      <c r="AL180" s="19">
        <v>10</v>
      </c>
      <c r="AM180" s="19">
        <v>10</v>
      </c>
      <c r="AN180" s="19">
        <v>30</v>
      </c>
      <c r="AO180" s="19">
        <v>0</v>
      </c>
      <c r="AP180" s="19">
        <v>0</v>
      </c>
      <c r="AQ180" s="19">
        <v>0</v>
      </c>
      <c r="AR180" s="19">
        <v>0</v>
      </c>
      <c r="AS180" s="19" t="s">
        <v>607</v>
      </c>
      <c r="AT180" s="19">
        <v>1</v>
      </c>
      <c r="AU180" s="19">
        <v>0</v>
      </c>
      <c r="AV180" s="19">
        <v>0</v>
      </c>
      <c r="AW180" s="19">
        <v>0</v>
      </c>
      <c r="AX180" s="19">
        <v>0</v>
      </c>
      <c r="AY180" s="19">
        <v>45</v>
      </c>
      <c r="AZ180" s="19">
        <v>0</v>
      </c>
      <c r="BA180" s="19">
        <v>1</v>
      </c>
      <c r="BB180" s="19" t="s">
        <v>89</v>
      </c>
      <c r="BC180" s="19">
        <v>5</v>
      </c>
      <c r="BD180" s="19">
        <v>2</v>
      </c>
      <c r="BE180" s="19">
        <v>0.05</v>
      </c>
      <c r="BF180" s="19">
        <v>4</v>
      </c>
      <c r="BG180" s="19">
        <v>6</v>
      </c>
      <c r="BH180" s="19">
        <v>0.5</v>
      </c>
      <c r="BI180" s="19">
        <v>10</v>
      </c>
      <c r="BJ180" s="19">
        <v>1</v>
      </c>
      <c r="BK180" s="19">
        <v>1</v>
      </c>
      <c r="BL180" s="19">
        <v>1</v>
      </c>
      <c r="BM180" s="19">
        <v>1</v>
      </c>
      <c r="BN180" s="19">
        <v>0</v>
      </c>
      <c r="BO180" s="19">
        <v>0</v>
      </c>
      <c r="BP180" s="19">
        <v>0</v>
      </c>
      <c r="BQ180" s="19">
        <v>0</v>
      </c>
      <c r="BR180" s="19">
        <v>1</v>
      </c>
      <c r="BS180" s="19">
        <v>1</v>
      </c>
      <c r="BT180" s="19">
        <v>1</v>
      </c>
      <c r="BU180" s="19">
        <v>1</v>
      </c>
    </row>
    <row r="181" spans="1:73" x14ac:dyDescent="0.3">
      <c r="A181" s="26">
        <v>179</v>
      </c>
      <c r="B181" s="19">
        <v>80</v>
      </c>
      <c r="C181" s="19">
        <v>7.7999353408813477E-2</v>
      </c>
      <c r="D181" s="19">
        <v>1.2999892234802251E-3</v>
      </c>
      <c r="E181" s="19">
        <v>4</v>
      </c>
      <c r="G181" s="19">
        <v>8.8349116612731742E-3</v>
      </c>
      <c r="H181" s="19">
        <v>6.0435577141076481E-2</v>
      </c>
      <c r="I181" s="19">
        <v>1.494011483389609E-2</v>
      </c>
      <c r="J181" s="19">
        <v>8.8349116612731742E-3</v>
      </c>
      <c r="K181" s="19">
        <f t="shared" si="2"/>
        <v>8.8349116612731742E-3</v>
      </c>
      <c r="L181" s="19">
        <v>8.8349116612731742E-3</v>
      </c>
      <c r="N181" s="19">
        <v>-5.5511151231257827E-17</v>
      </c>
      <c r="O181" s="19">
        <v>5.5511151231257827E-17</v>
      </c>
      <c r="P181" s="19">
        <v>0</v>
      </c>
      <c r="Q181" s="19">
        <v>0</v>
      </c>
      <c r="R181" s="19">
        <v>0.3125</v>
      </c>
      <c r="S181" s="19">
        <v>6.2499999999999972E-2</v>
      </c>
      <c r="T181" s="19">
        <v>-0.3125</v>
      </c>
      <c r="U181" s="19">
        <v>0</v>
      </c>
      <c r="V181" s="19">
        <v>1.959375000000008E-2</v>
      </c>
      <c r="W181" s="19">
        <v>-9.374999999989253E-5</v>
      </c>
      <c r="X181" s="19">
        <v>9.1875000000000775E-3</v>
      </c>
      <c r="Y181" s="19">
        <v>-0.25</v>
      </c>
      <c r="Z181" s="19">
        <v>-0.24999999999999989</v>
      </c>
      <c r="AA181" s="19">
        <v>0</v>
      </c>
      <c r="AB181" s="19">
        <v>0</v>
      </c>
      <c r="AC181" s="19">
        <v>0.3125</v>
      </c>
      <c r="AD181" s="19">
        <v>6.2499999999999972E-2</v>
      </c>
      <c r="AE181" s="19">
        <v>-0.3125</v>
      </c>
      <c r="AF181" s="19">
        <v>0</v>
      </c>
      <c r="AG181" s="19">
        <v>-0.2734375</v>
      </c>
      <c r="AH181" s="19">
        <v>-0.13281249999999989</v>
      </c>
      <c r="AI181" s="19">
        <v>7.03125E-2</v>
      </c>
      <c r="AJ181" s="19">
        <v>0</v>
      </c>
      <c r="AK181" s="19">
        <v>10</v>
      </c>
      <c r="AL181" s="19">
        <v>30</v>
      </c>
      <c r="AM181" s="19">
        <v>10</v>
      </c>
      <c r="AN181" s="19">
        <v>30</v>
      </c>
      <c r="AO181" s="19">
        <v>0</v>
      </c>
      <c r="AP181" s="19">
        <v>0</v>
      </c>
      <c r="AQ181" s="19">
        <v>0</v>
      </c>
      <c r="AR181" s="19">
        <v>0</v>
      </c>
      <c r="AS181" s="19" t="s">
        <v>608</v>
      </c>
      <c r="AT181" s="19">
        <v>1</v>
      </c>
      <c r="AU181" s="19">
        <v>0</v>
      </c>
      <c r="AV181" s="19">
        <v>0</v>
      </c>
      <c r="AW181" s="19">
        <v>0</v>
      </c>
      <c r="AX181" s="19">
        <v>0</v>
      </c>
      <c r="AY181" s="19">
        <v>45</v>
      </c>
      <c r="AZ181" s="19">
        <v>0</v>
      </c>
      <c r="BA181" s="19">
        <v>1</v>
      </c>
      <c r="BB181" s="19" t="s">
        <v>89</v>
      </c>
      <c r="BC181" s="19">
        <v>5</v>
      </c>
      <c r="BD181" s="19">
        <v>2</v>
      </c>
      <c r="BE181" s="19">
        <v>0.05</v>
      </c>
      <c r="BF181" s="19">
        <v>4</v>
      </c>
      <c r="BG181" s="19">
        <v>6</v>
      </c>
      <c r="BH181" s="19">
        <v>0.5</v>
      </c>
      <c r="BI181" s="19">
        <v>10</v>
      </c>
      <c r="BJ181" s="19">
        <v>1</v>
      </c>
      <c r="BK181" s="19">
        <v>1</v>
      </c>
      <c r="BL181" s="19">
        <v>1</v>
      </c>
      <c r="BM181" s="19">
        <v>1</v>
      </c>
      <c r="BN181" s="19">
        <v>0</v>
      </c>
      <c r="BO181" s="19">
        <v>0</v>
      </c>
      <c r="BP181" s="19">
        <v>0</v>
      </c>
      <c r="BQ181" s="19">
        <v>0</v>
      </c>
      <c r="BR181" s="19">
        <v>1</v>
      </c>
      <c r="BS181" s="19">
        <v>1</v>
      </c>
      <c r="BT181" s="19">
        <v>1</v>
      </c>
      <c r="BU181" s="19">
        <v>1</v>
      </c>
    </row>
    <row r="182" spans="1:73" x14ac:dyDescent="0.3">
      <c r="A182" s="26">
        <v>180</v>
      </c>
      <c r="B182" s="19">
        <v>80</v>
      </c>
      <c r="C182" s="19">
        <v>6.2399625778198242E-2</v>
      </c>
      <c r="D182" s="19">
        <v>1.039993762969971E-3</v>
      </c>
      <c r="E182" s="19">
        <v>4</v>
      </c>
      <c r="G182" s="19">
        <v>1.54907041177119E-2</v>
      </c>
      <c r="H182" s="19">
        <v>9.8491101477811135E-2</v>
      </c>
      <c r="I182" s="19">
        <v>2.524684773021164E-2</v>
      </c>
      <c r="J182" s="19">
        <v>1.54907041177119E-2</v>
      </c>
      <c r="K182" s="19">
        <f t="shared" si="2"/>
        <v>1.54907041177119E-2</v>
      </c>
      <c r="L182" s="19">
        <v>1.54907041177119E-2</v>
      </c>
      <c r="N182" s="19">
        <v>-2.775557561562891E-17</v>
      </c>
      <c r="O182" s="19">
        <v>-2.775557561562891E-17</v>
      </c>
      <c r="P182" s="19">
        <v>-6.6613381477509392E-16</v>
      </c>
      <c r="Q182" s="19">
        <v>0</v>
      </c>
      <c r="R182" s="19">
        <v>0.203125</v>
      </c>
      <c r="S182" s="19">
        <v>-0.109375</v>
      </c>
      <c r="T182" s="19">
        <v>-0.21875</v>
      </c>
      <c r="U182" s="19">
        <v>0</v>
      </c>
      <c r="V182" s="19">
        <v>-2.8124999999995509E-4</v>
      </c>
      <c r="W182" s="19">
        <v>-1.6968749999999921E-2</v>
      </c>
      <c r="X182" s="19">
        <v>-3.3937499999999732E-2</v>
      </c>
      <c r="Y182" s="19">
        <v>-0.125</v>
      </c>
      <c r="Z182" s="19">
        <v>-0.125</v>
      </c>
      <c r="AA182" s="19">
        <v>0.75</v>
      </c>
      <c r="AB182" s="19">
        <v>0</v>
      </c>
      <c r="AC182" s="19">
        <v>0.203125</v>
      </c>
      <c r="AD182" s="19">
        <v>-0.109375</v>
      </c>
      <c r="AE182" s="19">
        <v>-0.21875</v>
      </c>
      <c r="AF182" s="19">
        <v>0</v>
      </c>
      <c r="AG182" s="19">
        <v>-0.236328125</v>
      </c>
      <c r="AH182" s="19">
        <v>-0.16601562499999989</v>
      </c>
      <c r="AI182" s="19">
        <v>0.66796875</v>
      </c>
      <c r="AJ182" s="19">
        <v>0</v>
      </c>
      <c r="AK182" s="19">
        <v>30</v>
      </c>
      <c r="AL182" s="19">
        <v>40</v>
      </c>
      <c r="AM182" s="19">
        <v>0</v>
      </c>
      <c r="AN182" s="19">
        <v>10</v>
      </c>
      <c r="AO182" s="19">
        <v>0</v>
      </c>
      <c r="AP182" s="19">
        <v>0</v>
      </c>
      <c r="AQ182" s="19">
        <v>0</v>
      </c>
      <c r="AR182" s="19">
        <v>0</v>
      </c>
      <c r="AS182" s="19" t="s">
        <v>609</v>
      </c>
      <c r="AT182" s="19">
        <v>1</v>
      </c>
      <c r="AU182" s="19">
        <v>0</v>
      </c>
      <c r="AV182" s="19">
        <v>0</v>
      </c>
      <c r="AW182" s="19">
        <v>0</v>
      </c>
      <c r="AX182" s="19">
        <v>0</v>
      </c>
      <c r="AY182" s="19">
        <v>45</v>
      </c>
      <c r="AZ182" s="19">
        <v>0</v>
      </c>
      <c r="BA182" s="19">
        <v>1</v>
      </c>
      <c r="BB182" s="19" t="s">
        <v>89</v>
      </c>
      <c r="BC182" s="19">
        <v>5</v>
      </c>
      <c r="BD182" s="19">
        <v>2</v>
      </c>
      <c r="BE182" s="19">
        <v>0.05</v>
      </c>
      <c r="BF182" s="19">
        <v>4</v>
      </c>
      <c r="BG182" s="19">
        <v>6</v>
      </c>
      <c r="BH182" s="19">
        <v>0.5</v>
      </c>
      <c r="BI182" s="19">
        <v>10</v>
      </c>
      <c r="BJ182" s="19">
        <v>1</v>
      </c>
      <c r="BK182" s="19">
        <v>1</v>
      </c>
      <c r="BL182" s="19">
        <v>1</v>
      </c>
      <c r="BM182" s="19">
        <v>1</v>
      </c>
      <c r="BN182" s="19">
        <v>0</v>
      </c>
      <c r="BO182" s="19">
        <v>0</v>
      </c>
      <c r="BP182" s="19">
        <v>0</v>
      </c>
      <c r="BQ182" s="19">
        <v>0</v>
      </c>
      <c r="BR182" s="19">
        <v>1</v>
      </c>
      <c r="BS182" s="19">
        <v>1</v>
      </c>
      <c r="BT182" s="19">
        <v>1</v>
      </c>
      <c r="BU182" s="19">
        <v>1</v>
      </c>
    </row>
    <row r="183" spans="1:73" x14ac:dyDescent="0.3">
      <c r="A183" s="26">
        <v>181</v>
      </c>
      <c r="B183" s="19">
        <v>80</v>
      </c>
      <c r="C183" s="19">
        <v>6.2399864196777337E-2</v>
      </c>
      <c r="D183" s="19">
        <v>1.0399977366129559E-3</v>
      </c>
      <c r="E183" s="19">
        <v>4</v>
      </c>
      <c r="G183" s="19">
        <v>1.5490704117711919E-2</v>
      </c>
      <c r="H183" s="19">
        <v>9.8491101477811163E-2</v>
      </c>
      <c r="I183" s="19">
        <v>2.5246847730211679E-2</v>
      </c>
      <c r="J183" s="19">
        <v>1.5490704117711919E-2</v>
      </c>
      <c r="K183" s="19">
        <f t="shared" si="2"/>
        <v>1.5490704117711919E-2</v>
      </c>
      <c r="L183" s="19">
        <v>1.5490704117711919E-2</v>
      </c>
      <c r="N183" s="19">
        <v>-2.775557561562891E-17</v>
      </c>
      <c r="O183" s="19">
        <v>2.775557561562891E-17</v>
      </c>
      <c r="P183" s="19">
        <v>-6.6613381477509392E-16</v>
      </c>
      <c r="Q183" s="19">
        <v>0</v>
      </c>
      <c r="R183" s="19">
        <v>0.203125</v>
      </c>
      <c r="S183" s="19">
        <v>0.109375</v>
      </c>
      <c r="T183" s="19">
        <v>-0.21875</v>
      </c>
      <c r="U183" s="19">
        <v>0</v>
      </c>
      <c r="V183" s="19">
        <v>-2.8124999999995509E-4</v>
      </c>
      <c r="W183" s="19">
        <v>1.6968750000000029E-2</v>
      </c>
      <c r="X183" s="19">
        <v>-3.3937499999999732E-2</v>
      </c>
      <c r="Y183" s="19">
        <v>-0.125</v>
      </c>
      <c r="Z183" s="19">
        <v>0.12500000000000011</v>
      </c>
      <c r="AA183" s="19">
        <v>0.75</v>
      </c>
      <c r="AB183" s="19">
        <v>0</v>
      </c>
      <c r="AC183" s="19">
        <v>0.203125</v>
      </c>
      <c r="AD183" s="19">
        <v>0.109375</v>
      </c>
      <c r="AE183" s="19">
        <v>-0.21875</v>
      </c>
      <c r="AF183" s="19">
        <v>0</v>
      </c>
      <c r="AG183" s="19">
        <v>-0.236328125</v>
      </c>
      <c r="AH183" s="19">
        <v>0.16601562500000011</v>
      </c>
      <c r="AI183" s="19">
        <v>0.66796875</v>
      </c>
      <c r="AJ183" s="19">
        <v>0</v>
      </c>
      <c r="AK183" s="19">
        <v>30</v>
      </c>
      <c r="AL183" s="19">
        <v>40</v>
      </c>
      <c r="AM183" s="19">
        <v>10</v>
      </c>
      <c r="AN183" s="19">
        <v>0</v>
      </c>
      <c r="AO183" s="19">
        <v>0</v>
      </c>
      <c r="AP183" s="19">
        <v>0</v>
      </c>
      <c r="AQ183" s="19">
        <v>0</v>
      </c>
      <c r="AR183" s="19">
        <v>0</v>
      </c>
      <c r="AS183" s="19" t="s">
        <v>610</v>
      </c>
      <c r="AT183" s="19">
        <v>1</v>
      </c>
      <c r="AU183" s="19">
        <v>0</v>
      </c>
      <c r="AV183" s="19">
        <v>0</v>
      </c>
      <c r="AW183" s="19">
        <v>0</v>
      </c>
      <c r="AX183" s="19">
        <v>0</v>
      </c>
      <c r="AY183" s="19">
        <v>45</v>
      </c>
      <c r="AZ183" s="19">
        <v>0</v>
      </c>
      <c r="BA183" s="19">
        <v>1</v>
      </c>
      <c r="BB183" s="19" t="s">
        <v>89</v>
      </c>
      <c r="BC183" s="19">
        <v>5</v>
      </c>
      <c r="BD183" s="19">
        <v>2</v>
      </c>
      <c r="BE183" s="19">
        <v>0.05</v>
      </c>
      <c r="BF183" s="19">
        <v>4</v>
      </c>
      <c r="BG183" s="19">
        <v>6</v>
      </c>
      <c r="BH183" s="19">
        <v>0.5</v>
      </c>
      <c r="BI183" s="19">
        <v>10</v>
      </c>
      <c r="BJ183" s="19">
        <v>1</v>
      </c>
      <c r="BK183" s="19">
        <v>1</v>
      </c>
      <c r="BL183" s="19">
        <v>1</v>
      </c>
      <c r="BM183" s="19">
        <v>1</v>
      </c>
      <c r="BN183" s="19">
        <v>0</v>
      </c>
      <c r="BO183" s="19">
        <v>0</v>
      </c>
      <c r="BP183" s="19">
        <v>0</v>
      </c>
      <c r="BQ183" s="19">
        <v>0</v>
      </c>
      <c r="BR183" s="19">
        <v>1</v>
      </c>
      <c r="BS183" s="19">
        <v>1</v>
      </c>
      <c r="BT183" s="19">
        <v>1</v>
      </c>
      <c r="BU183" s="19">
        <v>1</v>
      </c>
    </row>
    <row r="184" spans="1:73" x14ac:dyDescent="0.3">
      <c r="A184" s="26">
        <v>182</v>
      </c>
      <c r="B184" s="19">
        <v>80</v>
      </c>
      <c r="C184" s="19">
        <v>7.7999353408813477E-2</v>
      </c>
      <c r="D184" s="19">
        <v>1.2999892234802251E-3</v>
      </c>
      <c r="E184" s="19">
        <v>4</v>
      </c>
      <c r="G184" s="19">
        <v>1.549070411771193E-2</v>
      </c>
      <c r="H184" s="19">
        <v>9.8491101477811163E-2</v>
      </c>
      <c r="I184" s="19">
        <v>2.5246847730211679E-2</v>
      </c>
      <c r="J184" s="19">
        <v>1.549070411771193E-2</v>
      </c>
      <c r="K184" s="19">
        <f t="shared" si="2"/>
        <v>1.549070411771193E-2</v>
      </c>
      <c r="L184" s="19">
        <v>1.549070411771193E-2</v>
      </c>
      <c r="N184" s="19">
        <v>2.775557561562891E-17</v>
      </c>
      <c r="O184" s="19">
        <v>8.3266726846886741E-17</v>
      </c>
      <c r="P184" s="19">
        <v>-6.6613381477509392E-16</v>
      </c>
      <c r="Q184" s="19">
        <v>0</v>
      </c>
      <c r="R184" s="19">
        <v>-0.203125</v>
      </c>
      <c r="S184" s="19">
        <v>0.109375</v>
      </c>
      <c r="T184" s="19">
        <v>-0.21875</v>
      </c>
      <c r="U184" s="19">
        <v>0</v>
      </c>
      <c r="V184" s="19">
        <v>2.8125000000003841E-4</v>
      </c>
      <c r="W184" s="19">
        <v>1.6968750000000091E-2</v>
      </c>
      <c r="X184" s="19">
        <v>-3.3937499999999732E-2</v>
      </c>
      <c r="Y184" s="19">
        <v>0.125</v>
      </c>
      <c r="Z184" s="19">
        <v>0.12500000000000011</v>
      </c>
      <c r="AA184" s="19">
        <v>0.75</v>
      </c>
      <c r="AB184" s="19">
        <v>0</v>
      </c>
      <c r="AC184" s="19">
        <v>-0.203125</v>
      </c>
      <c r="AD184" s="19">
        <v>0.109375</v>
      </c>
      <c r="AE184" s="19">
        <v>-0.21875</v>
      </c>
      <c r="AF184" s="19">
        <v>0</v>
      </c>
      <c r="AG184" s="19">
        <v>0.236328125</v>
      </c>
      <c r="AH184" s="19">
        <v>0.16601562500000011</v>
      </c>
      <c r="AI184" s="19">
        <v>0.66796875</v>
      </c>
      <c r="AJ184" s="19">
        <v>0</v>
      </c>
      <c r="AK184" s="19">
        <v>40</v>
      </c>
      <c r="AL184" s="19">
        <v>30</v>
      </c>
      <c r="AM184" s="19">
        <v>10</v>
      </c>
      <c r="AN184" s="19">
        <v>0</v>
      </c>
      <c r="AO184" s="19">
        <v>0</v>
      </c>
      <c r="AP184" s="19">
        <v>0</v>
      </c>
      <c r="AQ184" s="19">
        <v>0</v>
      </c>
      <c r="AR184" s="19">
        <v>0</v>
      </c>
      <c r="AS184" s="19" t="s">
        <v>611</v>
      </c>
      <c r="AT184" s="19">
        <v>1</v>
      </c>
      <c r="AU184" s="19">
        <v>0</v>
      </c>
      <c r="AV184" s="19">
        <v>0</v>
      </c>
      <c r="AW184" s="19">
        <v>0</v>
      </c>
      <c r="AX184" s="19">
        <v>0</v>
      </c>
      <c r="AY184" s="19">
        <v>45</v>
      </c>
      <c r="AZ184" s="19">
        <v>0</v>
      </c>
      <c r="BA184" s="19">
        <v>1</v>
      </c>
      <c r="BB184" s="19" t="s">
        <v>89</v>
      </c>
      <c r="BC184" s="19">
        <v>5</v>
      </c>
      <c r="BD184" s="19">
        <v>2</v>
      </c>
      <c r="BE184" s="19">
        <v>0.05</v>
      </c>
      <c r="BF184" s="19">
        <v>4</v>
      </c>
      <c r="BG184" s="19">
        <v>6</v>
      </c>
      <c r="BH184" s="19">
        <v>0.5</v>
      </c>
      <c r="BI184" s="19">
        <v>10</v>
      </c>
      <c r="BJ184" s="19">
        <v>1</v>
      </c>
      <c r="BK184" s="19">
        <v>1</v>
      </c>
      <c r="BL184" s="19">
        <v>1</v>
      </c>
      <c r="BM184" s="19">
        <v>1</v>
      </c>
      <c r="BN184" s="19">
        <v>0</v>
      </c>
      <c r="BO184" s="19">
        <v>0</v>
      </c>
      <c r="BP184" s="19">
        <v>0</v>
      </c>
      <c r="BQ184" s="19">
        <v>0</v>
      </c>
      <c r="BR184" s="19">
        <v>1</v>
      </c>
      <c r="BS184" s="19">
        <v>1</v>
      </c>
      <c r="BT184" s="19">
        <v>1</v>
      </c>
      <c r="BU184" s="19">
        <v>1</v>
      </c>
    </row>
    <row r="185" spans="1:73" x14ac:dyDescent="0.3">
      <c r="A185" s="26">
        <v>183</v>
      </c>
      <c r="B185" s="19">
        <v>80</v>
      </c>
      <c r="C185" s="19">
        <v>6.2399864196777337E-2</v>
      </c>
      <c r="D185" s="19">
        <v>1.0399977366129559E-3</v>
      </c>
      <c r="E185" s="19">
        <v>4</v>
      </c>
      <c r="G185" s="19">
        <v>1.091184491160865E-2</v>
      </c>
      <c r="H185" s="19">
        <v>4.7666689430355909E-2</v>
      </c>
      <c r="I185" s="19">
        <v>1.38072671083021E-2</v>
      </c>
      <c r="J185" s="19">
        <v>1.091184491160865E-2</v>
      </c>
      <c r="K185" s="19">
        <f t="shared" si="2"/>
        <v>1.091184491160865E-2</v>
      </c>
      <c r="L185" s="19">
        <v>1.091184491160865E-2</v>
      </c>
      <c r="N185" s="19">
        <v>1.110223024625157E-16</v>
      </c>
      <c r="O185" s="19">
        <v>8.3266726846886741E-17</v>
      </c>
      <c r="P185" s="19">
        <v>0</v>
      </c>
      <c r="Q185" s="19">
        <v>0</v>
      </c>
      <c r="R185" s="19">
        <v>0.125</v>
      </c>
      <c r="S185" s="19">
        <v>3.1249999999999979E-2</v>
      </c>
      <c r="T185" s="19">
        <v>-0.25</v>
      </c>
      <c r="U185" s="19">
        <v>0</v>
      </c>
      <c r="V185" s="19">
        <v>1.1062499999999861E-2</v>
      </c>
      <c r="W185" s="19">
        <v>1.012500000000013E-2</v>
      </c>
      <c r="X185" s="19">
        <v>-2.212499999999995E-2</v>
      </c>
      <c r="Y185" s="19">
        <v>-0.5</v>
      </c>
      <c r="Z185" s="19">
        <v>-0.24999999999999989</v>
      </c>
      <c r="AA185" s="19">
        <v>0</v>
      </c>
      <c r="AB185" s="19">
        <v>0</v>
      </c>
      <c r="AC185" s="19">
        <v>0.125</v>
      </c>
      <c r="AD185" s="19">
        <v>3.1249999999999979E-2</v>
      </c>
      <c r="AE185" s="19">
        <v>-0.25</v>
      </c>
      <c r="AF185" s="19">
        <v>0</v>
      </c>
      <c r="AG185" s="19">
        <v>-0.5703125</v>
      </c>
      <c r="AH185" s="19">
        <v>-0.16796874999999989</v>
      </c>
      <c r="AI185" s="19">
        <v>0.140625</v>
      </c>
      <c r="AJ185" s="19">
        <v>0</v>
      </c>
      <c r="AK185" s="19">
        <v>0</v>
      </c>
      <c r="AL185" s="19">
        <v>40</v>
      </c>
      <c r="AM185" s="19">
        <v>10</v>
      </c>
      <c r="AN185" s="19">
        <v>30</v>
      </c>
      <c r="AO185" s="19">
        <v>0</v>
      </c>
      <c r="AP185" s="19">
        <v>0</v>
      </c>
      <c r="AQ185" s="19">
        <v>0</v>
      </c>
      <c r="AR185" s="19">
        <v>0</v>
      </c>
      <c r="AS185" s="19" t="s">
        <v>612</v>
      </c>
      <c r="AT185" s="19">
        <v>1</v>
      </c>
      <c r="AU185" s="19">
        <v>0</v>
      </c>
      <c r="AV185" s="19">
        <v>0</v>
      </c>
      <c r="AW185" s="19">
        <v>0</v>
      </c>
      <c r="AX185" s="19">
        <v>0</v>
      </c>
      <c r="AY185" s="19">
        <v>45</v>
      </c>
      <c r="AZ185" s="19">
        <v>0</v>
      </c>
      <c r="BA185" s="19">
        <v>1</v>
      </c>
      <c r="BB185" s="19" t="s">
        <v>89</v>
      </c>
      <c r="BC185" s="19">
        <v>5</v>
      </c>
      <c r="BD185" s="19">
        <v>2</v>
      </c>
      <c r="BE185" s="19">
        <v>0.05</v>
      </c>
      <c r="BF185" s="19">
        <v>4</v>
      </c>
      <c r="BG185" s="19">
        <v>6</v>
      </c>
      <c r="BH185" s="19">
        <v>0.5</v>
      </c>
      <c r="BI185" s="19">
        <v>10</v>
      </c>
      <c r="BJ185" s="19">
        <v>1</v>
      </c>
      <c r="BK185" s="19">
        <v>1</v>
      </c>
      <c r="BL185" s="19">
        <v>1</v>
      </c>
      <c r="BM185" s="19">
        <v>1</v>
      </c>
      <c r="BN185" s="19">
        <v>0</v>
      </c>
      <c r="BO185" s="19">
        <v>0</v>
      </c>
      <c r="BP185" s="19">
        <v>0</v>
      </c>
      <c r="BQ185" s="19">
        <v>0</v>
      </c>
      <c r="BR185" s="19">
        <v>1</v>
      </c>
      <c r="BS185" s="19">
        <v>1</v>
      </c>
      <c r="BT185" s="19">
        <v>1</v>
      </c>
      <c r="BU185" s="19">
        <v>1</v>
      </c>
    </row>
    <row r="186" spans="1:73" x14ac:dyDescent="0.3">
      <c r="A186" s="26">
        <v>184</v>
      </c>
      <c r="B186" s="19">
        <v>80</v>
      </c>
      <c r="C186" s="19">
        <v>6.2399625778198242E-2</v>
      </c>
      <c r="D186" s="19">
        <v>1.039993762969971E-3</v>
      </c>
      <c r="E186" s="19">
        <v>4</v>
      </c>
      <c r="G186" s="19">
        <v>1.0911844911608629E-2</v>
      </c>
      <c r="H186" s="19">
        <v>4.7666689430355853E-2</v>
      </c>
      <c r="I186" s="19">
        <v>1.380726710830203E-2</v>
      </c>
      <c r="J186" s="19">
        <v>1.0911844911608629E-2</v>
      </c>
      <c r="K186" s="19">
        <f t="shared" si="2"/>
        <v>1.0911844911608629E-2</v>
      </c>
      <c r="L186" s="19">
        <v>1.0911844911608629E-2</v>
      </c>
      <c r="N186" s="19">
        <v>1.110223024625157E-16</v>
      </c>
      <c r="O186" s="19">
        <v>0</v>
      </c>
      <c r="P186" s="19">
        <v>0</v>
      </c>
      <c r="Q186" s="19">
        <v>0</v>
      </c>
      <c r="R186" s="19">
        <v>0.125</v>
      </c>
      <c r="S186" s="19">
        <v>-3.1250000000000021E-2</v>
      </c>
      <c r="T186" s="19">
        <v>-0.25</v>
      </c>
      <c r="U186" s="19">
        <v>0</v>
      </c>
      <c r="V186" s="19">
        <v>1.1062499999999861E-2</v>
      </c>
      <c r="W186" s="19">
        <v>-1.0125E-2</v>
      </c>
      <c r="X186" s="19">
        <v>-2.212499999999995E-2</v>
      </c>
      <c r="Y186" s="19">
        <v>-0.5</v>
      </c>
      <c r="Z186" s="19">
        <v>0.25000000000000011</v>
      </c>
      <c r="AA186" s="19">
        <v>0</v>
      </c>
      <c r="AB186" s="19">
        <v>0</v>
      </c>
      <c r="AC186" s="19">
        <v>0.125</v>
      </c>
      <c r="AD186" s="19">
        <v>-3.1250000000000021E-2</v>
      </c>
      <c r="AE186" s="19">
        <v>-0.25</v>
      </c>
      <c r="AF186" s="19">
        <v>0</v>
      </c>
      <c r="AG186" s="19">
        <v>-0.5703125</v>
      </c>
      <c r="AH186" s="19">
        <v>0.16796875000000011</v>
      </c>
      <c r="AI186" s="19">
        <v>0.140625</v>
      </c>
      <c r="AJ186" s="19">
        <v>0</v>
      </c>
      <c r="AK186" s="19">
        <v>0</v>
      </c>
      <c r="AL186" s="19">
        <v>40</v>
      </c>
      <c r="AM186" s="19">
        <v>30</v>
      </c>
      <c r="AN186" s="19">
        <v>10</v>
      </c>
      <c r="AO186" s="19">
        <v>0</v>
      </c>
      <c r="AP186" s="19">
        <v>0</v>
      </c>
      <c r="AQ186" s="19">
        <v>0</v>
      </c>
      <c r="AR186" s="19">
        <v>0</v>
      </c>
      <c r="AS186" s="19" t="s">
        <v>613</v>
      </c>
      <c r="AT186" s="19">
        <v>1</v>
      </c>
      <c r="AU186" s="19">
        <v>0</v>
      </c>
      <c r="AV186" s="19">
        <v>0</v>
      </c>
      <c r="AW186" s="19">
        <v>0</v>
      </c>
      <c r="AX186" s="19">
        <v>0</v>
      </c>
      <c r="AY186" s="19">
        <v>45</v>
      </c>
      <c r="AZ186" s="19">
        <v>0</v>
      </c>
      <c r="BA186" s="19">
        <v>1</v>
      </c>
      <c r="BB186" s="19" t="s">
        <v>89</v>
      </c>
      <c r="BC186" s="19">
        <v>5</v>
      </c>
      <c r="BD186" s="19">
        <v>2</v>
      </c>
      <c r="BE186" s="19">
        <v>0.05</v>
      </c>
      <c r="BF186" s="19">
        <v>4</v>
      </c>
      <c r="BG186" s="19">
        <v>6</v>
      </c>
      <c r="BH186" s="19">
        <v>0.5</v>
      </c>
      <c r="BI186" s="19">
        <v>10</v>
      </c>
      <c r="BJ186" s="19">
        <v>1</v>
      </c>
      <c r="BK186" s="19">
        <v>1</v>
      </c>
      <c r="BL186" s="19">
        <v>1</v>
      </c>
      <c r="BM186" s="19">
        <v>1</v>
      </c>
      <c r="BN186" s="19">
        <v>0</v>
      </c>
      <c r="BO186" s="19">
        <v>0</v>
      </c>
      <c r="BP186" s="19">
        <v>0</v>
      </c>
      <c r="BQ186" s="19">
        <v>0</v>
      </c>
      <c r="BR186" s="19">
        <v>1</v>
      </c>
      <c r="BS186" s="19">
        <v>1</v>
      </c>
      <c r="BT186" s="19">
        <v>1</v>
      </c>
      <c r="BU186" s="19">
        <v>1</v>
      </c>
    </row>
    <row r="187" spans="1:73" x14ac:dyDescent="0.3">
      <c r="A187" s="26">
        <v>185</v>
      </c>
      <c r="B187" s="19">
        <v>80</v>
      </c>
      <c r="C187" s="19">
        <v>7.7999591827392578E-2</v>
      </c>
      <c r="D187" s="19">
        <v>1.2999931971232101E-3</v>
      </c>
      <c r="E187" s="19">
        <v>4</v>
      </c>
      <c r="G187" s="19">
        <v>1.0911844911608629E-2</v>
      </c>
      <c r="H187" s="19">
        <v>4.7666689430355867E-2</v>
      </c>
      <c r="I187" s="19">
        <v>1.380726710830206E-2</v>
      </c>
      <c r="J187" s="19">
        <v>1.0911844911608629E-2</v>
      </c>
      <c r="K187" s="19">
        <f t="shared" si="2"/>
        <v>1.0911844911608629E-2</v>
      </c>
      <c r="L187" s="19">
        <v>1.0911844911608629E-2</v>
      </c>
      <c r="N187" s="19">
        <v>-2.2204460492503131E-16</v>
      </c>
      <c r="O187" s="19">
        <v>5.5511151231257827E-17</v>
      </c>
      <c r="P187" s="19">
        <v>0</v>
      </c>
      <c r="Q187" s="19">
        <v>0</v>
      </c>
      <c r="R187" s="19">
        <v>-0.125</v>
      </c>
      <c r="S187" s="19">
        <v>-3.125E-2</v>
      </c>
      <c r="T187" s="19">
        <v>-0.25</v>
      </c>
      <c r="U187" s="19">
        <v>0</v>
      </c>
      <c r="V187" s="19">
        <v>-1.1062499999999861E-2</v>
      </c>
      <c r="W187" s="19">
        <v>-1.0125000000000019E-2</v>
      </c>
      <c r="X187" s="19">
        <v>-2.212499999999995E-2</v>
      </c>
      <c r="Y187" s="19">
        <v>0.5</v>
      </c>
      <c r="Z187" s="19">
        <v>0.25</v>
      </c>
      <c r="AA187" s="19">
        <v>0</v>
      </c>
      <c r="AB187" s="19">
        <v>0</v>
      </c>
      <c r="AC187" s="19">
        <v>-0.125</v>
      </c>
      <c r="AD187" s="19">
        <v>-3.125E-2</v>
      </c>
      <c r="AE187" s="19">
        <v>-0.25</v>
      </c>
      <c r="AF187" s="19">
        <v>0</v>
      </c>
      <c r="AG187" s="19">
        <v>0.5703125</v>
      </c>
      <c r="AH187" s="19">
        <v>0.16796875</v>
      </c>
      <c r="AI187" s="19">
        <v>0.140625</v>
      </c>
      <c r="AJ187" s="19">
        <v>0</v>
      </c>
      <c r="AK187" s="19">
        <v>40</v>
      </c>
      <c r="AL187" s="19">
        <v>0</v>
      </c>
      <c r="AM187" s="19">
        <v>30</v>
      </c>
      <c r="AN187" s="19">
        <v>10</v>
      </c>
      <c r="AO187" s="19">
        <v>0</v>
      </c>
      <c r="AP187" s="19">
        <v>0</v>
      </c>
      <c r="AQ187" s="19">
        <v>0</v>
      </c>
      <c r="AR187" s="19">
        <v>0</v>
      </c>
      <c r="AS187" s="19" t="s">
        <v>614</v>
      </c>
      <c r="AT187" s="19">
        <v>1</v>
      </c>
      <c r="AU187" s="19">
        <v>0</v>
      </c>
      <c r="AV187" s="19">
        <v>0</v>
      </c>
      <c r="AW187" s="19">
        <v>0</v>
      </c>
      <c r="AX187" s="19">
        <v>0</v>
      </c>
      <c r="AY187" s="19">
        <v>45</v>
      </c>
      <c r="AZ187" s="19">
        <v>0</v>
      </c>
      <c r="BA187" s="19">
        <v>1</v>
      </c>
      <c r="BB187" s="19" t="s">
        <v>89</v>
      </c>
      <c r="BC187" s="19">
        <v>5</v>
      </c>
      <c r="BD187" s="19">
        <v>2</v>
      </c>
      <c r="BE187" s="19">
        <v>0.05</v>
      </c>
      <c r="BF187" s="19">
        <v>4</v>
      </c>
      <c r="BG187" s="19">
        <v>6</v>
      </c>
      <c r="BH187" s="19">
        <v>0.5</v>
      </c>
      <c r="BI187" s="19">
        <v>10</v>
      </c>
      <c r="BJ187" s="19">
        <v>1</v>
      </c>
      <c r="BK187" s="19">
        <v>1</v>
      </c>
      <c r="BL187" s="19">
        <v>1</v>
      </c>
      <c r="BM187" s="19">
        <v>1</v>
      </c>
      <c r="BN187" s="19">
        <v>0</v>
      </c>
      <c r="BO187" s="19">
        <v>0</v>
      </c>
      <c r="BP187" s="19">
        <v>0</v>
      </c>
      <c r="BQ187" s="19">
        <v>0</v>
      </c>
      <c r="BR187" s="19">
        <v>1</v>
      </c>
      <c r="BS187" s="19">
        <v>1</v>
      </c>
      <c r="BT187" s="19">
        <v>1</v>
      </c>
      <c r="BU187" s="19">
        <v>1</v>
      </c>
    </row>
    <row r="188" spans="1:73" x14ac:dyDescent="0.3">
      <c r="A188" s="26">
        <v>186</v>
      </c>
      <c r="B188" s="19">
        <v>80</v>
      </c>
      <c r="C188" s="19">
        <v>7.7999591827392578E-2</v>
      </c>
      <c r="D188" s="19">
        <v>1.2999931971232101E-3</v>
      </c>
      <c r="E188" s="19">
        <v>5</v>
      </c>
      <c r="G188" s="19">
        <v>9.5624999999999079E-3</v>
      </c>
      <c r="H188" s="19">
        <v>8.793749999999996E-2</v>
      </c>
      <c r="I188" s="19">
        <v>2.7749999999999921E-2</v>
      </c>
      <c r="J188" s="19">
        <v>1.771874999999988E-2</v>
      </c>
      <c r="K188" s="19">
        <f t="shared" si="2"/>
        <v>1.771874999999988E-2</v>
      </c>
      <c r="L188" s="19">
        <v>1.443749999999989E-2</v>
      </c>
      <c r="M188" s="19">
        <v>9.5624999999999079E-3</v>
      </c>
      <c r="N188" s="19">
        <v>5.5511151231257827E-16</v>
      </c>
      <c r="O188" s="19">
        <v>-1.6653345369377351E-16</v>
      </c>
      <c r="P188" s="19">
        <v>-3.3306690738754701E-16</v>
      </c>
      <c r="Q188" s="19">
        <v>0</v>
      </c>
      <c r="R188" s="19">
        <v>-0.21</v>
      </c>
      <c r="S188" s="19">
        <v>-0.20999999999999991</v>
      </c>
      <c r="T188" s="19">
        <v>0.42</v>
      </c>
      <c r="U188" s="19">
        <v>0</v>
      </c>
      <c r="V188" s="19">
        <v>9.5624999999999183E-3</v>
      </c>
      <c r="W188" s="19">
        <v>9.5624999999998628E-3</v>
      </c>
      <c r="X188" s="19">
        <v>-1.912499999999984E-2</v>
      </c>
      <c r="Y188" s="19">
        <v>-0.70000000000000007</v>
      </c>
      <c r="Z188" s="19">
        <v>0.3000000000000001</v>
      </c>
      <c r="AA188" s="19">
        <v>0.4</v>
      </c>
      <c r="AB188" s="19">
        <v>0</v>
      </c>
      <c r="AC188" s="19">
        <v>-0.21</v>
      </c>
      <c r="AD188" s="19">
        <v>-0.20999999999999991</v>
      </c>
      <c r="AE188" s="19">
        <v>0.42</v>
      </c>
      <c r="AF188" s="19">
        <v>0</v>
      </c>
      <c r="AG188" s="19">
        <v>-0.65800000000000003</v>
      </c>
      <c r="AH188" s="19">
        <v>0.34200000000000003</v>
      </c>
      <c r="AI188" s="19">
        <v>0.316</v>
      </c>
      <c r="AJ188" s="19">
        <v>0</v>
      </c>
      <c r="AK188" s="19">
        <v>0</v>
      </c>
      <c r="AL188" s="19">
        <v>56</v>
      </c>
      <c r="AM188" s="19">
        <v>24</v>
      </c>
      <c r="AN188" s="19">
        <v>0</v>
      </c>
      <c r="AO188" s="19">
        <v>0</v>
      </c>
      <c r="AP188" s="19">
        <v>0</v>
      </c>
      <c r="AQ188" s="19">
        <v>0</v>
      </c>
      <c r="AR188" s="19">
        <v>0</v>
      </c>
      <c r="AS188" s="19" t="s">
        <v>615</v>
      </c>
      <c r="AT188" s="19">
        <v>1</v>
      </c>
      <c r="AU188" s="19">
        <v>0</v>
      </c>
      <c r="AV188" s="19">
        <v>0</v>
      </c>
      <c r="AW188" s="19">
        <v>0</v>
      </c>
      <c r="AX188" s="19">
        <v>0</v>
      </c>
      <c r="AY188" s="19">
        <v>45</v>
      </c>
      <c r="AZ188" s="19">
        <v>0</v>
      </c>
      <c r="BA188" s="19">
        <v>1</v>
      </c>
      <c r="BB188" s="19" t="s">
        <v>89</v>
      </c>
      <c r="BC188" s="19">
        <v>5</v>
      </c>
      <c r="BD188" s="19">
        <v>2</v>
      </c>
      <c r="BE188" s="19">
        <v>0.05</v>
      </c>
      <c r="BF188" s="19">
        <v>4</v>
      </c>
      <c r="BG188" s="19">
        <v>6</v>
      </c>
      <c r="BH188" s="19">
        <v>0.5</v>
      </c>
      <c r="BI188" s="19">
        <v>10</v>
      </c>
      <c r="BJ188" s="19">
        <v>1</v>
      </c>
      <c r="BK188" s="19">
        <v>1</v>
      </c>
      <c r="BL188" s="19">
        <v>1</v>
      </c>
      <c r="BM188" s="19">
        <v>1</v>
      </c>
      <c r="BN188" s="19">
        <v>0</v>
      </c>
      <c r="BO188" s="19">
        <v>0</v>
      </c>
      <c r="BP188" s="19">
        <v>0</v>
      </c>
      <c r="BQ188" s="19">
        <v>0</v>
      </c>
      <c r="BR188" s="19">
        <v>1</v>
      </c>
      <c r="BS188" s="19">
        <v>1</v>
      </c>
      <c r="BT188" s="19">
        <v>1</v>
      </c>
      <c r="BU188" s="19">
        <v>1</v>
      </c>
    </row>
    <row r="189" spans="1:73" x14ac:dyDescent="0.3">
      <c r="A189" s="26">
        <v>187</v>
      </c>
      <c r="B189" s="19">
        <v>80</v>
      </c>
      <c r="C189" s="19">
        <v>7.7999353408813477E-2</v>
      </c>
      <c r="D189" s="19">
        <v>1.2999892234802251E-3</v>
      </c>
      <c r="E189" s="19">
        <v>5</v>
      </c>
      <c r="G189" s="19">
        <v>9.5624999999999079E-3</v>
      </c>
      <c r="H189" s="19">
        <v>8.7937499999999974E-2</v>
      </c>
      <c r="I189" s="19">
        <v>2.774999999999991E-2</v>
      </c>
      <c r="J189" s="19">
        <v>1.771874999999988E-2</v>
      </c>
      <c r="K189" s="19">
        <f t="shared" si="2"/>
        <v>1.771874999999988E-2</v>
      </c>
      <c r="L189" s="19">
        <v>1.443749999999989E-2</v>
      </c>
      <c r="M189" s="19">
        <v>9.5624999999999079E-3</v>
      </c>
      <c r="N189" s="19">
        <v>5.5511151231257827E-16</v>
      </c>
      <c r="O189" s="19">
        <v>2.7755575615628909E-16</v>
      </c>
      <c r="P189" s="19">
        <v>-3.3306690738754701E-16</v>
      </c>
      <c r="Q189" s="19">
        <v>0</v>
      </c>
      <c r="R189" s="19">
        <v>-0.21</v>
      </c>
      <c r="S189" s="19">
        <v>0.2100000000000001</v>
      </c>
      <c r="T189" s="19">
        <v>0.42</v>
      </c>
      <c r="U189" s="19">
        <v>0</v>
      </c>
      <c r="V189" s="19">
        <v>9.5624999999999183E-3</v>
      </c>
      <c r="W189" s="19">
        <v>-9.5624999999998628E-3</v>
      </c>
      <c r="X189" s="19">
        <v>-1.912499999999984E-2</v>
      </c>
      <c r="Y189" s="19">
        <v>-0.70000000000000007</v>
      </c>
      <c r="Z189" s="19">
        <v>-0.29999999999999988</v>
      </c>
      <c r="AA189" s="19">
        <v>0.4</v>
      </c>
      <c r="AB189" s="19">
        <v>0</v>
      </c>
      <c r="AC189" s="19">
        <v>-0.21</v>
      </c>
      <c r="AD189" s="19">
        <v>0.2100000000000001</v>
      </c>
      <c r="AE189" s="19">
        <v>0.42</v>
      </c>
      <c r="AF189" s="19">
        <v>0</v>
      </c>
      <c r="AG189" s="19">
        <v>-0.65800000000000003</v>
      </c>
      <c r="AH189" s="19">
        <v>-0.34200000000000003</v>
      </c>
      <c r="AI189" s="19">
        <v>0.316</v>
      </c>
      <c r="AJ189" s="19">
        <v>0</v>
      </c>
      <c r="AK189" s="19">
        <v>0</v>
      </c>
      <c r="AL189" s="19">
        <v>56</v>
      </c>
      <c r="AM189" s="19">
        <v>0</v>
      </c>
      <c r="AN189" s="19">
        <v>24</v>
      </c>
      <c r="AO189" s="19">
        <v>0</v>
      </c>
      <c r="AP189" s="19">
        <v>0</v>
      </c>
      <c r="AQ189" s="19">
        <v>0</v>
      </c>
      <c r="AR189" s="19">
        <v>0</v>
      </c>
      <c r="AS189" s="19" t="s">
        <v>616</v>
      </c>
      <c r="AT189" s="19">
        <v>1</v>
      </c>
      <c r="AU189" s="19">
        <v>0</v>
      </c>
      <c r="AV189" s="19">
        <v>0</v>
      </c>
      <c r="AW189" s="19">
        <v>0</v>
      </c>
      <c r="AX189" s="19">
        <v>0</v>
      </c>
      <c r="AY189" s="19">
        <v>45</v>
      </c>
      <c r="AZ189" s="19">
        <v>0</v>
      </c>
      <c r="BA189" s="19">
        <v>1</v>
      </c>
      <c r="BB189" s="19" t="s">
        <v>89</v>
      </c>
      <c r="BC189" s="19">
        <v>5</v>
      </c>
      <c r="BD189" s="19">
        <v>2</v>
      </c>
      <c r="BE189" s="19">
        <v>0.05</v>
      </c>
      <c r="BF189" s="19">
        <v>4</v>
      </c>
      <c r="BG189" s="19">
        <v>6</v>
      </c>
      <c r="BH189" s="19">
        <v>0.5</v>
      </c>
      <c r="BI189" s="19">
        <v>10</v>
      </c>
      <c r="BJ189" s="19">
        <v>1</v>
      </c>
      <c r="BK189" s="19">
        <v>1</v>
      </c>
      <c r="BL189" s="19">
        <v>1</v>
      </c>
      <c r="BM189" s="19">
        <v>1</v>
      </c>
      <c r="BN189" s="19">
        <v>0</v>
      </c>
      <c r="BO189" s="19">
        <v>0</v>
      </c>
      <c r="BP189" s="19">
        <v>0</v>
      </c>
      <c r="BQ189" s="19">
        <v>0</v>
      </c>
      <c r="BR189" s="19">
        <v>1</v>
      </c>
      <c r="BS189" s="19">
        <v>1</v>
      </c>
      <c r="BT189" s="19">
        <v>1</v>
      </c>
      <c r="BU189" s="19">
        <v>1</v>
      </c>
    </row>
    <row r="190" spans="1:73" x14ac:dyDescent="0.3">
      <c r="A190" s="26">
        <v>188</v>
      </c>
      <c r="B190" s="19">
        <v>80</v>
      </c>
      <c r="C190" s="19">
        <v>9.3599557876586914E-2</v>
      </c>
      <c r="D190" s="19">
        <v>1.5599926312764481E-3</v>
      </c>
      <c r="E190" s="19">
        <v>5</v>
      </c>
      <c r="G190" s="19">
        <v>9.562499999999927E-3</v>
      </c>
      <c r="H190" s="19">
        <v>8.793749999999996E-2</v>
      </c>
      <c r="I190" s="19">
        <v>2.7749999999999921E-2</v>
      </c>
      <c r="J190" s="19">
        <v>1.771874999999988E-2</v>
      </c>
      <c r="K190" s="19">
        <f t="shared" si="2"/>
        <v>1.771874999999988E-2</v>
      </c>
      <c r="L190" s="19">
        <v>1.443749999999991E-2</v>
      </c>
      <c r="M190" s="19">
        <v>9.562499999999927E-3</v>
      </c>
      <c r="N190" s="19">
        <v>-4.4408920985006262E-16</v>
      </c>
      <c r="O190" s="19">
        <v>2.2204460492503131E-16</v>
      </c>
      <c r="P190" s="19">
        <v>-3.3306690738754701E-16</v>
      </c>
      <c r="Q190" s="19">
        <v>0</v>
      </c>
      <c r="R190" s="19">
        <v>0.21</v>
      </c>
      <c r="S190" s="19">
        <v>0.21</v>
      </c>
      <c r="T190" s="19">
        <v>0.42</v>
      </c>
      <c r="U190" s="19">
        <v>0</v>
      </c>
      <c r="V190" s="19">
        <v>-9.5624999999999183E-3</v>
      </c>
      <c r="W190" s="19">
        <v>-9.5624999999999738E-3</v>
      </c>
      <c r="X190" s="19">
        <v>-1.912499999999984E-2</v>
      </c>
      <c r="Y190" s="19">
        <v>0.70000000000000007</v>
      </c>
      <c r="Z190" s="19">
        <v>-0.3</v>
      </c>
      <c r="AA190" s="19">
        <v>0.4</v>
      </c>
      <c r="AB190" s="19">
        <v>0</v>
      </c>
      <c r="AC190" s="19">
        <v>0.21</v>
      </c>
      <c r="AD190" s="19">
        <v>0.21</v>
      </c>
      <c r="AE190" s="19">
        <v>0.42</v>
      </c>
      <c r="AF190" s="19">
        <v>0</v>
      </c>
      <c r="AG190" s="19">
        <v>0.65800000000000003</v>
      </c>
      <c r="AH190" s="19">
        <v>-0.34200000000000003</v>
      </c>
      <c r="AI190" s="19">
        <v>0.316</v>
      </c>
      <c r="AJ190" s="19">
        <v>0</v>
      </c>
      <c r="AK190" s="19">
        <v>56</v>
      </c>
      <c r="AL190" s="19">
        <v>0</v>
      </c>
      <c r="AM190" s="19">
        <v>0</v>
      </c>
      <c r="AN190" s="19">
        <v>24</v>
      </c>
      <c r="AO190" s="19">
        <v>0</v>
      </c>
      <c r="AP190" s="19">
        <v>0</v>
      </c>
      <c r="AQ190" s="19">
        <v>0</v>
      </c>
      <c r="AR190" s="19">
        <v>0</v>
      </c>
      <c r="AS190" s="19" t="s">
        <v>617</v>
      </c>
      <c r="AT190" s="19">
        <v>1</v>
      </c>
      <c r="AU190" s="19">
        <v>0</v>
      </c>
      <c r="AV190" s="19">
        <v>0</v>
      </c>
      <c r="AW190" s="19">
        <v>0</v>
      </c>
      <c r="AX190" s="19">
        <v>0</v>
      </c>
      <c r="AY190" s="19">
        <v>45</v>
      </c>
      <c r="AZ190" s="19">
        <v>0</v>
      </c>
      <c r="BA190" s="19">
        <v>1</v>
      </c>
      <c r="BB190" s="19" t="s">
        <v>89</v>
      </c>
      <c r="BC190" s="19">
        <v>5</v>
      </c>
      <c r="BD190" s="19">
        <v>2</v>
      </c>
      <c r="BE190" s="19">
        <v>0.05</v>
      </c>
      <c r="BF190" s="19">
        <v>4</v>
      </c>
      <c r="BG190" s="19">
        <v>6</v>
      </c>
      <c r="BH190" s="19">
        <v>0.5</v>
      </c>
      <c r="BI190" s="19">
        <v>10</v>
      </c>
      <c r="BJ190" s="19">
        <v>1</v>
      </c>
      <c r="BK190" s="19">
        <v>1</v>
      </c>
      <c r="BL190" s="19">
        <v>1</v>
      </c>
      <c r="BM190" s="19">
        <v>1</v>
      </c>
      <c r="BN190" s="19">
        <v>0</v>
      </c>
      <c r="BO190" s="19">
        <v>0</v>
      </c>
      <c r="BP190" s="19">
        <v>0</v>
      </c>
      <c r="BQ190" s="19">
        <v>0</v>
      </c>
      <c r="BR190" s="19">
        <v>1</v>
      </c>
      <c r="BS190" s="19">
        <v>1</v>
      </c>
      <c r="BT190" s="19">
        <v>1</v>
      </c>
      <c r="BU190" s="19">
        <v>1</v>
      </c>
    </row>
    <row r="191" spans="1:73" x14ac:dyDescent="0.3">
      <c r="A191" s="26">
        <v>189</v>
      </c>
      <c r="B191" s="19">
        <v>80</v>
      </c>
      <c r="C191" s="19">
        <v>7.7999591827392578E-2</v>
      </c>
      <c r="D191" s="19">
        <v>1.2999931971232101E-3</v>
      </c>
      <c r="E191" s="19">
        <v>5</v>
      </c>
      <c r="G191" s="19">
        <v>9.562499999999927E-3</v>
      </c>
      <c r="H191" s="19">
        <v>8.7937499999999974E-2</v>
      </c>
      <c r="I191" s="19">
        <v>2.7749999999999941E-2</v>
      </c>
      <c r="J191" s="19">
        <v>1.771874999999988E-2</v>
      </c>
      <c r="K191" s="19">
        <f t="shared" si="2"/>
        <v>1.771874999999988E-2</v>
      </c>
      <c r="L191" s="19">
        <v>1.443749999999993E-2</v>
      </c>
      <c r="M191" s="19">
        <v>9.562499999999927E-3</v>
      </c>
      <c r="N191" s="19">
        <v>2.2204460492503131E-16</v>
      </c>
      <c r="O191" s="19">
        <v>-4.4408920985006262E-16</v>
      </c>
      <c r="P191" s="19">
        <v>3.3306690738754701E-16</v>
      </c>
      <c r="Q191" s="19">
        <v>0</v>
      </c>
      <c r="R191" s="19">
        <v>0.21</v>
      </c>
      <c r="S191" s="19">
        <v>0.21</v>
      </c>
      <c r="T191" s="19">
        <v>-0.42</v>
      </c>
      <c r="U191" s="19">
        <v>0</v>
      </c>
      <c r="V191" s="19">
        <v>-9.5624999999999738E-3</v>
      </c>
      <c r="W191" s="19">
        <v>-9.5624999999999183E-3</v>
      </c>
      <c r="X191" s="19">
        <v>1.912499999999984E-2</v>
      </c>
      <c r="Y191" s="19">
        <v>-0.3</v>
      </c>
      <c r="Z191" s="19">
        <v>0.70000000000000007</v>
      </c>
      <c r="AA191" s="19">
        <v>-0.4</v>
      </c>
      <c r="AB191" s="19">
        <v>0</v>
      </c>
      <c r="AC191" s="19">
        <v>0.21</v>
      </c>
      <c r="AD191" s="19">
        <v>0.21</v>
      </c>
      <c r="AE191" s="19">
        <v>-0.42</v>
      </c>
      <c r="AF191" s="19">
        <v>0</v>
      </c>
      <c r="AG191" s="19">
        <v>-0.34200000000000003</v>
      </c>
      <c r="AH191" s="19">
        <v>0.65800000000000003</v>
      </c>
      <c r="AI191" s="19">
        <v>-0.316</v>
      </c>
      <c r="AJ191" s="19">
        <v>0</v>
      </c>
      <c r="AK191" s="19">
        <v>0</v>
      </c>
      <c r="AL191" s="19">
        <v>24</v>
      </c>
      <c r="AM191" s="19">
        <v>56</v>
      </c>
      <c r="AN191" s="19">
        <v>0</v>
      </c>
      <c r="AO191" s="19">
        <v>0</v>
      </c>
      <c r="AP191" s="19">
        <v>0</v>
      </c>
      <c r="AQ191" s="19">
        <v>0</v>
      </c>
      <c r="AR191" s="19">
        <v>0</v>
      </c>
      <c r="AS191" s="19" t="s">
        <v>618</v>
      </c>
      <c r="AT191" s="19">
        <v>1</v>
      </c>
      <c r="AU191" s="19">
        <v>0</v>
      </c>
      <c r="AV191" s="19">
        <v>0</v>
      </c>
      <c r="AW191" s="19">
        <v>0</v>
      </c>
      <c r="AX191" s="19">
        <v>0</v>
      </c>
      <c r="AY191" s="19">
        <v>45</v>
      </c>
      <c r="AZ191" s="19">
        <v>0</v>
      </c>
      <c r="BA191" s="19">
        <v>1</v>
      </c>
      <c r="BB191" s="19" t="s">
        <v>89</v>
      </c>
      <c r="BC191" s="19">
        <v>5</v>
      </c>
      <c r="BD191" s="19">
        <v>2</v>
      </c>
      <c r="BE191" s="19">
        <v>0.05</v>
      </c>
      <c r="BF191" s="19">
        <v>4</v>
      </c>
      <c r="BG191" s="19">
        <v>6</v>
      </c>
      <c r="BH191" s="19">
        <v>0.5</v>
      </c>
      <c r="BI191" s="19">
        <v>10</v>
      </c>
      <c r="BJ191" s="19">
        <v>1</v>
      </c>
      <c r="BK191" s="19">
        <v>1</v>
      </c>
      <c r="BL191" s="19">
        <v>1</v>
      </c>
      <c r="BM191" s="19">
        <v>1</v>
      </c>
      <c r="BN191" s="19">
        <v>0</v>
      </c>
      <c r="BO191" s="19">
        <v>0</v>
      </c>
      <c r="BP191" s="19">
        <v>0</v>
      </c>
      <c r="BQ191" s="19">
        <v>0</v>
      </c>
      <c r="BR191" s="19">
        <v>1</v>
      </c>
      <c r="BS191" s="19">
        <v>1</v>
      </c>
      <c r="BT191" s="19">
        <v>1</v>
      </c>
      <c r="BU191" s="19">
        <v>1</v>
      </c>
    </row>
    <row r="192" spans="1:73" x14ac:dyDescent="0.3">
      <c r="A192" s="26">
        <v>190</v>
      </c>
      <c r="B192" s="19">
        <v>80</v>
      </c>
      <c r="C192" s="19">
        <v>7.7999353408813477E-2</v>
      </c>
      <c r="D192" s="19">
        <v>1.2999892234802251E-3</v>
      </c>
      <c r="E192" s="19">
        <v>5</v>
      </c>
      <c r="G192" s="19">
        <v>9.562499999999927E-3</v>
      </c>
      <c r="H192" s="19">
        <v>8.7937499999999974E-2</v>
      </c>
      <c r="I192" s="19">
        <v>2.7749999999999941E-2</v>
      </c>
      <c r="J192" s="19">
        <v>1.771874999999988E-2</v>
      </c>
      <c r="K192" s="19">
        <f t="shared" si="2"/>
        <v>1.771874999999988E-2</v>
      </c>
      <c r="L192" s="19">
        <v>1.443749999999989E-2</v>
      </c>
      <c r="M192" s="19">
        <v>9.562499999999927E-3</v>
      </c>
      <c r="N192" s="19">
        <v>2.2204460492503131E-16</v>
      </c>
      <c r="O192" s="19">
        <v>5.5511151231257827E-16</v>
      </c>
      <c r="P192" s="19">
        <v>3.3306690738754701E-16</v>
      </c>
      <c r="Q192" s="19">
        <v>0</v>
      </c>
      <c r="R192" s="19">
        <v>0.21</v>
      </c>
      <c r="S192" s="19">
        <v>-0.21</v>
      </c>
      <c r="T192" s="19">
        <v>-0.42</v>
      </c>
      <c r="U192" s="19">
        <v>0</v>
      </c>
      <c r="V192" s="19">
        <v>-9.5624999999999738E-3</v>
      </c>
      <c r="W192" s="19">
        <v>9.5624999999999183E-3</v>
      </c>
      <c r="X192" s="19">
        <v>1.912499999999984E-2</v>
      </c>
      <c r="Y192" s="19">
        <v>-0.3</v>
      </c>
      <c r="Z192" s="19">
        <v>-0.70000000000000007</v>
      </c>
      <c r="AA192" s="19">
        <v>-0.4</v>
      </c>
      <c r="AB192" s="19">
        <v>0</v>
      </c>
      <c r="AC192" s="19">
        <v>0.21</v>
      </c>
      <c r="AD192" s="19">
        <v>-0.21</v>
      </c>
      <c r="AE192" s="19">
        <v>-0.42</v>
      </c>
      <c r="AF192" s="19">
        <v>0</v>
      </c>
      <c r="AG192" s="19">
        <v>-0.34200000000000003</v>
      </c>
      <c r="AH192" s="19">
        <v>-0.65800000000000003</v>
      </c>
      <c r="AI192" s="19">
        <v>-0.316</v>
      </c>
      <c r="AJ192" s="19">
        <v>0</v>
      </c>
      <c r="AK192" s="19">
        <v>0</v>
      </c>
      <c r="AL192" s="19">
        <v>24</v>
      </c>
      <c r="AM192" s="19">
        <v>0</v>
      </c>
      <c r="AN192" s="19">
        <v>56</v>
      </c>
      <c r="AO192" s="19">
        <v>0</v>
      </c>
      <c r="AP192" s="19">
        <v>0</v>
      </c>
      <c r="AQ192" s="19">
        <v>0</v>
      </c>
      <c r="AR192" s="19">
        <v>0</v>
      </c>
      <c r="AS192" s="19" t="s">
        <v>619</v>
      </c>
      <c r="AT192" s="19">
        <v>1</v>
      </c>
      <c r="AU192" s="19">
        <v>0</v>
      </c>
      <c r="AV192" s="19">
        <v>0</v>
      </c>
      <c r="AW192" s="19">
        <v>0</v>
      </c>
      <c r="AX192" s="19">
        <v>0</v>
      </c>
      <c r="AY192" s="19">
        <v>45</v>
      </c>
      <c r="AZ192" s="19">
        <v>0</v>
      </c>
      <c r="BA192" s="19">
        <v>1</v>
      </c>
      <c r="BB192" s="19" t="s">
        <v>89</v>
      </c>
      <c r="BC192" s="19">
        <v>5</v>
      </c>
      <c r="BD192" s="19">
        <v>2</v>
      </c>
      <c r="BE192" s="19">
        <v>0.05</v>
      </c>
      <c r="BF192" s="19">
        <v>4</v>
      </c>
      <c r="BG192" s="19">
        <v>6</v>
      </c>
      <c r="BH192" s="19">
        <v>0.5</v>
      </c>
      <c r="BI192" s="19">
        <v>10</v>
      </c>
      <c r="BJ192" s="19">
        <v>1</v>
      </c>
      <c r="BK192" s="19">
        <v>1</v>
      </c>
      <c r="BL192" s="19">
        <v>1</v>
      </c>
      <c r="BM192" s="19">
        <v>1</v>
      </c>
      <c r="BN192" s="19">
        <v>0</v>
      </c>
      <c r="BO192" s="19">
        <v>0</v>
      </c>
      <c r="BP192" s="19">
        <v>0</v>
      </c>
      <c r="BQ192" s="19">
        <v>0</v>
      </c>
      <c r="BR192" s="19">
        <v>1</v>
      </c>
      <c r="BS192" s="19">
        <v>1</v>
      </c>
      <c r="BT192" s="19">
        <v>1</v>
      </c>
      <c r="BU192" s="19">
        <v>1</v>
      </c>
    </row>
    <row r="193" spans="1:73" x14ac:dyDescent="0.3">
      <c r="A193" s="26">
        <v>191</v>
      </c>
      <c r="B193" s="19">
        <v>80</v>
      </c>
      <c r="C193" s="19">
        <v>9.3599557876586914E-2</v>
      </c>
      <c r="D193" s="19">
        <v>1.5599926312764481E-3</v>
      </c>
      <c r="E193" s="19">
        <v>5</v>
      </c>
      <c r="G193" s="19">
        <v>9.5624999999999079E-3</v>
      </c>
      <c r="H193" s="19">
        <v>8.793749999999996E-2</v>
      </c>
      <c r="I193" s="19">
        <v>2.7749999999999921E-2</v>
      </c>
      <c r="J193" s="19">
        <v>1.771874999999988E-2</v>
      </c>
      <c r="K193" s="19">
        <f t="shared" si="2"/>
        <v>1.771874999999988E-2</v>
      </c>
      <c r="L193" s="19">
        <v>1.443749999999991E-2</v>
      </c>
      <c r="M193" s="19">
        <v>9.5624999999999079E-3</v>
      </c>
      <c r="N193" s="19">
        <v>-2.2204460492503131E-16</v>
      </c>
      <c r="O193" s="19">
        <v>4.4408920985006262E-16</v>
      </c>
      <c r="P193" s="19">
        <v>3.3306690738754701E-16</v>
      </c>
      <c r="Q193" s="19">
        <v>0</v>
      </c>
      <c r="R193" s="19">
        <v>-0.21</v>
      </c>
      <c r="S193" s="19">
        <v>-0.21</v>
      </c>
      <c r="T193" s="19">
        <v>-0.42</v>
      </c>
      <c r="U193" s="19">
        <v>0</v>
      </c>
      <c r="V193" s="19">
        <v>9.5624999999998628E-3</v>
      </c>
      <c r="W193" s="19">
        <v>9.5624999999999183E-3</v>
      </c>
      <c r="X193" s="19">
        <v>1.912499999999984E-2</v>
      </c>
      <c r="Y193" s="19">
        <v>0.3</v>
      </c>
      <c r="Z193" s="19">
        <v>-0.70000000000000007</v>
      </c>
      <c r="AA193" s="19">
        <v>-0.4</v>
      </c>
      <c r="AB193" s="19">
        <v>0</v>
      </c>
      <c r="AC193" s="19">
        <v>-0.21</v>
      </c>
      <c r="AD193" s="19">
        <v>-0.21</v>
      </c>
      <c r="AE193" s="19">
        <v>-0.42</v>
      </c>
      <c r="AF193" s="19">
        <v>0</v>
      </c>
      <c r="AG193" s="19">
        <v>0.34200000000000003</v>
      </c>
      <c r="AH193" s="19">
        <v>-0.65800000000000003</v>
      </c>
      <c r="AI193" s="19">
        <v>-0.316</v>
      </c>
      <c r="AJ193" s="19">
        <v>0</v>
      </c>
      <c r="AK193" s="19">
        <v>24</v>
      </c>
      <c r="AL193" s="19">
        <v>0</v>
      </c>
      <c r="AM193" s="19">
        <v>0</v>
      </c>
      <c r="AN193" s="19">
        <v>56</v>
      </c>
      <c r="AO193" s="19">
        <v>0</v>
      </c>
      <c r="AP193" s="19">
        <v>0</v>
      </c>
      <c r="AQ193" s="19">
        <v>0</v>
      </c>
      <c r="AR193" s="19">
        <v>0</v>
      </c>
      <c r="AS193" s="19" t="s">
        <v>620</v>
      </c>
      <c r="AT193" s="19">
        <v>1</v>
      </c>
      <c r="AU193" s="19">
        <v>0</v>
      </c>
      <c r="AV193" s="19">
        <v>0</v>
      </c>
      <c r="AW193" s="19">
        <v>0</v>
      </c>
      <c r="AX193" s="19">
        <v>0</v>
      </c>
      <c r="AY193" s="19">
        <v>45</v>
      </c>
      <c r="AZ193" s="19">
        <v>0</v>
      </c>
      <c r="BA193" s="19">
        <v>1</v>
      </c>
      <c r="BB193" s="19" t="s">
        <v>89</v>
      </c>
      <c r="BC193" s="19">
        <v>5</v>
      </c>
      <c r="BD193" s="19">
        <v>2</v>
      </c>
      <c r="BE193" s="19">
        <v>0.05</v>
      </c>
      <c r="BF193" s="19">
        <v>4</v>
      </c>
      <c r="BG193" s="19">
        <v>6</v>
      </c>
      <c r="BH193" s="19">
        <v>0.5</v>
      </c>
      <c r="BI193" s="19">
        <v>10</v>
      </c>
      <c r="BJ193" s="19">
        <v>1</v>
      </c>
      <c r="BK193" s="19">
        <v>1</v>
      </c>
      <c r="BL193" s="19">
        <v>1</v>
      </c>
      <c r="BM193" s="19">
        <v>1</v>
      </c>
      <c r="BN193" s="19">
        <v>0</v>
      </c>
      <c r="BO193" s="19">
        <v>0</v>
      </c>
      <c r="BP193" s="19">
        <v>0</v>
      </c>
      <c r="BQ193" s="19">
        <v>0</v>
      </c>
      <c r="BR193" s="19">
        <v>1</v>
      </c>
      <c r="BS193" s="19">
        <v>1</v>
      </c>
      <c r="BT193" s="19">
        <v>1</v>
      </c>
      <c r="BU193" s="19">
        <v>1</v>
      </c>
    </row>
    <row r="194" spans="1:73" x14ac:dyDescent="0.3">
      <c r="A194" s="26">
        <v>192</v>
      </c>
      <c r="B194" s="19">
        <v>80</v>
      </c>
      <c r="C194" s="19">
        <v>7.7999591827392578E-2</v>
      </c>
      <c r="D194" s="19">
        <v>1.2999931971232101E-3</v>
      </c>
      <c r="E194" s="19">
        <v>5</v>
      </c>
      <c r="G194" s="19">
        <v>7.8077485551213133E-3</v>
      </c>
      <c r="H194" s="19">
        <v>7.3867425055805222E-2</v>
      </c>
      <c r="I194" s="19">
        <v>2.2657780120744351E-2</v>
      </c>
      <c r="J194" s="19">
        <v>1.4467298793313059E-2</v>
      </c>
      <c r="K194" s="19">
        <f t="shared" si="2"/>
        <v>1.4467298793313059E-2</v>
      </c>
      <c r="L194" s="19">
        <v>1.178816938714399E-2</v>
      </c>
      <c r="M194" s="19">
        <v>7.8077485551213133E-3</v>
      </c>
      <c r="N194" s="19">
        <v>-3.3306690738754701E-16</v>
      </c>
      <c r="O194" s="19">
        <v>-6.1629758220391547E-33</v>
      </c>
      <c r="P194" s="19">
        <v>0</v>
      </c>
      <c r="Q194" s="19">
        <v>0</v>
      </c>
      <c r="R194" s="19">
        <v>0.42</v>
      </c>
      <c r="S194" s="19">
        <v>-2.5717582782094419E-17</v>
      </c>
      <c r="T194" s="19">
        <v>0</v>
      </c>
      <c r="U194" s="19">
        <v>0</v>
      </c>
      <c r="V194" s="19">
        <v>-1.912499999999984E-2</v>
      </c>
      <c r="W194" s="19">
        <v>1.171068501684658E-18</v>
      </c>
      <c r="X194" s="19">
        <v>5.5511151231257827E-16</v>
      </c>
      <c r="Y194" s="19">
        <v>0.4</v>
      </c>
      <c r="Z194" s="19">
        <v>3.6739403974420589E-17</v>
      </c>
      <c r="AA194" s="19">
        <v>1</v>
      </c>
      <c r="AB194" s="19">
        <v>0</v>
      </c>
      <c r="AC194" s="19">
        <v>0.42</v>
      </c>
      <c r="AD194" s="19">
        <v>-2.5717582782094419E-17</v>
      </c>
      <c r="AE194" s="19">
        <v>0</v>
      </c>
      <c r="AF194" s="19">
        <v>0</v>
      </c>
      <c r="AG194" s="19">
        <v>0.316</v>
      </c>
      <c r="AH194" s="19">
        <v>4.1882920530839479E-17</v>
      </c>
      <c r="AI194" s="19">
        <v>1</v>
      </c>
      <c r="AJ194" s="19">
        <v>0</v>
      </c>
      <c r="AK194" s="19">
        <v>56</v>
      </c>
      <c r="AL194" s="19">
        <v>24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>
        <v>0</v>
      </c>
      <c r="AS194" s="19" t="s">
        <v>621</v>
      </c>
      <c r="AT194" s="19">
        <v>1</v>
      </c>
      <c r="AU194" s="19">
        <v>0</v>
      </c>
      <c r="AV194" s="19">
        <v>0</v>
      </c>
      <c r="AW194" s="19">
        <v>0</v>
      </c>
      <c r="AX194" s="19">
        <v>0</v>
      </c>
      <c r="AY194" s="19">
        <v>45</v>
      </c>
      <c r="AZ194" s="19">
        <v>0</v>
      </c>
      <c r="BA194" s="19">
        <v>1</v>
      </c>
      <c r="BB194" s="19" t="s">
        <v>89</v>
      </c>
      <c r="BC194" s="19">
        <v>5</v>
      </c>
      <c r="BD194" s="19">
        <v>2</v>
      </c>
      <c r="BE194" s="19">
        <v>0.05</v>
      </c>
      <c r="BF194" s="19">
        <v>4</v>
      </c>
      <c r="BG194" s="19">
        <v>6</v>
      </c>
      <c r="BH194" s="19">
        <v>0.5</v>
      </c>
      <c r="BI194" s="19">
        <v>10</v>
      </c>
      <c r="BJ194" s="19">
        <v>1</v>
      </c>
      <c r="BK194" s="19">
        <v>1</v>
      </c>
      <c r="BL194" s="19">
        <v>1</v>
      </c>
      <c r="BM194" s="19">
        <v>1</v>
      </c>
      <c r="BN194" s="19">
        <v>0</v>
      </c>
      <c r="BO194" s="19">
        <v>0</v>
      </c>
      <c r="BP194" s="19">
        <v>0</v>
      </c>
      <c r="BQ194" s="19">
        <v>0</v>
      </c>
      <c r="BR194" s="19">
        <v>1</v>
      </c>
      <c r="BS194" s="19">
        <v>1</v>
      </c>
      <c r="BT194" s="19">
        <v>1</v>
      </c>
      <c r="BU194" s="19">
        <v>1</v>
      </c>
    </row>
    <row r="195" spans="1:73" x14ac:dyDescent="0.3">
      <c r="A195" s="26">
        <v>193</v>
      </c>
      <c r="B195" s="19">
        <v>80</v>
      </c>
      <c r="C195" s="19">
        <v>7.7999353408813477E-2</v>
      </c>
      <c r="D195" s="19">
        <v>1.2999892234802251E-3</v>
      </c>
      <c r="E195" s="19">
        <v>5</v>
      </c>
      <c r="G195" s="19">
        <v>1.209072152003338E-2</v>
      </c>
      <c r="H195" s="19">
        <v>0.11690193957570801</v>
      </c>
      <c r="I195" s="19">
        <v>3.28374012655539E-2</v>
      </c>
      <c r="J195" s="19">
        <v>1.6591631220663511E-2</v>
      </c>
      <c r="K195" s="19">
        <f t="shared" ref="K195:K201" si="3">MIN(H195:J195)</f>
        <v>1.6591631220663511E-2</v>
      </c>
      <c r="L195" s="19">
        <v>1.209072152003338E-2</v>
      </c>
      <c r="M195" s="19">
        <v>1.209072152003338E-2</v>
      </c>
      <c r="N195" s="19">
        <v>3.3306690738754701E-16</v>
      </c>
      <c r="O195" s="19">
        <v>1.3877787807814459E-16</v>
      </c>
      <c r="P195" s="19">
        <v>-5.5511151231257827E-16</v>
      </c>
      <c r="Q195" s="19">
        <v>0</v>
      </c>
      <c r="R195" s="19">
        <v>-0.33750000000000002</v>
      </c>
      <c r="S195" s="19">
        <v>-8.2499999999999962E-2</v>
      </c>
      <c r="T195" s="19">
        <v>0.16500000000000001</v>
      </c>
      <c r="U195" s="19">
        <v>0</v>
      </c>
      <c r="V195" s="19">
        <v>2.3812499999999959E-2</v>
      </c>
      <c r="W195" s="19">
        <v>7.8750000000000764E-3</v>
      </c>
      <c r="X195" s="19">
        <v>-1.5749999999999709E-2</v>
      </c>
      <c r="Y195" s="19">
        <v>-0.55000000000000004</v>
      </c>
      <c r="Z195" s="19">
        <v>0.15000000000000011</v>
      </c>
      <c r="AA195" s="19">
        <v>0.70000000000000007</v>
      </c>
      <c r="AB195" s="19">
        <v>0</v>
      </c>
      <c r="AC195" s="19">
        <v>-0.33750000000000002</v>
      </c>
      <c r="AD195" s="19">
        <v>-8.2499999999999962E-2</v>
      </c>
      <c r="AE195" s="19">
        <v>0.16500000000000001</v>
      </c>
      <c r="AF195" s="19">
        <v>0</v>
      </c>
      <c r="AG195" s="19">
        <v>-0.46337499999999998</v>
      </c>
      <c r="AH195" s="19">
        <v>0.14737500000000009</v>
      </c>
      <c r="AI195" s="19">
        <v>0.70525000000000004</v>
      </c>
      <c r="AJ195" s="19">
        <v>0</v>
      </c>
      <c r="AK195" s="19">
        <v>12</v>
      </c>
      <c r="AL195" s="19">
        <v>56</v>
      </c>
      <c r="AM195" s="19">
        <v>12</v>
      </c>
      <c r="AN195" s="19">
        <v>0</v>
      </c>
      <c r="AO195" s="19">
        <v>0</v>
      </c>
      <c r="AP195" s="19">
        <v>0</v>
      </c>
      <c r="AQ195" s="19">
        <v>0</v>
      </c>
      <c r="AR195" s="19">
        <v>0</v>
      </c>
      <c r="AS195" s="19" t="s">
        <v>622</v>
      </c>
      <c r="AT195" s="19">
        <v>1</v>
      </c>
      <c r="AU195" s="19">
        <v>0</v>
      </c>
      <c r="AV195" s="19">
        <v>0</v>
      </c>
      <c r="AW195" s="19">
        <v>0</v>
      </c>
      <c r="AX195" s="19">
        <v>0</v>
      </c>
      <c r="AY195" s="19">
        <v>45</v>
      </c>
      <c r="AZ195" s="19">
        <v>0</v>
      </c>
      <c r="BA195" s="19">
        <v>1</v>
      </c>
      <c r="BB195" s="19" t="s">
        <v>89</v>
      </c>
      <c r="BC195" s="19">
        <v>5</v>
      </c>
      <c r="BD195" s="19">
        <v>2</v>
      </c>
      <c r="BE195" s="19">
        <v>0.05</v>
      </c>
      <c r="BF195" s="19">
        <v>4</v>
      </c>
      <c r="BG195" s="19">
        <v>6</v>
      </c>
      <c r="BH195" s="19">
        <v>0.5</v>
      </c>
      <c r="BI195" s="19">
        <v>10</v>
      </c>
      <c r="BJ195" s="19">
        <v>1</v>
      </c>
      <c r="BK195" s="19">
        <v>1</v>
      </c>
      <c r="BL195" s="19">
        <v>1</v>
      </c>
      <c r="BM195" s="19">
        <v>1</v>
      </c>
      <c r="BN195" s="19">
        <v>0</v>
      </c>
      <c r="BO195" s="19">
        <v>0</v>
      </c>
      <c r="BP195" s="19">
        <v>0</v>
      </c>
      <c r="BQ195" s="19">
        <v>0</v>
      </c>
      <c r="BR195" s="19">
        <v>1</v>
      </c>
      <c r="BS195" s="19">
        <v>1</v>
      </c>
      <c r="BT195" s="19">
        <v>1</v>
      </c>
      <c r="BU195" s="19">
        <v>1</v>
      </c>
    </row>
    <row r="196" spans="1:73" x14ac:dyDescent="0.3">
      <c r="A196" s="26">
        <v>194</v>
      </c>
      <c r="B196" s="19">
        <v>80</v>
      </c>
      <c r="C196" s="19">
        <v>9.3599081039428711E-2</v>
      </c>
      <c r="D196" s="19">
        <v>1.559984683990479E-3</v>
      </c>
      <c r="E196" s="19">
        <v>5</v>
      </c>
      <c r="G196" s="19">
        <v>1.209072152003338E-2</v>
      </c>
      <c r="H196" s="19">
        <v>0.11690193957570801</v>
      </c>
      <c r="I196" s="19">
        <v>3.2837401265553887E-2</v>
      </c>
      <c r="J196" s="19">
        <v>1.65916312206635E-2</v>
      </c>
      <c r="K196" s="19">
        <f t="shared" si="3"/>
        <v>1.65916312206635E-2</v>
      </c>
      <c r="L196" s="19">
        <v>1.209072152003338E-2</v>
      </c>
      <c r="M196" s="19">
        <v>1.209072152003338E-2</v>
      </c>
      <c r="N196" s="19">
        <v>3.3306690738754701E-16</v>
      </c>
      <c r="O196" s="19">
        <v>5.5511151231257827E-17</v>
      </c>
      <c r="P196" s="19">
        <v>-5.5511151231257827E-16</v>
      </c>
      <c r="Q196" s="19">
        <v>0</v>
      </c>
      <c r="R196" s="19">
        <v>-0.33750000000000002</v>
      </c>
      <c r="S196" s="19">
        <v>8.2500000000000032E-2</v>
      </c>
      <c r="T196" s="19">
        <v>0.16500000000000001</v>
      </c>
      <c r="U196" s="19">
        <v>0</v>
      </c>
      <c r="V196" s="19">
        <v>2.3812499999999959E-2</v>
      </c>
      <c r="W196" s="19">
        <v>-7.8750000000000486E-3</v>
      </c>
      <c r="X196" s="19">
        <v>-1.5749999999999709E-2</v>
      </c>
      <c r="Y196" s="19">
        <v>-0.55000000000000004</v>
      </c>
      <c r="Z196" s="19">
        <v>-0.14999999999999991</v>
      </c>
      <c r="AA196" s="19">
        <v>0.70000000000000007</v>
      </c>
      <c r="AB196" s="19">
        <v>0</v>
      </c>
      <c r="AC196" s="19">
        <v>-0.33750000000000002</v>
      </c>
      <c r="AD196" s="19">
        <v>8.2500000000000032E-2</v>
      </c>
      <c r="AE196" s="19">
        <v>0.16500000000000001</v>
      </c>
      <c r="AF196" s="19">
        <v>0</v>
      </c>
      <c r="AG196" s="19">
        <v>-0.46337499999999998</v>
      </c>
      <c r="AH196" s="19">
        <v>-0.14737500000000001</v>
      </c>
      <c r="AI196" s="19">
        <v>0.70525000000000004</v>
      </c>
      <c r="AJ196" s="19">
        <v>0</v>
      </c>
      <c r="AK196" s="19">
        <v>12</v>
      </c>
      <c r="AL196" s="19">
        <v>56</v>
      </c>
      <c r="AM196" s="19">
        <v>0</v>
      </c>
      <c r="AN196" s="19">
        <v>12</v>
      </c>
      <c r="AO196" s="19">
        <v>0</v>
      </c>
      <c r="AP196" s="19">
        <v>0</v>
      </c>
      <c r="AQ196" s="19">
        <v>0</v>
      </c>
      <c r="AR196" s="19">
        <v>0</v>
      </c>
      <c r="AS196" s="19" t="s">
        <v>623</v>
      </c>
      <c r="AT196" s="19">
        <v>1</v>
      </c>
      <c r="AU196" s="19">
        <v>0</v>
      </c>
      <c r="AV196" s="19">
        <v>0</v>
      </c>
      <c r="AW196" s="19">
        <v>0</v>
      </c>
      <c r="AX196" s="19">
        <v>0</v>
      </c>
      <c r="AY196" s="19">
        <v>45</v>
      </c>
      <c r="AZ196" s="19">
        <v>0</v>
      </c>
      <c r="BA196" s="19">
        <v>1</v>
      </c>
      <c r="BB196" s="19" t="s">
        <v>89</v>
      </c>
      <c r="BC196" s="19">
        <v>5</v>
      </c>
      <c r="BD196" s="19">
        <v>2</v>
      </c>
      <c r="BE196" s="19">
        <v>0.05</v>
      </c>
      <c r="BF196" s="19">
        <v>4</v>
      </c>
      <c r="BG196" s="19">
        <v>6</v>
      </c>
      <c r="BH196" s="19">
        <v>0.5</v>
      </c>
      <c r="BI196" s="19">
        <v>10</v>
      </c>
      <c r="BJ196" s="19">
        <v>1</v>
      </c>
      <c r="BK196" s="19">
        <v>1</v>
      </c>
      <c r="BL196" s="19">
        <v>1</v>
      </c>
      <c r="BM196" s="19">
        <v>1</v>
      </c>
      <c r="BN196" s="19">
        <v>0</v>
      </c>
      <c r="BO196" s="19">
        <v>0</v>
      </c>
      <c r="BP196" s="19">
        <v>0</v>
      </c>
      <c r="BQ196" s="19">
        <v>0</v>
      </c>
      <c r="BR196" s="19">
        <v>1</v>
      </c>
      <c r="BS196" s="19">
        <v>1</v>
      </c>
      <c r="BT196" s="19">
        <v>1</v>
      </c>
      <c r="BU196" s="19">
        <v>1</v>
      </c>
    </row>
    <row r="197" spans="1:73" x14ac:dyDescent="0.3">
      <c r="A197" s="26">
        <v>195</v>
      </c>
      <c r="B197" s="19">
        <v>80</v>
      </c>
      <c r="C197" s="19">
        <v>9.3599557876586914E-2</v>
      </c>
      <c r="D197" s="19">
        <v>1.5599926312764481E-3</v>
      </c>
      <c r="E197" s="19">
        <v>5</v>
      </c>
      <c r="G197" s="19">
        <v>1.209072152003338E-2</v>
      </c>
      <c r="H197" s="19">
        <v>0.11690193957570801</v>
      </c>
      <c r="I197" s="19">
        <v>3.2837401265553887E-2</v>
      </c>
      <c r="J197" s="19">
        <v>1.65916312206635E-2</v>
      </c>
      <c r="K197" s="19">
        <f t="shared" si="3"/>
        <v>1.65916312206635E-2</v>
      </c>
      <c r="L197" s="19">
        <v>1.209072152003338E-2</v>
      </c>
      <c r="M197" s="19">
        <v>1.209072152003338E-2</v>
      </c>
      <c r="N197" s="19">
        <v>-3.3306690738754701E-16</v>
      </c>
      <c r="O197" s="19">
        <v>-2.775557561562891E-17</v>
      </c>
      <c r="P197" s="19">
        <v>-5.5511151231257827E-16</v>
      </c>
      <c r="Q197" s="19">
        <v>0</v>
      </c>
      <c r="R197" s="19">
        <v>0.33750000000000002</v>
      </c>
      <c r="S197" s="19">
        <v>8.249999999999999E-2</v>
      </c>
      <c r="T197" s="19">
        <v>0.16500000000000001</v>
      </c>
      <c r="U197" s="19">
        <v>0</v>
      </c>
      <c r="V197" s="19">
        <v>-2.3812499999999959E-2</v>
      </c>
      <c r="W197" s="19">
        <v>-7.8750000000000209E-3</v>
      </c>
      <c r="X197" s="19">
        <v>-1.5749999999999709E-2</v>
      </c>
      <c r="Y197" s="19">
        <v>0.55000000000000004</v>
      </c>
      <c r="Z197" s="19">
        <v>-0.15</v>
      </c>
      <c r="AA197" s="19">
        <v>0.70000000000000007</v>
      </c>
      <c r="AB197" s="19">
        <v>0</v>
      </c>
      <c r="AC197" s="19">
        <v>0.33750000000000002</v>
      </c>
      <c r="AD197" s="19">
        <v>8.249999999999999E-2</v>
      </c>
      <c r="AE197" s="19">
        <v>0.16500000000000001</v>
      </c>
      <c r="AF197" s="19">
        <v>0</v>
      </c>
      <c r="AG197" s="19">
        <v>0.46337499999999998</v>
      </c>
      <c r="AH197" s="19">
        <v>-0.14737500000000001</v>
      </c>
      <c r="AI197" s="19">
        <v>0.70525000000000004</v>
      </c>
      <c r="AJ197" s="19">
        <v>0</v>
      </c>
      <c r="AK197" s="19">
        <v>56</v>
      </c>
      <c r="AL197" s="19">
        <v>12</v>
      </c>
      <c r="AM197" s="19">
        <v>0</v>
      </c>
      <c r="AN197" s="19">
        <v>12</v>
      </c>
      <c r="AO197" s="19">
        <v>0</v>
      </c>
      <c r="AP197" s="19">
        <v>0</v>
      </c>
      <c r="AQ197" s="19">
        <v>0</v>
      </c>
      <c r="AR197" s="19">
        <v>0</v>
      </c>
      <c r="AS197" s="19" t="s">
        <v>624</v>
      </c>
      <c r="AT197" s="19">
        <v>1</v>
      </c>
      <c r="AU197" s="19">
        <v>0</v>
      </c>
      <c r="AV197" s="19">
        <v>0</v>
      </c>
      <c r="AW197" s="19">
        <v>0</v>
      </c>
      <c r="AX197" s="19">
        <v>0</v>
      </c>
      <c r="AY197" s="19">
        <v>45</v>
      </c>
      <c r="AZ197" s="19">
        <v>0</v>
      </c>
      <c r="BA197" s="19">
        <v>1</v>
      </c>
      <c r="BB197" s="19" t="s">
        <v>89</v>
      </c>
      <c r="BC197" s="19">
        <v>5</v>
      </c>
      <c r="BD197" s="19">
        <v>2</v>
      </c>
      <c r="BE197" s="19">
        <v>0.05</v>
      </c>
      <c r="BF197" s="19">
        <v>4</v>
      </c>
      <c r="BG197" s="19">
        <v>6</v>
      </c>
      <c r="BH197" s="19">
        <v>0.5</v>
      </c>
      <c r="BI197" s="19">
        <v>10</v>
      </c>
      <c r="BJ197" s="19">
        <v>1</v>
      </c>
      <c r="BK197" s="19">
        <v>1</v>
      </c>
      <c r="BL197" s="19">
        <v>1</v>
      </c>
      <c r="BM197" s="19">
        <v>1</v>
      </c>
      <c r="BN197" s="19">
        <v>0</v>
      </c>
      <c r="BO197" s="19">
        <v>0</v>
      </c>
      <c r="BP197" s="19">
        <v>0</v>
      </c>
      <c r="BQ197" s="19">
        <v>0</v>
      </c>
      <c r="BR197" s="19">
        <v>1</v>
      </c>
      <c r="BS197" s="19">
        <v>1</v>
      </c>
      <c r="BT197" s="19">
        <v>1</v>
      </c>
      <c r="BU197" s="19">
        <v>1</v>
      </c>
    </row>
    <row r="198" spans="1:73" x14ac:dyDescent="0.3">
      <c r="A198" s="26">
        <v>196</v>
      </c>
      <c r="B198" s="19">
        <v>80</v>
      </c>
      <c r="C198" s="19">
        <v>7.7999591827392578E-2</v>
      </c>
      <c r="D198" s="19">
        <v>1.2999931971232101E-3</v>
      </c>
      <c r="E198" s="19">
        <v>5</v>
      </c>
      <c r="G198" s="19">
        <v>1.156119080425984E-2</v>
      </c>
      <c r="H198" s="19">
        <v>0.1149384558483908</v>
      </c>
      <c r="I198" s="19">
        <v>3.3549403869517477E-2</v>
      </c>
      <c r="J198" s="19">
        <v>1.5083556340432619E-2</v>
      </c>
      <c r="K198" s="19">
        <f t="shared" si="3"/>
        <v>1.5083556340432619E-2</v>
      </c>
      <c r="L198" s="19">
        <v>1.156119080425984E-2</v>
      </c>
      <c r="M198" s="19">
        <v>1.156119080425984E-2</v>
      </c>
      <c r="N198" s="19">
        <v>3.3306690738754701E-16</v>
      </c>
      <c r="O198" s="19">
        <v>9.7144514654701197E-17</v>
      </c>
      <c r="P198" s="19">
        <v>-6.6613381477509392E-16</v>
      </c>
      <c r="Q198" s="19">
        <v>0</v>
      </c>
      <c r="R198" s="19">
        <v>-0.37</v>
      </c>
      <c r="S198" s="19">
        <v>-4.9999999999999968E-2</v>
      </c>
      <c r="T198" s="19">
        <v>0.1</v>
      </c>
      <c r="U198" s="19">
        <v>0</v>
      </c>
      <c r="V198" s="19">
        <v>1.0312500000001501E-3</v>
      </c>
      <c r="W198" s="19">
        <v>-1.265624999999994E-2</v>
      </c>
      <c r="X198" s="19">
        <v>2.531250000000029E-2</v>
      </c>
      <c r="Y198" s="19">
        <v>-0.5</v>
      </c>
      <c r="Z198" s="19">
        <v>0.1000000000000001</v>
      </c>
      <c r="AA198" s="19">
        <v>0.8</v>
      </c>
      <c r="AB198" s="19">
        <v>0</v>
      </c>
      <c r="AC198" s="19">
        <v>-0.37</v>
      </c>
      <c r="AD198" s="19">
        <v>-4.9999999999999968E-2</v>
      </c>
      <c r="AE198" s="19">
        <v>0.1</v>
      </c>
      <c r="AF198" s="19">
        <v>0</v>
      </c>
      <c r="AG198" s="19">
        <v>-0.41</v>
      </c>
      <c r="AH198" s="19">
        <v>9.4000000000000083E-2</v>
      </c>
      <c r="AI198" s="19">
        <v>0.81200000000000006</v>
      </c>
      <c r="AJ198" s="19">
        <v>0</v>
      </c>
      <c r="AK198" s="19">
        <v>16</v>
      </c>
      <c r="AL198" s="19">
        <v>56</v>
      </c>
      <c r="AM198" s="19">
        <v>8</v>
      </c>
      <c r="AN198" s="19">
        <v>0</v>
      </c>
      <c r="AO198" s="19">
        <v>0</v>
      </c>
      <c r="AP198" s="19">
        <v>0</v>
      </c>
      <c r="AQ198" s="19">
        <v>0</v>
      </c>
      <c r="AR198" s="19">
        <v>0</v>
      </c>
      <c r="AS198" s="19" t="s">
        <v>625</v>
      </c>
      <c r="AT198" s="19">
        <v>1</v>
      </c>
      <c r="AU198" s="19">
        <v>0</v>
      </c>
      <c r="AV198" s="19">
        <v>0</v>
      </c>
      <c r="AW198" s="19">
        <v>0</v>
      </c>
      <c r="AX198" s="19">
        <v>0</v>
      </c>
      <c r="AY198" s="19">
        <v>45</v>
      </c>
      <c r="AZ198" s="19">
        <v>0</v>
      </c>
      <c r="BA198" s="19">
        <v>1</v>
      </c>
      <c r="BB198" s="19" t="s">
        <v>89</v>
      </c>
      <c r="BC198" s="19">
        <v>5</v>
      </c>
      <c r="BD198" s="19">
        <v>2</v>
      </c>
      <c r="BE198" s="19">
        <v>0.05</v>
      </c>
      <c r="BF198" s="19">
        <v>4</v>
      </c>
      <c r="BG198" s="19">
        <v>6</v>
      </c>
      <c r="BH198" s="19">
        <v>0.5</v>
      </c>
      <c r="BI198" s="19">
        <v>10</v>
      </c>
      <c r="BJ198" s="19">
        <v>1</v>
      </c>
      <c r="BK198" s="19">
        <v>1</v>
      </c>
      <c r="BL198" s="19">
        <v>1</v>
      </c>
      <c r="BM198" s="19">
        <v>1</v>
      </c>
      <c r="BN198" s="19">
        <v>0</v>
      </c>
      <c r="BO198" s="19">
        <v>0</v>
      </c>
      <c r="BP198" s="19">
        <v>0</v>
      </c>
      <c r="BQ198" s="19">
        <v>0</v>
      </c>
      <c r="BR198" s="19">
        <v>1</v>
      </c>
      <c r="BS198" s="19">
        <v>1</v>
      </c>
      <c r="BT198" s="19">
        <v>1</v>
      </c>
      <c r="BU198" s="19">
        <v>1</v>
      </c>
    </row>
    <row r="199" spans="1:73" x14ac:dyDescent="0.3">
      <c r="A199" s="26">
        <v>197</v>
      </c>
      <c r="B199" s="19">
        <v>80</v>
      </c>
      <c r="C199" s="19">
        <v>9.3599319458007813E-2</v>
      </c>
      <c r="D199" s="19">
        <v>1.559988657633464E-3</v>
      </c>
      <c r="E199" s="19">
        <v>5</v>
      </c>
      <c r="G199" s="19">
        <v>1.1561190804259861E-2</v>
      </c>
      <c r="H199" s="19">
        <v>0.1149384558483908</v>
      </c>
      <c r="I199" s="19">
        <v>3.354940386951747E-2</v>
      </c>
      <c r="J199" s="19">
        <v>1.508355634043263E-2</v>
      </c>
      <c r="K199" s="19">
        <f t="shared" si="3"/>
        <v>1.508355634043263E-2</v>
      </c>
      <c r="L199" s="19">
        <v>1.1561190804259861E-2</v>
      </c>
      <c r="M199" s="19">
        <v>1.1561190804259861E-2</v>
      </c>
      <c r="N199" s="19">
        <v>3.3306690738754701E-16</v>
      </c>
      <c r="O199" s="19">
        <v>5.5511151231257827E-17</v>
      </c>
      <c r="P199" s="19">
        <v>-6.6613381477509392E-16</v>
      </c>
      <c r="Q199" s="19">
        <v>0</v>
      </c>
      <c r="R199" s="19">
        <v>-0.37</v>
      </c>
      <c r="S199" s="19">
        <v>5.0000000000000037E-2</v>
      </c>
      <c r="T199" s="19">
        <v>0.1</v>
      </c>
      <c r="U199" s="19">
        <v>0</v>
      </c>
      <c r="V199" s="19">
        <v>1.0312500000001501E-3</v>
      </c>
      <c r="W199" s="19">
        <v>1.2656250000000049E-2</v>
      </c>
      <c r="X199" s="19">
        <v>2.531250000000029E-2</v>
      </c>
      <c r="Y199" s="19">
        <v>-0.5</v>
      </c>
      <c r="Z199" s="19">
        <v>-9.9999999999999922E-2</v>
      </c>
      <c r="AA199" s="19">
        <v>0.8</v>
      </c>
      <c r="AB199" s="19">
        <v>0</v>
      </c>
      <c r="AC199" s="19">
        <v>-0.37</v>
      </c>
      <c r="AD199" s="19">
        <v>5.0000000000000037E-2</v>
      </c>
      <c r="AE199" s="19">
        <v>0.1</v>
      </c>
      <c r="AF199" s="19">
        <v>0</v>
      </c>
      <c r="AG199" s="19">
        <v>-0.41</v>
      </c>
      <c r="AH199" s="19">
        <v>-9.3999999999999917E-2</v>
      </c>
      <c r="AI199" s="19">
        <v>0.81200000000000006</v>
      </c>
      <c r="AJ199" s="19">
        <v>0</v>
      </c>
      <c r="AK199" s="19">
        <v>16</v>
      </c>
      <c r="AL199" s="19">
        <v>56</v>
      </c>
      <c r="AM199" s="19">
        <v>0</v>
      </c>
      <c r="AN199" s="19">
        <v>8</v>
      </c>
      <c r="AO199" s="19">
        <v>0</v>
      </c>
      <c r="AP199" s="19">
        <v>0</v>
      </c>
      <c r="AQ199" s="19">
        <v>0</v>
      </c>
      <c r="AR199" s="19">
        <v>0</v>
      </c>
      <c r="AS199" s="19" t="s">
        <v>626</v>
      </c>
      <c r="AT199" s="19">
        <v>1</v>
      </c>
      <c r="AU199" s="19">
        <v>0</v>
      </c>
      <c r="AV199" s="19">
        <v>0</v>
      </c>
      <c r="AW199" s="19">
        <v>0</v>
      </c>
      <c r="AX199" s="19">
        <v>0</v>
      </c>
      <c r="AY199" s="19">
        <v>45</v>
      </c>
      <c r="AZ199" s="19">
        <v>0</v>
      </c>
      <c r="BA199" s="19">
        <v>1</v>
      </c>
      <c r="BB199" s="19" t="s">
        <v>89</v>
      </c>
      <c r="BC199" s="19">
        <v>5</v>
      </c>
      <c r="BD199" s="19">
        <v>2</v>
      </c>
      <c r="BE199" s="19">
        <v>0.05</v>
      </c>
      <c r="BF199" s="19">
        <v>4</v>
      </c>
      <c r="BG199" s="19">
        <v>6</v>
      </c>
      <c r="BH199" s="19">
        <v>0.5</v>
      </c>
      <c r="BI199" s="19">
        <v>10</v>
      </c>
      <c r="BJ199" s="19">
        <v>1</v>
      </c>
      <c r="BK199" s="19">
        <v>1</v>
      </c>
      <c r="BL199" s="19">
        <v>1</v>
      </c>
      <c r="BM199" s="19">
        <v>1</v>
      </c>
      <c r="BN199" s="19">
        <v>0</v>
      </c>
      <c r="BO199" s="19">
        <v>0</v>
      </c>
      <c r="BP199" s="19">
        <v>0</v>
      </c>
      <c r="BQ199" s="19">
        <v>0</v>
      </c>
      <c r="BR199" s="19">
        <v>1</v>
      </c>
      <c r="BS199" s="19">
        <v>1</v>
      </c>
      <c r="BT199" s="19">
        <v>1</v>
      </c>
      <c r="BU199" s="19">
        <v>1</v>
      </c>
    </row>
    <row r="200" spans="1:73" x14ac:dyDescent="0.3">
      <c r="A200" s="26">
        <v>198</v>
      </c>
      <c r="B200" s="19">
        <v>80</v>
      </c>
      <c r="C200" s="19">
        <v>9.3599557876586914E-2</v>
      </c>
      <c r="D200" s="19">
        <v>1.5599926312764481E-3</v>
      </c>
      <c r="E200" s="19">
        <v>5</v>
      </c>
      <c r="G200" s="19">
        <v>1.156119080425985E-2</v>
      </c>
      <c r="H200" s="19">
        <v>0.1149384558483908</v>
      </c>
      <c r="I200" s="19">
        <v>3.354940386951747E-2</v>
      </c>
      <c r="J200" s="19">
        <v>1.508355634043263E-2</v>
      </c>
      <c r="K200" s="19">
        <f t="shared" si="3"/>
        <v>1.508355634043263E-2</v>
      </c>
      <c r="L200" s="19">
        <v>1.156119080425985E-2</v>
      </c>
      <c r="M200" s="19">
        <v>1.156119080425985E-2</v>
      </c>
      <c r="N200" s="19">
        <v>-3.3306690738754701E-16</v>
      </c>
      <c r="O200" s="19">
        <v>2.775557561562891E-17</v>
      </c>
      <c r="P200" s="19">
        <v>-6.6613381477509392E-16</v>
      </c>
      <c r="Q200" s="19">
        <v>0</v>
      </c>
      <c r="R200" s="19">
        <v>0.37</v>
      </c>
      <c r="S200" s="19">
        <v>4.9999999999999982E-2</v>
      </c>
      <c r="T200" s="19">
        <v>0.1</v>
      </c>
      <c r="U200" s="19">
        <v>0</v>
      </c>
      <c r="V200" s="19">
        <v>-1.0312500000001501E-3</v>
      </c>
      <c r="W200" s="19">
        <v>1.265625000000002E-2</v>
      </c>
      <c r="X200" s="19">
        <v>2.531250000000029E-2</v>
      </c>
      <c r="Y200" s="19">
        <v>0.5</v>
      </c>
      <c r="Z200" s="19">
        <v>-9.9999999999999978E-2</v>
      </c>
      <c r="AA200" s="19">
        <v>0.8</v>
      </c>
      <c r="AB200" s="19">
        <v>0</v>
      </c>
      <c r="AC200" s="19">
        <v>0.37</v>
      </c>
      <c r="AD200" s="19">
        <v>4.9999999999999982E-2</v>
      </c>
      <c r="AE200" s="19">
        <v>0.1</v>
      </c>
      <c r="AF200" s="19">
        <v>0</v>
      </c>
      <c r="AG200" s="19">
        <v>0.41</v>
      </c>
      <c r="AH200" s="19">
        <v>-9.3999999999999972E-2</v>
      </c>
      <c r="AI200" s="19">
        <v>0.81200000000000006</v>
      </c>
      <c r="AJ200" s="19">
        <v>0</v>
      </c>
      <c r="AK200" s="19">
        <v>56</v>
      </c>
      <c r="AL200" s="19">
        <v>16</v>
      </c>
      <c r="AM200" s="19">
        <v>0</v>
      </c>
      <c r="AN200" s="19">
        <v>8</v>
      </c>
      <c r="AO200" s="19">
        <v>0</v>
      </c>
      <c r="AP200" s="19">
        <v>0</v>
      </c>
      <c r="AQ200" s="19">
        <v>0</v>
      </c>
      <c r="AR200" s="19">
        <v>0</v>
      </c>
      <c r="AS200" s="19" t="s">
        <v>627</v>
      </c>
      <c r="AT200" s="19">
        <v>1</v>
      </c>
      <c r="AU200" s="19">
        <v>0</v>
      </c>
      <c r="AV200" s="19">
        <v>0</v>
      </c>
      <c r="AW200" s="19">
        <v>0</v>
      </c>
      <c r="AX200" s="19">
        <v>0</v>
      </c>
      <c r="AY200" s="19">
        <v>45</v>
      </c>
      <c r="AZ200" s="19">
        <v>0</v>
      </c>
      <c r="BA200" s="19">
        <v>1</v>
      </c>
      <c r="BB200" s="19" t="s">
        <v>89</v>
      </c>
      <c r="BC200" s="19">
        <v>5</v>
      </c>
      <c r="BD200" s="19">
        <v>2</v>
      </c>
      <c r="BE200" s="19">
        <v>0.05</v>
      </c>
      <c r="BF200" s="19">
        <v>4</v>
      </c>
      <c r="BG200" s="19">
        <v>6</v>
      </c>
      <c r="BH200" s="19">
        <v>0.5</v>
      </c>
      <c r="BI200" s="19">
        <v>10</v>
      </c>
      <c r="BJ200" s="19">
        <v>1</v>
      </c>
      <c r="BK200" s="19">
        <v>1</v>
      </c>
      <c r="BL200" s="19">
        <v>1</v>
      </c>
      <c r="BM200" s="19">
        <v>1</v>
      </c>
      <c r="BN200" s="19">
        <v>0</v>
      </c>
      <c r="BO200" s="19">
        <v>0</v>
      </c>
      <c r="BP200" s="19">
        <v>0</v>
      </c>
      <c r="BQ200" s="19">
        <v>0</v>
      </c>
      <c r="BR200" s="19">
        <v>1</v>
      </c>
      <c r="BS200" s="19">
        <v>1</v>
      </c>
      <c r="BT200" s="19">
        <v>1</v>
      </c>
      <c r="BU200" s="19">
        <v>1</v>
      </c>
    </row>
    <row r="201" spans="1:73" x14ac:dyDescent="0.3">
      <c r="A201" s="26">
        <v>199</v>
      </c>
      <c r="B201" s="19">
        <v>80</v>
      </c>
      <c r="C201" s="19">
        <v>7.7999591827392578E-2</v>
      </c>
      <c r="D201" s="19">
        <v>1.2999931971232101E-3</v>
      </c>
      <c r="E201" s="19">
        <v>5</v>
      </c>
      <c r="G201" s="19">
        <v>7.8077485551213133E-3</v>
      </c>
      <c r="H201" s="19">
        <v>7.3867425055805222E-2</v>
      </c>
      <c r="I201" s="19">
        <v>2.2657780120744351E-2</v>
      </c>
      <c r="J201" s="19">
        <v>1.4467298793313059E-2</v>
      </c>
      <c r="K201" s="19">
        <f t="shared" si="3"/>
        <v>1.4467298793313059E-2</v>
      </c>
      <c r="L201" s="19">
        <v>1.178816938714399E-2</v>
      </c>
      <c r="M201" s="19">
        <v>7.8077485551213133E-3</v>
      </c>
      <c r="N201" s="19">
        <v>-8.6281661508548166E-32</v>
      </c>
      <c r="O201" s="19">
        <v>-3.3306690738754701E-16</v>
      </c>
      <c r="P201" s="19">
        <v>0</v>
      </c>
      <c r="Q201" s="19">
        <v>0</v>
      </c>
      <c r="R201" s="19">
        <v>4.9303806576313239E-34</v>
      </c>
      <c r="S201" s="19">
        <v>0.42</v>
      </c>
      <c r="T201" s="19">
        <v>0</v>
      </c>
      <c r="U201" s="19">
        <v>0</v>
      </c>
      <c r="V201" s="19">
        <v>0</v>
      </c>
      <c r="W201" s="19">
        <v>-1.912499999999984E-2</v>
      </c>
      <c r="X201" s="19">
        <v>-5.5511151231257827E-16</v>
      </c>
      <c r="Y201" s="19">
        <v>6.123233995736766E-17</v>
      </c>
      <c r="Z201" s="19">
        <v>0.4</v>
      </c>
      <c r="AA201" s="19">
        <v>-1</v>
      </c>
      <c r="AB201" s="19">
        <v>0</v>
      </c>
      <c r="AC201" s="19">
        <v>4.9303806576313239E-34</v>
      </c>
      <c r="AD201" s="19">
        <v>0.42</v>
      </c>
      <c r="AE201" s="19">
        <v>0</v>
      </c>
      <c r="AF201" s="19">
        <v>0</v>
      </c>
      <c r="AG201" s="19">
        <v>6.123233995736766E-17</v>
      </c>
      <c r="AH201" s="19">
        <v>0.316</v>
      </c>
      <c r="AI201" s="19">
        <v>-1</v>
      </c>
      <c r="AJ201" s="19">
        <v>0</v>
      </c>
      <c r="AK201" s="19">
        <v>0</v>
      </c>
      <c r="AL201" s="19">
        <v>0</v>
      </c>
      <c r="AM201" s="19">
        <v>56</v>
      </c>
      <c r="AN201" s="19">
        <v>24</v>
      </c>
      <c r="AO201" s="19">
        <v>0</v>
      </c>
      <c r="AP201" s="19">
        <v>0</v>
      </c>
      <c r="AQ201" s="19">
        <v>0</v>
      </c>
      <c r="AR201" s="19">
        <v>0</v>
      </c>
      <c r="AS201" s="19" t="s">
        <v>628</v>
      </c>
      <c r="AT201" s="19">
        <v>1</v>
      </c>
      <c r="AU201" s="19">
        <v>0</v>
      </c>
      <c r="AV201" s="19">
        <v>0</v>
      </c>
      <c r="AW201" s="19">
        <v>0</v>
      </c>
      <c r="AX201" s="19">
        <v>0</v>
      </c>
      <c r="AY201" s="19">
        <v>45</v>
      </c>
      <c r="AZ201" s="19">
        <v>0</v>
      </c>
      <c r="BA201" s="19">
        <v>1</v>
      </c>
      <c r="BB201" s="19" t="s">
        <v>89</v>
      </c>
      <c r="BC201" s="19">
        <v>5</v>
      </c>
      <c r="BD201" s="19">
        <v>2</v>
      </c>
      <c r="BE201" s="19">
        <v>0.05</v>
      </c>
      <c r="BF201" s="19">
        <v>4</v>
      </c>
      <c r="BG201" s="19">
        <v>6</v>
      </c>
      <c r="BH201" s="19">
        <v>0.5</v>
      </c>
      <c r="BI201" s="19">
        <v>10</v>
      </c>
      <c r="BJ201" s="19">
        <v>1</v>
      </c>
      <c r="BK201" s="19">
        <v>1</v>
      </c>
      <c r="BL201" s="19">
        <v>1</v>
      </c>
      <c r="BM201" s="19">
        <v>1</v>
      </c>
      <c r="BN201" s="19">
        <v>0</v>
      </c>
      <c r="BO201" s="19">
        <v>0</v>
      </c>
      <c r="BP201" s="19">
        <v>0</v>
      </c>
      <c r="BQ201" s="19">
        <v>0</v>
      </c>
      <c r="BR201" s="19">
        <v>1</v>
      </c>
      <c r="BS201" s="19">
        <v>1</v>
      </c>
      <c r="BT201" s="19">
        <v>1</v>
      </c>
      <c r="BU201" s="19">
        <v>1</v>
      </c>
    </row>
  </sheetData>
  <conditionalFormatting sqref="AR1:AU1048576">
    <cfRule type="cellIs" dxfId="1" priority="2" operator="notEqual">
      <formula>$AR$12</formula>
    </cfRule>
  </conditionalFormatting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AB55B-F530-4327-8B38-E7623C494A56}">
  <sheetPr codeName="Sheet7"/>
  <dimension ref="A1:DX211"/>
  <sheetViews>
    <sheetView zoomScaleNormal="100" workbookViewId="0">
      <selection activeCell="F1" sqref="F1:F1048576"/>
    </sheetView>
  </sheetViews>
  <sheetFormatPr defaultColWidth="8.88671875" defaultRowHeight="14.4" x14ac:dyDescent="0.3"/>
  <cols>
    <col min="1" max="1" width="8.88671875" style="19"/>
    <col min="2" max="2" width="3" style="19" bestFit="1" customWidth="1"/>
    <col min="3" max="3" width="8.88671875" style="19"/>
    <col min="4" max="4" width="12" style="19" bestFit="1" customWidth="1"/>
    <col min="5" max="5" width="9.44140625" style="19" bestFit="1" customWidth="1"/>
    <col min="6" max="6" width="12.109375" style="19" customWidth="1"/>
    <col min="7" max="7" width="12" style="19" bestFit="1" customWidth="1"/>
    <col min="8" max="10" width="18.33203125" style="19" bestFit="1" customWidth="1"/>
    <col min="11" max="11" width="18.33203125" style="19" customWidth="1"/>
    <col min="12" max="13" width="18.33203125" style="19" bestFit="1" customWidth="1"/>
    <col min="14" max="14" width="12" style="23" bestFit="1" customWidth="1"/>
    <col min="15" max="15" width="12" style="19" bestFit="1" customWidth="1"/>
    <col min="16" max="18" width="12.6640625" style="19" bestFit="1" customWidth="1"/>
    <col min="19" max="19" width="2" style="19" bestFit="1" customWidth="1"/>
    <col min="20" max="22" width="12.6640625" style="19" bestFit="1" customWidth="1"/>
    <col min="23" max="23" width="2" style="19" bestFit="1" customWidth="1"/>
    <col min="24" max="25" width="12.6640625" style="19" bestFit="1" customWidth="1"/>
    <col min="26" max="26" width="11" style="19" bestFit="1" customWidth="1"/>
    <col min="27" max="27" width="2" style="19" bestFit="1" customWidth="1"/>
    <col min="28" max="28" width="12" style="19" bestFit="1" customWidth="1"/>
    <col min="29" max="30" width="12.6640625" style="19" bestFit="1" customWidth="1"/>
    <col min="31" max="31" width="2" style="19" bestFit="1" customWidth="1"/>
    <col min="32" max="32" width="12.6640625" style="19" bestFit="1" customWidth="1"/>
    <col min="33" max="35" width="2" style="19" bestFit="1" customWidth="1"/>
    <col min="36" max="37" width="12.6640625" style="19" bestFit="1" customWidth="1"/>
    <col min="38" max="38" width="11.6640625" style="19" bestFit="1" customWidth="1"/>
    <col min="39" max="39" width="2" style="19" bestFit="1" customWidth="1"/>
    <col min="40" max="40" width="5.5546875" style="14" bestFit="1" customWidth="1"/>
    <col min="41" max="42" width="6.5546875" style="1" bestFit="1" customWidth="1"/>
    <col min="43" max="43" width="7.33203125" style="15" bestFit="1" customWidth="1"/>
    <col min="44" max="44" width="5.5546875" style="14" bestFit="1" customWidth="1"/>
    <col min="45" max="46" width="6.5546875" style="1" bestFit="1" customWidth="1"/>
    <col min="47" max="47" width="7.33203125" style="15" bestFit="1" customWidth="1"/>
    <col min="48" max="48" width="2" style="19" bestFit="1" customWidth="1"/>
    <col min="49" max="128" width="3.6640625" style="19" bestFit="1" customWidth="1"/>
    <col min="129" max="16384" width="8.88671875" style="19"/>
  </cols>
  <sheetData>
    <row r="1" spans="1:128" x14ac:dyDescent="0.3">
      <c r="B1" s="26" t="s">
        <v>14</v>
      </c>
      <c r="C1" s="26" t="s">
        <v>15</v>
      </c>
      <c r="D1" s="26" t="s">
        <v>16</v>
      </c>
      <c r="E1" s="26" t="s">
        <v>17</v>
      </c>
      <c r="F1" s="26" t="s">
        <v>630</v>
      </c>
      <c r="G1" s="26" t="s">
        <v>0</v>
      </c>
      <c r="H1" s="26" t="s">
        <v>18</v>
      </c>
      <c r="I1" s="26" t="s">
        <v>19</v>
      </c>
      <c r="J1" s="26" t="s">
        <v>20</v>
      </c>
      <c r="K1" s="26" t="s">
        <v>629</v>
      </c>
      <c r="L1" s="26" t="s">
        <v>21</v>
      </c>
      <c r="M1" s="26" t="s">
        <v>22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26" t="s">
        <v>34</v>
      </c>
      <c r="Z1" s="26" t="s">
        <v>35</v>
      </c>
      <c r="AA1" s="26" t="s">
        <v>36</v>
      </c>
      <c r="AB1" s="26" t="s">
        <v>37</v>
      </c>
      <c r="AC1" s="26" t="s">
        <v>38</v>
      </c>
      <c r="AD1" s="26" t="s">
        <v>39</v>
      </c>
      <c r="AE1" s="26" t="s">
        <v>40</v>
      </c>
      <c r="AF1" s="26" t="s">
        <v>41</v>
      </c>
      <c r="AG1" s="26" t="s">
        <v>42</v>
      </c>
      <c r="AH1" s="26" t="s">
        <v>43</v>
      </c>
      <c r="AI1" s="26" t="s">
        <v>44</v>
      </c>
      <c r="AJ1" s="26" t="s">
        <v>45</v>
      </c>
      <c r="AK1" s="26" t="s">
        <v>46</v>
      </c>
      <c r="AL1" s="26" t="s">
        <v>47</v>
      </c>
      <c r="AM1" s="26" t="s">
        <v>48</v>
      </c>
      <c r="AN1" s="26" t="s">
        <v>49</v>
      </c>
      <c r="AO1" s="26" t="s">
        <v>50</v>
      </c>
      <c r="AP1" s="26" t="s">
        <v>51</v>
      </c>
      <c r="AQ1" s="26" t="s">
        <v>52</v>
      </c>
      <c r="AR1" s="26" t="s">
        <v>53</v>
      </c>
      <c r="AS1" s="26" t="s">
        <v>54</v>
      </c>
      <c r="AT1" s="26" t="s">
        <v>55</v>
      </c>
      <c r="AU1" s="26" t="s">
        <v>56</v>
      </c>
      <c r="AV1" s="26" t="s">
        <v>57</v>
      </c>
      <c r="AW1" s="26" t="s">
        <v>58</v>
      </c>
      <c r="AX1" s="26" t="s">
        <v>59</v>
      </c>
      <c r="AY1" s="26" t="s">
        <v>60</v>
      </c>
      <c r="AZ1" s="26" t="s">
        <v>61</v>
      </c>
      <c r="BA1" s="26" t="s">
        <v>62</v>
      </c>
      <c r="BB1" s="26" t="s">
        <v>63</v>
      </c>
      <c r="BC1" s="26" t="s">
        <v>64</v>
      </c>
      <c r="BD1" s="26" t="s">
        <v>65</v>
      </c>
      <c r="BE1" s="26" t="s">
        <v>66</v>
      </c>
      <c r="BF1" s="26" t="s">
        <v>67</v>
      </c>
      <c r="BG1" s="26" t="s">
        <v>68</v>
      </c>
      <c r="BH1" s="26" t="s">
        <v>69</v>
      </c>
      <c r="BI1" s="26" t="s">
        <v>70</v>
      </c>
      <c r="BJ1" s="26" t="s">
        <v>71</v>
      </c>
      <c r="BK1" s="26" t="s">
        <v>72</v>
      </c>
      <c r="BL1" s="26" t="s">
        <v>73</v>
      </c>
      <c r="BM1" s="26" t="s">
        <v>74</v>
      </c>
      <c r="BN1" s="26" t="s">
        <v>75</v>
      </c>
      <c r="BO1" s="26" t="s">
        <v>76</v>
      </c>
      <c r="BP1" s="26" t="s">
        <v>77</v>
      </c>
      <c r="BQ1" s="26" t="s">
        <v>78</v>
      </c>
      <c r="BR1" s="26" t="s">
        <v>79</v>
      </c>
      <c r="BS1" s="26" t="s">
        <v>80</v>
      </c>
      <c r="BT1" s="26" t="s">
        <v>81</v>
      </c>
      <c r="BU1" s="26" t="s">
        <v>82</v>
      </c>
      <c r="BV1" s="26" t="s">
        <v>83</v>
      </c>
      <c r="BW1" s="26" t="s">
        <v>84</v>
      </c>
      <c r="BX1" s="26" t="s">
        <v>85</v>
      </c>
      <c r="BY1" s="26" t="s">
        <v>86</v>
      </c>
      <c r="BZ1" s="26" t="s">
        <v>87</v>
      </c>
      <c r="CA1" s="26" t="s">
        <v>88</v>
      </c>
    </row>
    <row r="2" spans="1:128" x14ac:dyDescent="0.3">
      <c r="A2" s="26">
        <v>0</v>
      </c>
      <c r="B2" s="19">
        <v>80</v>
      </c>
      <c r="C2" s="19">
        <v>7.2000026702880859E-2</v>
      </c>
      <c r="D2" s="19">
        <v>1.200000445048014E-3</v>
      </c>
      <c r="E2" s="19">
        <v>2</v>
      </c>
      <c r="F2" s="19">
        <v>0</v>
      </c>
      <c r="G2" s="19">
        <v>0.11504225687061879</v>
      </c>
      <c r="H2" s="19">
        <v>0.11504225687061879</v>
      </c>
      <c r="I2" s="19">
        <v>0.11504225687061879</v>
      </c>
      <c r="K2" s="19">
        <f>MIN(H2:J2)</f>
        <v>0.11504225687061879</v>
      </c>
      <c r="N2" s="19">
        <v>4.9999999999999933E-2</v>
      </c>
      <c r="O2" s="19">
        <v>5.5511151231257807E-18</v>
      </c>
      <c r="P2" s="19">
        <v>9.9999999999999978E-2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0.23084375000000021</v>
      </c>
      <c r="W2" s="19">
        <v>1.8749999999999949E-3</v>
      </c>
      <c r="X2" s="19">
        <v>0.11668750000000019</v>
      </c>
      <c r="Y2" s="19">
        <v>0.60000000000000009</v>
      </c>
      <c r="Z2" s="19">
        <v>1.249000902703301E-17</v>
      </c>
      <c r="AA2" s="19">
        <v>0.60000000000000009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v>0.85453124999999996</v>
      </c>
      <c r="AH2" s="19">
        <v>2.9906249999999999E-2</v>
      </c>
      <c r="AI2" s="19">
        <v>0.71681249999999996</v>
      </c>
      <c r="AJ2" s="19">
        <v>0</v>
      </c>
      <c r="AK2" s="19">
        <v>56</v>
      </c>
      <c r="AL2" s="19">
        <v>8</v>
      </c>
      <c r="AM2" s="19">
        <v>8</v>
      </c>
      <c r="AN2" s="19">
        <v>8</v>
      </c>
      <c r="AO2" s="19">
        <v>-4</v>
      </c>
      <c r="AP2" s="19">
        <v>0</v>
      </c>
      <c r="AQ2" s="19">
        <v>2</v>
      </c>
      <c r="AR2" s="19">
        <v>2</v>
      </c>
      <c r="AS2" s="19" t="s">
        <v>98</v>
      </c>
      <c r="AT2" s="19">
        <v>1</v>
      </c>
      <c r="AU2" s="19">
        <v>0</v>
      </c>
      <c r="AV2" s="19">
        <v>0</v>
      </c>
      <c r="AW2" s="19">
        <v>1</v>
      </c>
      <c r="AX2" s="19">
        <v>1</v>
      </c>
      <c r="AY2" s="19">
        <v>0.1</v>
      </c>
      <c r="AZ2" s="19">
        <v>0.1</v>
      </c>
      <c r="BA2" s="19">
        <v>0.1</v>
      </c>
      <c r="BB2" s="19">
        <v>0.1</v>
      </c>
      <c r="BC2" s="19">
        <v>0</v>
      </c>
      <c r="BD2" s="19">
        <v>1</v>
      </c>
      <c r="BE2" s="19">
        <v>45</v>
      </c>
      <c r="BF2" s="19">
        <v>1</v>
      </c>
      <c r="BG2" s="19">
        <v>5</v>
      </c>
      <c r="BH2" s="19" t="s">
        <v>89</v>
      </c>
      <c r="BI2" s="19">
        <v>5</v>
      </c>
      <c r="BJ2" s="19">
        <v>2</v>
      </c>
      <c r="BK2" s="19">
        <v>0.05</v>
      </c>
      <c r="BL2" s="19">
        <v>4</v>
      </c>
      <c r="BM2" s="19">
        <v>6</v>
      </c>
      <c r="BN2" s="19">
        <v>0.5</v>
      </c>
      <c r="BO2" s="19">
        <v>10</v>
      </c>
      <c r="BP2" s="19">
        <v>1</v>
      </c>
      <c r="BQ2" s="19">
        <v>1</v>
      </c>
      <c r="BR2" s="19">
        <v>1</v>
      </c>
      <c r="BS2" s="19">
        <v>1</v>
      </c>
      <c r="BT2" s="19">
        <v>0</v>
      </c>
      <c r="BU2" s="19">
        <v>0</v>
      </c>
      <c r="BV2" s="19">
        <v>0</v>
      </c>
      <c r="BW2" s="19">
        <v>0</v>
      </c>
      <c r="BX2" s="19">
        <v>1</v>
      </c>
      <c r="BY2" s="19">
        <v>1</v>
      </c>
      <c r="BZ2" s="19">
        <v>1</v>
      </c>
      <c r="CA2" s="19">
        <v>1</v>
      </c>
    </row>
    <row r="3" spans="1:128" x14ac:dyDescent="0.3">
      <c r="A3" s="26">
        <v>1</v>
      </c>
      <c r="B3" s="19">
        <v>80</v>
      </c>
      <c r="C3" s="19">
        <v>6.0999870300292969E-2</v>
      </c>
      <c r="D3" s="19">
        <v>1.016664505004883E-3</v>
      </c>
      <c r="E3" s="19">
        <v>3</v>
      </c>
      <c r="F3" s="19">
        <v>0</v>
      </c>
      <c r="G3" s="19">
        <v>7.434051415124085E-2</v>
      </c>
      <c r="H3" s="19">
        <v>8.5215112492652553E-2</v>
      </c>
      <c r="I3" s="19">
        <v>7.434051415124085E-2</v>
      </c>
      <c r="J3" s="19">
        <v>7.434051415124085E-2</v>
      </c>
      <c r="K3" s="19">
        <f t="shared" ref="K3:K66" si="0">MIN(H3:J3)</f>
        <v>7.434051415124085E-2</v>
      </c>
      <c r="N3" s="19">
        <v>-5.5511151231257827E-17</v>
      </c>
      <c r="O3" s="19">
        <v>8.3266726846886814E-18</v>
      </c>
      <c r="P3" s="19">
        <v>9.9999999999999756E-2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-9.6093750000000117E-2</v>
      </c>
      <c r="W3" s="19">
        <v>-1.031250000000004E-3</v>
      </c>
      <c r="X3" s="19">
        <v>0.1180000000000003</v>
      </c>
      <c r="Y3" s="19">
        <v>0.1</v>
      </c>
      <c r="Z3" s="19">
        <v>4.9960036108132052E-17</v>
      </c>
      <c r="AA3" s="19">
        <v>0.60000000000000009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v>-0.27171875000000001</v>
      </c>
      <c r="AH3" s="19">
        <v>2.9906250000000072E-2</v>
      </c>
      <c r="AI3" s="19">
        <v>0.71681249999999996</v>
      </c>
      <c r="AJ3" s="19">
        <v>0</v>
      </c>
      <c r="AK3" s="19">
        <v>36</v>
      </c>
      <c r="AL3" s="19">
        <v>28</v>
      </c>
      <c r="AM3" s="19">
        <v>8</v>
      </c>
      <c r="AN3" s="19">
        <v>8</v>
      </c>
      <c r="AO3" s="19">
        <v>-2</v>
      </c>
      <c r="AP3" s="19">
        <v>-2</v>
      </c>
      <c r="AQ3" s="19">
        <v>2</v>
      </c>
      <c r="AR3" s="19">
        <v>2</v>
      </c>
      <c r="AS3" s="19" t="s">
        <v>99</v>
      </c>
      <c r="AT3" s="19">
        <v>1</v>
      </c>
      <c r="AU3" s="19">
        <v>0</v>
      </c>
      <c r="AV3" s="19">
        <v>0</v>
      </c>
      <c r="AW3" s="19">
        <v>1</v>
      </c>
      <c r="AX3" s="19">
        <v>1</v>
      </c>
      <c r="AY3" s="19">
        <v>0.1</v>
      </c>
      <c r="AZ3" s="19">
        <v>0.1</v>
      </c>
      <c r="BA3" s="19">
        <v>0.1</v>
      </c>
      <c r="BB3" s="19">
        <v>0.1</v>
      </c>
      <c r="BC3" s="19">
        <v>0</v>
      </c>
      <c r="BD3" s="19">
        <v>1</v>
      </c>
      <c r="BE3" s="19">
        <v>45</v>
      </c>
      <c r="BF3" s="19">
        <v>1</v>
      </c>
      <c r="BG3" s="19">
        <v>5</v>
      </c>
      <c r="BH3" s="19" t="s">
        <v>89</v>
      </c>
      <c r="BI3" s="19">
        <v>5</v>
      </c>
      <c r="BJ3" s="19">
        <v>2</v>
      </c>
      <c r="BK3" s="19">
        <v>0.05</v>
      </c>
      <c r="BL3" s="19">
        <v>4</v>
      </c>
      <c r="BM3" s="19">
        <v>6</v>
      </c>
      <c r="BN3" s="19">
        <v>0.5</v>
      </c>
      <c r="BO3" s="19">
        <v>10</v>
      </c>
      <c r="BP3" s="19">
        <v>1</v>
      </c>
      <c r="BQ3" s="19">
        <v>1</v>
      </c>
      <c r="BR3" s="19">
        <v>1</v>
      </c>
      <c r="BS3" s="19">
        <v>1</v>
      </c>
      <c r="BT3" s="19">
        <v>0</v>
      </c>
      <c r="BU3" s="19">
        <v>0</v>
      </c>
      <c r="BV3" s="19">
        <v>0</v>
      </c>
      <c r="BW3" s="19">
        <v>0</v>
      </c>
      <c r="BX3" s="19">
        <v>1</v>
      </c>
      <c r="BY3" s="19">
        <v>1</v>
      </c>
      <c r="BZ3" s="19">
        <v>1</v>
      </c>
      <c r="CA3" s="19">
        <v>1</v>
      </c>
    </row>
    <row r="4" spans="1:128" x14ac:dyDescent="0.3">
      <c r="A4" s="26">
        <v>2</v>
      </c>
      <c r="B4" s="19">
        <v>80</v>
      </c>
      <c r="C4" s="19">
        <v>6.100010871887207E-2</v>
      </c>
      <c r="D4" s="19">
        <v>1.016668478647868E-3</v>
      </c>
      <c r="E4" s="19">
        <v>2</v>
      </c>
      <c r="F4" s="19">
        <v>0</v>
      </c>
      <c r="G4" s="19">
        <v>8.5056899230872784E-2</v>
      </c>
      <c r="H4" s="19">
        <v>8.5056899230872784E-2</v>
      </c>
      <c r="I4" s="19">
        <v>8.5056899230872784E-2</v>
      </c>
      <c r="K4" s="19">
        <f t="shared" si="0"/>
        <v>8.5056899230872784E-2</v>
      </c>
      <c r="N4" s="19">
        <v>0</v>
      </c>
      <c r="O4" s="19">
        <v>1.6653345369377351E-17</v>
      </c>
      <c r="P4" s="19">
        <v>9.9999999999999978E-2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0.14353125000000011</v>
      </c>
      <c r="W4" s="19">
        <v>3.0937499999999958E-3</v>
      </c>
      <c r="X4" s="19">
        <v>0.11312500000000029</v>
      </c>
      <c r="Y4" s="19">
        <v>0.15</v>
      </c>
      <c r="Z4" s="19">
        <v>5.1347814888913492E-17</v>
      </c>
      <c r="AA4" s="19">
        <v>0.60000000000000009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0.72412500000000002</v>
      </c>
      <c r="AH4" s="19">
        <v>2.9906249999999999E-2</v>
      </c>
      <c r="AI4" s="19">
        <v>0.71681249999999996</v>
      </c>
      <c r="AJ4" s="19">
        <v>0</v>
      </c>
      <c r="AK4" s="19">
        <v>38</v>
      </c>
      <c r="AL4" s="19">
        <v>26</v>
      </c>
      <c r="AM4" s="19">
        <v>8</v>
      </c>
      <c r="AN4" s="19">
        <v>8</v>
      </c>
      <c r="AO4" s="19">
        <v>-2</v>
      </c>
      <c r="AP4" s="19">
        <v>-2</v>
      </c>
      <c r="AQ4" s="19">
        <v>2</v>
      </c>
      <c r="AR4" s="19">
        <v>2</v>
      </c>
      <c r="AS4" s="19" t="s">
        <v>100</v>
      </c>
      <c r="AT4" s="19">
        <v>1</v>
      </c>
      <c r="AU4" s="19">
        <v>0</v>
      </c>
      <c r="AV4" s="19">
        <v>0</v>
      </c>
      <c r="AW4" s="19">
        <v>1</v>
      </c>
      <c r="AX4" s="19">
        <v>1</v>
      </c>
      <c r="AY4" s="19">
        <v>0.1</v>
      </c>
      <c r="AZ4" s="19">
        <v>0.1</v>
      </c>
      <c r="BA4" s="19">
        <v>0.1</v>
      </c>
      <c r="BB4" s="19">
        <v>0.1</v>
      </c>
      <c r="BC4" s="19">
        <v>0</v>
      </c>
      <c r="BD4" s="19">
        <v>1</v>
      </c>
      <c r="BE4" s="19">
        <v>45</v>
      </c>
      <c r="BF4" s="19">
        <v>1</v>
      </c>
      <c r="BG4" s="19">
        <v>5</v>
      </c>
      <c r="BH4" s="19" t="s">
        <v>89</v>
      </c>
      <c r="BI4" s="19">
        <v>5</v>
      </c>
      <c r="BJ4" s="19">
        <v>2</v>
      </c>
      <c r="BK4" s="19">
        <v>0.05</v>
      </c>
      <c r="BL4" s="19">
        <v>4</v>
      </c>
      <c r="BM4" s="19">
        <v>6</v>
      </c>
      <c r="BN4" s="19">
        <v>0.5</v>
      </c>
      <c r="BO4" s="19">
        <v>10</v>
      </c>
      <c r="BP4" s="19">
        <v>1</v>
      </c>
      <c r="BQ4" s="19">
        <v>1</v>
      </c>
      <c r="BR4" s="19">
        <v>1</v>
      </c>
      <c r="BS4" s="19">
        <v>1</v>
      </c>
      <c r="BT4" s="19">
        <v>0</v>
      </c>
      <c r="BU4" s="19">
        <v>0</v>
      </c>
      <c r="BV4" s="19">
        <v>0</v>
      </c>
      <c r="BW4" s="19">
        <v>0</v>
      </c>
      <c r="BX4" s="19">
        <v>1</v>
      </c>
      <c r="BY4" s="19">
        <v>1</v>
      </c>
      <c r="BZ4" s="19">
        <v>1</v>
      </c>
      <c r="CA4" s="19">
        <v>1</v>
      </c>
    </row>
    <row r="5" spans="1:128" x14ac:dyDescent="0.3">
      <c r="A5" s="26">
        <v>3</v>
      </c>
      <c r="B5" s="19">
        <v>80</v>
      </c>
      <c r="C5" s="19">
        <v>7.5999975204467773E-2</v>
      </c>
      <c r="D5" s="19">
        <v>1.2666662534077961E-3</v>
      </c>
      <c r="E5" s="19">
        <v>2</v>
      </c>
      <c r="F5" s="19">
        <v>0</v>
      </c>
      <c r="G5" s="19">
        <v>0.1193248019729571</v>
      </c>
      <c r="H5" s="19">
        <v>0.1193248019729571</v>
      </c>
      <c r="I5" s="19">
        <v>0.1193248019729571</v>
      </c>
      <c r="K5" s="19">
        <f t="shared" si="0"/>
        <v>0.1193248019729571</v>
      </c>
      <c r="N5" s="19">
        <v>4.9999999999999933E-2</v>
      </c>
      <c r="O5" s="19">
        <v>1.5265566588595901E-17</v>
      </c>
      <c r="P5" s="19">
        <v>9.9999999999999978E-2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0.23084375000000021</v>
      </c>
      <c r="W5" s="19">
        <v>-7.7625E-2</v>
      </c>
      <c r="X5" s="19">
        <v>0.11668750000000019</v>
      </c>
      <c r="Y5" s="19">
        <v>0.60000000000000009</v>
      </c>
      <c r="Z5" s="19">
        <v>2.2204460492503129E-17</v>
      </c>
      <c r="AA5" s="19">
        <v>0.60000000000000009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0.85453124999999996</v>
      </c>
      <c r="AH5" s="19">
        <v>-0.12234375</v>
      </c>
      <c r="AI5" s="19">
        <v>0.71681249999999996</v>
      </c>
      <c r="AJ5" s="19">
        <v>0</v>
      </c>
      <c r="AK5" s="19">
        <v>56</v>
      </c>
      <c r="AL5" s="19">
        <v>8</v>
      </c>
      <c r="AM5" s="19">
        <v>8</v>
      </c>
      <c r="AN5" s="19">
        <v>8</v>
      </c>
      <c r="AO5" s="19">
        <v>-4</v>
      </c>
      <c r="AP5" s="19">
        <v>0</v>
      </c>
      <c r="AQ5" s="19">
        <v>2</v>
      </c>
      <c r="AR5" s="19">
        <v>2</v>
      </c>
      <c r="AS5" s="19" t="s">
        <v>101</v>
      </c>
      <c r="AT5" s="19">
        <v>1</v>
      </c>
      <c r="AU5" s="19">
        <v>0</v>
      </c>
      <c r="AV5" s="19">
        <v>0</v>
      </c>
      <c r="AW5" s="19">
        <v>1</v>
      </c>
      <c r="AX5" s="19">
        <v>1</v>
      </c>
      <c r="AY5" s="19">
        <v>0.1</v>
      </c>
      <c r="AZ5" s="19">
        <v>0.1</v>
      </c>
      <c r="BA5" s="19">
        <v>0.1</v>
      </c>
      <c r="BB5" s="19">
        <v>0.1</v>
      </c>
      <c r="BC5" s="19">
        <v>0</v>
      </c>
      <c r="BD5" s="19">
        <v>1</v>
      </c>
      <c r="BE5" s="19">
        <v>45</v>
      </c>
      <c r="BF5" s="19">
        <v>1</v>
      </c>
      <c r="BG5" s="19">
        <v>5</v>
      </c>
      <c r="BH5" s="19" t="s">
        <v>89</v>
      </c>
      <c r="BI5" s="19">
        <v>5</v>
      </c>
      <c r="BJ5" s="19">
        <v>2</v>
      </c>
      <c r="BK5" s="19">
        <v>0.05</v>
      </c>
      <c r="BL5" s="19">
        <v>4</v>
      </c>
      <c r="BM5" s="19">
        <v>6</v>
      </c>
      <c r="BN5" s="19">
        <v>0.5</v>
      </c>
      <c r="BO5" s="19">
        <v>10</v>
      </c>
      <c r="BP5" s="19">
        <v>1</v>
      </c>
      <c r="BQ5" s="19">
        <v>1</v>
      </c>
      <c r="BR5" s="19">
        <v>1</v>
      </c>
      <c r="BS5" s="19">
        <v>1</v>
      </c>
      <c r="BT5" s="19">
        <v>0</v>
      </c>
      <c r="BU5" s="19">
        <v>0</v>
      </c>
      <c r="BV5" s="19">
        <v>0</v>
      </c>
      <c r="BW5" s="19">
        <v>0</v>
      </c>
      <c r="BX5" s="19">
        <v>1</v>
      </c>
      <c r="BY5" s="19">
        <v>1</v>
      </c>
      <c r="BZ5" s="19">
        <v>1</v>
      </c>
      <c r="CA5" s="19">
        <v>1</v>
      </c>
    </row>
    <row r="6" spans="1:128" x14ac:dyDescent="0.3">
      <c r="A6" s="26">
        <v>4</v>
      </c>
      <c r="B6" s="19">
        <v>80</v>
      </c>
      <c r="C6" s="19">
        <v>6.9999933242797852E-2</v>
      </c>
      <c r="D6" s="19">
        <v>1.1666655540466309E-3</v>
      </c>
      <c r="E6" s="19">
        <v>2</v>
      </c>
      <c r="F6" s="19">
        <v>1.3258252147248281E-3</v>
      </c>
      <c r="G6" s="19">
        <v>0.10620088095625881</v>
      </c>
      <c r="H6" s="19">
        <v>0.10620088095625881</v>
      </c>
      <c r="I6" s="19">
        <v>0.10620088095625881</v>
      </c>
      <c r="K6" s="19">
        <f t="shared" si="0"/>
        <v>0.10620088095625881</v>
      </c>
      <c r="N6" s="19">
        <v>-4.9999999999999933E-2</v>
      </c>
      <c r="O6" s="19">
        <v>1.1224000764031291E-17</v>
      </c>
      <c r="P6" s="19">
        <v>9.9999999999999978E-2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-0.2038437500000003</v>
      </c>
      <c r="W6" s="19">
        <v>1.87500000000004E-3</v>
      </c>
      <c r="X6" s="19">
        <v>0.11668750000000019</v>
      </c>
      <c r="Y6" s="19">
        <v>-0.60000000000000009</v>
      </c>
      <c r="Z6" s="19">
        <v>9.0205620750793969E-17</v>
      </c>
      <c r="AA6" s="19">
        <v>0.60000000000000009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-0.82753125000000005</v>
      </c>
      <c r="AH6" s="19">
        <v>2.9906250000000099E-2</v>
      </c>
      <c r="AI6" s="19">
        <v>0.71681249999999996</v>
      </c>
      <c r="AJ6" s="19">
        <v>0</v>
      </c>
      <c r="AK6" s="19">
        <v>8</v>
      </c>
      <c r="AL6" s="19">
        <v>56</v>
      </c>
      <c r="AM6" s="19">
        <v>8</v>
      </c>
      <c r="AN6" s="19">
        <v>8</v>
      </c>
      <c r="AO6" s="19">
        <v>0</v>
      </c>
      <c r="AP6" s="19">
        <v>-4</v>
      </c>
      <c r="AQ6" s="19">
        <v>2</v>
      </c>
      <c r="AR6" s="19">
        <v>2</v>
      </c>
      <c r="AS6" s="19" t="s">
        <v>102</v>
      </c>
      <c r="AT6" s="19">
        <v>1</v>
      </c>
      <c r="AU6" s="19">
        <v>0</v>
      </c>
      <c r="AV6" s="19">
        <v>0</v>
      </c>
      <c r="AW6" s="19">
        <v>1</v>
      </c>
      <c r="AX6" s="19">
        <v>1</v>
      </c>
      <c r="AY6" s="19">
        <v>0.1</v>
      </c>
      <c r="AZ6" s="19">
        <v>0.1</v>
      </c>
      <c r="BA6" s="19">
        <v>0.1</v>
      </c>
      <c r="BB6" s="19">
        <v>0.1</v>
      </c>
      <c r="BC6" s="19">
        <v>0</v>
      </c>
      <c r="BD6" s="19">
        <v>1</v>
      </c>
      <c r="BE6" s="19">
        <v>45</v>
      </c>
      <c r="BF6" s="19">
        <v>1</v>
      </c>
      <c r="BG6" s="19">
        <v>5</v>
      </c>
      <c r="BH6" s="19" t="s">
        <v>89</v>
      </c>
      <c r="BI6" s="19">
        <v>5</v>
      </c>
      <c r="BJ6" s="19">
        <v>2</v>
      </c>
      <c r="BK6" s="19">
        <v>0.05</v>
      </c>
      <c r="BL6" s="19">
        <v>4</v>
      </c>
      <c r="BM6" s="19">
        <v>6</v>
      </c>
      <c r="BN6" s="19">
        <v>0.5</v>
      </c>
      <c r="BO6" s="19">
        <v>10</v>
      </c>
      <c r="BP6" s="19">
        <v>1</v>
      </c>
      <c r="BQ6" s="19">
        <v>1</v>
      </c>
      <c r="BR6" s="19">
        <v>1</v>
      </c>
      <c r="BS6" s="19">
        <v>1</v>
      </c>
      <c r="BT6" s="19">
        <v>0</v>
      </c>
      <c r="BU6" s="19">
        <v>0</v>
      </c>
      <c r="BV6" s="19">
        <v>0</v>
      </c>
      <c r="BW6" s="19">
        <v>0</v>
      </c>
      <c r="BX6" s="19">
        <v>1</v>
      </c>
      <c r="BY6" s="19">
        <v>1</v>
      </c>
      <c r="BZ6" s="19">
        <v>1</v>
      </c>
      <c r="CA6" s="19">
        <v>1</v>
      </c>
    </row>
    <row r="7" spans="1:128" x14ac:dyDescent="0.3">
      <c r="A7" s="26">
        <v>5</v>
      </c>
      <c r="B7" s="19">
        <v>80</v>
      </c>
      <c r="C7" s="19">
        <v>7.1000099182128906E-2</v>
      </c>
      <c r="D7" s="19">
        <v>1.183334986368815E-3</v>
      </c>
      <c r="E7" s="19">
        <v>2</v>
      </c>
      <c r="F7" s="19">
        <v>1.325825214724806E-3</v>
      </c>
      <c r="G7" s="19">
        <v>0.1108256045139635</v>
      </c>
      <c r="H7" s="19">
        <v>0.1108256045139635</v>
      </c>
      <c r="I7" s="19">
        <v>0.1108256045139635</v>
      </c>
      <c r="K7" s="19">
        <f t="shared" si="0"/>
        <v>0.1108256045139635</v>
      </c>
      <c r="N7" s="19">
        <v>-4.9999999999999933E-2</v>
      </c>
      <c r="O7" s="19">
        <v>1.5387337106375641E-17</v>
      </c>
      <c r="P7" s="19">
        <v>9.9999999999999978E-2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-0.2038437500000003</v>
      </c>
      <c r="W7" s="19">
        <v>-7.7624999999999986E-2</v>
      </c>
      <c r="X7" s="19">
        <v>0.11668750000000019</v>
      </c>
      <c r="Y7" s="19">
        <v>-0.60000000000000009</v>
      </c>
      <c r="Z7" s="19">
        <v>9.4368957093138316E-17</v>
      </c>
      <c r="AA7" s="19">
        <v>0.60000000000000009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-0.82753125000000005</v>
      </c>
      <c r="AH7" s="19">
        <v>-0.1223437499999999</v>
      </c>
      <c r="AI7" s="19">
        <v>0.71681249999999996</v>
      </c>
      <c r="AJ7" s="19">
        <v>0</v>
      </c>
      <c r="AK7" s="19">
        <v>8</v>
      </c>
      <c r="AL7" s="19">
        <v>56</v>
      </c>
      <c r="AM7" s="19">
        <v>8</v>
      </c>
      <c r="AN7" s="19">
        <v>8</v>
      </c>
      <c r="AO7" s="19">
        <v>0</v>
      </c>
      <c r="AP7" s="19">
        <v>-4</v>
      </c>
      <c r="AQ7" s="19">
        <v>2</v>
      </c>
      <c r="AR7" s="19">
        <v>2</v>
      </c>
      <c r="AS7" s="19" t="s">
        <v>103</v>
      </c>
      <c r="AT7" s="19">
        <v>1</v>
      </c>
      <c r="AU7" s="19">
        <v>0</v>
      </c>
      <c r="AV7" s="19">
        <v>0</v>
      </c>
      <c r="AW7" s="19">
        <v>1</v>
      </c>
      <c r="AX7" s="19">
        <v>1</v>
      </c>
      <c r="AY7" s="19">
        <v>0.1</v>
      </c>
      <c r="AZ7" s="19">
        <v>0.1</v>
      </c>
      <c r="BA7" s="19">
        <v>0.1</v>
      </c>
      <c r="BB7" s="19">
        <v>0.1</v>
      </c>
      <c r="BC7" s="19">
        <v>0</v>
      </c>
      <c r="BD7" s="19">
        <v>1</v>
      </c>
      <c r="BE7" s="19">
        <v>45</v>
      </c>
      <c r="BF7" s="19">
        <v>1</v>
      </c>
      <c r="BG7" s="19">
        <v>5</v>
      </c>
      <c r="BH7" s="19" t="s">
        <v>89</v>
      </c>
      <c r="BI7" s="19">
        <v>5</v>
      </c>
      <c r="BJ7" s="19">
        <v>2</v>
      </c>
      <c r="BK7" s="19">
        <v>0.05</v>
      </c>
      <c r="BL7" s="19">
        <v>4</v>
      </c>
      <c r="BM7" s="19">
        <v>6</v>
      </c>
      <c r="BN7" s="19">
        <v>0.5</v>
      </c>
      <c r="BO7" s="19">
        <v>10</v>
      </c>
      <c r="BP7" s="19">
        <v>1</v>
      </c>
      <c r="BQ7" s="19">
        <v>1</v>
      </c>
      <c r="BR7" s="19">
        <v>1</v>
      </c>
      <c r="BS7" s="19">
        <v>1</v>
      </c>
      <c r="BT7" s="19">
        <v>0</v>
      </c>
      <c r="BU7" s="19">
        <v>0</v>
      </c>
      <c r="BV7" s="19">
        <v>0</v>
      </c>
      <c r="BW7" s="19">
        <v>0</v>
      </c>
      <c r="BX7" s="19">
        <v>1</v>
      </c>
      <c r="BY7" s="19">
        <v>1</v>
      </c>
      <c r="BZ7" s="19">
        <v>1</v>
      </c>
      <c r="CA7" s="19">
        <v>1</v>
      </c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</row>
    <row r="8" spans="1:128" x14ac:dyDescent="0.3">
      <c r="A8" s="26">
        <v>6</v>
      </c>
      <c r="B8" s="19">
        <v>80</v>
      </c>
      <c r="C8" s="19">
        <v>5.2999973297119141E-2</v>
      </c>
      <c r="D8" s="19">
        <v>8.8333288828531902E-4</v>
      </c>
      <c r="E8" s="19">
        <v>3</v>
      </c>
      <c r="F8" s="19">
        <v>1.3258252147247251E-3</v>
      </c>
      <c r="G8" s="19">
        <v>4.3301270189221019E-4</v>
      </c>
      <c r="H8" s="19">
        <v>4.3301270189221019E-4</v>
      </c>
      <c r="I8" s="19">
        <v>6.7169328938139581E-4</v>
      </c>
      <c r="J8" s="19">
        <v>6.7169328938139581E-4</v>
      </c>
      <c r="K8" s="19">
        <f t="shared" si="0"/>
        <v>4.3301270189221019E-4</v>
      </c>
      <c r="N8" s="19">
        <v>-8.4697024028414196E-18</v>
      </c>
      <c r="O8" s="19">
        <v>9.714451465470116E-18</v>
      </c>
      <c r="P8" s="19">
        <v>0</v>
      </c>
      <c r="Q8" s="19">
        <v>0</v>
      </c>
      <c r="R8" s="19">
        <v>2.5000000000000001E-2</v>
      </c>
      <c r="S8" s="19">
        <v>2.5000000000000001E-2</v>
      </c>
      <c r="T8" s="19">
        <v>-2.5000000000000001E-2</v>
      </c>
      <c r="U8" s="19">
        <v>0</v>
      </c>
      <c r="V8" s="19">
        <v>-7.4999999999996857E-4</v>
      </c>
      <c r="W8" s="19">
        <v>-1.3118846287074601E-17</v>
      </c>
      <c r="X8" s="19">
        <v>7.4999999999999969E-4</v>
      </c>
      <c r="Y8" s="19">
        <v>0</v>
      </c>
      <c r="Z8" s="19">
        <v>4.4408920985006258E-17</v>
      </c>
      <c r="AA8" s="19">
        <v>0</v>
      </c>
      <c r="AB8" s="19">
        <v>0</v>
      </c>
      <c r="AC8" s="19">
        <v>2.5000000000000001E-2</v>
      </c>
      <c r="AD8" s="19">
        <v>2.5000000000000001E-2</v>
      </c>
      <c r="AE8" s="19">
        <v>-2.5000000000000001E-2</v>
      </c>
      <c r="AF8" s="19">
        <v>0</v>
      </c>
      <c r="AG8" s="19">
        <v>-9.3749999999994315E-4</v>
      </c>
      <c r="AH8" s="19">
        <v>9.3750000000002848E-4</v>
      </c>
      <c r="AI8" s="19">
        <v>0</v>
      </c>
      <c r="AJ8" s="19">
        <v>0</v>
      </c>
      <c r="AK8" s="19">
        <v>20</v>
      </c>
      <c r="AL8" s="19">
        <v>20</v>
      </c>
      <c r="AM8" s="19">
        <v>20</v>
      </c>
      <c r="AN8" s="19">
        <v>20</v>
      </c>
      <c r="AO8" s="19">
        <v>0</v>
      </c>
      <c r="AP8" s="19">
        <v>0</v>
      </c>
      <c r="AQ8" s="19">
        <v>0</v>
      </c>
      <c r="AR8" s="19">
        <v>0</v>
      </c>
      <c r="AS8" s="19" t="s">
        <v>92</v>
      </c>
      <c r="AT8" s="19">
        <v>1</v>
      </c>
      <c r="AU8" s="19">
        <v>0</v>
      </c>
      <c r="AV8" s="19">
        <v>0</v>
      </c>
      <c r="AW8" s="19">
        <v>1</v>
      </c>
      <c r="AX8" s="19">
        <v>1</v>
      </c>
      <c r="AY8" s="19">
        <v>0.1</v>
      </c>
      <c r="AZ8" s="19">
        <v>0.1</v>
      </c>
      <c r="BA8" s="19">
        <v>0.1</v>
      </c>
      <c r="BB8" s="19">
        <v>0.1</v>
      </c>
      <c r="BC8" s="19">
        <v>0</v>
      </c>
      <c r="BD8" s="19">
        <v>1</v>
      </c>
      <c r="BE8" s="19">
        <v>45</v>
      </c>
      <c r="BF8" s="19">
        <v>1</v>
      </c>
      <c r="BG8" s="19">
        <v>5</v>
      </c>
      <c r="BH8" s="19" t="s">
        <v>89</v>
      </c>
      <c r="BI8" s="19">
        <v>5</v>
      </c>
      <c r="BJ8" s="19">
        <v>2</v>
      </c>
      <c r="BK8" s="19">
        <v>0.05</v>
      </c>
      <c r="BL8" s="19">
        <v>4</v>
      </c>
      <c r="BM8" s="19">
        <v>6</v>
      </c>
      <c r="BN8" s="19">
        <v>0.5</v>
      </c>
      <c r="BO8" s="19">
        <v>10</v>
      </c>
      <c r="BP8" s="19">
        <v>1</v>
      </c>
      <c r="BQ8" s="19">
        <v>1</v>
      </c>
      <c r="BR8" s="19">
        <v>1</v>
      </c>
      <c r="BS8" s="19">
        <v>1</v>
      </c>
      <c r="BT8" s="19">
        <v>0</v>
      </c>
      <c r="BU8" s="19">
        <v>0</v>
      </c>
      <c r="BV8" s="19">
        <v>0</v>
      </c>
      <c r="BW8" s="19">
        <v>0</v>
      </c>
      <c r="BX8" s="19">
        <v>1</v>
      </c>
      <c r="BY8" s="19">
        <v>1</v>
      </c>
      <c r="BZ8" s="19">
        <v>1</v>
      </c>
      <c r="CA8" s="19">
        <v>1</v>
      </c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</row>
    <row r="9" spans="1:128" x14ac:dyDescent="0.3">
      <c r="A9" s="26">
        <v>7</v>
      </c>
      <c r="B9" s="19">
        <v>80</v>
      </c>
      <c r="C9" s="19">
        <v>5.3000211715698242E-2</v>
      </c>
      <c r="D9" s="19">
        <v>8.8333686192830399E-4</v>
      </c>
      <c r="E9" s="19">
        <v>3</v>
      </c>
      <c r="F9" s="19">
        <v>1.3258252147247481E-3</v>
      </c>
      <c r="G9" s="19">
        <v>3.2475952641916259E-4</v>
      </c>
      <c r="H9" s="19">
        <v>3.2475952641916259E-4</v>
      </c>
      <c r="I9" s="19">
        <v>6.218671481916301E-4</v>
      </c>
      <c r="J9" s="19">
        <v>6.218671481916301E-4</v>
      </c>
      <c r="K9" s="19">
        <f t="shared" si="0"/>
        <v>3.2475952641916259E-4</v>
      </c>
      <c r="N9" s="19">
        <v>2.2146467575842411E-17</v>
      </c>
      <c r="O9" s="19">
        <v>-4.0782995408523117E-18</v>
      </c>
      <c r="P9" s="19">
        <v>0</v>
      </c>
      <c r="Q9" s="19">
        <v>0</v>
      </c>
      <c r="R9" s="19">
        <v>0.05</v>
      </c>
      <c r="S9" s="19">
        <v>-5.000000000000001E-2</v>
      </c>
      <c r="T9" s="19">
        <v>-0.05</v>
      </c>
      <c r="U9" s="19">
        <v>0</v>
      </c>
      <c r="V9" s="19">
        <v>-1.874999999999932E-4</v>
      </c>
      <c r="W9" s="19">
        <v>1.8749999999998851E-4</v>
      </c>
      <c r="X9" s="19">
        <v>7.4999999999999969E-4</v>
      </c>
      <c r="Y9" s="19">
        <v>3.061616997868383E-17</v>
      </c>
      <c r="Z9" s="19">
        <v>3.061616997868383E-17</v>
      </c>
      <c r="AA9" s="19">
        <v>0</v>
      </c>
      <c r="AB9" s="19">
        <v>0</v>
      </c>
      <c r="AC9" s="19">
        <v>0.05</v>
      </c>
      <c r="AD9" s="19">
        <v>-5.000000000000001E-2</v>
      </c>
      <c r="AE9" s="19">
        <v>-0.05</v>
      </c>
      <c r="AF9" s="19">
        <v>0</v>
      </c>
      <c r="AG9" s="19">
        <v>-3.7499999999999699E-3</v>
      </c>
      <c r="AH9" s="19">
        <v>-3.7499999999999699E-3</v>
      </c>
      <c r="AI9" s="19">
        <v>0</v>
      </c>
      <c r="AJ9" s="19">
        <v>0</v>
      </c>
      <c r="AK9" s="19">
        <v>20</v>
      </c>
      <c r="AL9" s="19">
        <v>20</v>
      </c>
      <c r="AM9" s="19">
        <v>20</v>
      </c>
      <c r="AN9" s="19">
        <v>20</v>
      </c>
      <c r="AO9" s="19">
        <v>0</v>
      </c>
      <c r="AP9" s="19">
        <v>0</v>
      </c>
      <c r="AQ9" s="19">
        <v>0</v>
      </c>
      <c r="AR9" s="19">
        <v>0</v>
      </c>
      <c r="AS9" s="19" t="s">
        <v>104</v>
      </c>
      <c r="AT9" s="19">
        <v>1</v>
      </c>
      <c r="AU9" s="19">
        <v>0</v>
      </c>
      <c r="AV9" s="19">
        <v>0</v>
      </c>
      <c r="AW9" s="19">
        <v>1</v>
      </c>
      <c r="AX9" s="19">
        <v>1</v>
      </c>
      <c r="AY9" s="19">
        <v>0.1</v>
      </c>
      <c r="AZ9" s="19">
        <v>0.1</v>
      </c>
      <c r="BA9" s="19">
        <v>0.1</v>
      </c>
      <c r="BB9" s="19">
        <v>0.1</v>
      </c>
      <c r="BC9" s="19">
        <v>0</v>
      </c>
      <c r="BD9" s="19">
        <v>1</v>
      </c>
      <c r="BE9" s="19">
        <v>45</v>
      </c>
      <c r="BF9" s="19">
        <v>1</v>
      </c>
      <c r="BG9" s="19">
        <v>5</v>
      </c>
      <c r="BH9" s="19" t="s">
        <v>89</v>
      </c>
      <c r="BI9" s="19">
        <v>5</v>
      </c>
      <c r="BJ9" s="19">
        <v>2</v>
      </c>
      <c r="BK9" s="19">
        <v>0.05</v>
      </c>
      <c r="BL9" s="19">
        <v>4</v>
      </c>
      <c r="BM9" s="19">
        <v>6</v>
      </c>
      <c r="BN9" s="19">
        <v>0.5</v>
      </c>
      <c r="BO9" s="19">
        <v>10</v>
      </c>
      <c r="BP9" s="19">
        <v>1</v>
      </c>
      <c r="BQ9" s="19">
        <v>1</v>
      </c>
      <c r="BR9" s="19">
        <v>1</v>
      </c>
      <c r="BS9" s="19">
        <v>1</v>
      </c>
      <c r="BT9" s="19">
        <v>0</v>
      </c>
      <c r="BU9" s="19">
        <v>0</v>
      </c>
      <c r="BV9" s="19">
        <v>0</v>
      </c>
      <c r="BW9" s="19">
        <v>0</v>
      </c>
      <c r="BX9" s="19">
        <v>1</v>
      </c>
      <c r="BY9" s="19">
        <v>1</v>
      </c>
      <c r="BZ9" s="19">
        <v>1</v>
      </c>
      <c r="CA9" s="19">
        <v>1</v>
      </c>
    </row>
    <row r="10" spans="1:128" x14ac:dyDescent="0.3">
      <c r="A10" s="26">
        <v>8</v>
      </c>
      <c r="B10" s="19">
        <v>80</v>
      </c>
      <c r="C10" s="19">
        <v>0.10299992561340331</v>
      </c>
      <c r="D10" s="19">
        <v>1.716665426890055E-3</v>
      </c>
      <c r="E10" s="19">
        <v>5</v>
      </c>
      <c r="F10" s="19">
        <v>0</v>
      </c>
      <c r="G10" s="19">
        <v>1.139618562831435E-2</v>
      </c>
      <c r="H10" s="19">
        <v>1.139618562831435E-2</v>
      </c>
      <c r="I10" s="19">
        <v>1.6568925640336459E-2</v>
      </c>
      <c r="J10" s="19">
        <v>1.3117185173466149E-2</v>
      </c>
      <c r="K10" s="19">
        <f t="shared" si="0"/>
        <v>1.139618562831435E-2</v>
      </c>
      <c r="L10" s="19">
        <v>1.336915760248192E-2</v>
      </c>
      <c r="M10" s="19">
        <v>1.336915760248192E-2</v>
      </c>
      <c r="N10" s="19">
        <v>0</v>
      </c>
      <c r="O10" s="19">
        <v>-1.6245515415292119E-17</v>
      </c>
      <c r="P10" s="19">
        <v>-1.110223024625157E-16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-1.6874999999998419E-3</v>
      </c>
      <c r="W10" s="19">
        <v>2.437499999999999E-2</v>
      </c>
      <c r="X10" s="19">
        <v>-1.3499999999999729E-2</v>
      </c>
      <c r="Y10" s="19">
        <v>0.15</v>
      </c>
      <c r="Z10" s="19">
        <v>2.498001805406602E-17</v>
      </c>
      <c r="AA10" s="19">
        <v>0.5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0.47662500000000002</v>
      </c>
      <c r="AH10" s="19">
        <v>5.6718750000000012E-2</v>
      </c>
      <c r="AI10" s="19">
        <v>0.58437499999999998</v>
      </c>
      <c r="AJ10" s="19">
        <v>0</v>
      </c>
      <c r="AK10" s="19">
        <v>36</v>
      </c>
      <c r="AL10" s="19">
        <v>24</v>
      </c>
      <c r="AM10" s="19">
        <v>10</v>
      </c>
      <c r="AN10" s="19">
        <v>10</v>
      </c>
      <c r="AO10" s="19">
        <v>0</v>
      </c>
      <c r="AP10" s="19">
        <v>0</v>
      </c>
      <c r="AQ10" s="19">
        <v>0</v>
      </c>
      <c r="AR10" s="19">
        <v>0</v>
      </c>
      <c r="AS10" s="19" t="s">
        <v>105</v>
      </c>
      <c r="AT10" s="19">
        <v>1</v>
      </c>
      <c r="AU10" s="19">
        <v>0</v>
      </c>
      <c r="AV10" s="19">
        <v>0</v>
      </c>
      <c r="AW10" s="19">
        <v>1</v>
      </c>
      <c r="AX10" s="19">
        <v>1</v>
      </c>
      <c r="AY10" s="19">
        <v>0.1</v>
      </c>
      <c r="AZ10" s="19">
        <v>0.1</v>
      </c>
      <c r="BA10" s="19">
        <v>0.1</v>
      </c>
      <c r="BB10" s="19">
        <v>0.1</v>
      </c>
      <c r="BC10" s="19">
        <v>0</v>
      </c>
      <c r="BD10" s="19">
        <v>1</v>
      </c>
      <c r="BE10" s="19">
        <v>45</v>
      </c>
      <c r="BF10" s="19">
        <v>1</v>
      </c>
      <c r="BG10" s="19">
        <v>5</v>
      </c>
      <c r="BH10" s="19" t="s">
        <v>89</v>
      </c>
      <c r="BI10" s="19">
        <v>5</v>
      </c>
      <c r="BJ10" s="19">
        <v>2</v>
      </c>
      <c r="BK10" s="19">
        <v>0.05</v>
      </c>
      <c r="BL10" s="19">
        <v>4</v>
      </c>
      <c r="BM10" s="19">
        <v>6</v>
      </c>
      <c r="BN10" s="19">
        <v>0.5</v>
      </c>
      <c r="BO10" s="19">
        <v>10</v>
      </c>
      <c r="BP10" s="19">
        <v>1</v>
      </c>
      <c r="BQ10" s="19">
        <v>1</v>
      </c>
      <c r="BR10" s="19">
        <v>1</v>
      </c>
      <c r="BS10" s="19">
        <v>1</v>
      </c>
      <c r="BT10" s="19">
        <v>0</v>
      </c>
      <c r="BU10" s="19">
        <v>0</v>
      </c>
      <c r="BV10" s="19">
        <v>0</v>
      </c>
      <c r="BW10" s="19">
        <v>0</v>
      </c>
      <c r="BX10" s="19">
        <v>1</v>
      </c>
      <c r="BY10" s="19">
        <v>1</v>
      </c>
      <c r="BZ10" s="19">
        <v>1</v>
      </c>
      <c r="CA10" s="19">
        <v>1</v>
      </c>
    </row>
    <row r="11" spans="1:128" x14ac:dyDescent="0.3">
      <c r="A11" s="26">
        <v>9</v>
      </c>
      <c r="B11" s="19">
        <v>80</v>
      </c>
      <c r="C11" s="19">
        <v>0.12000012397766111</v>
      </c>
      <c r="D11" s="19">
        <v>2.0000020662943518E-3</v>
      </c>
      <c r="E11" s="19">
        <v>5</v>
      </c>
      <c r="F11" s="19">
        <v>0</v>
      </c>
      <c r="G11" s="19">
        <v>2.1990254411045448E-2</v>
      </c>
      <c r="H11" s="19">
        <v>4.6749394213989492E-2</v>
      </c>
      <c r="I11" s="19">
        <v>3.0134561501289601E-2</v>
      </c>
      <c r="J11" s="19">
        <v>2.1990254411045448E-2</v>
      </c>
      <c r="K11" s="19">
        <f t="shared" si="0"/>
        <v>2.1990254411045448E-2</v>
      </c>
      <c r="L11" s="19">
        <v>2.2598223104925892E-2</v>
      </c>
      <c r="M11" s="19">
        <v>2.2598223104925892E-2</v>
      </c>
      <c r="N11" s="19">
        <v>8.3266726846886741E-17</v>
      </c>
      <c r="O11" s="19">
        <v>-1.387778780781446E-17</v>
      </c>
      <c r="P11" s="19">
        <v>-3.8857805861880479E-16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2.4468750000000369E-2</v>
      </c>
      <c r="W11" s="19">
        <v>3.928124999999999E-2</v>
      </c>
      <c r="X11" s="19">
        <v>-2.7562500000000101E-2</v>
      </c>
      <c r="Y11" s="19">
        <v>0.22500000000000001</v>
      </c>
      <c r="Z11" s="19">
        <v>2.5000000000000019E-2</v>
      </c>
      <c r="AA11" s="19">
        <v>0.45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0.60182812500000005</v>
      </c>
      <c r="AH11" s="19">
        <v>0.100328125</v>
      </c>
      <c r="AI11" s="19">
        <v>0.49715625000000002</v>
      </c>
      <c r="AJ11" s="19">
        <v>0</v>
      </c>
      <c r="AK11" s="19">
        <v>38</v>
      </c>
      <c r="AL11" s="19">
        <v>20</v>
      </c>
      <c r="AM11" s="19">
        <v>12</v>
      </c>
      <c r="AN11" s="19">
        <v>10</v>
      </c>
      <c r="AO11" s="19">
        <v>0</v>
      </c>
      <c r="AP11" s="19">
        <v>0</v>
      </c>
      <c r="AQ11" s="19">
        <v>0</v>
      </c>
      <c r="AR11" s="19">
        <v>0</v>
      </c>
      <c r="AS11" s="19" t="s">
        <v>106</v>
      </c>
      <c r="AT11" s="19">
        <v>1</v>
      </c>
      <c r="AU11" s="19">
        <v>0</v>
      </c>
      <c r="AV11" s="19">
        <v>0</v>
      </c>
      <c r="AW11" s="19">
        <v>1</v>
      </c>
      <c r="AX11" s="19">
        <v>1</v>
      </c>
      <c r="AY11" s="19">
        <v>0.1</v>
      </c>
      <c r="AZ11" s="19">
        <v>0.1</v>
      </c>
      <c r="BA11" s="19">
        <v>0.1</v>
      </c>
      <c r="BB11" s="19">
        <v>0.1</v>
      </c>
      <c r="BC11" s="19">
        <v>0</v>
      </c>
      <c r="BD11" s="19">
        <v>1</v>
      </c>
      <c r="BE11" s="19">
        <v>45</v>
      </c>
      <c r="BF11" s="19">
        <v>1</v>
      </c>
      <c r="BG11" s="19">
        <v>5</v>
      </c>
      <c r="BH11" s="19" t="s">
        <v>89</v>
      </c>
      <c r="BI11" s="19">
        <v>5</v>
      </c>
      <c r="BJ11" s="19">
        <v>2</v>
      </c>
      <c r="BK11" s="19">
        <v>0.05</v>
      </c>
      <c r="BL11" s="19">
        <v>4</v>
      </c>
      <c r="BM11" s="19">
        <v>6</v>
      </c>
      <c r="BN11" s="19">
        <v>0.5</v>
      </c>
      <c r="BO11" s="19">
        <v>10</v>
      </c>
      <c r="BP11" s="19">
        <v>1</v>
      </c>
      <c r="BQ11" s="19">
        <v>1</v>
      </c>
      <c r="BR11" s="19">
        <v>1</v>
      </c>
      <c r="BS11" s="19">
        <v>1</v>
      </c>
      <c r="BT11" s="19">
        <v>0</v>
      </c>
      <c r="BU11" s="19">
        <v>0</v>
      </c>
      <c r="BV11" s="19">
        <v>0</v>
      </c>
      <c r="BW11" s="19">
        <v>0</v>
      </c>
      <c r="BX11" s="19">
        <v>1</v>
      </c>
      <c r="BY11" s="19">
        <v>1</v>
      </c>
      <c r="BZ11" s="19">
        <v>1</v>
      </c>
      <c r="CA11" s="19">
        <v>1</v>
      </c>
    </row>
    <row r="12" spans="1:128" x14ac:dyDescent="0.3">
      <c r="A12" s="26">
        <v>10</v>
      </c>
      <c r="B12" s="19">
        <v>80</v>
      </c>
      <c r="C12" s="19">
        <v>9.70001220703125E-2</v>
      </c>
      <c r="D12" s="19">
        <v>1.616668701171875E-3</v>
      </c>
      <c r="E12" s="19">
        <v>5</v>
      </c>
      <c r="F12" s="19">
        <v>1.5700924586837749E-16</v>
      </c>
      <c r="G12" s="19">
        <v>2.8914631386256901E-2</v>
      </c>
      <c r="H12" s="19">
        <v>6.8477548451496673E-2</v>
      </c>
      <c r="I12" s="19">
        <v>2.903722439198712E-2</v>
      </c>
      <c r="J12" s="19">
        <v>3.0053114601744899E-2</v>
      </c>
      <c r="K12" s="19">
        <f t="shared" si="0"/>
        <v>2.903722439198712E-2</v>
      </c>
      <c r="L12" s="19">
        <v>2.8914631386256901E-2</v>
      </c>
      <c r="M12" s="19">
        <v>2.92834219111789E-2</v>
      </c>
      <c r="N12" s="19">
        <v>-2.4999999999999741E-2</v>
      </c>
      <c r="O12" s="19">
        <v>2.5000000000000029E-2</v>
      </c>
      <c r="P12" s="19">
        <v>4.9999999999999538E-2</v>
      </c>
      <c r="Q12" s="19">
        <v>0</v>
      </c>
      <c r="R12" s="19">
        <v>6.25E-2</v>
      </c>
      <c r="S12" s="19">
        <v>1.2500000000000001E-2</v>
      </c>
      <c r="T12" s="19">
        <v>-6.25E-2</v>
      </c>
      <c r="U12" s="19">
        <v>0</v>
      </c>
      <c r="V12" s="19">
        <v>3.1765624999999742E-2</v>
      </c>
      <c r="W12" s="19">
        <v>-6.0781250000000106E-3</v>
      </c>
      <c r="X12" s="19">
        <v>1.484374999999993E-2</v>
      </c>
      <c r="Y12" s="19">
        <v>-0.5</v>
      </c>
      <c r="Z12" s="19">
        <v>8.8817841970012528E-17</v>
      </c>
      <c r="AA12" s="19">
        <v>0.5</v>
      </c>
      <c r="AB12" s="19">
        <v>0</v>
      </c>
      <c r="AC12" s="19">
        <v>6.25E-2</v>
      </c>
      <c r="AD12" s="19">
        <v>1.2500000000000001E-2</v>
      </c>
      <c r="AE12" s="19">
        <v>-6.25E-2</v>
      </c>
      <c r="AF12" s="19">
        <v>0</v>
      </c>
      <c r="AG12" s="19">
        <v>-0.49859375</v>
      </c>
      <c r="AH12" s="19">
        <v>2.343750000000071E-3</v>
      </c>
      <c r="AI12" s="19">
        <v>0.49812499999999998</v>
      </c>
      <c r="AJ12" s="19">
        <v>0</v>
      </c>
      <c r="AK12" s="19">
        <v>10</v>
      </c>
      <c r="AL12" s="19">
        <v>50</v>
      </c>
      <c r="AM12" s="19">
        <v>10</v>
      </c>
      <c r="AN12" s="19">
        <v>10</v>
      </c>
      <c r="AO12" s="19">
        <v>0</v>
      </c>
      <c r="AP12" s="19">
        <v>-2</v>
      </c>
      <c r="AQ12" s="19">
        <v>0</v>
      </c>
      <c r="AR12" s="19">
        <v>2</v>
      </c>
      <c r="AS12" s="19" t="s">
        <v>107</v>
      </c>
      <c r="AT12" s="19">
        <v>1</v>
      </c>
      <c r="AU12" s="19">
        <v>0</v>
      </c>
      <c r="AV12" s="19">
        <v>0</v>
      </c>
      <c r="AW12" s="19">
        <v>1</v>
      </c>
      <c r="AX12" s="19">
        <v>1</v>
      </c>
      <c r="AY12" s="19">
        <v>0.1</v>
      </c>
      <c r="AZ12" s="19">
        <v>0.1</v>
      </c>
      <c r="BA12" s="19">
        <v>0.1</v>
      </c>
      <c r="BB12" s="19">
        <v>0.1</v>
      </c>
      <c r="BC12" s="19">
        <v>0</v>
      </c>
      <c r="BD12" s="19">
        <v>1</v>
      </c>
      <c r="BE12" s="19">
        <v>45</v>
      </c>
      <c r="BF12" s="19">
        <v>1</v>
      </c>
      <c r="BG12" s="19">
        <v>5</v>
      </c>
      <c r="BH12" s="19" t="s">
        <v>89</v>
      </c>
      <c r="BI12" s="19">
        <v>5</v>
      </c>
      <c r="BJ12" s="19">
        <v>2</v>
      </c>
      <c r="BK12" s="19">
        <v>0.05</v>
      </c>
      <c r="BL12" s="19">
        <v>4</v>
      </c>
      <c r="BM12" s="19">
        <v>6</v>
      </c>
      <c r="BN12" s="19">
        <v>0.5</v>
      </c>
      <c r="BO12" s="19">
        <v>10</v>
      </c>
      <c r="BP12" s="19">
        <v>1</v>
      </c>
      <c r="BQ12" s="19">
        <v>1</v>
      </c>
      <c r="BR12" s="19">
        <v>1</v>
      </c>
      <c r="BS12" s="19">
        <v>1</v>
      </c>
      <c r="BT12" s="19">
        <v>0</v>
      </c>
      <c r="BU12" s="19">
        <v>0</v>
      </c>
      <c r="BV12" s="19">
        <v>0</v>
      </c>
      <c r="BW12" s="19">
        <v>0</v>
      </c>
      <c r="BX12" s="19">
        <v>1</v>
      </c>
      <c r="BY12" s="19">
        <v>1</v>
      </c>
      <c r="BZ12" s="19">
        <v>1</v>
      </c>
      <c r="CA12" s="19">
        <v>1</v>
      </c>
    </row>
    <row r="13" spans="1:128" x14ac:dyDescent="0.3">
      <c r="A13" s="26">
        <v>11</v>
      </c>
      <c r="B13" s="19">
        <v>80</v>
      </c>
      <c r="C13" s="19">
        <v>7.1999788284301758E-2</v>
      </c>
      <c r="D13" s="19">
        <v>1.199996471405029E-3</v>
      </c>
      <c r="E13" s="19">
        <v>4</v>
      </c>
      <c r="F13" s="19">
        <v>0</v>
      </c>
      <c r="G13" s="19">
        <v>1.122001211563518E-2</v>
      </c>
      <c r="H13" s="19">
        <v>5.8159339654628973E-2</v>
      </c>
      <c r="I13" s="19">
        <v>2.1589656811769841E-2</v>
      </c>
      <c r="J13" s="19">
        <v>1.122001211563518E-2</v>
      </c>
      <c r="K13" s="19">
        <f t="shared" si="0"/>
        <v>1.122001211563518E-2</v>
      </c>
      <c r="L13" s="19">
        <v>1.122001211563518E-2</v>
      </c>
      <c r="N13" s="19">
        <v>1.110223024625157E-16</v>
      </c>
      <c r="O13" s="19">
        <v>3.3306690738754701E-16</v>
      </c>
      <c r="P13" s="19">
        <v>-5.5511151231257827E-17</v>
      </c>
      <c r="Q13" s="19">
        <v>0</v>
      </c>
      <c r="R13" s="19">
        <v>2.1874999999999999E-2</v>
      </c>
      <c r="S13" s="19">
        <v>-3.1250000000000002E-3</v>
      </c>
      <c r="T13" s="19">
        <v>6.2500000000000003E-3</v>
      </c>
      <c r="U13" s="19">
        <v>0</v>
      </c>
      <c r="V13" s="19">
        <v>2.4374999999999401E-3</v>
      </c>
      <c r="W13" s="19">
        <v>2.7375000000000042E-2</v>
      </c>
      <c r="X13" s="19">
        <v>-1.110223024625157E-16</v>
      </c>
      <c r="Y13" s="19">
        <v>0.12500000000000011</v>
      </c>
      <c r="Z13" s="19">
        <v>-0.375</v>
      </c>
      <c r="AA13" s="19">
        <v>-0.25</v>
      </c>
      <c r="AB13" s="19">
        <v>0</v>
      </c>
      <c r="AC13" s="19">
        <v>2.1874999999999999E-2</v>
      </c>
      <c r="AD13" s="19">
        <v>-3.1250000000000002E-3</v>
      </c>
      <c r="AE13" s="19">
        <v>6.2500000000000003E-3</v>
      </c>
      <c r="AF13" s="19">
        <v>0</v>
      </c>
      <c r="AG13" s="19">
        <v>0.123828125</v>
      </c>
      <c r="AH13" s="19">
        <v>-0.37992187500000002</v>
      </c>
      <c r="AI13" s="19">
        <v>-0.25515624999999997</v>
      </c>
      <c r="AJ13" s="19">
        <v>0</v>
      </c>
      <c r="AK13" s="19">
        <v>20</v>
      </c>
      <c r="AL13" s="19">
        <v>10</v>
      </c>
      <c r="AM13" s="19">
        <v>10</v>
      </c>
      <c r="AN13" s="19">
        <v>40</v>
      </c>
      <c r="AO13" s="19">
        <v>0</v>
      </c>
      <c r="AP13" s="19">
        <v>0</v>
      </c>
      <c r="AQ13" s="19">
        <v>0</v>
      </c>
      <c r="AR13" s="19">
        <v>0</v>
      </c>
      <c r="AS13" s="19" t="s">
        <v>108</v>
      </c>
      <c r="AT13" s="19">
        <v>1</v>
      </c>
      <c r="AU13" s="19">
        <v>0</v>
      </c>
      <c r="AV13" s="19">
        <v>0</v>
      </c>
      <c r="AW13" s="19">
        <v>1</v>
      </c>
      <c r="AX13" s="19">
        <v>1</v>
      </c>
      <c r="AY13" s="19">
        <v>0.1</v>
      </c>
      <c r="AZ13" s="19">
        <v>0.1</v>
      </c>
      <c r="BA13" s="19">
        <v>0.1</v>
      </c>
      <c r="BB13" s="19">
        <v>0.1</v>
      </c>
      <c r="BC13" s="19">
        <v>0</v>
      </c>
      <c r="BD13" s="19">
        <v>1</v>
      </c>
      <c r="BE13" s="19">
        <v>45</v>
      </c>
      <c r="BF13" s="19">
        <v>1</v>
      </c>
      <c r="BG13" s="19">
        <v>5</v>
      </c>
      <c r="BH13" s="19" t="s">
        <v>89</v>
      </c>
      <c r="BI13" s="19">
        <v>5</v>
      </c>
      <c r="BJ13" s="19">
        <v>2</v>
      </c>
      <c r="BK13" s="19">
        <v>0.05</v>
      </c>
      <c r="BL13" s="19">
        <v>4</v>
      </c>
      <c r="BM13" s="19">
        <v>6</v>
      </c>
      <c r="BN13" s="19">
        <v>0.5</v>
      </c>
      <c r="BO13" s="19">
        <v>10</v>
      </c>
      <c r="BP13" s="19">
        <v>1</v>
      </c>
      <c r="BQ13" s="19">
        <v>1</v>
      </c>
      <c r="BR13" s="19">
        <v>1</v>
      </c>
      <c r="BS13" s="19">
        <v>1</v>
      </c>
      <c r="BT13" s="19">
        <v>0</v>
      </c>
      <c r="BU13" s="19">
        <v>0</v>
      </c>
      <c r="BV13" s="19">
        <v>0</v>
      </c>
      <c r="BW13" s="19">
        <v>0</v>
      </c>
      <c r="BX13" s="19">
        <v>1</v>
      </c>
      <c r="BY13" s="19">
        <v>1</v>
      </c>
      <c r="BZ13" s="19">
        <v>1</v>
      </c>
      <c r="CA13" s="19">
        <v>1</v>
      </c>
    </row>
    <row r="14" spans="1:128" x14ac:dyDescent="0.3">
      <c r="A14" s="26">
        <v>12</v>
      </c>
      <c r="B14" s="19">
        <v>80</v>
      </c>
      <c r="C14" s="19">
        <v>0.1010003089904785</v>
      </c>
      <c r="D14" s="19">
        <v>1.6833384831746419E-3</v>
      </c>
      <c r="E14" s="19">
        <v>5</v>
      </c>
      <c r="F14" s="19">
        <v>1.148198316929613E-3</v>
      </c>
      <c r="G14" s="19">
        <v>9.5624999999999842E-3</v>
      </c>
      <c r="H14" s="19">
        <v>6.5423610880759805E-2</v>
      </c>
      <c r="I14" s="19">
        <v>2.959124609919481E-2</v>
      </c>
      <c r="J14" s="19">
        <v>9.5624999999999842E-3</v>
      </c>
      <c r="K14" s="19">
        <f t="shared" si="0"/>
        <v>9.5624999999999842E-3</v>
      </c>
      <c r="L14" s="19">
        <v>1.236742192213079E-2</v>
      </c>
      <c r="M14" s="19">
        <v>1.236742192213079E-2</v>
      </c>
      <c r="N14" s="19">
        <v>4.7735338218807137E-17</v>
      </c>
      <c r="O14" s="19">
        <v>2.2204460492503131E-16</v>
      </c>
      <c r="P14" s="19">
        <v>3.3306690738754701E-16</v>
      </c>
      <c r="Q14" s="19">
        <v>0</v>
      </c>
      <c r="R14" s="19">
        <v>1.2500000000000001E-2</v>
      </c>
      <c r="S14" s="19">
        <v>-1.2500000000000001E-2</v>
      </c>
      <c r="T14" s="19">
        <v>-1.2500000000000001E-2</v>
      </c>
      <c r="U14" s="19">
        <v>0</v>
      </c>
      <c r="V14" s="19">
        <v>-7.6875000000000172E-3</v>
      </c>
      <c r="W14" s="19">
        <v>2.1187499999999911E-2</v>
      </c>
      <c r="X14" s="19">
        <v>6.3750000000001314E-3</v>
      </c>
      <c r="Y14" s="19">
        <v>6.6613381477509402E-17</v>
      </c>
      <c r="Z14" s="19">
        <v>-0.5</v>
      </c>
      <c r="AA14" s="19">
        <v>-0.5</v>
      </c>
      <c r="AB14" s="19">
        <v>0</v>
      </c>
      <c r="AC14" s="19">
        <v>1.2500000000000001E-2</v>
      </c>
      <c r="AD14" s="19">
        <v>-1.2500000000000001E-2</v>
      </c>
      <c r="AE14" s="19">
        <v>-1.2500000000000001E-2</v>
      </c>
      <c r="AF14" s="19">
        <v>0</v>
      </c>
      <c r="AG14" s="19">
        <v>-4.6874999999997158E-4</v>
      </c>
      <c r="AH14" s="19">
        <v>-0.50421875000000005</v>
      </c>
      <c r="AI14" s="19">
        <v>-0.50375000000000003</v>
      </c>
      <c r="AJ14" s="19">
        <v>0</v>
      </c>
      <c r="AK14" s="19">
        <v>10</v>
      </c>
      <c r="AL14" s="19">
        <v>10</v>
      </c>
      <c r="AM14" s="19">
        <v>10</v>
      </c>
      <c r="AN14" s="19">
        <v>50</v>
      </c>
      <c r="AO14" s="19">
        <v>0</v>
      </c>
      <c r="AP14" s="19">
        <v>0</v>
      </c>
      <c r="AQ14" s="19">
        <v>0</v>
      </c>
      <c r="AR14" s="19">
        <v>0</v>
      </c>
      <c r="AS14" s="19" t="s">
        <v>109</v>
      </c>
      <c r="AT14" s="19">
        <v>1</v>
      </c>
      <c r="AU14" s="19">
        <v>0</v>
      </c>
      <c r="AV14" s="19">
        <v>0</v>
      </c>
      <c r="AW14" s="19">
        <v>1</v>
      </c>
      <c r="AX14" s="19">
        <v>1</v>
      </c>
      <c r="AY14" s="19">
        <v>0.1</v>
      </c>
      <c r="AZ14" s="19">
        <v>0.1</v>
      </c>
      <c r="BA14" s="19">
        <v>0.1</v>
      </c>
      <c r="BB14" s="19">
        <v>0.1</v>
      </c>
      <c r="BC14" s="19">
        <v>0</v>
      </c>
      <c r="BD14" s="19">
        <v>1</v>
      </c>
      <c r="BE14" s="19">
        <v>45</v>
      </c>
      <c r="BF14" s="19">
        <v>1</v>
      </c>
      <c r="BG14" s="19">
        <v>5</v>
      </c>
      <c r="BH14" s="19" t="s">
        <v>89</v>
      </c>
      <c r="BI14" s="19">
        <v>5</v>
      </c>
      <c r="BJ14" s="19">
        <v>2</v>
      </c>
      <c r="BK14" s="19">
        <v>0.05</v>
      </c>
      <c r="BL14" s="19">
        <v>4</v>
      </c>
      <c r="BM14" s="19">
        <v>6</v>
      </c>
      <c r="BN14" s="19">
        <v>0.5</v>
      </c>
      <c r="BO14" s="19">
        <v>10</v>
      </c>
      <c r="BP14" s="19">
        <v>1</v>
      </c>
      <c r="BQ14" s="19">
        <v>1</v>
      </c>
      <c r="BR14" s="19">
        <v>1</v>
      </c>
      <c r="BS14" s="19">
        <v>1</v>
      </c>
      <c r="BT14" s="19">
        <v>0</v>
      </c>
      <c r="BU14" s="19">
        <v>0</v>
      </c>
      <c r="BV14" s="19">
        <v>0</v>
      </c>
      <c r="BW14" s="19">
        <v>0</v>
      </c>
      <c r="BX14" s="19">
        <v>1</v>
      </c>
      <c r="BY14" s="19">
        <v>1</v>
      </c>
      <c r="BZ14" s="19">
        <v>1</v>
      </c>
      <c r="CA14" s="19">
        <v>1</v>
      </c>
    </row>
    <row r="15" spans="1:128" x14ac:dyDescent="0.3">
      <c r="A15" s="26">
        <v>13</v>
      </c>
      <c r="B15" s="19">
        <v>80</v>
      </c>
      <c r="C15" s="19">
        <v>0.17700028419494629</v>
      </c>
      <c r="D15" s="19">
        <v>2.9500047365824378E-3</v>
      </c>
      <c r="E15" s="19">
        <v>5</v>
      </c>
      <c r="F15" s="19">
        <v>9.3749999999998002E-4</v>
      </c>
      <c r="G15" s="19">
        <v>5.5451388127913587E-2</v>
      </c>
      <c r="H15" s="19">
        <v>7.0686981927809783E-2</v>
      </c>
      <c r="I15" s="19">
        <v>5.6393826540455758E-2</v>
      </c>
      <c r="J15" s="19">
        <v>5.5451388127913587E-2</v>
      </c>
      <c r="K15" s="19">
        <f t="shared" si="0"/>
        <v>5.5451388127913587E-2</v>
      </c>
      <c r="L15" s="19">
        <v>5.6393826540455792E-2</v>
      </c>
      <c r="M15" s="19">
        <v>5.5451388127913587E-2</v>
      </c>
      <c r="N15" s="19">
        <v>-3.3306690738754701E-16</v>
      </c>
      <c r="O15" s="19">
        <v>2.7755575615628938E-18</v>
      </c>
      <c r="P15" s="19">
        <v>-3.3306690738754701E-16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0.13021875000000041</v>
      </c>
      <c r="W15" s="19">
        <v>-3.843749999999993E-3</v>
      </c>
      <c r="X15" s="19">
        <v>-3.8437500000000013E-2</v>
      </c>
      <c r="Y15" s="19">
        <v>0.5</v>
      </c>
      <c r="Z15" s="19">
        <v>1.6653345369377351E-17</v>
      </c>
      <c r="AA15" s="19">
        <v>0.4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0.68403124999999998</v>
      </c>
      <c r="AH15" s="19">
        <v>6.3656249999999998E-2</v>
      </c>
      <c r="AI15" s="19">
        <v>0.37581249999999999</v>
      </c>
      <c r="AJ15" s="19">
        <v>0</v>
      </c>
      <c r="AK15" s="19">
        <v>48</v>
      </c>
      <c r="AL15" s="19">
        <v>8</v>
      </c>
      <c r="AM15" s="19">
        <v>12</v>
      </c>
      <c r="AN15" s="19">
        <v>12</v>
      </c>
      <c r="AO15" s="19">
        <v>0</v>
      </c>
      <c r="AP15" s="19">
        <v>0</v>
      </c>
      <c r="AQ15" s="19">
        <v>0</v>
      </c>
      <c r="AR15" s="19">
        <v>0</v>
      </c>
      <c r="AS15" s="19" t="s">
        <v>110</v>
      </c>
      <c r="AT15" s="19">
        <v>1</v>
      </c>
      <c r="AU15" s="19">
        <v>0</v>
      </c>
      <c r="AV15" s="19">
        <v>0</v>
      </c>
      <c r="AW15" s="19">
        <v>1</v>
      </c>
      <c r="AX15" s="19">
        <v>1</v>
      </c>
      <c r="AY15" s="19">
        <v>0.1</v>
      </c>
      <c r="AZ15" s="19">
        <v>0.1</v>
      </c>
      <c r="BA15" s="19">
        <v>0.1</v>
      </c>
      <c r="BB15" s="19">
        <v>0.1</v>
      </c>
      <c r="BC15" s="19">
        <v>0</v>
      </c>
      <c r="BD15" s="19">
        <v>1</v>
      </c>
      <c r="BE15" s="19">
        <v>45</v>
      </c>
      <c r="BF15" s="19">
        <v>1</v>
      </c>
      <c r="BG15" s="19">
        <v>5</v>
      </c>
      <c r="BH15" s="19" t="s">
        <v>89</v>
      </c>
      <c r="BI15" s="19">
        <v>5</v>
      </c>
      <c r="BJ15" s="19">
        <v>2</v>
      </c>
      <c r="BK15" s="19">
        <v>0.05</v>
      </c>
      <c r="BL15" s="19">
        <v>4</v>
      </c>
      <c r="BM15" s="19">
        <v>6</v>
      </c>
      <c r="BN15" s="19">
        <v>0.5</v>
      </c>
      <c r="BO15" s="19">
        <v>10</v>
      </c>
      <c r="BP15" s="19">
        <v>1</v>
      </c>
      <c r="BQ15" s="19">
        <v>1</v>
      </c>
      <c r="BR15" s="19">
        <v>1</v>
      </c>
      <c r="BS15" s="19">
        <v>1</v>
      </c>
      <c r="BT15" s="19">
        <v>0</v>
      </c>
      <c r="BU15" s="19">
        <v>0</v>
      </c>
      <c r="BV15" s="19">
        <v>0</v>
      </c>
      <c r="BW15" s="19">
        <v>0</v>
      </c>
      <c r="BX15" s="19">
        <v>1</v>
      </c>
      <c r="BY15" s="19">
        <v>1</v>
      </c>
      <c r="BZ15" s="19">
        <v>1</v>
      </c>
      <c r="CA15" s="19">
        <v>1</v>
      </c>
    </row>
    <row r="16" spans="1:128" x14ac:dyDescent="0.3">
      <c r="A16" s="26">
        <v>14</v>
      </c>
      <c r="B16" s="19">
        <v>80</v>
      </c>
      <c r="C16" s="19">
        <v>8.1000089645385742E-2</v>
      </c>
      <c r="D16" s="19">
        <v>1.3500014940897619E-3</v>
      </c>
      <c r="E16" s="19">
        <v>4</v>
      </c>
      <c r="F16" s="19">
        <v>1.148198316929613E-3</v>
      </c>
      <c r="G16" s="19">
        <v>1.122001211563518E-2</v>
      </c>
      <c r="H16" s="19">
        <v>5.815933965462896E-2</v>
      </c>
      <c r="I16" s="19">
        <v>2.1589656811769841E-2</v>
      </c>
      <c r="J16" s="19">
        <v>1.122001211563518E-2</v>
      </c>
      <c r="K16" s="19">
        <f t="shared" si="0"/>
        <v>1.122001211563518E-2</v>
      </c>
      <c r="L16" s="19">
        <v>1.122001211563518E-2</v>
      </c>
      <c r="N16" s="19">
        <v>9.7144514654701197E-17</v>
      </c>
      <c r="O16" s="19">
        <v>-2.2204460492503131E-16</v>
      </c>
      <c r="P16" s="19">
        <v>-5.5511151231257827E-17</v>
      </c>
      <c r="Q16" s="19">
        <v>0</v>
      </c>
      <c r="R16" s="19">
        <v>-2.1874999999999999E-2</v>
      </c>
      <c r="S16" s="19">
        <v>3.1249999999999911E-3</v>
      </c>
      <c r="T16" s="19">
        <v>6.2500000000000003E-3</v>
      </c>
      <c r="U16" s="19">
        <v>0</v>
      </c>
      <c r="V16" s="19">
        <v>-2.4374999999999809E-3</v>
      </c>
      <c r="W16" s="19">
        <v>-2.7375000000000042E-2</v>
      </c>
      <c r="X16" s="19">
        <v>-1.110223024625157E-16</v>
      </c>
      <c r="Y16" s="19">
        <v>-0.1249999999999999</v>
      </c>
      <c r="Z16" s="19">
        <v>0.37500000000000011</v>
      </c>
      <c r="AA16" s="19">
        <v>-0.25</v>
      </c>
      <c r="AB16" s="19">
        <v>0</v>
      </c>
      <c r="AC16" s="19">
        <v>-2.1874999999999999E-2</v>
      </c>
      <c r="AD16" s="19">
        <v>3.1249999999999911E-3</v>
      </c>
      <c r="AE16" s="19">
        <v>6.2500000000000003E-3</v>
      </c>
      <c r="AF16" s="19">
        <v>0</v>
      </c>
      <c r="AG16" s="19">
        <v>-0.123828125</v>
      </c>
      <c r="AH16" s="19">
        <v>0.37992187500000002</v>
      </c>
      <c r="AI16" s="19">
        <v>-0.25515624999999997</v>
      </c>
      <c r="AJ16" s="19">
        <v>0</v>
      </c>
      <c r="AK16" s="19">
        <v>10</v>
      </c>
      <c r="AL16" s="19">
        <v>20</v>
      </c>
      <c r="AM16" s="19">
        <v>40</v>
      </c>
      <c r="AN16" s="19">
        <v>10</v>
      </c>
      <c r="AO16" s="19">
        <v>0</v>
      </c>
      <c r="AP16" s="19">
        <v>0</v>
      </c>
      <c r="AQ16" s="19">
        <v>0</v>
      </c>
      <c r="AR16" s="19">
        <v>0</v>
      </c>
      <c r="AS16" s="19" t="s">
        <v>111</v>
      </c>
      <c r="AT16" s="19">
        <v>1</v>
      </c>
      <c r="AU16" s="19">
        <v>0</v>
      </c>
      <c r="AV16" s="19">
        <v>0</v>
      </c>
      <c r="AW16" s="19">
        <v>1</v>
      </c>
      <c r="AX16" s="19">
        <v>1</v>
      </c>
      <c r="AY16" s="19">
        <v>0.1</v>
      </c>
      <c r="AZ16" s="19">
        <v>0.1</v>
      </c>
      <c r="BA16" s="19">
        <v>0.1</v>
      </c>
      <c r="BB16" s="19">
        <v>0.1</v>
      </c>
      <c r="BC16" s="19">
        <v>0</v>
      </c>
      <c r="BD16" s="19">
        <v>1</v>
      </c>
      <c r="BE16" s="19">
        <v>45</v>
      </c>
      <c r="BF16" s="19">
        <v>1</v>
      </c>
      <c r="BG16" s="19">
        <v>5</v>
      </c>
      <c r="BH16" s="19" t="s">
        <v>89</v>
      </c>
      <c r="BI16" s="19">
        <v>5</v>
      </c>
      <c r="BJ16" s="19">
        <v>2</v>
      </c>
      <c r="BK16" s="19">
        <v>0.05</v>
      </c>
      <c r="BL16" s="19">
        <v>4</v>
      </c>
      <c r="BM16" s="19">
        <v>6</v>
      </c>
      <c r="BN16" s="19">
        <v>0.5</v>
      </c>
      <c r="BO16" s="19">
        <v>10</v>
      </c>
      <c r="BP16" s="19">
        <v>1</v>
      </c>
      <c r="BQ16" s="19">
        <v>1</v>
      </c>
      <c r="BR16" s="19">
        <v>1</v>
      </c>
      <c r="BS16" s="19">
        <v>1</v>
      </c>
      <c r="BT16" s="19">
        <v>0</v>
      </c>
      <c r="BU16" s="19">
        <v>0</v>
      </c>
      <c r="BV16" s="19">
        <v>0</v>
      </c>
      <c r="BW16" s="19">
        <v>0</v>
      </c>
      <c r="BX16" s="19">
        <v>1</v>
      </c>
      <c r="BY16" s="19">
        <v>1</v>
      </c>
      <c r="BZ16" s="19">
        <v>1</v>
      </c>
      <c r="CA16" s="19">
        <v>1</v>
      </c>
    </row>
    <row r="17" spans="1:79" x14ac:dyDescent="0.3">
      <c r="A17" s="26">
        <v>15</v>
      </c>
      <c r="B17" s="19">
        <v>80</v>
      </c>
      <c r="C17" s="19">
        <v>7.2000026702880859E-2</v>
      </c>
      <c r="D17" s="19">
        <v>1.200000445048014E-3</v>
      </c>
      <c r="E17" s="19">
        <v>4</v>
      </c>
      <c r="F17" s="19">
        <v>9.3749999999998002E-4</v>
      </c>
      <c r="G17" s="19">
        <v>1.122001211563518E-2</v>
      </c>
      <c r="H17" s="19">
        <v>5.8159339654628973E-2</v>
      </c>
      <c r="I17" s="19">
        <v>2.1589656811769841E-2</v>
      </c>
      <c r="J17" s="19">
        <v>1.122001211563518E-2</v>
      </c>
      <c r="K17" s="19">
        <f t="shared" si="0"/>
        <v>1.122001211563518E-2</v>
      </c>
      <c r="L17" s="19">
        <v>1.122001211563518E-2</v>
      </c>
      <c r="N17" s="19">
        <v>1.110223024625157E-16</v>
      </c>
      <c r="O17" s="19">
        <v>-3.3306690738754701E-16</v>
      </c>
      <c r="P17" s="19">
        <v>-5.5511151231257827E-17</v>
      </c>
      <c r="Q17" s="19">
        <v>0</v>
      </c>
      <c r="R17" s="19">
        <v>2.1874999999999999E-2</v>
      </c>
      <c r="S17" s="19">
        <v>3.1250000000000002E-3</v>
      </c>
      <c r="T17" s="19">
        <v>6.2500000000000003E-3</v>
      </c>
      <c r="U17" s="19">
        <v>0</v>
      </c>
      <c r="V17" s="19">
        <v>2.4374999999999401E-3</v>
      </c>
      <c r="W17" s="19">
        <v>-2.7375000000000042E-2</v>
      </c>
      <c r="X17" s="19">
        <v>-1.110223024625157E-16</v>
      </c>
      <c r="Y17" s="19">
        <v>0.12500000000000011</v>
      </c>
      <c r="Z17" s="19">
        <v>0.375</v>
      </c>
      <c r="AA17" s="19">
        <v>-0.25</v>
      </c>
      <c r="AB17" s="19">
        <v>0</v>
      </c>
      <c r="AC17" s="19">
        <v>2.1874999999999999E-2</v>
      </c>
      <c r="AD17" s="19">
        <v>3.1250000000000002E-3</v>
      </c>
      <c r="AE17" s="19">
        <v>6.2500000000000003E-3</v>
      </c>
      <c r="AF17" s="19">
        <v>0</v>
      </c>
      <c r="AG17" s="19">
        <v>0.123828125</v>
      </c>
      <c r="AH17" s="19">
        <v>0.37992187500000002</v>
      </c>
      <c r="AI17" s="19">
        <v>-0.25515624999999997</v>
      </c>
      <c r="AJ17" s="19">
        <v>0</v>
      </c>
      <c r="AK17" s="19">
        <v>20</v>
      </c>
      <c r="AL17" s="19">
        <v>10</v>
      </c>
      <c r="AM17" s="19">
        <v>40</v>
      </c>
      <c r="AN17" s="19">
        <v>10</v>
      </c>
      <c r="AO17" s="19">
        <v>0</v>
      </c>
      <c r="AP17" s="19">
        <v>0</v>
      </c>
      <c r="AQ17" s="19">
        <v>0</v>
      </c>
      <c r="AR17" s="19">
        <v>0</v>
      </c>
      <c r="AS17" s="19" t="s">
        <v>112</v>
      </c>
      <c r="AT17" s="19">
        <v>1</v>
      </c>
      <c r="AU17" s="19">
        <v>0</v>
      </c>
      <c r="AV17" s="19">
        <v>0</v>
      </c>
      <c r="AW17" s="19">
        <v>1</v>
      </c>
      <c r="AX17" s="19">
        <v>1</v>
      </c>
      <c r="AY17" s="19">
        <v>0.1</v>
      </c>
      <c r="AZ17" s="19">
        <v>0.1</v>
      </c>
      <c r="BA17" s="19">
        <v>0.1</v>
      </c>
      <c r="BB17" s="19">
        <v>0.1</v>
      </c>
      <c r="BC17" s="19">
        <v>0</v>
      </c>
      <c r="BD17" s="19">
        <v>1</v>
      </c>
      <c r="BE17" s="19">
        <v>45</v>
      </c>
      <c r="BF17" s="19">
        <v>1</v>
      </c>
      <c r="BG17" s="19">
        <v>5</v>
      </c>
      <c r="BH17" s="19" t="s">
        <v>89</v>
      </c>
      <c r="BI17" s="19">
        <v>5</v>
      </c>
      <c r="BJ17" s="19">
        <v>2</v>
      </c>
      <c r="BK17" s="19">
        <v>0.05</v>
      </c>
      <c r="BL17" s="19">
        <v>4</v>
      </c>
      <c r="BM17" s="19">
        <v>6</v>
      </c>
      <c r="BN17" s="19">
        <v>0.5</v>
      </c>
      <c r="BO17" s="19">
        <v>10</v>
      </c>
      <c r="BP17" s="19">
        <v>1</v>
      </c>
      <c r="BQ17" s="19">
        <v>1</v>
      </c>
      <c r="BR17" s="19">
        <v>1</v>
      </c>
      <c r="BS17" s="19">
        <v>1</v>
      </c>
      <c r="BT17" s="19">
        <v>0</v>
      </c>
      <c r="BU17" s="19">
        <v>0</v>
      </c>
      <c r="BV17" s="19">
        <v>0</v>
      </c>
      <c r="BW17" s="19">
        <v>0</v>
      </c>
      <c r="BX17" s="19">
        <v>1</v>
      </c>
      <c r="BY17" s="19">
        <v>1</v>
      </c>
      <c r="BZ17" s="19">
        <v>1</v>
      </c>
      <c r="CA17" s="19">
        <v>1</v>
      </c>
    </row>
    <row r="18" spans="1:79" x14ac:dyDescent="0.3">
      <c r="A18" s="26">
        <v>16</v>
      </c>
      <c r="B18" s="19">
        <v>80</v>
      </c>
      <c r="C18" s="19">
        <v>0.1159999370574951</v>
      </c>
      <c r="D18" s="19">
        <v>1.9333322842915849E-3</v>
      </c>
      <c r="E18" s="19">
        <v>5</v>
      </c>
      <c r="F18" s="19">
        <v>0</v>
      </c>
      <c r="G18" s="19">
        <v>6.6492040172113527E-3</v>
      </c>
      <c r="H18" s="19">
        <v>4.4800730672054867E-2</v>
      </c>
      <c r="I18" s="19">
        <v>1.2553168175803309E-2</v>
      </c>
      <c r="J18" s="19">
        <v>6.6492040172113527E-3</v>
      </c>
      <c r="K18" s="19">
        <f t="shared" si="0"/>
        <v>6.6492040172113527E-3</v>
      </c>
      <c r="L18" s="19">
        <v>1.0179684502110081E-2</v>
      </c>
      <c r="M18" s="19">
        <v>9.4191149564330084E-3</v>
      </c>
      <c r="N18" s="19">
        <v>-5.5511151231257827E-17</v>
      </c>
      <c r="O18" s="19">
        <v>3.3306690738754701E-16</v>
      </c>
      <c r="P18" s="19">
        <v>0</v>
      </c>
      <c r="Q18" s="19">
        <v>0</v>
      </c>
      <c r="R18" s="19">
        <v>-7.0000000000000007E-2</v>
      </c>
      <c r="S18" s="19">
        <v>-9.999999999999995E-3</v>
      </c>
      <c r="T18" s="19">
        <v>7.0000000000000007E-2</v>
      </c>
      <c r="U18" s="19">
        <v>0</v>
      </c>
      <c r="V18" s="19">
        <v>-8.7187499999999696E-3</v>
      </c>
      <c r="W18" s="19">
        <v>3.46875000000002E-3</v>
      </c>
      <c r="X18" s="19">
        <v>1.331249999999992E-2</v>
      </c>
      <c r="Y18" s="19">
        <v>-0.2</v>
      </c>
      <c r="Z18" s="19">
        <v>-0.4</v>
      </c>
      <c r="AA18" s="19">
        <v>-0.2</v>
      </c>
      <c r="AB18" s="19">
        <v>0</v>
      </c>
      <c r="AC18" s="19">
        <v>-7.0000000000000007E-2</v>
      </c>
      <c r="AD18" s="19">
        <v>-9.999999999999995E-3</v>
      </c>
      <c r="AE18" s="19">
        <v>7.0000000000000007E-2</v>
      </c>
      <c r="AF18" s="19">
        <v>0</v>
      </c>
      <c r="AG18" s="19">
        <v>-0.201875</v>
      </c>
      <c r="AH18" s="19">
        <v>-0.392125</v>
      </c>
      <c r="AI18" s="19">
        <v>-0.19325000000000001</v>
      </c>
      <c r="AJ18" s="19">
        <v>0</v>
      </c>
      <c r="AK18" s="19">
        <v>8</v>
      </c>
      <c r="AL18" s="19">
        <v>24</v>
      </c>
      <c r="AM18" s="19">
        <v>8</v>
      </c>
      <c r="AN18" s="19">
        <v>40</v>
      </c>
      <c r="AO18" s="19">
        <v>0</v>
      </c>
      <c r="AP18" s="19">
        <v>0</v>
      </c>
      <c r="AQ18" s="19">
        <v>0</v>
      </c>
      <c r="AR18" s="19">
        <v>0</v>
      </c>
      <c r="AS18" s="19" t="s">
        <v>113</v>
      </c>
      <c r="AT18" s="19">
        <v>1</v>
      </c>
      <c r="AU18" s="19">
        <v>0</v>
      </c>
      <c r="AV18" s="19">
        <v>0</v>
      </c>
      <c r="AW18" s="19">
        <v>1</v>
      </c>
      <c r="AX18" s="19">
        <v>1</v>
      </c>
      <c r="AY18" s="19">
        <v>0.1</v>
      </c>
      <c r="AZ18" s="19">
        <v>0.1</v>
      </c>
      <c r="BA18" s="19">
        <v>0.1</v>
      </c>
      <c r="BB18" s="19">
        <v>0.1</v>
      </c>
      <c r="BC18" s="19">
        <v>0</v>
      </c>
      <c r="BD18" s="19">
        <v>1</v>
      </c>
      <c r="BE18" s="19">
        <v>45</v>
      </c>
      <c r="BF18" s="19">
        <v>1</v>
      </c>
      <c r="BG18" s="19">
        <v>5</v>
      </c>
      <c r="BH18" s="19" t="s">
        <v>89</v>
      </c>
      <c r="BI18" s="19">
        <v>5</v>
      </c>
      <c r="BJ18" s="19">
        <v>2</v>
      </c>
      <c r="BK18" s="19">
        <v>0.05</v>
      </c>
      <c r="BL18" s="19">
        <v>4</v>
      </c>
      <c r="BM18" s="19">
        <v>6</v>
      </c>
      <c r="BN18" s="19">
        <v>0.5</v>
      </c>
      <c r="BO18" s="19">
        <v>10</v>
      </c>
      <c r="BP18" s="19">
        <v>1</v>
      </c>
      <c r="BQ18" s="19">
        <v>1</v>
      </c>
      <c r="BR18" s="19">
        <v>1</v>
      </c>
      <c r="BS18" s="19">
        <v>1</v>
      </c>
      <c r="BT18" s="19">
        <v>0</v>
      </c>
      <c r="BU18" s="19">
        <v>0</v>
      </c>
      <c r="BV18" s="19">
        <v>0</v>
      </c>
      <c r="BW18" s="19">
        <v>0</v>
      </c>
      <c r="BX18" s="19">
        <v>1</v>
      </c>
      <c r="BY18" s="19">
        <v>1</v>
      </c>
      <c r="BZ18" s="19">
        <v>1</v>
      </c>
      <c r="CA18" s="19">
        <v>1</v>
      </c>
    </row>
    <row r="19" spans="1:79" x14ac:dyDescent="0.3">
      <c r="A19" s="26">
        <v>17</v>
      </c>
      <c r="B19" s="19">
        <v>80</v>
      </c>
      <c r="C19" s="19">
        <v>9.2999935150146484E-2</v>
      </c>
      <c r="D19" s="19">
        <v>1.5499989191691079E-3</v>
      </c>
      <c r="E19" s="19">
        <v>5</v>
      </c>
      <c r="F19" s="19">
        <v>4.0186941092536848E-3</v>
      </c>
      <c r="G19" s="19">
        <v>9.1175590380594886E-3</v>
      </c>
      <c r="H19" s="19">
        <v>3.2287950054935358E-2</v>
      </c>
      <c r="I19" s="19">
        <v>1.3441060574783529E-2</v>
      </c>
      <c r="J19" s="19">
        <v>9.6354448197786807E-3</v>
      </c>
      <c r="K19" s="19">
        <f t="shared" si="0"/>
        <v>9.6354448197786807E-3</v>
      </c>
      <c r="L19" s="19">
        <v>9.1175590380594886E-3</v>
      </c>
      <c r="M19" s="19">
        <v>9.6354448197786807E-3</v>
      </c>
      <c r="N19" s="19">
        <v>2.775557561562891E-17</v>
      </c>
      <c r="O19" s="19">
        <v>3.3306690738754701E-16</v>
      </c>
      <c r="P19" s="19">
        <v>0</v>
      </c>
      <c r="Q19" s="19">
        <v>0</v>
      </c>
      <c r="R19" s="19">
        <v>-8.2500000000000004E-2</v>
      </c>
      <c r="S19" s="19">
        <v>-2.2499999999999999E-2</v>
      </c>
      <c r="T19" s="19">
        <v>4.4999999999999998E-2</v>
      </c>
      <c r="U19" s="19">
        <v>0</v>
      </c>
      <c r="V19" s="19">
        <v>5.5312500000000292E-3</v>
      </c>
      <c r="W19" s="19">
        <v>1.734375000000005E-2</v>
      </c>
      <c r="X19" s="19">
        <v>1.2937499999999991E-2</v>
      </c>
      <c r="Y19" s="19">
        <v>-9.9999999999999978E-2</v>
      </c>
      <c r="Z19" s="19">
        <v>-0.3</v>
      </c>
      <c r="AA19" s="19">
        <v>0</v>
      </c>
      <c r="AB19" s="19">
        <v>0</v>
      </c>
      <c r="AC19" s="19">
        <v>-8.2500000000000004E-2</v>
      </c>
      <c r="AD19" s="19">
        <v>-2.2499999999999999E-2</v>
      </c>
      <c r="AE19" s="19">
        <v>4.4999999999999998E-2</v>
      </c>
      <c r="AF19" s="19">
        <v>0</v>
      </c>
      <c r="AG19" s="19">
        <v>-0.10224999999999999</v>
      </c>
      <c r="AH19" s="19">
        <v>-0.29249999999999998</v>
      </c>
      <c r="AI19" s="19">
        <v>6.0000000000000001E-3</v>
      </c>
      <c r="AJ19" s="19">
        <v>0</v>
      </c>
      <c r="AK19" s="19">
        <v>16</v>
      </c>
      <c r="AL19" s="19">
        <v>24</v>
      </c>
      <c r="AM19" s="19">
        <v>8</v>
      </c>
      <c r="AN19" s="19">
        <v>32</v>
      </c>
      <c r="AO19" s="19">
        <v>0</v>
      </c>
      <c r="AP19" s="19">
        <v>0</v>
      </c>
      <c r="AQ19" s="19">
        <v>0</v>
      </c>
      <c r="AR19" s="19">
        <v>0</v>
      </c>
      <c r="AS19" s="19" t="s">
        <v>114</v>
      </c>
      <c r="AT19" s="19">
        <v>1</v>
      </c>
      <c r="AU19" s="19">
        <v>0</v>
      </c>
      <c r="AV19" s="19">
        <v>0</v>
      </c>
      <c r="AW19" s="19">
        <v>1</v>
      </c>
      <c r="AX19" s="19">
        <v>1</v>
      </c>
      <c r="AY19" s="19">
        <v>0.1</v>
      </c>
      <c r="AZ19" s="19">
        <v>0.1</v>
      </c>
      <c r="BA19" s="19">
        <v>0.1</v>
      </c>
      <c r="BB19" s="19">
        <v>0.1</v>
      </c>
      <c r="BC19" s="19">
        <v>0</v>
      </c>
      <c r="BD19" s="19">
        <v>1</v>
      </c>
      <c r="BE19" s="19">
        <v>45</v>
      </c>
      <c r="BF19" s="19">
        <v>1</v>
      </c>
      <c r="BG19" s="19">
        <v>5</v>
      </c>
      <c r="BH19" s="19" t="s">
        <v>89</v>
      </c>
      <c r="BI19" s="19">
        <v>5</v>
      </c>
      <c r="BJ19" s="19">
        <v>2</v>
      </c>
      <c r="BK19" s="19">
        <v>0.05</v>
      </c>
      <c r="BL19" s="19">
        <v>4</v>
      </c>
      <c r="BM19" s="19">
        <v>6</v>
      </c>
      <c r="BN19" s="19">
        <v>0.5</v>
      </c>
      <c r="BO19" s="19">
        <v>10</v>
      </c>
      <c r="BP19" s="19">
        <v>1</v>
      </c>
      <c r="BQ19" s="19">
        <v>1</v>
      </c>
      <c r="BR19" s="19">
        <v>1</v>
      </c>
      <c r="BS19" s="19">
        <v>1</v>
      </c>
      <c r="BT19" s="19">
        <v>0</v>
      </c>
      <c r="BU19" s="19">
        <v>0</v>
      </c>
      <c r="BV19" s="19">
        <v>0</v>
      </c>
      <c r="BW19" s="19">
        <v>0</v>
      </c>
      <c r="BX19" s="19">
        <v>1</v>
      </c>
      <c r="BY19" s="19">
        <v>1</v>
      </c>
      <c r="BZ19" s="19">
        <v>1</v>
      </c>
      <c r="CA19" s="19">
        <v>1</v>
      </c>
    </row>
    <row r="20" spans="1:79" x14ac:dyDescent="0.3">
      <c r="A20" s="26">
        <v>18</v>
      </c>
      <c r="B20" s="19">
        <v>80</v>
      </c>
      <c r="C20" s="19">
        <v>7.9999923706054688E-2</v>
      </c>
      <c r="D20" s="19">
        <v>1.333332061767578E-3</v>
      </c>
      <c r="E20" s="19">
        <v>4</v>
      </c>
      <c r="F20" s="19">
        <v>3.2812500000000129E-3</v>
      </c>
      <c r="G20" s="19">
        <v>2.2125794477261388E-3</v>
      </c>
      <c r="H20" s="19">
        <v>2.5586422943868131E-2</v>
      </c>
      <c r="I20" s="19">
        <v>7.638180207025726E-3</v>
      </c>
      <c r="J20" s="19">
        <v>2.2125794477261388E-3</v>
      </c>
      <c r="K20" s="19">
        <f t="shared" si="0"/>
        <v>2.2125794477261388E-3</v>
      </c>
      <c r="L20" s="19">
        <v>2.2125794477261388E-3</v>
      </c>
      <c r="N20" s="19">
        <v>2.3592239273284579E-17</v>
      </c>
      <c r="O20" s="19">
        <v>-5.5511151231257827E-17</v>
      </c>
      <c r="P20" s="19">
        <v>0</v>
      </c>
      <c r="Q20" s="19">
        <v>0</v>
      </c>
      <c r="R20" s="19">
        <v>-0.09</v>
      </c>
      <c r="S20" s="19">
        <v>-2.9999999999999988E-2</v>
      </c>
      <c r="T20" s="19">
        <v>0.03</v>
      </c>
      <c r="U20" s="19">
        <v>0</v>
      </c>
      <c r="V20" s="19">
        <v>2.718750000000018E-3</v>
      </c>
      <c r="W20" s="19">
        <v>4.5937500000000631E-3</v>
      </c>
      <c r="X20" s="19">
        <v>-9.3749999999998002E-4</v>
      </c>
      <c r="Y20" s="19">
        <v>2.3592239273284579E-17</v>
      </c>
      <c r="Z20" s="19">
        <v>-0.2</v>
      </c>
      <c r="AA20" s="19">
        <v>0.2</v>
      </c>
      <c r="AB20" s="19">
        <v>0</v>
      </c>
      <c r="AC20" s="19">
        <v>-0.09</v>
      </c>
      <c r="AD20" s="19">
        <v>-2.9999999999999988E-2</v>
      </c>
      <c r="AE20" s="19">
        <v>0.03</v>
      </c>
      <c r="AF20" s="19">
        <v>0</v>
      </c>
      <c r="AG20" s="19">
        <v>-3.37499999999999E-3</v>
      </c>
      <c r="AH20" s="19">
        <v>-0.19362499999999999</v>
      </c>
      <c r="AI20" s="19">
        <v>0.20374999999999999</v>
      </c>
      <c r="AJ20" s="19">
        <v>0</v>
      </c>
      <c r="AK20" s="19">
        <v>24</v>
      </c>
      <c r="AL20" s="19">
        <v>24</v>
      </c>
      <c r="AM20" s="19">
        <v>8</v>
      </c>
      <c r="AN20" s="19">
        <v>24</v>
      </c>
      <c r="AO20" s="19">
        <v>0</v>
      </c>
      <c r="AP20" s="19">
        <v>0</v>
      </c>
      <c r="AQ20" s="19">
        <v>0</v>
      </c>
      <c r="AR20" s="19">
        <v>0</v>
      </c>
      <c r="AS20" s="19" t="s">
        <v>115</v>
      </c>
      <c r="AT20" s="19">
        <v>1</v>
      </c>
      <c r="AU20" s="19">
        <v>0</v>
      </c>
      <c r="AV20" s="19">
        <v>0</v>
      </c>
      <c r="AW20" s="19">
        <v>1</v>
      </c>
      <c r="AX20" s="19">
        <v>1</v>
      </c>
      <c r="AY20" s="19">
        <v>0.1</v>
      </c>
      <c r="AZ20" s="19">
        <v>0.1</v>
      </c>
      <c r="BA20" s="19">
        <v>0.1</v>
      </c>
      <c r="BB20" s="19">
        <v>0.1</v>
      </c>
      <c r="BC20" s="19">
        <v>0</v>
      </c>
      <c r="BD20" s="19">
        <v>1</v>
      </c>
      <c r="BE20" s="19">
        <v>45</v>
      </c>
      <c r="BF20" s="19">
        <v>1</v>
      </c>
      <c r="BG20" s="19">
        <v>5</v>
      </c>
      <c r="BH20" s="19" t="s">
        <v>89</v>
      </c>
      <c r="BI20" s="19">
        <v>5</v>
      </c>
      <c r="BJ20" s="19">
        <v>2</v>
      </c>
      <c r="BK20" s="19">
        <v>0.05</v>
      </c>
      <c r="BL20" s="19">
        <v>4</v>
      </c>
      <c r="BM20" s="19">
        <v>6</v>
      </c>
      <c r="BN20" s="19">
        <v>0.5</v>
      </c>
      <c r="BO20" s="19">
        <v>10</v>
      </c>
      <c r="BP20" s="19">
        <v>1</v>
      </c>
      <c r="BQ20" s="19">
        <v>1</v>
      </c>
      <c r="BR20" s="19">
        <v>1</v>
      </c>
      <c r="BS20" s="19">
        <v>1</v>
      </c>
      <c r="BT20" s="19">
        <v>0</v>
      </c>
      <c r="BU20" s="19">
        <v>0</v>
      </c>
      <c r="BV20" s="19">
        <v>0</v>
      </c>
      <c r="BW20" s="19">
        <v>0</v>
      </c>
      <c r="BX20" s="19">
        <v>1</v>
      </c>
      <c r="BY20" s="19">
        <v>1</v>
      </c>
      <c r="BZ20" s="19">
        <v>1</v>
      </c>
      <c r="CA20" s="19">
        <v>1</v>
      </c>
    </row>
    <row r="21" spans="1:79" x14ac:dyDescent="0.3">
      <c r="A21" s="26">
        <v>19</v>
      </c>
      <c r="B21" s="19">
        <v>80</v>
      </c>
      <c r="C21" s="19">
        <v>3.9999961853027337E-2</v>
      </c>
      <c r="D21" s="19">
        <v>6.6666603088378902E-4</v>
      </c>
      <c r="E21" s="19">
        <v>2</v>
      </c>
      <c r="F21" s="19">
        <v>4.0186941092536449E-3</v>
      </c>
      <c r="G21" s="19">
        <v>4.6797917524558891E-2</v>
      </c>
      <c r="H21" s="19">
        <v>4.6797917524558891E-2</v>
      </c>
      <c r="I21" s="19">
        <v>4.6797917524558891E-2</v>
      </c>
      <c r="K21" s="19">
        <f t="shared" si="0"/>
        <v>4.6797917524558891E-2</v>
      </c>
      <c r="N21" s="19">
        <v>5.0000000000000017E-2</v>
      </c>
      <c r="O21" s="19">
        <v>3.2684243171401419E-18</v>
      </c>
      <c r="P21" s="19">
        <v>9.9999999999999978E-2</v>
      </c>
      <c r="Q21" s="19">
        <v>0</v>
      </c>
      <c r="R21" s="19">
        <v>-0.09</v>
      </c>
      <c r="S21" s="19">
        <v>-0.03</v>
      </c>
      <c r="T21" s="19">
        <v>0.03</v>
      </c>
      <c r="U21" s="19">
        <v>0</v>
      </c>
      <c r="V21" s="19">
        <v>-2.5281250000000009E-2</v>
      </c>
      <c r="W21" s="19">
        <v>-1.084202172485504E-17</v>
      </c>
      <c r="X21" s="19">
        <v>-1.062499999999744E-3</v>
      </c>
      <c r="Y21" s="19">
        <v>0.2</v>
      </c>
      <c r="Z21" s="19">
        <v>4.1432340788629898E-17</v>
      </c>
      <c r="AA21" s="19">
        <v>0.60000000000000009</v>
      </c>
      <c r="AB21" s="19">
        <v>0</v>
      </c>
      <c r="AC21" s="19">
        <v>-0.09</v>
      </c>
      <c r="AD21" s="19">
        <v>-0.03</v>
      </c>
      <c r="AE21" s="19">
        <v>0.03</v>
      </c>
      <c r="AF21" s="19">
        <v>0</v>
      </c>
      <c r="AG21" s="19">
        <v>0.19362499999999999</v>
      </c>
      <c r="AH21" s="19">
        <v>3.3750000000000299E-3</v>
      </c>
      <c r="AI21" s="19">
        <v>0.59775</v>
      </c>
      <c r="AJ21" s="19">
        <v>0</v>
      </c>
      <c r="AK21" s="19">
        <v>40</v>
      </c>
      <c r="AL21" s="19">
        <v>24</v>
      </c>
      <c r="AM21" s="19">
        <v>8</v>
      </c>
      <c r="AN21" s="19">
        <v>8</v>
      </c>
      <c r="AO21" s="19">
        <v>-4</v>
      </c>
      <c r="AP21" s="19">
        <v>0</v>
      </c>
      <c r="AQ21" s="19">
        <v>2</v>
      </c>
      <c r="AR21" s="19">
        <v>2</v>
      </c>
      <c r="AS21" s="19" t="s">
        <v>116</v>
      </c>
      <c r="AT21" s="19">
        <v>1</v>
      </c>
      <c r="AU21" s="19">
        <v>0</v>
      </c>
      <c r="AV21" s="19">
        <v>0</v>
      </c>
      <c r="AW21" s="19">
        <v>1</v>
      </c>
      <c r="AX21" s="19">
        <v>1</v>
      </c>
      <c r="AY21" s="19">
        <v>0.1</v>
      </c>
      <c r="AZ21" s="19">
        <v>0.1</v>
      </c>
      <c r="BA21" s="19">
        <v>0.1</v>
      </c>
      <c r="BB21" s="19">
        <v>0.1</v>
      </c>
      <c r="BC21" s="19">
        <v>0</v>
      </c>
      <c r="BD21" s="19">
        <v>1</v>
      </c>
      <c r="BE21" s="19">
        <v>45</v>
      </c>
      <c r="BF21" s="19">
        <v>1</v>
      </c>
      <c r="BG21" s="19">
        <v>5</v>
      </c>
      <c r="BH21" s="19" t="s">
        <v>89</v>
      </c>
      <c r="BI21" s="19">
        <v>5</v>
      </c>
      <c r="BJ21" s="19">
        <v>2</v>
      </c>
      <c r="BK21" s="19">
        <v>0.05</v>
      </c>
      <c r="BL21" s="19">
        <v>4</v>
      </c>
      <c r="BM21" s="19">
        <v>6</v>
      </c>
      <c r="BN21" s="19">
        <v>0.5</v>
      </c>
      <c r="BO21" s="19">
        <v>10</v>
      </c>
      <c r="BP21" s="19">
        <v>1</v>
      </c>
      <c r="BQ21" s="19">
        <v>1</v>
      </c>
      <c r="BR21" s="19">
        <v>1</v>
      </c>
      <c r="BS21" s="19">
        <v>1</v>
      </c>
      <c r="BT21" s="19">
        <v>0</v>
      </c>
      <c r="BU21" s="19">
        <v>0</v>
      </c>
      <c r="BV21" s="19">
        <v>0</v>
      </c>
      <c r="BW21" s="19">
        <v>0</v>
      </c>
      <c r="BX21" s="19">
        <v>1</v>
      </c>
      <c r="BY21" s="19">
        <v>1</v>
      </c>
      <c r="BZ21" s="19">
        <v>1</v>
      </c>
      <c r="CA21" s="19">
        <v>1</v>
      </c>
    </row>
    <row r="22" spans="1:79" x14ac:dyDescent="0.3">
      <c r="A22" s="26">
        <v>20</v>
      </c>
      <c r="B22" s="19">
        <v>80</v>
      </c>
      <c r="C22" s="19">
        <v>7.3000192642211914E-2</v>
      </c>
      <c r="D22" s="19">
        <v>1.2166698773701981E-3</v>
      </c>
      <c r="E22" s="19">
        <v>4</v>
      </c>
      <c r="F22" s="19">
        <v>6.6456782244176697E-3</v>
      </c>
      <c r="G22" s="19">
        <v>1.509734041147648E-3</v>
      </c>
      <c r="H22" s="19">
        <v>7.5646665285060657E-2</v>
      </c>
      <c r="I22" s="19">
        <v>2.649716228910182E-2</v>
      </c>
      <c r="J22" s="19">
        <v>1.509734041147648E-3</v>
      </c>
      <c r="K22" s="19">
        <f t="shared" si="0"/>
        <v>1.509734041147648E-3</v>
      </c>
      <c r="L22" s="19">
        <v>1.509734041147648E-3</v>
      </c>
      <c r="N22" s="19">
        <v>-1.110223024625157E-16</v>
      </c>
      <c r="O22" s="19">
        <v>-1.1796119636642289E-17</v>
      </c>
      <c r="P22" s="19">
        <v>-4.4408920985006262E-16</v>
      </c>
      <c r="Q22" s="19">
        <v>0</v>
      </c>
      <c r="R22" s="19">
        <v>-0.10249999999999999</v>
      </c>
      <c r="S22" s="19">
        <v>-8.5000000000000006E-2</v>
      </c>
      <c r="T22" s="19">
        <v>-4.4999999999999998E-2</v>
      </c>
      <c r="U22" s="19">
        <v>0</v>
      </c>
      <c r="V22" s="19">
        <v>1.875000000000016E-3</v>
      </c>
      <c r="W22" s="19">
        <v>2.812499999999999E-3</v>
      </c>
      <c r="X22" s="19">
        <v>-1.5000000000000009E-3</v>
      </c>
      <c r="Y22" s="19">
        <v>0.5</v>
      </c>
      <c r="Z22" s="19">
        <v>5.551115123125783E-18</v>
      </c>
      <c r="AA22" s="19">
        <v>0.4</v>
      </c>
      <c r="AB22" s="19">
        <v>0</v>
      </c>
      <c r="AC22" s="19">
        <v>-0.10249999999999999</v>
      </c>
      <c r="AD22" s="19">
        <v>-8.5000000000000006E-2</v>
      </c>
      <c r="AE22" s="19">
        <v>-4.4999999999999998E-2</v>
      </c>
      <c r="AF22" s="19">
        <v>0</v>
      </c>
      <c r="AG22" s="19">
        <v>0.48499999999999999</v>
      </c>
      <c r="AH22" s="19">
        <v>-8.4374999999999867E-3</v>
      </c>
      <c r="AI22" s="19">
        <v>0.39324999999999999</v>
      </c>
      <c r="AJ22" s="19">
        <v>0</v>
      </c>
      <c r="AK22" s="19">
        <v>48</v>
      </c>
      <c r="AL22" s="19">
        <v>8</v>
      </c>
      <c r="AM22" s="19">
        <v>12</v>
      </c>
      <c r="AN22" s="19">
        <v>12</v>
      </c>
      <c r="AO22" s="19">
        <v>0</v>
      </c>
      <c r="AP22" s="19">
        <v>0</v>
      </c>
      <c r="AQ22" s="19">
        <v>0</v>
      </c>
      <c r="AR22" s="19">
        <v>0</v>
      </c>
      <c r="AS22" s="19" t="s">
        <v>117</v>
      </c>
      <c r="AT22" s="19">
        <v>1</v>
      </c>
      <c r="AU22" s="19">
        <v>0</v>
      </c>
      <c r="AV22" s="19">
        <v>0</v>
      </c>
      <c r="AW22" s="19">
        <v>1</v>
      </c>
      <c r="AX22" s="19">
        <v>1</v>
      </c>
      <c r="AY22" s="19">
        <v>0.1</v>
      </c>
      <c r="AZ22" s="19">
        <v>0.1</v>
      </c>
      <c r="BA22" s="19">
        <v>0.1</v>
      </c>
      <c r="BB22" s="19">
        <v>0.1</v>
      </c>
      <c r="BC22" s="19">
        <v>0</v>
      </c>
      <c r="BD22" s="19">
        <v>1</v>
      </c>
      <c r="BE22" s="19">
        <v>45</v>
      </c>
      <c r="BF22" s="19">
        <v>1</v>
      </c>
      <c r="BG22" s="19">
        <v>5</v>
      </c>
      <c r="BH22" s="19" t="s">
        <v>89</v>
      </c>
      <c r="BI22" s="19">
        <v>5</v>
      </c>
      <c r="BJ22" s="19">
        <v>2</v>
      </c>
      <c r="BK22" s="19">
        <v>0.05</v>
      </c>
      <c r="BL22" s="19">
        <v>4</v>
      </c>
      <c r="BM22" s="19">
        <v>6</v>
      </c>
      <c r="BN22" s="19">
        <v>0.5</v>
      </c>
      <c r="BO22" s="19">
        <v>10</v>
      </c>
      <c r="BP22" s="19">
        <v>1</v>
      </c>
      <c r="BQ22" s="19">
        <v>1</v>
      </c>
      <c r="BR22" s="19">
        <v>1</v>
      </c>
      <c r="BS22" s="19">
        <v>1</v>
      </c>
      <c r="BT22" s="19">
        <v>0</v>
      </c>
      <c r="BU22" s="19">
        <v>0</v>
      </c>
      <c r="BV22" s="19">
        <v>0</v>
      </c>
      <c r="BW22" s="19">
        <v>0</v>
      </c>
      <c r="BX22" s="19">
        <v>1</v>
      </c>
      <c r="BY22" s="19">
        <v>1</v>
      </c>
      <c r="BZ22" s="19">
        <v>1</v>
      </c>
      <c r="CA22" s="19">
        <v>1</v>
      </c>
    </row>
    <row r="23" spans="1:79" x14ac:dyDescent="0.3">
      <c r="A23" s="26">
        <v>21</v>
      </c>
      <c r="B23" s="19">
        <v>80</v>
      </c>
      <c r="C23" s="19">
        <v>7.500004768371582E-2</v>
      </c>
      <c r="D23" s="19">
        <v>1.250000794728597E-3</v>
      </c>
      <c r="E23" s="19">
        <v>4</v>
      </c>
      <c r="F23" s="19">
        <v>6.6456782244177313E-3</v>
      </c>
      <c r="G23" s="19">
        <v>4.9972648769101109E-3</v>
      </c>
      <c r="H23" s="19">
        <v>5.0743466713090227E-2</v>
      </c>
      <c r="I23" s="19">
        <v>2.4097093639586519E-2</v>
      </c>
      <c r="J23" s="19">
        <v>4.9972648769101109E-3</v>
      </c>
      <c r="K23" s="19">
        <f t="shared" si="0"/>
        <v>4.9972648769101109E-3</v>
      </c>
      <c r="L23" s="19">
        <v>4.9972648769101109E-3</v>
      </c>
      <c r="N23" s="19">
        <v>-2.7755575615628861E-18</v>
      </c>
      <c r="O23" s="19">
        <v>1.7956087348666849E-18</v>
      </c>
      <c r="P23" s="19">
        <v>-4.4408920985006262E-16</v>
      </c>
      <c r="Q23" s="19">
        <v>0</v>
      </c>
      <c r="R23" s="19">
        <v>-0.16500000000000001</v>
      </c>
      <c r="S23" s="19">
        <v>-8.5000000000000006E-2</v>
      </c>
      <c r="T23" s="19">
        <v>-4.4999999999999998E-2</v>
      </c>
      <c r="U23" s="19">
        <v>0</v>
      </c>
      <c r="V23" s="19">
        <v>-2.062500000000007E-3</v>
      </c>
      <c r="W23" s="19">
        <v>6.5624999999999989E-3</v>
      </c>
      <c r="X23" s="19">
        <v>-1.012499999999983E-2</v>
      </c>
      <c r="Y23" s="19">
        <v>1.1102230246251571E-17</v>
      </c>
      <c r="Z23" s="19">
        <v>4.9960036108132052E-17</v>
      </c>
      <c r="AA23" s="19">
        <v>0.4</v>
      </c>
      <c r="AB23" s="19">
        <v>0</v>
      </c>
      <c r="AC23" s="19">
        <v>-0.16500000000000001</v>
      </c>
      <c r="AD23" s="19">
        <v>-8.5000000000000006E-2</v>
      </c>
      <c r="AE23" s="19">
        <v>-4.4999999999999998E-2</v>
      </c>
      <c r="AF23" s="19">
        <v>0</v>
      </c>
      <c r="AG23" s="19">
        <v>8.4375000000000075E-3</v>
      </c>
      <c r="AH23" s="19">
        <v>-8.4374999999999641E-3</v>
      </c>
      <c r="AI23" s="19">
        <v>0.39324999999999999</v>
      </c>
      <c r="AJ23" s="19">
        <v>0</v>
      </c>
      <c r="AK23" s="19">
        <v>28</v>
      </c>
      <c r="AL23" s="19">
        <v>28</v>
      </c>
      <c r="AM23" s="19">
        <v>12</v>
      </c>
      <c r="AN23" s="19">
        <v>12</v>
      </c>
      <c r="AO23" s="19">
        <v>0</v>
      </c>
      <c r="AP23" s="19">
        <v>0</v>
      </c>
      <c r="AQ23" s="19">
        <v>0</v>
      </c>
      <c r="AR23" s="19">
        <v>0</v>
      </c>
      <c r="AS23" s="19" t="s">
        <v>118</v>
      </c>
      <c r="AT23" s="19">
        <v>1</v>
      </c>
      <c r="AU23" s="19">
        <v>0</v>
      </c>
      <c r="AV23" s="19">
        <v>0</v>
      </c>
      <c r="AW23" s="19">
        <v>1</v>
      </c>
      <c r="AX23" s="19">
        <v>1</v>
      </c>
      <c r="AY23" s="19">
        <v>0.1</v>
      </c>
      <c r="AZ23" s="19">
        <v>0.1</v>
      </c>
      <c r="BA23" s="19">
        <v>0.1</v>
      </c>
      <c r="BB23" s="19">
        <v>0.1</v>
      </c>
      <c r="BC23" s="19">
        <v>0</v>
      </c>
      <c r="BD23" s="19">
        <v>1</v>
      </c>
      <c r="BE23" s="19">
        <v>45</v>
      </c>
      <c r="BF23" s="19">
        <v>1</v>
      </c>
      <c r="BG23" s="19">
        <v>5</v>
      </c>
      <c r="BH23" s="19" t="s">
        <v>89</v>
      </c>
      <c r="BI23" s="19">
        <v>5</v>
      </c>
      <c r="BJ23" s="19">
        <v>2</v>
      </c>
      <c r="BK23" s="19">
        <v>0.05</v>
      </c>
      <c r="BL23" s="19">
        <v>4</v>
      </c>
      <c r="BM23" s="19">
        <v>6</v>
      </c>
      <c r="BN23" s="19">
        <v>0.5</v>
      </c>
      <c r="BO23" s="19">
        <v>10</v>
      </c>
      <c r="BP23" s="19">
        <v>1</v>
      </c>
      <c r="BQ23" s="19">
        <v>1</v>
      </c>
      <c r="BR23" s="19">
        <v>1</v>
      </c>
      <c r="BS23" s="19">
        <v>1</v>
      </c>
      <c r="BT23" s="19">
        <v>0</v>
      </c>
      <c r="BU23" s="19">
        <v>0</v>
      </c>
      <c r="BV23" s="19">
        <v>0</v>
      </c>
      <c r="BW23" s="19">
        <v>0</v>
      </c>
      <c r="BX23" s="19">
        <v>1</v>
      </c>
      <c r="BY23" s="19">
        <v>1</v>
      </c>
      <c r="BZ23" s="19">
        <v>1</v>
      </c>
      <c r="CA23" s="19">
        <v>1</v>
      </c>
    </row>
    <row r="24" spans="1:79" x14ac:dyDescent="0.3">
      <c r="A24" s="26">
        <v>22</v>
      </c>
      <c r="B24" s="19">
        <v>80</v>
      </c>
      <c r="C24" s="19">
        <v>4.0999889373779297E-2</v>
      </c>
      <c r="D24" s="19">
        <v>6.8333148956298826E-4</v>
      </c>
      <c r="E24" s="19">
        <v>2</v>
      </c>
      <c r="F24" s="19">
        <v>6.5289320049300246E-3</v>
      </c>
      <c r="G24" s="19">
        <v>4.7244359024495357E-2</v>
      </c>
      <c r="H24" s="19">
        <v>4.7244359024495357E-2</v>
      </c>
      <c r="I24" s="19">
        <v>4.7244359024495357E-2</v>
      </c>
      <c r="K24" s="19">
        <f t="shared" si="0"/>
        <v>4.7244359024495357E-2</v>
      </c>
      <c r="N24" s="19">
        <v>3.0902229414989319E-17</v>
      </c>
      <c r="O24" s="19">
        <v>-5.0000000000000017E-2</v>
      </c>
      <c r="P24" s="19">
        <v>-9.9999999999999978E-2</v>
      </c>
      <c r="Q24" s="19">
        <v>0</v>
      </c>
      <c r="R24" s="19">
        <v>-0.03</v>
      </c>
      <c r="S24" s="19">
        <v>3.0000000000000009E-2</v>
      </c>
      <c r="T24" s="19">
        <v>-0.01</v>
      </c>
      <c r="U24" s="19">
        <v>0</v>
      </c>
      <c r="V24" s="19">
        <v>-2.2499999999999912E-3</v>
      </c>
      <c r="W24" s="19">
        <v>2.9781250000000009E-2</v>
      </c>
      <c r="X24" s="19">
        <v>-4.3750000000031258E-4</v>
      </c>
      <c r="Y24" s="19">
        <v>5.171891112671101E-17</v>
      </c>
      <c r="Z24" s="19">
        <v>-0.2</v>
      </c>
      <c r="AA24" s="19">
        <v>-0.60000000000000009</v>
      </c>
      <c r="AB24" s="19">
        <v>0</v>
      </c>
      <c r="AC24" s="19">
        <v>-0.03</v>
      </c>
      <c r="AD24" s="19">
        <v>3.0000000000000009E-2</v>
      </c>
      <c r="AE24" s="19">
        <v>-0.01</v>
      </c>
      <c r="AF24" s="19">
        <v>0</v>
      </c>
      <c r="AG24" s="19">
        <v>1.12500000000004E-3</v>
      </c>
      <c r="AH24" s="19">
        <v>-0.18912499999999999</v>
      </c>
      <c r="AI24" s="19">
        <v>-0.59925000000000006</v>
      </c>
      <c r="AJ24" s="19">
        <v>0</v>
      </c>
      <c r="AK24" s="19">
        <v>8</v>
      </c>
      <c r="AL24" s="19">
        <v>8</v>
      </c>
      <c r="AM24" s="19">
        <v>24</v>
      </c>
      <c r="AN24" s="19">
        <v>40</v>
      </c>
      <c r="AO24" s="19">
        <v>2</v>
      </c>
      <c r="AP24" s="19">
        <v>2</v>
      </c>
      <c r="AQ24" s="19">
        <v>0</v>
      </c>
      <c r="AR24" s="19">
        <v>-4</v>
      </c>
      <c r="AS24" s="19" t="s">
        <v>119</v>
      </c>
      <c r="AT24" s="19">
        <v>1</v>
      </c>
      <c r="AU24" s="19">
        <v>0</v>
      </c>
      <c r="AV24" s="19">
        <v>0</v>
      </c>
      <c r="AW24" s="19">
        <v>1</v>
      </c>
      <c r="AX24" s="19">
        <v>1</v>
      </c>
      <c r="AY24" s="19">
        <v>0.1</v>
      </c>
      <c r="AZ24" s="19">
        <v>0.1</v>
      </c>
      <c r="BA24" s="19">
        <v>0.1</v>
      </c>
      <c r="BB24" s="19">
        <v>0.1</v>
      </c>
      <c r="BC24" s="19">
        <v>0</v>
      </c>
      <c r="BD24" s="19">
        <v>1</v>
      </c>
      <c r="BE24" s="19">
        <v>45</v>
      </c>
      <c r="BF24" s="19">
        <v>1</v>
      </c>
      <c r="BG24" s="19">
        <v>5</v>
      </c>
      <c r="BH24" s="19" t="s">
        <v>89</v>
      </c>
      <c r="BI24" s="19">
        <v>5</v>
      </c>
      <c r="BJ24" s="19">
        <v>2</v>
      </c>
      <c r="BK24" s="19">
        <v>0.05</v>
      </c>
      <c r="BL24" s="19">
        <v>4</v>
      </c>
      <c r="BM24" s="19">
        <v>6</v>
      </c>
      <c r="BN24" s="19">
        <v>0.5</v>
      </c>
      <c r="BO24" s="19">
        <v>10</v>
      </c>
      <c r="BP24" s="19">
        <v>1</v>
      </c>
      <c r="BQ24" s="19">
        <v>1</v>
      </c>
      <c r="BR24" s="19">
        <v>1</v>
      </c>
      <c r="BS24" s="19">
        <v>1</v>
      </c>
      <c r="BT24" s="19">
        <v>0</v>
      </c>
      <c r="BU24" s="19">
        <v>0</v>
      </c>
      <c r="BV24" s="19">
        <v>0</v>
      </c>
      <c r="BW24" s="19">
        <v>0</v>
      </c>
      <c r="BX24" s="19">
        <v>1</v>
      </c>
      <c r="BY24" s="19">
        <v>1</v>
      </c>
      <c r="BZ24" s="19">
        <v>1</v>
      </c>
      <c r="CA24" s="19">
        <v>1</v>
      </c>
    </row>
    <row r="25" spans="1:79" x14ac:dyDescent="0.3">
      <c r="A25" s="26">
        <v>23</v>
      </c>
      <c r="B25" s="19">
        <v>80</v>
      </c>
      <c r="C25" s="19">
        <v>0.12599968910217291</v>
      </c>
      <c r="D25" s="19">
        <v>2.099994818369547E-3</v>
      </c>
      <c r="E25" s="19">
        <v>5</v>
      </c>
      <c r="F25" s="19">
        <v>7.8646695635449272E-3</v>
      </c>
      <c r="G25" s="19">
        <v>2.8417747260734798E-2</v>
      </c>
      <c r="H25" s="19">
        <v>5.3558169676180101E-2</v>
      </c>
      <c r="I25" s="19">
        <v>3.0159876724922121E-2</v>
      </c>
      <c r="J25" s="19">
        <v>2.8560533985948169E-2</v>
      </c>
      <c r="K25" s="19">
        <f t="shared" si="0"/>
        <v>2.8560533985948169E-2</v>
      </c>
      <c r="L25" s="19">
        <v>2.8417747260734798E-2</v>
      </c>
      <c r="M25" s="19">
        <v>2.8417747260734798E-2</v>
      </c>
      <c r="N25" s="19">
        <v>-2.7755575615628909E-16</v>
      </c>
      <c r="O25" s="19">
        <v>6.9388939039072284E-18</v>
      </c>
      <c r="P25" s="19">
        <v>-2.7755575615628909E-16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6.1875000000000069E-2</v>
      </c>
      <c r="W25" s="19">
        <v>9.3749999999998002E-4</v>
      </c>
      <c r="X25" s="19">
        <v>-3.1874999999999883E-2</v>
      </c>
      <c r="Y25" s="19">
        <v>0.3</v>
      </c>
      <c r="Z25" s="19">
        <v>5.0000000000000017E-2</v>
      </c>
      <c r="AA25" s="19">
        <v>0.3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0.55837500000000007</v>
      </c>
      <c r="AH25" s="19">
        <v>0.13484375000000001</v>
      </c>
      <c r="AI25" s="19">
        <v>0.29193750000000002</v>
      </c>
      <c r="AJ25" s="19">
        <v>0</v>
      </c>
      <c r="AK25" s="19">
        <v>38</v>
      </c>
      <c r="AL25" s="19">
        <v>14</v>
      </c>
      <c r="AM25" s="19">
        <v>16</v>
      </c>
      <c r="AN25" s="19">
        <v>12</v>
      </c>
      <c r="AO25" s="19">
        <v>0</v>
      </c>
      <c r="AP25" s="19">
        <v>0</v>
      </c>
      <c r="AQ25" s="19">
        <v>0</v>
      </c>
      <c r="AR25" s="19">
        <v>0</v>
      </c>
      <c r="AS25" s="19" t="s">
        <v>120</v>
      </c>
      <c r="AT25" s="19">
        <v>1</v>
      </c>
      <c r="AU25" s="19">
        <v>0</v>
      </c>
      <c r="AV25" s="19">
        <v>0</v>
      </c>
      <c r="AW25" s="19">
        <v>1</v>
      </c>
      <c r="AX25" s="19">
        <v>1</v>
      </c>
      <c r="AY25" s="19">
        <v>0.1</v>
      </c>
      <c r="AZ25" s="19">
        <v>0.1</v>
      </c>
      <c r="BA25" s="19">
        <v>0.1</v>
      </c>
      <c r="BB25" s="19">
        <v>0.1</v>
      </c>
      <c r="BC25" s="19">
        <v>0</v>
      </c>
      <c r="BD25" s="19">
        <v>1</v>
      </c>
      <c r="BE25" s="19">
        <v>45</v>
      </c>
      <c r="BF25" s="19">
        <v>1</v>
      </c>
      <c r="BG25" s="19">
        <v>5</v>
      </c>
      <c r="BH25" s="19" t="s">
        <v>89</v>
      </c>
      <c r="BI25" s="19">
        <v>5</v>
      </c>
      <c r="BJ25" s="19">
        <v>2</v>
      </c>
      <c r="BK25" s="19">
        <v>0.05</v>
      </c>
      <c r="BL25" s="19">
        <v>4</v>
      </c>
      <c r="BM25" s="19">
        <v>6</v>
      </c>
      <c r="BN25" s="19">
        <v>0.5</v>
      </c>
      <c r="BO25" s="19">
        <v>10</v>
      </c>
      <c r="BP25" s="19">
        <v>1</v>
      </c>
      <c r="BQ25" s="19">
        <v>1</v>
      </c>
      <c r="BR25" s="19">
        <v>1</v>
      </c>
      <c r="BS25" s="19">
        <v>1</v>
      </c>
      <c r="BT25" s="19">
        <v>0</v>
      </c>
      <c r="BU25" s="19">
        <v>0</v>
      </c>
      <c r="BV25" s="19">
        <v>0</v>
      </c>
      <c r="BW25" s="19">
        <v>0</v>
      </c>
      <c r="BX25" s="19">
        <v>1</v>
      </c>
      <c r="BY25" s="19">
        <v>1</v>
      </c>
      <c r="BZ25" s="19">
        <v>1</v>
      </c>
      <c r="CA25" s="19">
        <v>1</v>
      </c>
    </row>
    <row r="26" spans="1:79" x14ac:dyDescent="0.3">
      <c r="A26" s="26">
        <v>24</v>
      </c>
      <c r="B26" s="19">
        <v>80</v>
      </c>
      <c r="C26" s="19">
        <v>0.1040000915527344</v>
      </c>
      <c r="D26" s="19">
        <v>1.73333485921224E-3</v>
      </c>
      <c r="E26" s="19">
        <v>3</v>
      </c>
      <c r="F26" s="19">
        <v>8.6114873769721646E-3</v>
      </c>
      <c r="G26" s="19">
        <v>2.865878873705241E-2</v>
      </c>
      <c r="H26" s="19">
        <v>4.9550725666356259E-2</v>
      </c>
      <c r="I26" s="19">
        <v>2.865878873705241E-2</v>
      </c>
      <c r="J26" s="19">
        <v>2.865878873705241E-2</v>
      </c>
      <c r="K26" s="19">
        <f t="shared" si="0"/>
        <v>2.865878873705241E-2</v>
      </c>
      <c r="N26" s="19">
        <v>-4.9960036108132044E-16</v>
      </c>
      <c r="O26" s="19">
        <v>-6.9388939039072284E-18</v>
      </c>
      <c r="P26" s="19">
        <v>-1.110223024625157E-16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6.6937500000000094E-2</v>
      </c>
      <c r="W26" s="19">
        <v>1.6874999999999949E-2</v>
      </c>
      <c r="X26" s="19">
        <v>-1.2750000000000041E-2</v>
      </c>
      <c r="Y26" s="19">
        <v>0.45</v>
      </c>
      <c r="Z26" s="19">
        <v>0.05</v>
      </c>
      <c r="AA26" s="19">
        <v>0.3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0.58050000000000002</v>
      </c>
      <c r="AH26" s="19">
        <v>0.15425</v>
      </c>
      <c r="AI26" s="19">
        <v>0.33074999999999999</v>
      </c>
      <c r="AJ26" s="19">
        <v>0</v>
      </c>
      <c r="AK26" s="19">
        <v>44</v>
      </c>
      <c r="AL26" s="19">
        <v>8</v>
      </c>
      <c r="AM26" s="19">
        <v>16</v>
      </c>
      <c r="AN26" s="19">
        <v>12</v>
      </c>
      <c r="AO26" s="19">
        <v>0</v>
      </c>
      <c r="AP26" s="19">
        <v>0</v>
      </c>
      <c r="AQ26" s="19">
        <v>0</v>
      </c>
      <c r="AR26" s="19">
        <v>0</v>
      </c>
      <c r="AS26" s="19" t="s">
        <v>121</v>
      </c>
      <c r="AT26" s="19">
        <v>1</v>
      </c>
      <c r="AU26" s="19">
        <v>0</v>
      </c>
      <c r="AV26" s="19">
        <v>0</v>
      </c>
      <c r="AW26" s="19">
        <v>1</v>
      </c>
      <c r="AX26" s="19">
        <v>1</v>
      </c>
      <c r="AY26" s="19">
        <v>0.1</v>
      </c>
      <c r="AZ26" s="19">
        <v>0.1</v>
      </c>
      <c r="BA26" s="19">
        <v>0.1</v>
      </c>
      <c r="BB26" s="19">
        <v>0.1</v>
      </c>
      <c r="BC26" s="19">
        <v>0</v>
      </c>
      <c r="BD26" s="19">
        <v>1</v>
      </c>
      <c r="BE26" s="19">
        <v>45</v>
      </c>
      <c r="BF26" s="19">
        <v>1</v>
      </c>
      <c r="BG26" s="19">
        <v>5</v>
      </c>
      <c r="BH26" s="19" t="s">
        <v>89</v>
      </c>
      <c r="BI26" s="19">
        <v>5</v>
      </c>
      <c r="BJ26" s="19">
        <v>2</v>
      </c>
      <c r="BK26" s="19">
        <v>0.05</v>
      </c>
      <c r="BL26" s="19">
        <v>4</v>
      </c>
      <c r="BM26" s="19">
        <v>6</v>
      </c>
      <c r="BN26" s="19">
        <v>0.5</v>
      </c>
      <c r="BO26" s="19">
        <v>10</v>
      </c>
      <c r="BP26" s="19">
        <v>1</v>
      </c>
      <c r="BQ26" s="19">
        <v>1</v>
      </c>
      <c r="BR26" s="19">
        <v>1</v>
      </c>
      <c r="BS26" s="19">
        <v>1</v>
      </c>
      <c r="BT26" s="19">
        <v>0</v>
      </c>
      <c r="BU26" s="19">
        <v>0</v>
      </c>
      <c r="BV26" s="19">
        <v>0</v>
      </c>
      <c r="BW26" s="19">
        <v>0</v>
      </c>
      <c r="BX26" s="19">
        <v>1</v>
      </c>
      <c r="BY26" s="19">
        <v>1</v>
      </c>
      <c r="BZ26" s="19">
        <v>1</v>
      </c>
      <c r="CA26" s="19">
        <v>1</v>
      </c>
    </row>
    <row r="27" spans="1:79" x14ac:dyDescent="0.3">
      <c r="A27" s="26">
        <v>25</v>
      </c>
      <c r="B27" s="19">
        <v>80</v>
      </c>
      <c r="C27" s="19">
        <v>9.2000007629394531E-2</v>
      </c>
      <c r="D27" s="19">
        <v>1.533333460489909E-3</v>
      </c>
      <c r="E27" s="19">
        <v>5</v>
      </c>
      <c r="F27" s="19">
        <v>8.4309870696586062E-3</v>
      </c>
      <c r="G27" s="19">
        <v>3.10367725448376E-3</v>
      </c>
      <c r="H27" s="19">
        <v>4.4815311104297859E-2</v>
      </c>
      <c r="I27" s="19">
        <v>1.326289172371547E-2</v>
      </c>
      <c r="J27" s="19">
        <v>3.10367725448376E-3</v>
      </c>
      <c r="K27" s="19">
        <f t="shared" si="0"/>
        <v>3.10367725448376E-3</v>
      </c>
      <c r="L27" s="19">
        <v>5.0363910069612583E-3</v>
      </c>
      <c r="M27" s="19">
        <v>5.7450726170345228E-3</v>
      </c>
      <c r="N27" s="19">
        <v>0</v>
      </c>
      <c r="O27" s="19">
        <v>-2.0816681711721691E-17</v>
      </c>
      <c r="P27" s="19">
        <v>-3.3306690738754701E-16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-6.3749999999999363E-3</v>
      </c>
      <c r="W27" s="19">
        <v>-3.7500000000001421E-4</v>
      </c>
      <c r="X27" s="19">
        <v>-4.1249999999999898E-3</v>
      </c>
      <c r="Y27" s="19">
        <v>0.15</v>
      </c>
      <c r="Z27" s="19">
        <v>5.0000000000000017E-2</v>
      </c>
      <c r="AA27" s="19">
        <v>0.3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0.12225</v>
      </c>
      <c r="AH27" s="19">
        <v>0.15425</v>
      </c>
      <c r="AI27" s="19">
        <v>0.33074999999999999</v>
      </c>
      <c r="AJ27" s="19">
        <v>0</v>
      </c>
      <c r="AK27" s="19">
        <v>32</v>
      </c>
      <c r="AL27" s="19">
        <v>20</v>
      </c>
      <c r="AM27" s="19">
        <v>16</v>
      </c>
      <c r="AN27" s="19">
        <v>12</v>
      </c>
      <c r="AO27" s="19">
        <v>0</v>
      </c>
      <c r="AP27" s="19">
        <v>0</v>
      </c>
      <c r="AQ27" s="19">
        <v>0</v>
      </c>
      <c r="AR27" s="19">
        <v>0</v>
      </c>
      <c r="AS27" s="19" t="s">
        <v>122</v>
      </c>
      <c r="AT27" s="19">
        <v>1</v>
      </c>
      <c r="AU27" s="19">
        <v>0</v>
      </c>
      <c r="AV27" s="19">
        <v>0</v>
      </c>
      <c r="AW27" s="19">
        <v>1</v>
      </c>
      <c r="AX27" s="19">
        <v>1</v>
      </c>
      <c r="AY27" s="19">
        <v>0.1</v>
      </c>
      <c r="AZ27" s="19">
        <v>0.1</v>
      </c>
      <c r="BA27" s="19">
        <v>0.1</v>
      </c>
      <c r="BB27" s="19">
        <v>0.1</v>
      </c>
      <c r="BC27" s="19">
        <v>0</v>
      </c>
      <c r="BD27" s="19">
        <v>1</v>
      </c>
      <c r="BE27" s="19">
        <v>45</v>
      </c>
      <c r="BF27" s="19">
        <v>1</v>
      </c>
      <c r="BG27" s="19">
        <v>5</v>
      </c>
      <c r="BH27" s="19" t="s">
        <v>89</v>
      </c>
      <c r="BI27" s="19">
        <v>5</v>
      </c>
      <c r="BJ27" s="19">
        <v>2</v>
      </c>
      <c r="BK27" s="19">
        <v>0.05</v>
      </c>
      <c r="BL27" s="19">
        <v>4</v>
      </c>
      <c r="BM27" s="19">
        <v>6</v>
      </c>
      <c r="BN27" s="19">
        <v>0.5</v>
      </c>
      <c r="BO27" s="19">
        <v>10</v>
      </c>
      <c r="BP27" s="19">
        <v>1</v>
      </c>
      <c r="BQ27" s="19">
        <v>1</v>
      </c>
      <c r="BR27" s="19">
        <v>1</v>
      </c>
      <c r="BS27" s="19">
        <v>1</v>
      </c>
      <c r="BT27" s="19">
        <v>0</v>
      </c>
      <c r="BU27" s="19">
        <v>0</v>
      </c>
      <c r="BV27" s="19">
        <v>0</v>
      </c>
      <c r="BW27" s="19">
        <v>0</v>
      </c>
      <c r="BX27" s="19">
        <v>1</v>
      </c>
      <c r="BY27" s="19">
        <v>1</v>
      </c>
      <c r="BZ27" s="19">
        <v>1</v>
      </c>
      <c r="CA27" s="19">
        <v>1</v>
      </c>
    </row>
    <row r="28" spans="1:79" x14ac:dyDescent="0.3">
      <c r="A28" s="26">
        <v>26</v>
      </c>
      <c r="B28" s="19">
        <v>80</v>
      </c>
      <c r="C28" s="19">
        <v>6.8000078201293945E-2</v>
      </c>
      <c r="D28" s="19">
        <v>1.133334636688232E-3</v>
      </c>
      <c r="E28" s="19">
        <v>4</v>
      </c>
      <c r="F28" s="19">
        <v>7.0312499999999889E-3</v>
      </c>
      <c r="G28" s="19">
        <v>1.284340784215778E-2</v>
      </c>
      <c r="H28" s="19">
        <v>3.5610153156262862E-2</v>
      </c>
      <c r="I28" s="19">
        <v>1.284340784215778E-2</v>
      </c>
      <c r="J28" s="19">
        <v>1.365181564160974E-2</v>
      </c>
      <c r="K28" s="19">
        <f t="shared" si="0"/>
        <v>1.284340784215778E-2</v>
      </c>
      <c r="L28" s="19">
        <v>1.365181564160974E-2</v>
      </c>
      <c r="N28" s="19">
        <v>1.7347234759768071E-17</v>
      </c>
      <c r="O28" s="19">
        <v>4.163336342344337E-17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2.6249999999999971E-2</v>
      </c>
      <c r="W28" s="19">
        <v>-1.6125000000000059E-2</v>
      </c>
      <c r="X28" s="19">
        <v>6.3750000000000204E-3</v>
      </c>
      <c r="Y28" s="19">
        <v>-2.499999999999996E-2</v>
      </c>
      <c r="Z28" s="19">
        <v>7.5000000000000025E-2</v>
      </c>
      <c r="AA28" s="19">
        <v>-0.15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0.229765625</v>
      </c>
      <c r="AH28" s="19">
        <v>0.23901562500000001</v>
      </c>
      <c r="AI28" s="19">
        <v>-0.12140624999999999</v>
      </c>
      <c r="AJ28" s="19">
        <v>0</v>
      </c>
      <c r="AK28" s="19">
        <v>16</v>
      </c>
      <c r="AL28" s="19">
        <v>18</v>
      </c>
      <c r="AM28" s="19">
        <v>26</v>
      </c>
      <c r="AN28" s="19">
        <v>20</v>
      </c>
      <c r="AO28" s="19">
        <v>0</v>
      </c>
      <c r="AP28" s="19">
        <v>0</v>
      </c>
      <c r="AQ28" s="19">
        <v>0</v>
      </c>
      <c r="AR28" s="19">
        <v>0</v>
      </c>
      <c r="AS28" s="19" t="s">
        <v>123</v>
      </c>
      <c r="AT28" s="19">
        <v>1</v>
      </c>
      <c r="AU28" s="19">
        <v>0</v>
      </c>
      <c r="AV28" s="19">
        <v>0</v>
      </c>
      <c r="AW28" s="19">
        <v>1</v>
      </c>
      <c r="AX28" s="19">
        <v>1</v>
      </c>
      <c r="AY28" s="19">
        <v>0.1</v>
      </c>
      <c r="AZ28" s="19">
        <v>0.1</v>
      </c>
      <c r="BA28" s="19">
        <v>0.1</v>
      </c>
      <c r="BB28" s="19">
        <v>0.1</v>
      </c>
      <c r="BC28" s="19">
        <v>0</v>
      </c>
      <c r="BD28" s="19">
        <v>1</v>
      </c>
      <c r="BE28" s="19">
        <v>45</v>
      </c>
      <c r="BF28" s="19">
        <v>1</v>
      </c>
      <c r="BG28" s="19">
        <v>5</v>
      </c>
      <c r="BH28" s="19" t="s">
        <v>89</v>
      </c>
      <c r="BI28" s="19">
        <v>5</v>
      </c>
      <c r="BJ28" s="19">
        <v>2</v>
      </c>
      <c r="BK28" s="19">
        <v>0.05</v>
      </c>
      <c r="BL28" s="19">
        <v>4</v>
      </c>
      <c r="BM28" s="19">
        <v>6</v>
      </c>
      <c r="BN28" s="19">
        <v>0.5</v>
      </c>
      <c r="BO28" s="19">
        <v>10</v>
      </c>
      <c r="BP28" s="19">
        <v>1</v>
      </c>
      <c r="BQ28" s="19">
        <v>1</v>
      </c>
      <c r="BR28" s="19">
        <v>1</v>
      </c>
      <c r="BS28" s="19">
        <v>1</v>
      </c>
      <c r="BT28" s="19">
        <v>0</v>
      </c>
      <c r="BU28" s="19">
        <v>0</v>
      </c>
      <c r="BV28" s="19">
        <v>0</v>
      </c>
      <c r="BW28" s="19">
        <v>0</v>
      </c>
      <c r="BX28" s="19">
        <v>1</v>
      </c>
      <c r="BY28" s="19">
        <v>1</v>
      </c>
      <c r="BZ28" s="19">
        <v>1</v>
      </c>
      <c r="CA28" s="19">
        <v>1</v>
      </c>
    </row>
    <row r="29" spans="1:79" x14ac:dyDescent="0.3">
      <c r="A29" s="26">
        <v>27</v>
      </c>
      <c r="B29" s="19">
        <v>80</v>
      </c>
      <c r="C29" s="19">
        <v>9.3000173568725586E-2</v>
      </c>
      <c r="D29" s="19">
        <v>1.5500028928120929E-3</v>
      </c>
      <c r="E29" s="19">
        <v>5</v>
      </c>
      <c r="F29" s="19">
        <v>6.6456782244177001E-3</v>
      </c>
      <c r="G29" s="19">
        <v>1.1037445144257779E-2</v>
      </c>
      <c r="H29" s="19">
        <v>4.7706223797975171E-2</v>
      </c>
      <c r="I29" s="19">
        <v>1.1037445144257779E-2</v>
      </c>
      <c r="J29" s="19">
        <v>1.687534721865009E-2</v>
      </c>
      <c r="K29" s="19">
        <f t="shared" si="0"/>
        <v>1.1037445144257779E-2</v>
      </c>
      <c r="L29" s="19">
        <v>1.5494202544823039E-2</v>
      </c>
      <c r="M29" s="19">
        <v>1.5494202544823039E-2</v>
      </c>
      <c r="N29" s="19">
        <v>-2.775557561562891E-17</v>
      </c>
      <c r="O29" s="19">
        <v>1.7347234759768071E-17</v>
      </c>
      <c r="P29" s="19">
        <v>-3.8857805861880479E-16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-4.4062499999999449E-3</v>
      </c>
      <c r="W29" s="19">
        <v>2.353124999999999E-2</v>
      </c>
      <c r="X29" s="19">
        <v>-1.256249999999998E-2</v>
      </c>
      <c r="Y29" s="19">
        <v>7.5000000000000011E-2</v>
      </c>
      <c r="Z29" s="19">
        <v>2.500000000000005E-2</v>
      </c>
      <c r="AA29" s="19">
        <v>0.45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0.32798437499999999</v>
      </c>
      <c r="AH29" s="19">
        <v>0.112328125</v>
      </c>
      <c r="AI29" s="19">
        <v>0.47315625</v>
      </c>
      <c r="AJ29" s="19">
        <v>0</v>
      </c>
      <c r="AK29" s="19">
        <v>32</v>
      </c>
      <c r="AL29" s="19">
        <v>26</v>
      </c>
      <c r="AM29" s="19">
        <v>12</v>
      </c>
      <c r="AN29" s="19">
        <v>10</v>
      </c>
      <c r="AO29" s="19">
        <v>0</v>
      </c>
      <c r="AP29" s="19">
        <v>0</v>
      </c>
      <c r="AQ29" s="19">
        <v>0</v>
      </c>
      <c r="AR29" s="19">
        <v>0</v>
      </c>
      <c r="AS29" s="19" t="s">
        <v>124</v>
      </c>
      <c r="AT29" s="19">
        <v>1</v>
      </c>
      <c r="AU29" s="19">
        <v>0</v>
      </c>
      <c r="AV29" s="19">
        <v>0</v>
      </c>
      <c r="AW29" s="19">
        <v>1</v>
      </c>
      <c r="AX29" s="19">
        <v>1</v>
      </c>
      <c r="AY29" s="19">
        <v>0.1</v>
      </c>
      <c r="AZ29" s="19">
        <v>0.1</v>
      </c>
      <c r="BA29" s="19">
        <v>0.1</v>
      </c>
      <c r="BB29" s="19">
        <v>0.1</v>
      </c>
      <c r="BC29" s="19">
        <v>0</v>
      </c>
      <c r="BD29" s="19">
        <v>1</v>
      </c>
      <c r="BE29" s="19">
        <v>45</v>
      </c>
      <c r="BF29" s="19">
        <v>1</v>
      </c>
      <c r="BG29" s="19">
        <v>5</v>
      </c>
      <c r="BH29" s="19" t="s">
        <v>89</v>
      </c>
      <c r="BI29" s="19">
        <v>5</v>
      </c>
      <c r="BJ29" s="19">
        <v>2</v>
      </c>
      <c r="BK29" s="19">
        <v>0.05</v>
      </c>
      <c r="BL29" s="19">
        <v>4</v>
      </c>
      <c r="BM29" s="19">
        <v>6</v>
      </c>
      <c r="BN29" s="19">
        <v>0.5</v>
      </c>
      <c r="BO29" s="19">
        <v>10</v>
      </c>
      <c r="BP29" s="19">
        <v>1</v>
      </c>
      <c r="BQ29" s="19">
        <v>1</v>
      </c>
      <c r="BR29" s="19">
        <v>1</v>
      </c>
      <c r="BS29" s="19">
        <v>1</v>
      </c>
      <c r="BT29" s="19">
        <v>0</v>
      </c>
      <c r="BU29" s="19">
        <v>0</v>
      </c>
      <c r="BV29" s="19">
        <v>0</v>
      </c>
      <c r="BW29" s="19">
        <v>0</v>
      </c>
      <c r="BX29" s="19">
        <v>1</v>
      </c>
      <c r="BY29" s="19">
        <v>1</v>
      </c>
      <c r="BZ29" s="19">
        <v>1</v>
      </c>
      <c r="CA29" s="19">
        <v>1</v>
      </c>
    </row>
    <row r="30" spans="1:79" x14ac:dyDescent="0.3">
      <c r="A30" s="26">
        <v>28</v>
      </c>
      <c r="B30" s="19">
        <v>80</v>
      </c>
      <c r="C30" s="19">
        <v>9.8000049591064453E-2</v>
      </c>
      <c r="D30" s="19">
        <v>1.633334159851074E-3</v>
      </c>
      <c r="E30" s="19">
        <v>5</v>
      </c>
      <c r="F30" s="19">
        <v>6.5205130046454033E-3</v>
      </c>
      <c r="G30" s="19">
        <v>4.2093645601207009E-3</v>
      </c>
      <c r="H30" s="19">
        <v>3.5054059813023078E-2</v>
      </c>
      <c r="I30" s="19">
        <v>5.973329395111208E-3</v>
      </c>
      <c r="J30" s="19">
        <v>4.2093645601207009E-3</v>
      </c>
      <c r="K30" s="19">
        <f t="shared" si="0"/>
        <v>4.2093645601207009E-3</v>
      </c>
      <c r="L30" s="19">
        <v>4.2491956959522801E-3</v>
      </c>
      <c r="M30" s="19">
        <v>4.2343461714886236E-3</v>
      </c>
      <c r="N30" s="19">
        <v>0</v>
      </c>
      <c r="O30" s="19">
        <v>6.9388939039072284E-18</v>
      </c>
      <c r="P30" s="19">
        <v>3.3306690738754701E-16</v>
      </c>
      <c r="Q30" s="19">
        <v>0</v>
      </c>
      <c r="R30" s="19">
        <v>-9.375E-2</v>
      </c>
      <c r="S30" s="19">
        <v>-5.6250000000000001E-2</v>
      </c>
      <c r="T30" s="19">
        <v>-9.7500000000000003E-2</v>
      </c>
      <c r="U30" s="19">
        <v>0</v>
      </c>
      <c r="V30" s="19">
        <v>1.5000000000000009E-3</v>
      </c>
      <c r="W30" s="19">
        <v>8.2499999999999657E-3</v>
      </c>
      <c r="X30" s="19">
        <v>-6.0000000000001164E-3</v>
      </c>
      <c r="Y30" s="19">
        <v>0.15</v>
      </c>
      <c r="Z30" s="19">
        <v>5.0000000000000017E-2</v>
      </c>
      <c r="AA30" s="19">
        <v>-0.3</v>
      </c>
      <c r="AB30" s="19">
        <v>0</v>
      </c>
      <c r="AC30" s="19">
        <v>-9.375E-2</v>
      </c>
      <c r="AD30" s="19">
        <v>-5.6250000000000001E-2</v>
      </c>
      <c r="AE30" s="19">
        <v>-9.7500000000000003E-2</v>
      </c>
      <c r="AF30" s="19">
        <v>0</v>
      </c>
      <c r="AG30" s="19">
        <v>0.15628125000000001</v>
      </c>
      <c r="AH30" s="19">
        <v>6.1343750000000002E-2</v>
      </c>
      <c r="AI30" s="19">
        <v>-0.29043750000000002</v>
      </c>
      <c r="AJ30" s="19">
        <v>0</v>
      </c>
      <c r="AK30" s="19">
        <v>20</v>
      </c>
      <c r="AL30" s="19">
        <v>8</v>
      </c>
      <c r="AM30" s="19">
        <v>28</v>
      </c>
      <c r="AN30" s="19">
        <v>24</v>
      </c>
      <c r="AO30" s="19">
        <v>0</v>
      </c>
      <c r="AP30" s="19">
        <v>0</v>
      </c>
      <c r="AQ30" s="19">
        <v>0</v>
      </c>
      <c r="AR30" s="19">
        <v>0</v>
      </c>
      <c r="AS30" s="19" t="s">
        <v>125</v>
      </c>
      <c r="AT30" s="19">
        <v>1</v>
      </c>
      <c r="AU30" s="19">
        <v>0</v>
      </c>
      <c r="AV30" s="19">
        <v>0</v>
      </c>
      <c r="AW30" s="19">
        <v>1</v>
      </c>
      <c r="AX30" s="19">
        <v>1</v>
      </c>
      <c r="AY30" s="19">
        <v>0.1</v>
      </c>
      <c r="AZ30" s="19">
        <v>0.1</v>
      </c>
      <c r="BA30" s="19">
        <v>0.1</v>
      </c>
      <c r="BB30" s="19">
        <v>0.1</v>
      </c>
      <c r="BC30" s="19">
        <v>0</v>
      </c>
      <c r="BD30" s="19">
        <v>1</v>
      </c>
      <c r="BE30" s="19">
        <v>45</v>
      </c>
      <c r="BF30" s="19">
        <v>1</v>
      </c>
      <c r="BG30" s="19">
        <v>5</v>
      </c>
      <c r="BH30" s="19" t="s">
        <v>89</v>
      </c>
      <c r="BI30" s="19">
        <v>5</v>
      </c>
      <c r="BJ30" s="19">
        <v>2</v>
      </c>
      <c r="BK30" s="19">
        <v>0.05</v>
      </c>
      <c r="BL30" s="19">
        <v>4</v>
      </c>
      <c r="BM30" s="19">
        <v>6</v>
      </c>
      <c r="BN30" s="19">
        <v>0.5</v>
      </c>
      <c r="BO30" s="19">
        <v>10</v>
      </c>
      <c r="BP30" s="19">
        <v>1</v>
      </c>
      <c r="BQ30" s="19">
        <v>1</v>
      </c>
      <c r="BR30" s="19">
        <v>1</v>
      </c>
      <c r="BS30" s="19">
        <v>1</v>
      </c>
      <c r="BT30" s="19">
        <v>0</v>
      </c>
      <c r="BU30" s="19">
        <v>0</v>
      </c>
      <c r="BV30" s="19">
        <v>0</v>
      </c>
      <c r="BW30" s="19">
        <v>0</v>
      </c>
      <c r="BX30" s="19">
        <v>1</v>
      </c>
      <c r="BY30" s="19">
        <v>1</v>
      </c>
      <c r="BZ30" s="19">
        <v>1</v>
      </c>
      <c r="CA30" s="19">
        <v>1</v>
      </c>
    </row>
    <row r="31" spans="1:79" x14ac:dyDescent="0.3">
      <c r="A31" s="26">
        <v>29</v>
      </c>
      <c r="B31" s="19">
        <v>80</v>
      </c>
      <c r="C31" s="19">
        <v>7.9999923706054688E-2</v>
      </c>
      <c r="D31" s="19">
        <v>1.333332061767578E-3</v>
      </c>
      <c r="E31" s="19">
        <v>4</v>
      </c>
      <c r="F31" s="19">
        <v>6.5205130046454103E-3</v>
      </c>
      <c r="G31" s="19">
        <v>1.5279812048909521E-2</v>
      </c>
      <c r="H31" s="19">
        <v>2.798391697698879E-2</v>
      </c>
      <c r="I31" s="19">
        <v>1.8660567967642351E-2</v>
      </c>
      <c r="J31" s="19">
        <v>1.5279812048909521E-2</v>
      </c>
      <c r="K31" s="19">
        <f t="shared" si="0"/>
        <v>1.5279812048909521E-2</v>
      </c>
      <c r="L31" s="19">
        <v>1.5279812048909521E-2</v>
      </c>
      <c r="N31" s="19">
        <v>5.5511151231257827E-17</v>
      </c>
      <c r="O31" s="19">
        <v>2.775557561562891E-17</v>
      </c>
      <c r="P31" s="19">
        <v>0</v>
      </c>
      <c r="Q31" s="19">
        <v>0</v>
      </c>
      <c r="R31" s="19">
        <v>-7.3749999999999996E-2</v>
      </c>
      <c r="S31" s="19">
        <v>-3.6249999999999998E-2</v>
      </c>
      <c r="T31" s="19">
        <v>-5.7500000000000002E-2</v>
      </c>
      <c r="U31" s="19">
        <v>0</v>
      </c>
      <c r="V31" s="19">
        <v>-3.562499999999913E-3</v>
      </c>
      <c r="W31" s="19">
        <v>-3.3937500000000058E-2</v>
      </c>
      <c r="X31" s="19">
        <v>-1.5374999999999989E-2</v>
      </c>
      <c r="Y31" s="19">
        <v>0.25</v>
      </c>
      <c r="Z31" s="19">
        <v>0.15</v>
      </c>
      <c r="AA31" s="19">
        <v>-0.1</v>
      </c>
      <c r="AB31" s="19">
        <v>0</v>
      </c>
      <c r="AC31" s="19">
        <v>-7.3749999999999996E-2</v>
      </c>
      <c r="AD31" s="19">
        <v>-3.6249999999999998E-2</v>
      </c>
      <c r="AE31" s="19">
        <v>-5.7500000000000002E-2</v>
      </c>
      <c r="AF31" s="19">
        <v>0</v>
      </c>
      <c r="AG31" s="19">
        <v>0.25309375000000001</v>
      </c>
      <c r="AH31" s="19">
        <v>0.15815625</v>
      </c>
      <c r="AI31" s="19">
        <v>-9.6812499999999996E-2</v>
      </c>
      <c r="AJ31" s="19">
        <v>0</v>
      </c>
      <c r="AK31" s="19">
        <v>28</v>
      </c>
      <c r="AL31" s="19">
        <v>8</v>
      </c>
      <c r="AM31" s="19">
        <v>28</v>
      </c>
      <c r="AN31" s="19">
        <v>16</v>
      </c>
      <c r="AO31" s="19">
        <v>0</v>
      </c>
      <c r="AP31" s="19">
        <v>0</v>
      </c>
      <c r="AQ31" s="19">
        <v>0</v>
      </c>
      <c r="AR31" s="19">
        <v>0</v>
      </c>
      <c r="AS31" s="19" t="s">
        <v>126</v>
      </c>
      <c r="AT31" s="19">
        <v>1</v>
      </c>
      <c r="AU31" s="19">
        <v>0</v>
      </c>
      <c r="AV31" s="19">
        <v>0</v>
      </c>
      <c r="AW31" s="19">
        <v>1</v>
      </c>
      <c r="AX31" s="19">
        <v>1</v>
      </c>
      <c r="AY31" s="19">
        <v>0.1</v>
      </c>
      <c r="AZ31" s="19">
        <v>0.1</v>
      </c>
      <c r="BA31" s="19">
        <v>0.1</v>
      </c>
      <c r="BB31" s="19">
        <v>0.1</v>
      </c>
      <c r="BC31" s="19">
        <v>0</v>
      </c>
      <c r="BD31" s="19">
        <v>1</v>
      </c>
      <c r="BE31" s="19">
        <v>45</v>
      </c>
      <c r="BF31" s="19">
        <v>1</v>
      </c>
      <c r="BG31" s="19">
        <v>5</v>
      </c>
      <c r="BH31" s="19" t="s">
        <v>89</v>
      </c>
      <c r="BI31" s="19">
        <v>5</v>
      </c>
      <c r="BJ31" s="19">
        <v>2</v>
      </c>
      <c r="BK31" s="19">
        <v>0.05</v>
      </c>
      <c r="BL31" s="19">
        <v>4</v>
      </c>
      <c r="BM31" s="19">
        <v>6</v>
      </c>
      <c r="BN31" s="19">
        <v>0.5</v>
      </c>
      <c r="BO31" s="19">
        <v>10</v>
      </c>
      <c r="BP31" s="19">
        <v>1</v>
      </c>
      <c r="BQ31" s="19">
        <v>1</v>
      </c>
      <c r="BR31" s="19">
        <v>1</v>
      </c>
      <c r="BS31" s="19">
        <v>1</v>
      </c>
      <c r="BT31" s="19">
        <v>0</v>
      </c>
      <c r="BU31" s="19">
        <v>0</v>
      </c>
      <c r="BV31" s="19">
        <v>0</v>
      </c>
      <c r="BW31" s="19">
        <v>0</v>
      </c>
      <c r="BX31" s="19">
        <v>1</v>
      </c>
      <c r="BY31" s="19">
        <v>1</v>
      </c>
      <c r="BZ31" s="19">
        <v>1</v>
      </c>
      <c r="CA31" s="19">
        <v>1</v>
      </c>
    </row>
    <row r="32" spans="1:79" x14ac:dyDescent="0.3">
      <c r="A32" s="26">
        <v>30</v>
      </c>
      <c r="B32" s="19">
        <v>80</v>
      </c>
      <c r="C32" s="19">
        <v>9.3999862670898438E-2</v>
      </c>
      <c r="D32" s="19">
        <v>1.5666643778483071E-3</v>
      </c>
      <c r="E32" s="19">
        <v>5</v>
      </c>
      <c r="F32" s="19">
        <v>7.8646695635449307E-3</v>
      </c>
      <c r="G32" s="19">
        <v>9.5364227766495356E-3</v>
      </c>
      <c r="H32" s="19">
        <v>2.839206535284108E-2</v>
      </c>
      <c r="I32" s="19">
        <v>1.2908254989540629E-2</v>
      </c>
      <c r="J32" s="19">
        <v>1.4447642541259119E-2</v>
      </c>
      <c r="K32" s="19">
        <f t="shared" si="0"/>
        <v>1.2908254989540629E-2</v>
      </c>
      <c r="L32" s="19">
        <v>9.5364227766495356E-3</v>
      </c>
      <c r="M32" s="19">
        <v>9.5364227766495356E-3</v>
      </c>
      <c r="N32" s="19">
        <v>0</v>
      </c>
      <c r="O32" s="19">
        <v>-6.9388939039072284E-18</v>
      </c>
      <c r="P32" s="19">
        <v>0</v>
      </c>
      <c r="Q32" s="19">
        <v>0</v>
      </c>
      <c r="R32" s="19">
        <v>-7.6249999999999998E-2</v>
      </c>
      <c r="S32" s="19">
        <v>-0.12375</v>
      </c>
      <c r="T32" s="19">
        <v>2.2499999999999999E-2</v>
      </c>
      <c r="U32" s="19">
        <v>0</v>
      </c>
      <c r="V32" s="19">
        <v>-2.0812500000000012E-2</v>
      </c>
      <c r="W32" s="19">
        <v>-1.499999999999974E-3</v>
      </c>
      <c r="X32" s="19">
        <v>1.0500000000000001E-2</v>
      </c>
      <c r="Y32" s="19">
        <v>0.15</v>
      </c>
      <c r="Z32" s="19">
        <v>0.05</v>
      </c>
      <c r="AA32" s="19">
        <v>-0.1</v>
      </c>
      <c r="AB32" s="19">
        <v>0</v>
      </c>
      <c r="AC32" s="19">
        <v>-7.6249999999999998E-2</v>
      </c>
      <c r="AD32" s="19">
        <v>-0.12375</v>
      </c>
      <c r="AE32" s="19">
        <v>2.2499999999999999E-2</v>
      </c>
      <c r="AF32" s="19">
        <v>0</v>
      </c>
      <c r="AG32" s="19">
        <v>0.14728125</v>
      </c>
      <c r="AH32" s="19">
        <v>4.596875000000001E-2</v>
      </c>
      <c r="AI32" s="19">
        <v>-9.3812500000000007E-2</v>
      </c>
      <c r="AJ32" s="19">
        <v>0</v>
      </c>
      <c r="AK32" s="19">
        <v>24</v>
      </c>
      <c r="AL32" s="19">
        <v>12</v>
      </c>
      <c r="AM32" s="19">
        <v>24</v>
      </c>
      <c r="AN32" s="19">
        <v>20</v>
      </c>
      <c r="AO32" s="19">
        <v>0</v>
      </c>
      <c r="AP32" s="19">
        <v>0</v>
      </c>
      <c r="AQ32" s="19">
        <v>0</v>
      </c>
      <c r="AR32" s="19">
        <v>0</v>
      </c>
      <c r="AS32" s="19" t="s">
        <v>127</v>
      </c>
      <c r="AT32" s="19">
        <v>1</v>
      </c>
      <c r="AU32" s="19">
        <v>0</v>
      </c>
      <c r="AV32" s="19">
        <v>0</v>
      </c>
      <c r="AW32" s="19">
        <v>1</v>
      </c>
      <c r="AX32" s="19">
        <v>1</v>
      </c>
      <c r="AY32" s="19">
        <v>0.1</v>
      </c>
      <c r="AZ32" s="19">
        <v>0.1</v>
      </c>
      <c r="BA32" s="19">
        <v>0.1</v>
      </c>
      <c r="BB32" s="19">
        <v>0.1</v>
      </c>
      <c r="BC32" s="19">
        <v>0</v>
      </c>
      <c r="BD32" s="19">
        <v>1</v>
      </c>
      <c r="BE32" s="19">
        <v>45</v>
      </c>
      <c r="BF32" s="19">
        <v>1</v>
      </c>
      <c r="BG32" s="19">
        <v>5</v>
      </c>
      <c r="BH32" s="19" t="s">
        <v>89</v>
      </c>
      <c r="BI32" s="19">
        <v>5</v>
      </c>
      <c r="BJ32" s="19">
        <v>2</v>
      </c>
      <c r="BK32" s="19">
        <v>0.05</v>
      </c>
      <c r="BL32" s="19">
        <v>4</v>
      </c>
      <c r="BM32" s="19">
        <v>6</v>
      </c>
      <c r="BN32" s="19">
        <v>0.5</v>
      </c>
      <c r="BO32" s="19">
        <v>10</v>
      </c>
      <c r="BP32" s="19">
        <v>1</v>
      </c>
      <c r="BQ32" s="19">
        <v>1</v>
      </c>
      <c r="BR32" s="19">
        <v>1</v>
      </c>
      <c r="BS32" s="19">
        <v>1</v>
      </c>
      <c r="BT32" s="19">
        <v>0</v>
      </c>
      <c r="BU32" s="19">
        <v>0</v>
      </c>
      <c r="BV32" s="19">
        <v>0</v>
      </c>
      <c r="BW32" s="19">
        <v>0</v>
      </c>
      <c r="BX32" s="19">
        <v>1</v>
      </c>
      <c r="BY32" s="19">
        <v>1</v>
      </c>
      <c r="BZ32" s="19">
        <v>1</v>
      </c>
      <c r="CA32" s="19">
        <v>1</v>
      </c>
    </row>
    <row r="33" spans="1:79" x14ac:dyDescent="0.3">
      <c r="A33" s="26">
        <v>31</v>
      </c>
      <c r="B33" s="19">
        <v>80</v>
      </c>
      <c r="C33" s="19">
        <v>9.4999790191650391E-2</v>
      </c>
      <c r="D33" s="19">
        <v>1.583329836527506E-3</v>
      </c>
      <c r="E33" s="19">
        <v>5</v>
      </c>
      <c r="F33" s="19">
        <v>0.14352478961620191</v>
      </c>
      <c r="G33" s="19">
        <v>1.166914501206065E-2</v>
      </c>
      <c r="H33" s="19">
        <v>4.2705260306108668E-2</v>
      </c>
      <c r="I33" s="19">
        <v>1.4661712734619369E-2</v>
      </c>
      <c r="J33" s="19">
        <v>1.166914501206065E-2</v>
      </c>
      <c r="K33" s="19">
        <f t="shared" si="0"/>
        <v>1.166914501206065E-2</v>
      </c>
      <c r="L33" s="19">
        <v>1.243958054206408E-2</v>
      </c>
      <c r="M33" s="19">
        <v>1.4118637947762519E-2</v>
      </c>
      <c r="N33" s="19">
        <v>2.775557561562891E-17</v>
      </c>
      <c r="O33" s="19">
        <v>0</v>
      </c>
      <c r="P33" s="19">
        <v>0</v>
      </c>
      <c r="Q33" s="19">
        <v>0</v>
      </c>
      <c r="R33" s="19">
        <v>-0.14374999999999999</v>
      </c>
      <c r="S33" s="19">
        <v>-8.3750000000000005E-2</v>
      </c>
      <c r="T33" s="19">
        <v>-6.25E-2</v>
      </c>
      <c r="U33" s="19">
        <v>0</v>
      </c>
      <c r="V33" s="19">
        <v>-1.396875000000003E-2</v>
      </c>
      <c r="W33" s="19">
        <v>9.3749999999989675E-5</v>
      </c>
      <c r="X33" s="19">
        <v>-2.4937499999999991E-2</v>
      </c>
      <c r="Y33" s="19">
        <v>0.25</v>
      </c>
      <c r="Z33" s="19">
        <v>5.0000000000000017E-2</v>
      </c>
      <c r="AA33" s="19">
        <v>0.1</v>
      </c>
      <c r="AB33" s="19">
        <v>0</v>
      </c>
      <c r="AC33" s="19">
        <v>-0.14374999999999999</v>
      </c>
      <c r="AD33" s="19">
        <v>-8.3750000000000005E-2</v>
      </c>
      <c r="AE33" s="19">
        <v>-6.25E-2</v>
      </c>
      <c r="AF33" s="19">
        <v>0</v>
      </c>
      <c r="AG33" s="19">
        <v>0.24559375</v>
      </c>
      <c r="AH33" s="19">
        <v>3.7343750000000023E-2</v>
      </c>
      <c r="AI33" s="19">
        <v>0.1178125</v>
      </c>
      <c r="AJ33" s="19">
        <v>0</v>
      </c>
      <c r="AK33" s="19">
        <v>32</v>
      </c>
      <c r="AL33" s="19">
        <v>12</v>
      </c>
      <c r="AM33" s="19">
        <v>20</v>
      </c>
      <c r="AN33" s="19">
        <v>16</v>
      </c>
      <c r="AO33" s="19">
        <v>0</v>
      </c>
      <c r="AP33" s="19">
        <v>0</v>
      </c>
      <c r="AQ33" s="19">
        <v>0</v>
      </c>
      <c r="AR33" s="19">
        <v>0</v>
      </c>
      <c r="AS33" s="19" t="s">
        <v>128</v>
      </c>
      <c r="AT33" s="19">
        <v>1</v>
      </c>
      <c r="AU33" s="19">
        <v>0</v>
      </c>
      <c r="AV33" s="19">
        <v>0</v>
      </c>
      <c r="AW33" s="19">
        <v>1</v>
      </c>
      <c r="AX33" s="19">
        <v>1</v>
      </c>
      <c r="AY33" s="19">
        <v>0.1</v>
      </c>
      <c r="AZ33" s="19">
        <v>0.1</v>
      </c>
      <c r="BA33" s="19">
        <v>0.1</v>
      </c>
      <c r="BB33" s="19">
        <v>0.1</v>
      </c>
      <c r="BC33" s="19">
        <v>0</v>
      </c>
      <c r="BD33" s="19">
        <v>1</v>
      </c>
      <c r="BE33" s="19">
        <v>45</v>
      </c>
      <c r="BF33" s="19">
        <v>1</v>
      </c>
      <c r="BG33" s="19">
        <v>5</v>
      </c>
      <c r="BH33" s="19" t="s">
        <v>89</v>
      </c>
      <c r="BI33" s="19">
        <v>5</v>
      </c>
      <c r="BJ33" s="19">
        <v>2</v>
      </c>
      <c r="BK33" s="19">
        <v>0.05</v>
      </c>
      <c r="BL33" s="19">
        <v>4</v>
      </c>
      <c r="BM33" s="19">
        <v>6</v>
      </c>
      <c r="BN33" s="19">
        <v>0.5</v>
      </c>
      <c r="BO33" s="19">
        <v>10</v>
      </c>
      <c r="BP33" s="19">
        <v>1</v>
      </c>
      <c r="BQ33" s="19">
        <v>1</v>
      </c>
      <c r="BR33" s="19">
        <v>1</v>
      </c>
      <c r="BS33" s="19">
        <v>1</v>
      </c>
      <c r="BT33" s="19">
        <v>0</v>
      </c>
      <c r="BU33" s="19">
        <v>0</v>
      </c>
      <c r="BV33" s="19">
        <v>0</v>
      </c>
      <c r="BW33" s="19">
        <v>0</v>
      </c>
      <c r="BX33" s="19">
        <v>1</v>
      </c>
      <c r="BY33" s="19">
        <v>1</v>
      </c>
      <c r="BZ33" s="19">
        <v>1</v>
      </c>
      <c r="CA33" s="19">
        <v>1</v>
      </c>
    </row>
    <row r="34" spans="1:79" x14ac:dyDescent="0.3">
      <c r="A34" s="26">
        <v>32</v>
      </c>
      <c r="B34" s="19">
        <v>80</v>
      </c>
      <c r="C34" s="19">
        <v>9.2999935150146484E-2</v>
      </c>
      <c r="D34" s="19">
        <v>1.5499989191691079E-3</v>
      </c>
      <c r="E34" s="19">
        <v>5</v>
      </c>
      <c r="F34" s="19">
        <v>5.2500000000000324E-3</v>
      </c>
      <c r="G34" s="19">
        <v>5.4175279763929319E-3</v>
      </c>
      <c r="H34" s="19">
        <v>4.1851404266314618E-2</v>
      </c>
      <c r="I34" s="19">
        <v>1.678447943786162E-2</v>
      </c>
      <c r="J34" s="19">
        <v>8.2944470317496428E-3</v>
      </c>
      <c r="K34" s="19">
        <f t="shared" si="0"/>
        <v>8.2944470317496428E-3</v>
      </c>
      <c r="L34" s="19">
        <v>1.425483059571386E-2</v>
      </c>
      <c r="M34" s="19">
        <v>5.4175279763929319E-3</v>
      </c>
      <c r="N34" s="19">
        <v>-2.775557561562891E-17</v>
      </c>
      <c r="O34" s="19">
        <v>-1.040834085586085E-17</v>
      </c>
      <c r="P34" s="19">
        <v>5.5511151231257827E-17</v>
      </c>
      <c r="Q34" s="19">
        <v>0</v>
      </c>
      <c r="R34" s="19">
        <v>8.7500000000000008E-2</v>
      </c>
      <c r="S34" s="19">
        <v>1.249999999999999E-2</v>
      </c>
      <c r="T34" s="19">
        <v>-6.5000000000000002E-2</v>
      </c>
      <c r="U34" s="19">
        <v>0</v>
      </c>
      <c r="V34" s="19">
        <v>-1.1625000000000021E-2</v>
      </c>
      <c r="W34" s="19">
        <v>5.4374999999999753E-3</v>
      </c>
      <c r="X34" s="19">
        <v>-3.3750000000000451E-3</v>
      </c>
      <c r="Y34" s="19">
        <v>0.2</v>
      </c>
      <c r="Z34" s="19">
        <v>2.775557561562891E-17</v>
      </c>
      <c r="AA34" s="19">
        <v>0.2</v>
      </c>
      <c r="AB34" s="19">
        <v>0</v>
      </c>
      <c r="AC34" s="19">
        <v>8.7500000000000008E-2</v>
      </c>
      <c r="AD34" s="19">
        <v>1.249999999999999E-2</v>
      </c>
      <c r="AE34" s="19">
        <v>-6.5000000000000002E-2</v>
      </c>
      <c r="AF34" s="19">
        <v>0</v>
      </c>
      <c r="AG34" s="19">
        <v>0.18725</v>
      </c>
      <c r="AH34" s="19">
        <v>-5.2499999999999856E-3</v>
      </c>
      <c r="AI34" s="19">
        <v>0.20749999999999999</v>
      </c>
      <c r="AJ34" s="19">
        <v>0</v>
      </c>
      <c r="AK34" s="19">
        <v>32</v>
      </c>
      <c r="AL34" s="19">
        <v>16</v>
      </c>
      <c r="AM34" s="19">
        <v>16</v>
      </c>
      <c r="AN34" s="19">
        <v>16</v>
      </c>
      <c r="AO34" s="19">
        <v>0</v>
      </c>
      <c r="AP34" s="19">
        <v>0</v>
      </c>
      <c r="AQ34" s="19">
        <v>0</v>
      </c>
      <c r="AR34" s="19">
        <v>0</v>
      </c>
      <c r="AS34" s="19" t="s">
        <v>129</v>
      </c>
      <c r="AT34" s="19">
        <v>1</v>
      </c>
      <c r="AU34" s="19">
        <v>0</v>
      </c>
      <c r="AV34" s="19">
        <v>0</v>
      </c>
      <c r="AW34" s="19">
        <v>1</v>
      </c>
      <c r="AX34" s="19">
        <v>1</v>
      </c>
      <c r="AY34" s="19">
        <v>0.1</v>
      </c>
      <c r="AZ34" s="19">
        <v>0.1</v>
      </c>
      <c r="BA34" s="19">
        <v>0.1</v>
      </c>
      <c r="BB34" s="19">
        <v>0.1</v>
      </c>
      <c r="BC34" s="19">
        <v>0</v>
      </c>
      <c r="BD34" s="19">
        <v>1</v>
      </c>
      <c r="BE34" s="19">
        <v>45</v>
      </c>
      <c r="BF34" s="19">
        <v>1</v>
      </c>
      <c r="BG34" s="19">
        <v>5</v>
      </c>
      <c r="BH34" s="19" t="s">
        <v>89</v>
      </c>
      <c r="BI34" s="19">
        <v>5</v>
      </c>
      <c r="BJ34" s="19">
        <v>2</v>
      </c>
      <c r="BK34" s="19">
        <v>0.05</v>
      </c>
      <c r="BL34" s="19">
        <v>4</v>
      </c>
      <c r="BM34" s="19">
        <v>6</v>
      </c>
      <c r="BN34" s="19">
        <v>0.5</v>
      </c>
      <c r="BO34" s="19">
        <v>10</v>
      </c>
      <c r="BP34" s="19">
        <v>1</v>
      </c>
      <c r="BQ34" s="19">
        <v>1</v>
      </c>
      <c r="BR34" s="19">
        <v>1</v>
      </c>
      <c r="BS34" s="19">
        <v>1</v>
      </c>
      <c r="BT34" s="19">
        <v>0</v>
      </c>
      <c r="BU34" s="19">
        <v>0</v>
      </c>
      <c r="BV34" s="19">
        <v>0</v>
      </c>
      <c r="BW34" s="19">
        <v>0</v>
      </c>
      <c r="BX34" s="19">
        <v>1</v>
      </c>
      <c r="BY34" s="19">
        <v>1</v>
      </c>
      <c r="BZ34" s="19">
        <v>1</v>
      </c>
      <c r="CA34" s="19">
        <v>1</v>
      </c>
    </row>
    <row r="35" spans="1:79" x14ac:dyDescent="0.3">
      <c r="A35" s="26">
        <v>33</v>
      </c>
      <c r="B35" s="19">
        <v>80</v>
      </c>
      <c r="C35" s="19">
        <v>9.2000007629394531E-2</v>
      </c>
      <c r="D35" s="19">
        <v>1.533333460489909E-3</v>
      </c>
      <c r="E35" s="19">
        <v>5</v>
      </c>
      <c r="F35" s="19">
        <v>1.110223024625157E-16</v>
      </c>
      <c r="G35" s="19">
        <v>1.2275523474072261E-2</v>
      </c>
      <c r="H35" s="19">
        <v>1.9904680079380819E-2</v>
      </c>
      <c r="I35" s="19">
        <v>1.421644898963873E-2</v>
      </c>
      <c r="J35" s="19">
        <v>1.334568926189275E-2</v>
      </c>
      <c r="K35" s="19">
        <f t="shared" si="0"/>
        <v>1.334568926189275E-2</v>
      </c>
      <c r="L35" s="19">
        <v>1.4050724236227091E-2</v>
      </c>
      <c r="M35" s="19">
        <v>1.2275523474072261E-2</v>
      </c>
      <c r="N35" s="19">
        <v>-2.775557561562891E-17</v>
      </c>
      <c r="O35" s="19">
        <v>-2.775557561562891E-17</v>
      </c>
      <c r="P35" s="19">
        <v>0</v>
      </c>
      <c r="Q35" s="19">
        <v>0</v>
      </c>
      <c r="R35" s="19">
        <v>0.05</v>
      </c>
      <c r="S35" s="19">
        <v>-9.999999999999995E-3</v>
      </c>
      <c r="T35" s="19">
        <v>0.02</v>
      </c>
      <c r="U35" s="19">
        <v>0</v>
      </c>
      <c r="V35" s="19">
        <v>-7.0312500000000167E-3</v>
      </c>
      <c r="W35" s="19">
        <v>2.896874999999989E-2</v>
      </c>
      <c r="X35" s="19">
        <v>-3.9375000000000018E-3</v>
      </c>
      <c r="Y35" s="19">
        <v>0.1</v>
      </c>
      <c r="Z35" s="19">
        <v>-9.9999999999999978E-2</v>
      </c>
      <c r="AA35" s="19">
        <v>0</v>
      </c>
      <c r="AB35" s="19">
        <v>0</v>
      </c>
      <c r="AC35" s="19">
        <v>0.05</v>
      </c>
      <c r="AD35" s="19">
        <v>-9.999999999999995E-3</v>
      </c>
      <c r="AE35" s="19">
        <v>0.02</v>
      </c>
      <c r="AF35" s="19">
        <v>0</v>
      </c>
      <c r="AG35" s="19">
        <v>0.1001875</v>
      </c>
      <c r="AH35" s="19">
        <v>-9.9062499999999984E-2</v>
      </c>
      <c r="AI35" s="19">
        <v>3.375E-3</v>
      </c>
      <c r="AJ35" s="19">
        <v>0</v>
      </c>
      <c r="AK35" s="19">
        <v>24</v>
      </c>
      <c r="AL35" s="19">
        <v>16</v>
      </c>
      <c r="AM35" s="19">
        <v>16</v>
      </c>
      <c r="AN35" s="19">
        <v>24</v>
      </c>
      <c r="AO35" s="19">
        <v>0</v>
      </c>
      <c r="AP35" s="19">
        <v>0</v>
      </c>
      <c r="AQ35" s="19">
        <v>0</v>
      </c>
      <c r="AR35" s="19">
        <v>0</v>
      </c>
      <c r="AS35" s="19" t="s">
        <v>130</v>
      </c>
      <c r="AT35" s="19">
        <v>1</v>
      </c>
      <c r="AU35" s="19">
        <v>0</v>
      </c>
      <c r="AV35" s="19">
        <v>0</v>
      </c>
      <c r="AW35" s="19">
        <v>1</v>
      </c>
      <c r="AX35" s="19">
        <v>1</v>
      </c>
      <c r="AY35" s="19">
        <v>0.1</v>
      </c>
      <c r="AZ35" s="19">
        <v>0.1</v>
      </c>
      <c r="BA35" s="19">
        <v>0.1</v>
      </c>
      <c r="BB35" s="19">
        <v>0.1</v>
      </c>
      <c r="BC35" s="19">
        <v>0</v>
      </c>
      <c r="BD35" s="19">
        <v>1</v>
      </c>
      <c r="BE35" s="19">
        <v>45</v>
      </c>
      <c r="BF35" s="19">
        <v>1</v>
      </c>
      <c r="BG35" s="19">
        <v>5</v>
      </c>
      <c r="BH35" s="19" t="s">
        <v>89</v>
      </c>
      <c r="BI35" s="19">
        <v>5</v>
      </c>
      <c r="BJ35" s="19">
        <v>2</v>
      </c>
      <c r="BK35" s="19">
        <v>0.05</v>
      </c>
      <c r="BL35" s="19">
        <v>4</v>
      </c>
      <c r="BM35" s="19">
        <v>6</v>
      </c>
      <c r="BN35" s="19">
        <v>0.5</v>
      </c>
      <c r="BO35" s="19">
        <v>10</v>
      </c>
      <c r="BP35" s="19">
        <v>1</v>
      </c>
      <c r="BQ35" s="19">
        <v>1</v>
      </c>
      <c r="BR35" s="19">
        <v>1</v>
      </c>
      <c r="BS35" s="19">
        <v>1</v>
      </c>
      <c r="BT35" s="19">
        <v>0</v>
      </c>
      <c r="BU35" s="19">
        <v>0</v>
      </c>
      <c r="BV35" s="19">
        <v>0</v>
      </c>
      <c r="BW35" s="19">
        <v>0</v>
      </c>
      <c r="BX35" s="19">
        <v>1</v>
      </c>
      <c r="BY35" s="19">
        <v>1</v>
      </c>
      <c r="BZ35" s="19">
        <v>1</v>
      </c>
      <c r="CA35" s="19">
        <v>1</v>
      </c>
    </row>
    <row r="36" spans="1:79" x14ac:dyDescent="0.3">
      <c r="A36" s="26">
        <v>34</v>
      </c>
      <c r="B36" s="19">
        <v>80</v>
      </c>
      <c r="C36" s="19">
        <v>9.2999935150146484E-2</v>
      </c>
      <c r="D36" s="19">
        <v>1.5499989191691079E-3</v>
      </c>
      <c r="E36" s="19">
        <v>5</v>
      </c>
      <c r="F36" s="19">
        <v>1.110223024625157E-16</v>
      </c>
      <c r="G36" s="19">
        <v>1.1100438124799361E-2</v>
      </c>
      <c r="H36" s="19">
        <v>1.9109291956074661E-2</v>
      </c>
      <c r="I36" s="19">
        <v>1.304012737188559E-2</v>
      </c>
      <c r="J36" s="19">
        <v>1.220071399037775E-2</v>
      </c>
      <c r="K36" s="19">
        <f t="shared" si="0"/>
        <v>1.220071399037775E-2</v>
      </c>
      <c r="L36" s="19">
        <v>1.304383385215018E-2</v>
      </c>
      <c r="M36" s="19">
        <v>1.1100438124799361E-2</v>
      </c>
      <c r="N36" s="19">
        <v>-2.775557561562891E-17</v>
      </c>
      <c r="O36" s="19">
        <v>0</v>
      </c>
      <c r="P36" s="19">
        <v>0</v>
      </c>
      <c r="Q36" s="19">
        <v>0</v>
      </c>
      <c r="R36" s="19">
        <v>0.05</v>
      </c>
      <c r="S36" s="19">
        <v>-7.0000000000000007E-2</v>
      </c>
      <c r="T36" s="19">
        <v>0.02</v>
      </c>
      <c r="U36" s="19">
        <v>0</v>
      </c>
      <c r="V36" s="19">
        <v>-7.0312500000000167E-3</v>
      </c>
      <c r="W36" s="19">
        <v>-2.5968749999999902E-2</v>
      </c>
      <c r="X36" s="19">
        <v>-3.9375000000000018E-3</v>
      </c>
      <c r="Y36" s="19">
        <v>0.1</v>
      </c>
      <c r="Z36" s="19">
        <v>0.1</v>
      </c>
      <c r="AA36" s="19">
        <v>0</v>
      </c>
      <c r="AB36" s="19">
        <v>0</v>
      </c>
      <c r="AC36" s="19">
        <v>0.05</v>
      </c>
      <c r="AD36" s="19">
        <v>-7.0000000000000007E-2</v>
      </c>
      <c r="AE36" s="19">
        <v>0.02</v>
      </c>
      <c r="AF36" s="19">
        <v>0</v>
      </c>
      <c r="AG36" s="19">
        <v>0.1001875</v>
      </c>
      <c r="AH36" s="19">
        <v>0.1020625</v>
      </c>
      <c r="AI36" s="19">
        <v>3.375E-3</v>
      </c>
      <c r="AJ36" s="19">
        <v>0</v>
      </c>
      <c r="AK36" s="19">
        <v>24</v>
      </c>
      <c r="AL36" s="19">
        <v>16</v>
      </c>
      <c r="AM36" s="19">
        <v>24</v>
      </c>
      <c r="AN36" s="19">
        <v>16</v>
      </c>
      <c r="AO36" s="19">
        <v>0</v>
      </c>
      <c r="AP36" s="19">
        <v>0</v>
      </c>
      <c r="AQ36" s="19">
        <v>0</v>
      </c>
      <c r="AR36" s="19">
        <v>0</v>
      </c>
      <c r="AS36" s="19" t="s">
        <v>131</v>
      </c>
      <c r="AT36" s="19">
        <v>1</v>
      </c>
      <c r="AU36" s="19">
        <v>0</v>
      </c>
      <c r="AV36" s="19">
        <v>0</v>
      </c>
      <c r="AW36" s="19">
        <v>1</v>
      </c>
      <c r="AX36" s="19">
        <v>1</v>
      </c>
      <c r="AY36" s="19">
        <v>0.1</v>
      </c>
      <c r="AZ36" s="19">
        <v>0.1</v>
      </c>
      <c r="BA36" s="19">
        <v>0.1</v>
      </c>
      <c r="BB36" s="19">
        <v>0.1</v>
      </c>
      <c r="BC36" s="19">
        <v>0</v>
      </c>
      <c r="BD36" s="19">
        <v>1</v>
      </c>
      <c r="BE36" s="19">
        <v>45</v>
      </c>
      <c r="BF36" s="19">
        <v>1</v>
      </c>
      <c r="BG36" s="19">
        <v>5</v>
      </c>
      <c r="BH36" s="19" t="s">
        <v>89</v>
      </c>
      <c r="BI36" s="19">
        <v>5</v>
      </c>
      <c r="BJ36" s="19">
        <v>2</v>
      </c>
      <c r="BK36" s="19">
        <v>0.05</v>
      </c>
      <c r="BL36" s="19">
        <v>4</v>
      </c>
      <c r="BM36" s="19">
        <v>6</v>
      </c>
      <c r="BN36" s="19">
        <v>0.5</v>
      </c>
      <c r="BO36" s="19">
        <v>10</v>
      </c>
      <c r="BP36" s="19">
        <v>1</v>
      </c>
      <c r="BQ36" s="19">
        <v>1</v>
      </c>
      <c r="BR36" s="19">
        <v>1</v>
      </c>
      <c r="BS36" s="19">
        <v>1</v>
      </c>
      <c r="BT36" s="19">
        <v>0</v>
      </c>
      <c r="BU36" s="19">
        <v>0</v>
      </c>
      <c r="BV36" s="19">
        <v>0</v>
      </c>
      <c r="BW36" s="19">
        <v>0</v>
      </c>
      <c r="BX36" s="19">
        <v>1</v>
      </c>
      <c r="BY36" s="19">
        <v>1</v>
      </c>
      <c r="BZ36" s="19">
        <v>1</v>
      </c>
      <c r="CA36" s="19">
        <v>1</v>
      </c>
    </row>
    <row r="37" spans="1:79" x14ac:dyDescent="0.3">
      <c r="A37" s="26">
        <v>35</v>
      </c>
      <c r="B37" s="19">
        <v>80</v>
      </c>
      <c r="C37" s="19">
        <v>7.5999975204467773E-2</v>
      </c>
      <c r="D37" s="19">
        <v>1.2666662534077961E-3</v>
      </c>
      <c r="E37" s="19">
        <v>4</v>
      </c>
      <c r="F37" s="19">
        <v>7.1762394808100927E-2</v>
      </c>
      <c r="G37" s="19">
        <v>1.267671955791403E-2</v>
      </c>
      <c r="H37" s="19">
        <v>4.8765352149989671E-2</v>
      </c>
      <c r="I37" s="19">
        <v>1.870525912009777E-2</v>
      </c>
      <c r="J37" s="19">
        <v>1.267671955791403E-2</v>
      </c>
      <c r="K37" s="19">
        <f t="shared" si="0"/>
        <v>1.267671955791403E-2</v>
      </c>
      <c r="L37" s="19">
        <v>1.267671955791403E-2</v>
      </c>
      <c r="N37" s="19">
        <v>2.775557561562891E-17</v>
      </c>
      <c r="O37" s="19">
        <v>-2.775557561562891E-17</v>
      </c>
      <c r="P37" s="19">
        <v>0</v>
      </c>
      <c r="Q37" s="19">
        <v>0</v>
      </c>
      <c r="R37" s="19">
        <v>5.1249999999999997E-2</v>
      </c>
      <c r="S37" s="19">
        <v>-1.8749999999999999E-2</v>
      </c>
      <c r="T37" s="19">
        <v>1.7500000000000002E-2</v>
      </c>
      <c r="U37" s="19">
        <v>0</v>
      </c>
      <c r="V37" s="19">
        <v>-2.4375000000000091E-3</v>
      </c>
      <c r="W37" s="19">
        <v>3.562500000000024E-3</v>
      </c>
      <c r="X37" s="19">
        <v>3.075E-2</v>
      </c>
      <c r="Y37" s="19">
        <v>0.15</v>
      </c>
      <c r="Z37" s="19">
        <v>-0.25</v>
      </c>
      <c r="AA37" s="19">
        <v>-0.1</v>
      </c>
      <c r="AB37" s="19">
        <v>0</v>
      </c>
      <c r="AC37" s="19">
        <v>5.1249999999999997E-2</v>
      </c>
      <c r="AD37" s="19">
        <v>-1.8749999999999999E-2</v>
      </c>
      <c r="AE37" s="19">
        <v>1.7500000000000002E-2</v>
      </c>
      <c r="AF37" s="19">
        <v>0</v>
      </c>
      <c r="AG37" s="19">
        <v>0.14709375</v>
      </c>
      <c r="AH37" s="19">
        <v>-0.24015624999999999</v>
      </c>
      <c r="AI37" s="19">
        <v>-9.0437500000000004E-2</v>
      </c>
      <c r="AJ37" s="19">
        <v>0</v>
      </c>
      <c r="AK37" s="19">
        <v>24</v>
      </c>
      <c r="AL37" s="19">
        <v>12</v>
      </c>
      <c r="AM37" s="19">
        <v>12</v>
      </c>
      <c r="AN37" s="19">
        <v>32</v>
      </c>
      <c r="AO37" s="19">
        <v>0</v>
      </c>
      <c r="AP37" s="19">
        <v>0</v>
      </c>
      <c r="AQ37" s="19">
        <v>0</v>
      </c>
      <c r="AR37" s="19">
        <v>0</v>
      </c>
      <c r="AS37" s="19" t="s">
        <v>132</v>
      </c>
      <c r="AT37" s="19">
        <v>1</v>
      </c>
      <c r="AU37" s="19">
        <v>0</v>
      </c>
      <c r="AV37" s="19">
        <v>0</v>
      </c>
      <c r="AW37" s="19">
        <v>1</v>
      </c>
      <c r="AX37" s="19">
        <v>1</v>
      </c>
      <c r="AY37" s="19">
        <v>0.1</v>
      </c>
      <c r="AZ37" s="19">
        <v>0.1</v>
      </c>
      <c r="BA37" s="19">
        <v>0.1</v>
      </c>
      <c r="BB37" s="19">
        <v>0.1</v>
      </c>
      <c r="BC37" s="19">
        <v>0</v>
      </c>
      <c r="BD37" s="19">
        <v>1</v>
      </c>
      <c r="BE37" s="19">
        <v>45</v>
      </c>
      <c r="BF37" s="19">
        <v>1</v>
      </c>
      <c r="BG37" s="19">
        <v>5</v>
      </c>
      <c r="BH37" s="19" t="s">
        <v>89</v>
      </c>
      <c r="BI37" s="19">
        <v>5</v>
      </c>
      <c r="BJ37" s="19">
        <v>2</v>
      </c>
      <c r="BK37" s="19">
        <v>0.05</v>
      </c>
      <c r="BL37" s="19">
        <v>4</v>
      </c>
      <c r="BM37" s="19">
        <v>6</v>
      </c>
      <c r="BN37" s="19">
        <v>0.5</v>
      </c>
      <c r="BO37" s="19">
        <v>10</v>
      </c>
      <c r="BP37" s="19">
        <v>1</v>
      </c>
      <c r="BQ37" s="19">
        <v>1</v>
      </c>
      <c r="BR37" s="19">
        <v>1</v>
      </c>
      <c r="BS37" s="19">
        <v>1</v>
      </c>
      <c r="BT37" s="19">
        <v>0</v>
      </c>
      <c r="BU37" s="19">
        <v>0</v>
      </c>
      <c r="BV37" s="19">
        <v>0</v>
      </c>
      <c r="BW37" s="19">
        <v>0</v>
      </c>
      <c r="BX37" s="19">
        <v>1</v>
      </c>
      <c r="BY37" s="19">
        <v>1</v>
      </c>
      <c r="BZ37" s="19">
        <v>1</v>
      </c>
      <c r="CA37" s="19">
        <v>1</v>
      </c>
    </row>
    <row r="38" spans="1:79" x14ac:dyDescent="0.3">
      <c r="A38" s="26">
        <v>36</v>
      </c>
      <c r="B38" s="19">
        <v>80</v>
      </c>
      <c r="C38" s="19">
        <v>7.799983024597168E-2</v>
      </c>
      <c r="D38" s="19">
        <v>1.299997170766195E-3</v>
      </c>
      <c r="E38" s="19">
        <v>4</v>
      </c>
      <c r="F38" s="19">
        <v>7.1762394808100927E-2</v>
      </c>
      <c r="G38" s="19">
        <v>4.5110541312424939E-3</v>
      </c>
      <c r="H38" s="19">
        <v>4.1444675566500749E-2</v>
      </c>
      <c r="I38" s="19">
        <v>6.6650470037727524E-3</v>
      </c>
      <c r="J38" s="19">
        <v>4.5110541312424939E-3</v>
      </c>
      <c r="K38" s="19">
        <f t="shared" si="0"/>
        <v>4.5110541312424939E-3</v>
      </c>
      <c r="L38" s="19">
        <v>4.5110541312424939E-3</v>
      </c>
      <c r="N38" s="19">
        <v>5.5511151231257827E-17</v>
      </c>
      <c r="O38" s="19">
        <v>-8.3266726846886741E-17</v>
      </c>
      <c r="P38" s="19">
        <v>2.775557561562891E-17</v>
      </c>
      <c r="Q38" s="19">
        <v>0</v>
      </c>
      <c r="R38" s="19">
        <v>3.7500000000000051E-3</v>
      </c>
      <c r="S38" s="19">
        <v>-1.8749999999999999E-2</v>
      </c>
      <c r="T38" s="19">
        <v>1.7500000000000002E-2</v>
      </c>
      <c r="U38" s="19">
        <v>0</v>
      </c>
      <c r="V38" s="19">
        <v>-8.4374999999999867E-3</v>
      </c>
      <c r="W38" s="19">
        <v>-3.7499999999993089E-4</v>
      </c>
      <c r="X38" s="19">
        <v>-7.1250000000000063E-3</v>
      </c>
      <c r="Y38" s="19">
        <v>0.25</v>
      </c>
      <c r="Z38" s="19">
        <v>-0.25</v>
      </c>
      <c r="AA38" s="19">
        <v>-0.1</v>
      </c>
      <c r="AB38" s="19">
        <v>0</v>
      </c>
      <c r="AC38" s="19">
        <v>3.7500000000000051E-3</v>
      </c>
      <c r="AD38" s="19">
        <v>-1.8749999999999999E-2</v>
      </c>
      <c r="AE38" s="19">
        <v>1.7500000000000002E-2</v>
      </c>
      <c r="AF38" s="19">
        <v>0</v>
      </c>
      <c r="AG38" s="19">
        <v>0.25778125000000002</v>
      </c>
      <c r="AH38" s="19">
        <v>-0.24015624999999999</v>
      </c>
      <c r="AI38" s="19">
        <v>-9.0437500000000004E-2</v>
      </c>
      <c r="AJ38" s="19">
        <v>0</v>
      </c>
      <c r="AK38" s="19">
        <v>28</v>
      </c>
      <c r="AL38" s="19">
        <v>8</v>
      </c>
      <c r="AM38" s="19">
        <v>12</v>
      </c>
      <c r="AN38" s="19">
        <v>32</v>
      </c>
      <c r="AO38" s="19">
        <v>0</v>
      </c>
      <c r="AP38" s="19">
        <v>0</v>
      </c>
      <c r="AQ38" s="19">
        <v>0</v>
      </c>
      <c r="AR38" s="19">
        <v>0</v>
      </c>
      <c r="AS38" s="19" t="s">
        <v>133</v>
      </c>
      <c r="AT38" s="19">
        <v>1</v>
      </c>
      <c r="AU38" s="19">
        <v>0</v>
      </c>
      <c r="AV38" s="19">
        <v>0</v>
      </c>
      <c r="AW38" s="19">
        <v>1</v>
      </c>
      <c r="AX38" s="19">
        <v>1</v>
      </c>
      <c r="AY38" s="19">
        <v>0.1</v>
      </c>
      <c r="AZ38" s="19">
        <v>0.1</v>
      </c>
      <c r="BA38" s="19">
        <v>0.1</v>
      </c>
      <c r="BB38" s="19">
        <v>0.1</v>
      </c>
      <c r="BC38" s="19">
        <v>0</v>
      </c>
      <c r="BD38" s="19">
        <v>1</v>
      </c>
      <c r="BE38" s="19">
        <v>45</v>
      </c>
      <c r="BF38" s="19">
        <v>1</v>
      </c>
      <c r="BG38" s="19">
        <v>5</v>
      </c>
      <c r="BH38" s="19" t="s">
        <v>89</v>
      </c>
      <c r="BI38" s="19">
        <v>5</v>
      </c>
      <c r="BJ38" s="19">
        <v>2</v>
      </c>
      <c r="BK38" s="19">
        <v>0.05</v>
      </c>
      <c r="BL38" s="19">
        <v>4</v>
      </c>
      <c r="BM38" s="19">
        <v>6</v>
      </c>
      <c r="BN38" s="19">
        <v>0.5</v>
      </c>
      <c r="BO38" s="19">
        <v>10</v>
      </c>
      <c r="BP38" s="19">
        <v>1</v>
      </c>
      <c r="BQ38" s="19">
        <v>1</v>
      </c>
      <c r="BR38" s="19">
        <v>1</v>
      </c>
      <c r="BS38" s="19">
        <v>1</v>
      </c>
      <c r="BT38" s="19">
        <v>0</v>
      </c>
      <c r="BU38" s="19">
        <v>0</v>
      </c>
      <c r="BV38" s="19">
        <v>0</v>
      </c>
      <c r="BW38" s="19">
        <v>0</v>
      </c>
      <c r="BX38" s="19">
        <v>1</v>
      </c>
      <c r="BY38" s="19">
        <v>1</v>
      </c>
      <c r="BZ38" s="19">
        <v>1</v>
      </c>
      <c r="CA38" s="19">
        <v>1</v>
      </c>
    </row>
    <row r="39" spans="1:79" x14ac:dyDescent="0.3">
      <c r="A39" s="26">
        <v>37</v>
      </c>
      <c r="B39" s="19">
        <v>80</v>
      </c>
      <c r="C39" s="19">
        <v>9.5999956130981445E-2</v>
      </c>
      <c r="D39" s="19">
        <v>1.5999992688496909E-3</v>
      </c>
      <c r="E39" s="19">
        <v>5</v>
      </c>
      <c r="F39" s="19">
        <v>0.1435247896162018</v>
      </c>
      <c r="G39" s="19">
        <v>6.3156706146298537E-3</v>
      </c>
      <c r="H39" s="19">
        <v>7.5620751430245672E-2</v>
      </c>
      <c r="I39" s="19">
        <v>1.524670174373789E-2</v>
      </c>
      <c r="J39" s="19">
        <v>1.360581361266198E-2</v>
      </c>
      <c r="K39" s="19">
        <f t="shared" si="0"/>
        <v>1.360581361266198E-2</v>
      </c>
      <c r="L39" s="19">
        <v>6.3156706146298537E-3</v>
      </c>
      <c r="M39" s="19">
        <v>1.211843411140644E-2</v>
      </c>
      <c r="N39" s="19">
        <v>2.2204460492503131E-16</v>
      </c>
      <c r="O39" s="19">
        <v>3.1833875156481191E-18</v>
      </c>
      <c r="P39" s="19">
        <v>-4.4408920985006262E-16</v>
      </c>
      <c r="Q39" s="19">
        <v>0</v>
      </c>
      <c r="R39" s="19">
        <v>1.2500000000000001E-2</v>
      </c>
      <c r="S39" s="19">
        <v>4.9999999999999897E-3</v>
      </c>
      <c r="T39" s="19">
        <v>-3.5000000000000003E-2</v>
      </c>
      <c r="U39" s="19">
        <v>0</v>
      </c>
      <c r="V39" s="19">
        <v>1.5937500000001159E-3</v>
      </c>
      <c r="W39" s="19">
        <v>7.0312499999999559E-3</v>
      </c>
      <c r="X39" s="19">
        <v>-1.3687499999999801E-2</v>
      </c>
      <c r="Y39" s="19">
        <v>-0.5</v>
      </c>
      <c r="Z39" s="19">
        <v>7.2164496600635178E-17</v>
      </c>
      <c r="AA39" s="19">
        <v>0.4</v>
      </c>
      <c r="AB39" s="19">
        <v>0</v>
      </c>
      <c r="AC39" s="19">
        <v>1.2500000000000001E-2</v>
      </c>
      <c r="AD39" s="19">
        <v>4.9999999999999897E-3</v>
      </c>
      <c r="AE39" s="19">
        <v>-3.5000000000000003E-2</v>
      </c>
      <c r="AF39" s="19">
        <v>0</v>
      </c>
      <c r="AG39" s="19">
        <v>-0.485375</v>
      </c>
      <c r="AH39" s="19">
        <v>2.4375000000000568E-3</v>
      </c>
      <c r="AI39" s="19">
        <v>0.38274999999999998</v>
      </c>
      <c r="AJ39" s="19">
        <v>0</v>
      </c>
      <c r="AK39" s="19">
        <v>8</v>
      </c>
      <c r="AL39" s="19">
        <v>48</v>
      </c>
      <c r="AM39" s="19">
        <v>12</v>
      </c>
      <c r="AN39" s="19">
        <v>12</v>
      </c>
      <c r="AO39" s="19">
        <v>0</v>
      </c>
      <c r="AP39" s="19">
        <v>0</v>
      </c>
      <c r="AQ39" s="19">
        <v>0</v>
      </c>
      <c r="AR39" s="19">
        <v>0</v>
      </c>
      <c r="AS39" s="19" t="s">
        <v>134</v>
      </c>
      <c r="AT39" s="19">
        <v>1</v>
      </c>
      <c r="AU39" s="19">
        <v>0</v>
      </c>
      <c r="AV39" s="19">
        <v>0</v>
      </c>
      <c r="AW39" s="19">
        <v>1</v>
      </c>
      <c r="AX39" s="19">
        <v>1</v>
      </c>
      <c r="AY39" s="19">
        <v>0.1</v>
      </c>
      <c r="AZ39" s="19">
        <v>0.1</v>
      </c>
      <c r="BA39" s="19">
        <v>0.1</v>
      </c>
      <c r="BB39" s="19">
        <v>0.1</v>
      </c>
      <c r="BC39" s="19">
        <v>0</v>
      </c>
      <c r="BD39" s="19">
        <v>1</v>
      </c>
      <c r="BE39" s="19">
        <v>45</v>
      </c>
      <c r="BF39" s="19">
        <v>1</v>
      </c>
      <c r="BG39" s="19">
        <v>5</v>
      </c>
      <c r="BH39" s="19" t="s">
        <v>89</v>
      </c>
      <c r="BI39" s="19">
        <v>5</v>
      </c>
      <c r="BJ39" s="19">
        <v>2</v>
      </c>
      <c r="BK39" s="19">
        <v>0.05</v>
      </c>
      <c r="BL39" s="19">
        <v>4</v>
      </c>
      <c r="BM39" s="19">
        <v>6</v>
      </c>
      <c r="BN39" s="19">
        <v>0.5</v>
      </c>
      <c r="BO39" s="19">
        <v>10</v>
      </c>
      <c r="BP39" s="19">
        <v>1</v>
      </c>
      <c r="BQ39" s="19">
        <v>1</v>
      </c>
      <c r="BR39" s="19">
        <v>1</v>
      </c>
      <c r="BS39" s="19">
        <v>1</v>
      </c>
      <c r="BT39" s="19">
        <v>0</v>
      </c>
      <c r="BU39" s="19">
        <v>0</v>
      </c>
      <c r="BV39" s="19">
        <v>0</v>
      </c>
      <c r="BW39" s="19">
        <v>0</v>
      </c>
      <c r="BX39" s="19">
        <v>1</v>
      </c>
      <c r="BY39" s="19">
        <v>1</v>
      </c>
      <c r="BZ39" s="19">
        <v>1</v>
      </c>
      <c r="CA39" s="19">
        <v>1</v>
      </c>
    </row>
    <row r="40" spans="1:79" x14ac:dyDescent="0.3">
      <c r="A40" s="26">
        <v>38</v>
      </c>
      <c r="B40" s="19">
        <v>80</v>
      </c>
      <c r="C40" s="19">
        <v>6.5000057220458984E-2</v>
      </c>
      <c r="D40" s="19">
        <v>1.0833342870076501E-3</v>
      </c>
      <c r="E40" s="19">
        <v>3</v>
      </c>
      <c r="F40" s="19">
        <v>7.1762394808100968E-2</v>
      </c>
      <c r="G40" s="19">
        <v>2.5702764055216189E-2</v>
      </c>
      <c r="H40" s="19">
        <v>5.5409845484015612E-2</v>
      </c>
      <c r="I40" s="19">
        <v>2.5702764055216189E-2</v>
      </c>
      <c r="J40" s="19">
        <v>2.5702764055216189E-2</v>
      </c>
      <c r="K40" s="19">
        <f t="shared" si="0"/>
        <v>2.5702764055216189E-2</v>
      </c>
      <c r="N40" s="19">
        <v>-2.4999999999999582E-2</v>
      </c>
      <c r="O40" s="19">
        <v>-2.4999999999999901E-2</v>
      </c>
      <c r="P40" s="19">
        <v>4.9999999999999663E-2</v>
      </c>
      <c r="Q40" s="19">
        <v>0</v>
      </c>
      <c r="R40" s="19">
        <v>-1.125E-2</v>
      </c>
      <c r="S40" s="19">
        <v>2.8750000000000001E-2</v>
      </c>
      <c r="T40" s="19">
        <v>1.2500000000000001E-2</v>
      </c>
      <c r="U40" s="19">
        <v>0</v>
      </c>
      <c r="V40" s="19">
        <v>1.4515624999999701E-2</v>
      </c>
      <c r="W40" s="19">
        <v>1.203124999999985E-3</v>
      </c>
      <c r="X40" s="19">
        <v>-1.281250000000123E-3</v>
      </c>
      <c r="Y40" s="19">
        <v>-0.55000000000000004</v>
      </c>
      <c r="Z40" s="19">
        <v>5.0000000000000079E-2</v>
      </c>
      <c r="AA40" s="19">
        <v>0.5</v>
      </c>
      <c r="AB40" s="19">
        <v>0</v>
      </c>
      <c r="AC40" s="19">
        <v>-1.125E-2</v>
      </c>
      <c r="AD40" s="19">
        <v>2.8750000000000001E-2</v>
      </c>
      <c r="AE40" s="19">
        <v>1.2500000000000001E-2</v>
      </c>
      <c r="AF40" s="19">
        <v>0</v>
      </c>
      <c r="AG40" s="19">
        <v>-0.54071875000000003</v>
      </c>
      <c r="AH40" s="19">
        <v>5.7781250000000048E-2</v>
      </c>
      <c r="AI40" s="19">
        <v>0.49343749999999997</v>
      </c>
      <c r="AJ40" s="19">
        <v>0</v>
      </c>
      <c r="AK40" s="19">
        <v>8</v>
      </c>
      <c r="AL40" s="19">
        <v>52</v>
      </c>
      <c r="AM40" s="19">
        <v>12</v>
      </c>
      <c r="AN40" s="19">
        <v>8</v>
      </c>
      <c r="AO40" s="19">
        <v>0</v>
      </c>
      <c r="AP40" s="19">
        <v>-2</v>
      </c>
      <c r="AQ40" s="19">
        <v>2</v>
      </c>
      <c r="AR40" s="19">
        <v>0</v>
      </c>
      <c r="AS40" s="19" t="s">
        <v>135</v>
      </c>
      <c r="AT40" s="19">
        <v>1</v>
      </c>
      <c r="AU40" s="19">
        <v>0</v>
      </c>
      <c r="AV40" s="19">
        <v>0</v>
      </c>
      <c r="AW40" s="19">
        <v>1</v>
      </c>
      <c r="AX40" s="19">
        <v>1</v>
      </c>
      <c r="AY40" s="19">
        <v>0.1</v>
      </c>
      <c r="AZ40" s="19">
        <v>0.1</v>
      </c>
      <c r="BA40" s="19">
        <v>0.1</v>
      </c>
      <c r="BB40" s="19">
        <v>0.1</v>
      </c>
      <c r="BC40" s="19">
        <v>0</v>
      </c>
      <c r="BD40" s="19">
        <v>1</v>
      </c>
      <c r="BE40" s="19">
        <v>45</v>
      </c>
      <c r="BF40" s="19">
        <v>1</v>
      </c>
      <c r="BG40" s="19">
        <v>5</v>
      </c>
      <c r="BH40" s="19" t="s">
        <v>89</v>
      </c>
      <c r="BI40" s="19">
        <v>5</v>
      </c>
      <c r="BJ40" s="19">
        <v>2</v>
      </c>
      <c r="BK40" s="19">
        <v>0.05</v>
      </c>
      <c r="BL40" s="19">
        <v>4</v>
      </c>
      <c r="BM40" s="19">
        <v>6</v>
      </c>
      <c r="BN40" s="19">
        <v>0.5</v>
      </c>
      <c r="BO40" s="19">
        <v>10</v>
      </c>
      <c r="BP40" s="19">
        <v>1</v>
      </c>
      <c r="BQ40" s="19">
        <v>1</v>
      </c>
      <c r="BR40" s="19">
        <v>1</v>
      </c>
      <c r="BS40" s="19">
        <v>1</v>
      </c>
      <c r="BT40" s="19">
        <v>0</v>
      </c>
      <c r="BU40" s="19">
        <v>0</v>
      </c>
      <c r="BV40" s="19">
        <v>0</v>
      </c>
      <c r="BW40" s="19">
        <v>0</v>
      </c>
      <c r="BX40" s="19">
        <v>1</v>
      </c>
      <c r="BY40" s="19">
        <v>1</v>
      </c>
      <c r="BZ40" s="19">
        <v>1</v>
      </c>
      <c r="CA40" s="19">
        <v>1</v>
      </c>
    </row>
    <row r="41" spans="1:79" x14ac:dyDescent="0.3">
      <c r="A41" s="26">
        <v>39</v>
      </c>
      <c r="B41" s="19">
        <v>80</v>
      </c>
      <c r="C41" s="19">
        <v>8.4000110626220703E-2</v>
      </c>
      <c r="D41" s="19">
        <v>1.4000018437703449E-3</v>
      </c>
      <c r="E41" s="19">
        <v>4</v>
      </c>
      <c r="F41" s="19">
        <v>6.5168051988685584E-3</v>
      </c>
      <c r="G41" s="19">
        <v>2.667440124240119E-2</v>
      </c>
      <c r="H41" s="19">
        <v>5.5177138395919777E-2</v>
      </c>
      <c r="I41" s="19">
        <v>2.7431453099327669E-2</v>
      </c>
      <c r="J41" s="19">
        <v>2.667440124240119E-2</v>
      </c>
      <c r="K41" s="19">
        <f t="shared" si="0"/>
        <v>2.667440124240119E-2</v>
      </c>
      <c r="L41" s="19">
        <v>2.667440124240119E-2</v>
      </c>
      <c r="N41" s="19">
        <v>-2.4999999999999689E-2</v>
      </c>
      <c r="O41" s="19">
        <v>-2.4999999999999929E-2</v>
      </c>
      <c r="P41" s="19">
        <v>4.9999999999999538E-2</v>
      </c>
      <c r="Q41" s="19">
        <v>0</v>
      </c>
      <c r="R41" s="19">
        <v>-1.125E-2</v>
      </c>
      <c r="S41" s="19">
        <v>6.8750000000000006E-2</v>
      </c>
      <c r="T41" s="19">
        <v>1.2500000000000001E-2</v>
      </c>
      <c r="U41" s="19">
        <v>0</v>
      </c>
      <c r="V41" s="19">
        <v>1.4515624999999919E-2</v>
      </c>
      <c r="W41" s="19">
        <v>1.7515624999999969E-2</v>
      </c>
      <c r="X41" s="19">
        <v>-1.281250000000123E-3</v>
      </c>
      <c r="Y41" s="19">
        <v>-0.55000000000000004</v>
      </c>
      <c r="Z41" s="19">
        <v>5.0000000000000079E-2</v>
      </c>
      <c r="AA41" s="19">
        <v>0.5</v>
      </c>
      <c r="AB41" s="19">
        <v>0</v>
      </c>
      <c r="AC41" s="19">
        <v>-1.125E-2</v>
      </c>
      <c r="AD41" s="19">
        <v>6.8750000000000006E-2</v>
      </c>
      <c r="AE41" s="19">
        <v>1.2500000000000001E-2</v>
      </c>
      <c r="AF41" s="19">
        <v>0</v>
      </c>
      <c r="AG41" s="19">
        <v>-0.54071875000000003</v>
      </c>
      <c r="AH41" s="19">
        <v>4.4281250000000057E-2</v>
      </c>
      <c r="AI41" s="19">
        <v>0.49343749999999997</v>
      </c>
      <c r="AJ41" s="19">
        <v>0</v>
      </c>
      <c r="AK41" s="19">
        <v>8</v>
      </c>
      <c r="AL41" s="19">
        <v>52</v>
      </c>
      <c r="AM41" s="19">
        <v>12</v>
      </c>
      <c r="AN41" s="19">
        <v>8</v>
      </c>
      <c r="AO41" s="19">
        <v>0</v>
      </c>
      <c r="AP41" s="19">
        <v>-2</v>
      </c>
      <c r="AQ41" s="19">
        <v>2</v>
      </c>
      <c r="AR41" s="19">
        <v>0</v>
      </c>
      <c r="AS41" s="19" t="s">
        <v>136</v>
      </c>
      <c r="AT41" s="19">
        <v>1</v>
      </c>
      <c r="AU41" s="19">
        <v>0</v>
      </c>
      <c r="AV41" s="19">
        <v>0</v>
      </c>
      <c r="AW41" s="19">
        <v>1</v>
      </c>
      <c r="AX41" s="19">
        <v>1</v>
      </c>
      <c r="AY41" s="19">
        <v>0.1</v>
      </c>
      <c r="AZ41" s="19">
        <v>0.1</v>
      </c>
      <c r="BA41" s="19">
        <v>0.1</v>
      </c>
      <c r="BB41" s="19">
        <v>0.1</v>
      </c>
      <c r="BC41" s="19">
        <v>0</v>
      </c>
      <c r="BD41" s="19">
        <v>1</v>
      </c>
      <c r="BE41" s="19">
        <v>45</v>
      </c>
      <c r="BF41" s="19">
        <v>1</v>
      </c>
      <c r="BG41" s="19">
        <v>5</v>
      </c>
      <c r="BH41" s="19" t="s">
        <v>89</v>
      </c>
      <c r="BI41" s="19">
        <v>5</v>
      </c>
      <c r="BJ41" s="19">
        <v>2</v>
      </c>
      <c r="BK41" s="19">
        <v>0.05</v>
      </c>
      <c r="BL41" s="19">
        <v>4</v>
      </c>
      <c r="BM41" s="19">
        <v>6</v>
      </c>
      <c r="BN41" s="19">
        <v>0.5</v>
      </c>
      <c r="BO41" s="19">
        <v>10</v>
      </c>
      <c r="BP41" s="19">
        <v>1</v>
      </c>
      <c r="BQ41" s="19">
        <v>1</v>
      </c>
      <c r="BR41" s="19">
        <v>1</v>
      </c>
      <c r="BS41" s="19">
        <v>1</v>
      </c>
      <c r="BT41" s="19">
        <v>0</v>
      </c>
      <c r="BU41" s="19">
        <v>0</v>
      </c>
      <c r="BV41" s="19">
        <v>0</v>
      </c>
      <c r="BW41" s="19">
        <v>0</v>
      </c>
      <c r="BX41" s="19">
        <v>1</v>
      </c>
      <c r="BY41" s="19">
        <v>1</v>
      </c>
      <c r="BZ41" s="19">
        <v>1</v>
      </c>
      <c r="CA41" s="19">
        <v>1</v>
      </c>
    </row>
    <row r="42" spans="1:79" x14ac:dyDescent="0.3">
      <c r="A42" s="26">
        <v>40</v>
      </c>
      <c r="B42" s="19">
        <v>80</v>
      </c>
      <c r="C42" s="19">
        <v>7.0000171661376953E-2</v>
      </c>
      <c r="D42" s="19">
        <v>1.1666695276896159E-3</v>
      </c>
      <c r="E42" s="19">
        <v>4</v>
      </c>
      <c r="F42" s="19">
        <v>7.1741724261408938E-3</v>
      </c>
      <c r="G42" s="19">
        <v>2.9688984337892309E-2</v>
      </c>
      <c r="H42" s="19">
        <v>6.5388905667360608E-2</v>
      </c>
      <c r="I42" s="19">
        <v>3.055624057194568E-2</v>
      </c>
      <c r="J42" s="19">
        <v>2.9688984337892309E-2</v>
      </c>
      <c r="K42" s="19">
        <f t="shared" si="0"/>
        <v>2.9688984337892309E-2</v>
      </c>
      <c r="L42" s="19">
        <v>2.9688984337892309E-2</v>
      </c>
      <c r="N42" s="19">
        <v>-2.49999999999998E-2</v>
      </c>
      <c r="O42" s="19">
        <v>-2.4999999999999929E-2</v>
      </c>
      <c r="P42" s="19">
        <v>4.9999999999999538E-2</v>
      </c>
      <c r="Q42" s="19">
        <v>0</v>
      </c>
      <c r="R42" s="19">
        <v>-5.6250000000000001E-2</v>
      </c>
      <c r="S42" s="19">
        <v>3.3750000000000002E-2</v>
      </c>
      <c r="T42" s="19">
        <v>-7.7499999999999999E-2</v>
      </c>
      <c r="U42" s="19">
        <v>0</v>
      </c>
      <c r="V42" s="19">
        <v>3.8609375000000001E-2</v>
      </c>
      <c r="W42" s="19">
        <v>5.2343750000000341E-3</v>
      </c>
      <c r="X42" s="19">
        <v>4.5312499999999312E-3</v>
      </c>
      <c r="Y42" s="19">
        <v>-0.35</v>
      </c>
      <c r="Z42" s="19">
        <v>5.0000000000000079E-2</v>
      </c>
      <c r="AA42" s="19">
        <v>0.5</v>
      </c>
      <c r="AB42" s="19">
        <v>0</v>
      </c>
      <c r="AC42" s="19">
        <v>-5.6250000000000001E-2</v>
      </c>
      <c r="AD42" s="19">
        <v>3.3750000000000002E-2</v>
      </c>
      <c r="AE42" s="19">
        <v>-7.7499999999999999E-2</v>
      </c>
      <c r="AF42" s="19">
        <v>0</v>
      </c>
      <c r="AG42" s="19">
        <v>-0.32103124999999999</v>
      </c>
      <c r="AH42" s="19">
        <v>4.8968750000000068E-2</v>
      </c>
      <c r="AI42" s="19">
        <v>0.49006250000000001</v>
      </c>
      <c r="AJ42" s="19">
        <v>0</v>
      </c>
      <c r="AK42" s="19">
        <v>16</v>
      </c>
      <c r="AL42" s="19">
        <v>44</v>
      </c>
      <c r="AM42" s="19">
        <v>12</v>
      </c>
      <c r="AN42" s="19">
        <v>8</v>
      </c>
      <c r="AO42" s="19">
        <v>0</v>
      </c>
      <c r="AP42" s="19">
        <v>-2</v>
      </c>
      <c r="AQ42" s="19">
        <v>2</v>
      </c>
      <c r="AR42" s="19">
        <v>0</v>
      </c>
      <c r="AS42" s="19" t="s">
        <v>137</v>
      </c>
      <c r="AT42" s="19">
        <v>1</v>
      </c>
      <c r="AU42" s="19">
        <v>0</v>
      </c>
      <c r="AV42" s="19">
        <v>0</v>
      </c>
      <c r="AW42" s="19">
        <v>1</v>
      </c>
      <c r="AX42" s="19">
        <v>1</v>
      </c>
      <c r="AY42" s="19">
        <v>0.1</v>
      </c>
      <c r="AZ42" s="19">
        <v>0.1</v>
      </c>
      <c r="BA42" s="19">
        <v>0.1</v>
      </c>
      <c r="BB42" s="19">
        <v>0.1</v>
      </c>
      <c r="BC42" s="19">
        <v>0</v>
      </c>
      <c r="BD42" s="19">
        <v>1</v>
      </c>
      <c r="BE42" s="19">
        <v>45</v>
      </c>
      <c r="BF42" s="19">
        <v>1</v>
      </c>
      <c r="BG42" s="19">
        <v>5</v>
      </c>
      <c r="BH42" s="19" t="s">
        <v>89</v>
      </c>
      <c r="BI42" s="19">
        <v>5</v>
      </c>
      <c r="BJ42" s="19">
        <v>2</v>
      </c>
      <c r="BK42" s="19">
        <v>0.05</v>
      </c>
      <c r="BL42" s="19">
        <v>4</v>
      </c>
      <c r="BM42" s="19">
        <v>6</v>
      </c>
      <c r="BN42" s="19">
        <v>0.5</v>
      </c>
      <c r="BO42" s="19">
        <v>10</v>
      </c>
      <c r="BP42" s="19">
        <v>1</v>
      </c>
      <c r="BQ42" s="19">
        <v>1</v>
      </c>
      <c r="BR42" s="19">
        <v>1</v>
      </c>
      <c r="BS42" s="19">
        <v>1</v>
      </c>
      <c r="BT42" s="19">
        <v>0</v>
      </c>
      <c r="BU42" s="19">
        <v>0</v>
      </c>
      <c r="BV42" s="19">
        <v>0</v>
      </c>
      <c r="BW42" s="19">
        <v>0</v>
      </c>
      <c r="BX42" s="19">
        <v>1</v>
      </c>
      <c r="BY42" s="19">
        <v>1</v>
      </c>
      <c r="BZ42" s="19">
        <v>1</v>
      </c>
      <c r="CA42" s="19">
        <v>1</v>
      </c>
    </row>
    <row r="43" spans="1:79" x14ac:dyDescent="0.3">
      <c r="A43" s="26">
        <v>41</v>
      </c>
      <c r="B43" s="19">
        <v>80</v>
      </c>
      <c r="C43" s="19">
        <v>5.6999921798706048E-2</v>
      </c>
      <c r="D43" s="19">
        <v>9.4999869664510095E-4</v>
      </c>
      <c r="E43" s="19">
        <v>3</v>
      </c>
      <c r="F43" s="19">
        <v>5.7852182327030703E-3</v>
      </c>
      <c r="G43" s="19">
        <v>4.6792032477606778E-2</v>
      </c>
      <c r="H43" s="19">
        <v>5.6602811371948072E-2</v>
      </c>
      <c r="I43" s="19">
        <v>4.6792032477606778E-2</v>
      </c>
      <c r="J43" s="19">
        <v>4.6792032477606778E-2</v>
      </c>
      <c r="K43" s="19">
        <f t="shared" si="0"/>
        <v>4.6792032477606778E-2</v>
      </c>
      <c r="N43" s="19">
        <v>-5.0000000000000017E-2</v>
      </c>
      <c r="O43" s="19">
        <v>9.6777177491824203E-18</v>
      </c>
      <c r="P43" s="19">
        <v>9.9999999999999756E-2</v>
      </c>
      <c r="Q43" s="19">
        <v>0</v>
      </c>
      <c r="R43" s="19">
        <v>0.01</v>
      </c>
      <c r="S43" s="19">
        <v>9.999999999999995E-3</v>
      </c>
      <c r="T43" s="19">
        <v>-0.03</v>
      </c>
      <c r="U43" s="19">
        <v>0</v>
      </c>
      <c r="V43" s="19">
        <v>2.5093749999999939E-2</v>
      </c>
      <c r="W43" s="19">
        <v>-1.875000000000006E-3</v>
      </c>
      <c r="X43" s="19">
        <v>1.937500000000369E-3</v>
      </c>
      <c r="Y43" s="19">
        <v>-0.2</v>
      </c>
      <c r="Z43" s="19">
        <v>6.8658315932393862E-17</v>
      </c>
      <c r="AA43" s="19">
        <v>0.60000000000000009</v>
      </c>
      <c r="AB43" s="19">
        <v>0</v>
      </c>
      <c r="AC43" s="19">
        <v>0.01</v>
      </c>
      <c r="AD43" s="19">
        <v>9.999999999999995E-3</v>
      </c>
      <c r="AE43" s="19">
        <v>-0.03</v>
      </c>
      <c r="AF43" s="19">
        <v>0</v>
      </c>
      <c r="AG43" s="19">
        <v>-0.15837499999999999</v>
      </c>
      <c r="AH43" s="19">
        <v>-6.3749999999999432E-3</v>
      </c>
      <c r="AI43" s="19">
        <v>0.60075000000000001</v>
      </c>
      <c r="AJ43" s="19">
        <v>0</v>
      </c>
      <c r="AK43" s="19">
        <v>24</v>
      </c>
      <c r="AL43" s="19">
        <v>40</v>
      </c>
      <c r="AM43" s="19">
        <v>8</v>
      </c>
      <c r="AN43" s="19">
        <v>8</v>
      </c>
      <c r="AO43" s="19">
        <v>0</v>
      </c>
      <c r="AP43" s="19">
        <v>-4</v>
      </c>
      <c r="AQ43" s="19">
        <v>2</v>
      </c>
      <c r="AR43" s="19">
        <v>2</v>
      </c>
      <c r="AS43" s="19" t="s">
        <v>138</v>
      </c>
      <c r="AT43" s="19">
        <v>1</v>
      </c>
      <c r="AU43" s="19">
        <v>0</v>
      </c>
      <c r="AV43" s="19">
        <v>0</v>
      </c>
      <c r="AW43" s="19">
        <v>1</v>
      </c>
      <c r="AX43" s="19">
        <v>1</v>
      </c>
      <c r="AY43" s="19">
        <v>0.1</v>
      </c>
      <c r="AZ43" s="19">
        <v>0.1</v>
      </c>
      <c r="BA43" s="19">
        <v>0.1</v>
      </c>
      <c r="BB43" s="19">
        <v>0.1</v>
      </c>
      <c r="BC43" s="19">
        <v>0</v>
      </c>
      <c r="BD43" s="19">
        <v>1</v>
      </c>
      <c r="BE43" s="19">
        <v>45</v>
      </c>
      <c r="BF43" s="19">
        <v>1</v>
      </c>
      <c r="BG43" s="19">
        <v>5</v>
      </c>
      <c r="BH43" s="19" t="s">
        <v>89</v>
      </c>
      <c r="BI43" s="19">
        <v>5</v>
      </c>
      <c r="BJ43" s="19">
        <v>2</v>
      </c>
      <c r="BK43" s="19">
        <v>0.05</v>
      </c>
      <c r="BL43" s="19">
        <v>4</v>
      </c>
      <c r="BM43" s="19">
        <v>6</v>
      </c>
      <c r="BN43" s="19">
        <v>0.5</v>
      </c>
      <c r="BO43" s="19">
        <v>10</v>
      </c>
      <c r="BP43" s="19">
        <v>1</v>
      </c>
      <c r="BQ43" s="19">
        <v>1</v>
      </c>
      <c r="BR43" s="19">
        <v>1</v>
      </c>
      <c r="BS43" s="19">
        <v>1</v>
      </c>
      <c r="BT43" s="19">
        <v>0</v>
      </c>
      <c r="BU43" s="19">
        <v>0</v>
      </c>
      <c r="BV43" s="19">
        <v>0</v>
      </c>
      <c r="BW43" s="19">
        <v>0</v>
      </c>
      <c r="BX43" s="19">
        <v>1</v>
      </c>
      <c r="BY43" s="19">
        <v>1</v>
      </c>
      <c r="BZ43" s="19">
        <v>1</v>
      </c>
      <c r="CA43" s="19">
        <v>1</v>
      </c>
    </row>
    <row r="44" spans="1:79" x14ac:dyDescent="0.3">
      <c r="A44" s="26">
        <v>42</v>
      </c>
      <c r="B44" s="19">
        <v>80</v>
      </c>
      <c r="C44" s="19">
        <v>5.6999921798706048E-2</v>
      </c>
      <c r="D44" s="19">
        <v>9.4999869664510095E-4</v>
      </c>
      <c r="E44" s="19">
        <v>3</v>
      </c>
      <c r="F44" s="19">
        <v>7.0356236397351507E-3</v>
      </c>
      <c r="G44" s="19">
        <v>6.6197928140570711E-2</v>
      </c>
      <c r="H44" s="19">
        <v>7.8974593958344691E-2</v>
      </c>
      <c r="I44" s="19">
        <v>6.6197928140570711E-2</v>
      </c>
      <c r="J44" s="19">
        <v>6.6197928140570711E-2</v>
      </c>
      <c r="K44" s="19">
        <f t="shared" si="0"/>
        <v>6.6197928140570711E-2</v>
      </c>
      <c r="N44" s="19">
        <v>0.1000000000000001</v>
      </c>
      <c r="O44" s="19">
        <v>-1.059200943729944E-18</v>
      </c>
      <c r="P44" s="19">
        <v>9.9999999999999756E-2</v>
      </c>
      <c r="Q44" s="19">
        <v>0</v>
      </c>
      <c r="R44" s="19">
        <v>-7.7499999999999999E-2</v>
      </c>
      <c r="S44" s="19">
        <v>1.0000000000000011E-2</v>
      </c>
      <c r="T44" s="19">
        <v>-0.03</v>
      </c>
      <c r="U44" s="19">
        <v>0</v>
      </c>
      <c r="V44" s="19">
        <v>-7.8968750000000032E-2</v>
      </c>
      <c r="W44" s="19">
        <v>1.5937499999999971E-3</v>
      </c>
      <c r="X44" s="19">
        <v>7.3750000000003526E-3</v>
      </c>
      <c r="Y44" s="19">
        <v>0.3</v>
      </c>
      <c r="Z44" s="19">
        <v>3.3635268575806198E-17</v>
      </c>
      <c r="AA44" s="19">
        <v>0.60000000000000009</v>
      </c>
      <c r="AB44" s="19">
        <v>0</v>
      </c>
      <c r="AC44" s="19">
        <v>-7.7499999999999999E-2</v>
      </c>
      <c r="AD44" s="19">
        <v>1.0000000000000011E-2</v>
      </c>
      <c r="AE44" s="19">
        <v>-0.03</v>
      </c>
      <c r="AF44" s="19">
        <v>0</v>
      </c>
      <c r="AG44" s="19">
        <v>0.3238125</v>
      </c>
      <c r="AH44" s="19">
        <v>-6.3749999999999753E-3</v>
      </c>
      <c r="AI44" s="19">
        <v>0.60075000000000001</v>
      </c>
      <c r="AJ44" s="19">
        <v>0</v>
      </c>
      <c r="AK44" s="19">
        <v>44</v>
      </c>
      <c r="AL44" s="19">
        <v>20</v>
      </c>
      <c r="AM44" s="19">
        <v>8</v>
      </c>
      <c r="AN44" s="19">
        <v>8</v>
      </c>
      <c r="AO44" s="19">
        <v>-6</v>
      </c>
      <c r="AP44" s="19">
        <v>2</v>
      </c>
      <c r="AQ44" s="19">
        <v>2</v>
      </c>
      <c r="AR44" s="19">
        <v>2</v>
      </c>
      <c r="AS44" s="19" t="s">
        <v>139</v>
      </c>
      <c r="AT44" s="19">
        <v>1</v>
      </c>
      <c r="AU44" s="19">
        <v>0</v>
      </c>
      <c r="AV44" s="19">
        <v>0</v>
      </c>
      <c r="AW44" s="19">
        <v>1</v>
      </c>
      <c r="AX44" s="19">
        <v>1</v>
      </c>
      <c r="AY44" s="19">
        <v>0.1</v>
      </c>
      <c r="AZ44" s="19">
        <v>0.1</v>
      </c>
      <c r="BA44" s="19">
        <v>0.1</v>
      </c>
      <c r="BB44" s="19">
        <v>0.1</v>
      </c>
      <c r="BC44" s="19">
        <v>0</v>
      </c>
      <c r="BD44" s="19">
        <v>1</v>
      </c>
      <c r="BE44" s="19">
        <v>45</v>
      </c>
      <c r="BF44" s="19">
        <v>1</v>
      </c>
      <c r="BG44" s="19">
        <v>5</v>
      </c>
      <c r="BH44" s="19" t="s">
        <v>89</v>
      </c>
      <c r="BI44" s="19">
        <v>5</v>
      </c>
      <c r="BJ44" s="19">
        <v>2</v>
      </c>
      <c r="BK44" s="19">
        <v>0.05</v>
      </c>
      <c r="BL44" s="19">
        <v>4</v>
      </c>
      <c r="BM44" s="19">
        <v>6</v>
      </c>
      <c r="BN44" s="19">
        <v>0.5</v>
      </c>
      <c r="BO44" s="19">
        <v>10</v>
      </c>
      <c r="BP44" s="19">
        <v>1</v>
      </c>
      <c r="BQ44" s="19">
        <v>1</v>
      </c>
      <c r="BR44" s="19">
        <v>1</v>
      </c>
      <c r="BS44" s="19">
        <v>1</v>
      </c>
      <c r="BT44" s="19">
        <v>0</v>
      </c>
      <c r="BU44" s="19">
        <v>0</v>
      </c>
      <c r="BV44" s="19">
        <v>0</v>
      </c>
      <c r="BW44" s="19">
        <v>0</v>
      </c>
      <c r="BX44" s="19">
        <v>1</v>
      </c>
      <c r="BY44" s="19">
        <v>1</v>
      </c>
      <c r="BZ44" s="19">
        <v>1</v>
      </c>
      <c r="CA44" s="19">
        <v>1</v>
      </c>
    </row>
    <row r="45" spans="1:79" x14ac:dyDescent="0.3">
      <c r="A45" s="26">
        <v>43</v>
      </c>
      <c r="B45" s="19">
        <v>80</v>
      </c>
      <c r="C45" s="19">
        <v>7.500004768371582E-2</v>
      </c>
      <c r="D45" s="19">
        <v>1.250000794728597E-3</v>
      </c>
      <c r="E45" s="19">
        <v>4</v>
      </c>
      <c r="F45" s="19">
        <v>4.5927932677184997E-3</v>
      </c>
      <c r="G45" s="19">
        <v>8.334791539084804E-3</v>
      </c>
      <c r="H45" s="19">
        <v>3.3074091186493647E-2</v>
      </c>
      <c r="I45" s="19">
        <v>1.111613059364633E-2</v>
      </c>
      <c r="J45" s="19">
        <v>8.334791539084804E-3</v>
      </c>
      <c r="K45" s="19">
        <f t="shared" si="0"/>
        <v>8.334791539084804E-3</v>
      </c>
      <c r="L45" s="19">
        <v>8.334791539084804E-3</v>
      </c>
      <c r="N45" s="19">
        <v>2.775557561562891E-17</v>
      </c>
      <c r="O45" s="19">
        <v>2.775557561562891E-17</v>
      </c>
      <c r="P45" s="19">
        <v>-2.775557561562891E-17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-7.4999999999997291E-4</v>
      </c>
      <c r="W45" s="19">
        <v>1.9499999999999931E-2</v>
      </c>
      <c r="X45" s="19">
        <v>6.0000000000000331E-3</v>
      </c>
      <c r="Y45" s="19">
        <v>-7.4999999999999983E-2</v>
      </c>
      <c r="Z45" s="19">
        <v>0.17499999999999999</v>
      </c>
      <c r="AA45" s="19">
        <v>0.15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0.246046875</v>
      </c>
      <c r="AH45" s="19">
        <v>0.25482812500000002</v>
      </c>
      <c r="AI45" s="19">
        <v>0.18815625</v>
      </c>
      <c r="AJ45" s="19">
        <v>0</v>
      </c>
      <c r="AK45" s="19">
        <v>20</v>
      </c>
      <c r="AL45" s="19">
        <v>26</v>
      </c>
      <c r="AM45" s="19">
        <v>24</v>
      </c>
      <c r="AN45" s="19">
        <v>10</v>
      </c>
      <c r="AO45" s="19">
        <v>0</v>
      </c>
      <c r="AP45" s="19">
        <v>0</v>
      </c>
      <c r="AQ45" s="19">
        <v>0</v>
      </c>
      <c r="AR45" s="19">
        <v>0</v>
      </c>
      <c r="AS45" s="19" t="s">
        <v>140</v>
      </c>
      <c r="AT45" s="19">
        <v>1</v>
      </c>
      <c r="AU45" s="19">
        <v>0</v>
      </c>
      <c r="AV45" s="19">
        <v>0</v>
      </c>
      <c r="AW45" s="19">
        <v>1</v>
      </c>
      <c r="AX45" s="19">
        <v>1</v>
      </c>
      <c r="AY45" s="19">
        <v>0.1</v>
      </c>
      <c r="AZ45" s="19">
        <v>0.1</v>
      </c>
      <c r="BA45" s="19">
        <v>0.1</v>
      </c>
      <c r="BB45" s="19">
        <v>0.1</v>
      </c>
      <c r="BC45" s="19">
        <v>0</v>
      </c>
      <c r="BD45" s="19">
        <v>1</v>
      </c>
      <c r="BE45" s="19">
        <v>45</v>
      </c>
      <c r="BF45" s="19">
        <v>1</v>
      </c>
      <c r="BG45" s="19">
        <v>5</v>
      </c>
      <c r="BH45" s="19" t="s">
        <v>89</v>
      </c>
      <c r="BI45" s="19">
        <v>5</v>
      </c>
      <c r="BJ45" s="19">
        <v>2</v>
      </c>
      <c r="BK45" s="19">
        <v>0.05</v>
      </c>
      <c r="BL45" s="19">
        <v>4</v>
      </c>
      <c r="BM45" s="19">
        <v>6</v>
      </c>
      <c r="BN45" s="19">
        <v>0.5</v>
      </c>
      <c r="BO45" s="19">
        <v>10</v>
      </c>
      <c r="BP45" s="19">
        <v>1</v>
      </c>
      <c r="BQ45" s="19">
        <v>1</v>
      </c>
      <c r="BR45" s="19">
        <v>1</v>
      </c>
      <c r="BS45" s="19">
        <v>1</v>
      </c>
      <c r="BT45" s="19">
        <v>0</v>
      </c>
      <c r="BU45" s="19">
        <v>0</v>
      </c>
      <c r="BV45" s="19">
        <v>0</v>
      </c>
      <c r="BW45" s="19">
        <v>0</v>
      </c>
      <c r="BX45" s="19">
        <v>1</v>
      </c>
      <c r="BY45" s="19">
        <v>1</v>
      </c>
      <c r="BZ45" s="19">
        <v>1</v>
      </c>
      <c r="CA45" s="19">
        <v>1</v>
      </c>
    </row>
    <row r="46" spans="1:79" x14ac:dyDescent="0.3">
      <c r="A46" s="26">
        <v>44</v>
      </c>
      <c r="B46" s="19">
        <v>80</v>
      </c>
      <c r="C46" s="19">
        <v>7.799983024597168E-2</v>
      </c>
      <c r="D46" s="19">
        <v>1.299997170766195E-3</v>
      </c>
      <c r="E46" s="19">
        <v>4</v>
      </c>
      <c r="F46" s="19">
        <v>5.976516543940982E-3</v>
      </c>
      <c r="G46" s="19">
        <v>2.4536723115566729E-3</v>
      </c>
      <c r="H46" s="19">
        <v>4.7532205365152153E-2</v>
      </c>
      <c r="I46" s="19">
        <v>1.03289641300568E-2</v>
      </c>
      <c r="J46" s="19">
        <v>2.4536723115566729E-3</v>
      </c>
      <c r="K46" s="19">
        <f t="shared" si="0"/>
        <v>2.4536723115566729E-3</v>
      </c>
      <c r="L46" s="19">
        <v>2.4536723115566729E-3</v>
      </c>
      <c r="N46" s="19">
        <v>2.2204460492503131E-16</v>
      </c>
      <c r="O46" s="19">
        <v>-2.775557561562891E-17</v>
      </c>
      <c r="P46" s="19">
        <v>5.5511151231257827E-17</v>
      </c>
      <c r="Q46" s="19">
        <v>0</v>
      </c>
      <c r="R46" s="19">
        <v>7.2499999999999995E-2</v>
      </c>
      <c r="S46" s="19">
        <v>6.5000000000000002E-2</v>
      </c>
      <c r="T46" s="19">
        <v>0.08</v>
      </c>
      <c r="U46" s="19">
        <v>0</v>
      </c>
      <c r="V46" s="19">
        <v>5.5312499999999321E-3</v>
      </c>
      <c r="W46" s="19">
        <v>-2.156249999999998E-3</v>
      </c>
      <c r="X46" s="19">
        <v>9.3749999999998002E-4</v>
      </c>
      <c r="Y46" s="19">
        <v>-0.3</v>
      </c>
      <c r="Z46" s="19">
        <v>-0.2</v>
      </c>
      <c r="AA46" s="19">
        <v>0.2</v>
      </c>
      <c r="AB46" s="19">
        <v>0</v>
      </c>
      <c r="AC46" s="19">
        <v>7.2499999999999995E-2</v>
      </c>
      <c r="AD46" s="19">
        <v>6.5000000000000002E-2</v>
      </c>
      <c r="AE46" s="19">
        <v>0.08</v>
      </c>
      <c r="AF46" s="19">
        <v>0</v>
      </c>
      <c r="AG46" s="19">
        <v>-0.27562500000000001</v>
      </c>
      <c r="AH46" s="19">
        <v>-0.21781249999999999</v>
      </c>
      <c r="AI46" s="19">
        <v>0.17787500000000001</v>
      </c>
      <c r="AJ46" s="19">
        <v>0</v>
      </c>
      <c r="AK46" s="19">
        <v>12</v>
      </c>
      <c r="AL46" s="19">
        <v>36</v>
      </c>
      <c r="AM46" s="19">
        <v>8</v>
      </c>
      <c r="AN46" s="19">
        <v>24</v>
      </c>
      <c r="AO46" s="19">
        <v>0</v>
      </c>
      <c r="AP46" s="19">
        <v>0</v>
      </c>
      <c r="AQ46" s="19">
        <v>0</v>
      </c>
      <c r="AR46" s="19">
        <v>0</v>
      </c>
      <c r="AS46" s="19" t="s">
        <v>141</v>
      </c>
      <c r="AT46" s="19">
        <v>1</v>
      </c>
      <c r="AU46" s="19">
        <v>0</v>
      </c>
      <c r="AV46" s="19">
        <v>0</v>
      </c>
      <c r="AW46" s="19">
        <v>1</v>
      </c>
      <c r="AX46" s="19">
        <v>1</v>
      </c>
      <c r="AY46" s="19">
        <v>0.1</v>
      </c>
      <c r="AZ46" s="19">
        <v>0.1</v>
      </c>
      <c r="BA46" s="19">
        <v>0.1</v>
      </c>
      <c r="BB46" s="19">
        <v>0.1</v>
      </c>
      <c r="BC46" s="19">
        <v>0</v>
      </c>
      <c r="BD46" s="19">
        <v>1</v>
      </c>
      <c r="BE46" s="19">
        <v>45</v>
      </c>
      <c r="BF46" s="19">
        <v>1</v>
      </c>
      <c r="BG46" s="19">
        <v>5</v>
      </c>
      <c r="BH46" s="19" t="s">
        <v>89</v>
      </c>
      <c r="BI46" s="19">
        <v>5</v>
      </c>
      <c r="BJ46" s="19">
        <v>2</v>
      </c>
      <c r="BK46" s="19">
        <v>0.05</v>
      </c>
      <c r="BL46" s="19">
        <v>4</v>
      </c>
      <c r="BM46" s="19">
        <v>6</v>
      </c>
      <c r="BN46" s="19">
        <v>0.5</v>
      </c>
      <c r="BO46" s="19">
        <v>10</v>
      </c>
      <c r="BP46" s="19">
        <v>1</v>
      </c>
      <c r="BQ46" s="19">
        <v>1</v>
      </c>
      <c r="BR46" s="19">
        <v>1</v>
      </c>
      <c r="BS46" s="19">
        <v>1</v>
      </c>
      <c r="BT46" s="19">
        <v>0</v>
      </c>
      <c r="BU46" s="19">
        <v>0</v>
      </c>
      <c r="BV46" s="19">
        <v>0</v>
      </c>
      <c r="BW46" s="19">
        <v>0</v>
      </c>
      <c r="BX46" s="19">
        <v>1</v>
      </c>
      <c r="BY46" s="19">
        <v>1</v>
      </c>
      <c r="BZ46" s="19">
        <v>1</v>
      </c>
      <c r="CA46" s="19">
        <v>1</v>
      </c>
    </row>
    <row r="47" spans="1:79" x14ac:dyDescent="0.3">
      <c r="A47" s="26">
        <v>45</v>
      </c>
      <c r="B47" s="19">
        <v>80</v>
      </c>
      <c r="C47" s="19">
        <v>9.3999862670898438E-2</v>
      </c>
      <c r="D47" s="19">
        <v>1.5666643778483071E-3</v>
      </c>
      <c r="E47" s="19">
        <v>5</v>
      </c>
      <c r="F47" s="19">
        <v>7.2715197861245428E-3</v>
      </c>
      <c r="G47" s="19">
        <v>6.5925650594058777E-3</v>
      </c>
      <c r="H47" s="19">
        <v>4.164062206848021E-2</v>
      </c>
      <c r="I47" s="19">
        <v>1.6291923085151701E-2</v>
      </c>
      <c r="J47" s="19">
        <v>1.3543333230781839E-2</v>
      </c>
      <c r="K47" s="19">
        <f t="shared" si="0"/>
        <v>1.3543333230781839E-2</v>
      </c>
      <c r="L47" s="19">
        <v>6.5925650594058777E-3</v>
      </c>
      <c r="M47" s="19">
        <v>9.0769819633234258E-3</v>
      </c>
      <c r="N47" s="19">
        <v>2.0816681711721691E-17</v>
      </c>
      <c r="O47" s="19">
        <v>0</v>
      </c>
      <c r="P47" s="19">
        <v>2.7755575615628909E-16</v>
      </c>
      <c r="Q47" s="19">
        <v>0</v>
      </c>
      <c r="R47" s="19">
        <v>7.1250000000000008E-2</v>
      </c>
      <c r="S47" s="19">
        <v>8.1250000000000003E-2</v>
      </c>
      <c r="T47" s="19">
        <v>4.7500000000000001E-2</v>
      </c>
      <c r="U47" s="19">
        <v>0</v>
      </c>
      <c r="V47" s="19">
        <v>-2.343750000000006E-3</v>
      </c>
      <c r="W47" s="19">
        <v>1.115624999999997E-2</v>
      </c>
      <c r="X47" s="19">
        <v>1.1437499999999819E-2</v>
      </c>
      <c r="Y47" s="19">
        <v>5.0000000000000017E-2</v>
      </c>
      <c r="Z47" s="19">
        <v>5.0000000000000037E-2</v>
      </c>
      <c r="AA47" s="19">
        <v>-0.3</v>
      </c>
      <c r="AB47" s="19">
        <v>0</v>
      </c>
      <c r="AC47" s="19">
        <v>7.1250000000000008E-2</v>
      </c>
      <c r="AD47" s="19">
        <v>8.1250000000000003E-2</v>
      </c>
      <c r="AE47" s="19">
        <v>4.7500000000000001E-2</v>
      </c>
      <c r="AF47" s="19">
        <v>0</v>
      </c>
      <c r="AG47" s="19">
        <v>5.2531250000000043E-2</v>
      </c>
      <c r="AH47" s="19">
        <v>2.7781250000000011E-2</v>
      </c>
      <c r="AI47" s="19">
        <v>-0.31331249999999999</v>
      </c>
      <c r="AJ47" s="19">
        <v>0</v>
      </c>
      <c r="AK47" s="19">
        <v>16</v>
      </c>
      <c r="AL47" s="19">
        <v>12</v>
      </c>
      <c r="AM47" s="19">
        <v>28</v>
      </c>
      <c r="AN47" s="19">
        <v>24</v>
      </c>
      <c r="AO47" s="19">
        <v>0</v>
      </c>
      <c r="AP47" s="19">
        <v>0</v>
      </c>
      <c r="AQ47" s="19">
        <v>0</v>
      </c>
      <c r="AR47" s="19">
        <v>0</v>
      </c>
      <c r="AS47" s="19" t="s">
        <v>142</v>
      </c>
      <c r="AT47" s="19">
        <v>1</v>
      </c>
      <c r="AU47" s="19">
        <v>0</v>
      </c>
      <c r="AV47" s="19">
        <v>0</v>
      </c>
      <c r="AW47" s="19">
        <v>1</v>
      </c>
      <c r="AX47" s="19">
        <v>1</v>
      </c>
      <c r="AY47" s="19">
        <v>0.1</v>
      </c>
      <c r="AZ47" s="19">
        <v>0.1</v>
      </c>
      <c r="BA47" s="19">
        <v>0.1</v>
      </c>
      <c r="BB47" s="19">
        <v>0.1</v>
      </c>
      <c r="BC47" s="19">
        <v>0</v>
      </c>
      <c r="BD47" s="19">
        <v>1</v>
      </c>
      <c r="BE47" s="19">
        <v>45</v>
      </c>
      <c r="BF47" s="19">
        <v>1</v>
      </c>
      <c r="BG47" s="19">
        <v>5</v>
      </c>
      <c r="BH47" s="19" t="s">
        <v>89</v>
      </c>
      <c r="BI47" s="19">
        <v>5</v>
      </c>
      <c r="BJ47" s="19">
        <v>2</v>
      </c>
      <c r="BK47" s="19">
        <v>0.05</v>
      </c>
      <c r="BL47" s="19">
        <v>4</v>
      </c>
      <c r="BM47" s="19">
        <v>6</v>
      </c>
      <c r="BN47" s="19">
        <v>0.5</v>
      </c>
      <c r="BO47" s="19">
        <v>10</v>
      </c>
      <c r="BP47" s="19">
        <v>1</v>
      </c>
      <c r="BQ47" s="19">
        <v>1</v>
      </c>
      <c r="BR47" s="19">
        <v>1</v>
      </c>
      <c r="BS47" s="19">
        <v>1</v>
      </c>
      <c r="BT47" s="19">
        <v>0</v>
      </c>
      <c r="BU47" s="19">
        <v>0</v>
      </c>
      <c r="BV47" s="19">
        <v>0</v>
      </c>
      <c r="BW47" s="19">
        <v>0</v>
      </c>
      <c r="BX47" s="19">
        <v>1</v>
      </c>
      <c r="BY47" s="19">
        <v>1</v>
      </c>
      <c r="BZ47" s="19">
        <v>1</v>
      </c>
      <c r="CA47" s="19">
        <v>1</v>
      </c>
    </row>
    <row r="48" spans="1:79" x14ac:dyDescent="0.3">
      <c r="A48" s="26">
        <v>46</v>
      </c>
      <c r="B48" s="19">
        <v>80</v>
      </c>
      <c r="C48" s="19">
        <v>5.9000015258789063E-2</v>
      </c>
      <c r="D48" s="19">
        <v>9.8333358764648429E-4</v>
      </c>
      <c r="E48" s="19">
        <v>3</v>
      </c>
      <c r="F48" s="19">
        <v>7.6852130744697192E-3</v>
      </c>
      <c r="G48" s="19">
        <v>4.1049896396222849E-2</v>
      </c>
      <c r="H48" s="19">
        <v>4.5123000843008333E-2</v>
      </c>
      <c r="I48" s="19">
        <v>4.1049896396222849E-2</v>
      </c>
      <c r="J48" s="19">
        <v>4.1049896396222849E-2</v>
      </c>
      <c r="K48" s="19">
        <f t="shared" si="0"/>
        <v>4.1049896396222849E-2</v>
      </c>
      <c r="N48" s="19">
        <v>-2.5000000000000029E-2</v>
      </c>
      <c r="O48" s="19">
        <v>-2.5000000000000008E-2</v>
      </c>
      <c r="P48" s="19">
        <v>4.9999999999999711E-2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1.170312500000001E-2</v>
      </c>
      <c r="W48" s="19">
        <v>6.8281249999999957E-3</v>
      </c>
      <c r="X48" s="19">
        <v>7.8593750000000351E-2</v>
      </c>
      <c r="Y48" s="19">
        <v>2.5000000000000008E-2</v>
      </c>
      <c r="Z48" s="19">
        <v>-2.499999999999996E-2</v>
      </c>
      <c r="AA48" s="19">
        <v>0.55000000000000004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0.225859375</v>
      </c>
      <c r="AH48" s="19">
        <v>1.020312500000003E-2</v>
      </c>
      <c r="AI48" s="19">
        <v>0.67740624999999999</v>
      </c>
      <c r="AJ48" s="19">
        <v>0</v>
      </c>
      <c r="AK48" s="19">
        <v>32</v>
      </c>
      <c r="AL48" s="19">
        <v>30</v>
      </c>
      <c r="AM48" s="19">
        <v>8</v>
      </c>
      <c r="AN48" s="19">
        <v>10</v>
      </c>
      <c r="AO48" s="19">
        <v>0</v>
      </c>
      <c r="AP48" s="19">
        <v>-2</v>
      </c>
      <c r="AQ48" s="19">
        <v>2</v>
      </c>
      <c r="AR48" s="19">
        <v>0</v>
      </c>
      <c r="AS48" s="19" t="s">
        <v>143</v>
      </c>
      <c r="AT48" s="19">
        <v>1</v>
      </c>
      <c r="AU48" s="19">
        <v>0</v>
      </c>
      <c r="AV48" s="19">
        <v>0</v>
      </c>
      <c r="AW48" s="19">
        <v>1</v>
      </c>
      <c r="AX48" s="19">
        <v>1</v>
      </c>
      <c r="AY48" s="19">
        <v>0.1</v>
      </c>
      <c r="AZ48" s="19">
        <v>0.1</v>
      </c>
      <c r="BA48" s="19">
        <v>0.1</v>
      </c>
      <c r="BB48" s="19">
        <v>0.1</v>
      </c>
      <c r="BC48" s="19">
        <v>0</v>
      </c>
      <c r="BD48" s="19">
        <v>1</v>
      </c>
      <c r="BE48" s="19">
        <v>45</v>
      </c>
      <c r="BF48" s="19">
        <v>1</v>
      </c>
      <c r="BG48" s="19">
        <v>5</v>
      </c>
      <c r="BH48" s="19" t="s">
        <v>89</v>
      </c>
      <c r="BI48" s="19">
        <v>5</v>
      </c>
      <c r="BJ48" s="19">
        <v>2</v>
      </c>
      <c r="BK48" s="19">
        <v>0.05</v>
      </c>
      <c r="BL48" s="19">
        <v>4</v>
      </c>
      <c r="BM48" s="19">
        <v>6</v>
      </c>
      <c r="BN48" s="19">
        <v>0.5</v>
      </c>
      <c r="BO48" s="19">
        <v>10</v>
      </c>
      <c r="BP48" s="19">
        <v>1</v>
      </c>
      <c r="BQ48" s="19">
        <v>1</v>
      </c>
      <c r="BR48" s="19">
        <v>1</v>
      </c>
      <c r="BS48" s="19">
        <v>1</v>
      </c>
      <c r="BT48" s="19">
        <v>0</v>
      </c>
      <c r="BU48" s="19">
        <v>0</v>
      </c>
      <c r="BV48" s="19">
        <v>0</v>
      </c>
      <c r="BW48" s="19">
        <v>0</v>
      </c>
      <c r="BX48" s="19">
        <v>1</v>
      </c>
      <c r="BY48" s="19">
        <v>1</v>
      </c>
      <c r="BZ48" s="19">
        <v>1</v>
      </c>
      <c r="CA48" s="19">
        <v>1</v>
      </c>
    </row>
    <row r="49" spans="1:79" x14ac:dyDescent="0.3">
      <c r="A49" s="26">
        <v>47</v>
      </c>
      <c r="B49" s="19">
        <v>80</v>
      </c>
      <c r="C49" s="19">
        <v>8.2000017166137695E-2</v>
      </c>
      <c r="D49" s="19">
        <v>1.3666669527689611E-3</v>
      </c>
      <c r="E49" s="19">
        <v>4</v>
      </c>
      <c r="F49" s="19">
        <v>6.8738635424338626E-3</v>
      </c>
      <c r="G49" s="19">
        <v>6.4924836349428087E-3</v>
      </c>
      <c r="H49" s="19">
        <v>4.1126092310721653E-2</v>
      </c>
      <c r="I49" s="19">
        <v>1.109410210708826E-2</v>
      </c>
      <c r="J49" s="19">
        <v>6.4924836349428087E-3</v>
      </c>
      <c r="K49" s="19">
        <f t="shared" si="0"/>
        <v>6.4924836349428087E-3</v>
      </c>
      <c r="L49" s="19">
        <v>6.4924836349428087E-3</v>
      </c>
      <c r="N49" s="19">
        <v>-5.5511151231257827E-17</v>
      </c>
      <c r="O49" s="19">
        <v>2.2204460492503131E-16</v>
      </c>
      <c r="P49" s="19">
        <v>0</v>
      </c>
      <c r="Q49" s="19">
        <v>0</v>
      </c>
      <c r="R49" s="19">
        <v>5.2499999999999998E-2</v>
      </c>
      <c r="S49" s="19">
        <v>8.5000000000000006E-2</v>
      </c>
      <c r="T49" s="19">
        <v>0.12</v>
      </c>
      <c r="U49" s="19">
        <v>0</v>
      </c>
      <c r="V49" s="19">
        <v>7.6875000000000693E-3</v>
      </c>
      <c r="W49" s="19">
        <v>9.9375000000000435E-3</v>
      </c>
      <c r="X49" s="19">
        <v>9.7499999999999601E-3</v>
      </c>
      <c r="Y49" s="19">
        <v>-0.2</v>
      </c>
      <c r="Z49" s="19">
        <v>-0.3</v>
      </c>
      <c r="AA49" s="19">
        <v>0</v>
      </c>
      <c r="AB49" s="19">
        <v>0</v>
      </c>
      <c r="AC49" s="19">
        <v>5.2499999999999998E-2</v>
      </c>
      <c r="AD49" s="19">
        <v>8.5000000000000006E-2</v>
      </c>
      <c r="AE49" s="19">
        <v>0.12</v>
      </c>
      <c r="AF49" s="19">
        <v>0</v>
      </c>
      <c r="AG49" s="19">
        <v>-0.17881250000000001</v>
      </c>
      <c r="AH49" s="19">
        <v>-0.31462499999999999</v>
      </c>
      <c r="AI49" s="19">
        <v>-1.575E-2</v>
      </c>
      <c r="AJ49" s="19">
        <v>0</v>
      </c>
      <c r="AK49" s="19">
        <v>12</v>
      </c>
      <c r="AL49" s="19">
        <v>28</v>
      </c>
      <c r="AM49" s="19">
        <v>8</v>
      </c>
      <c r="AN49" s="19">
        <v>32</v>
      </c>
      <c r="AO49" s="19">
        <v>0</v>
      </c>
      <c r="AP49" s="19">
        <v>0</v>
      </c>
      <c r="AQ49" s="19">
        <v>0</v>
      </c>
      <c r="AR49" s="19">
        <v>0</v>
      </c>
      <c r="AS49" s="19" t="s">
        <v>144</v>
      </c>
      <c r="AT49" s="19">
        <v>1</v>
      </c>
      <c r="AU49" s="19">
        <v>0</v>
      </c>
      <c r="AV49" s="19">
        <v>0</v>
      </c>
      <c r="AW49" s="19">
        <v>1</v>
      </c>
      <c r="AX49" s="19">
        <v>1</v>
      </c>
      <c r="AY49" s="19">
        <v>0.1</v>
      </c>
      <c r="AZ49" s="19">
        <v>0.1</v>
      </c>
      <c r="BA49" s="19">
        <v>0.1</v>
      </c>
      <c r="BB49" s="19">
        <v>0.1</v>
      </c>
      <c r="BC49" s="19">
        <v>0</v>
      </c>
      <c r="BD49" s="19">
        <v>1</v>
      </c>
      <c r="BE49" s="19">
        <v>45</v>
      </c>
      <c r="BF49" s="19">
        <v>1</v>
      </c>
      <c r="BG49" s="19">
        <v>5</v>
      </c>
      <c r="BH49" s="19" t="s">
        <v>89</v>
      </c>
      <c r="BI49" s="19">
        <v>5</v>
      </c>
      <c r="BJ49" s="19">
        <v>2</v>
      </c>
      <c r="BK49" s="19">
        <v>0.05</v>
      </c>
      <c r="BL49" s="19">
        <v>4</v>
      </c>
      <c r="BM49" s="19">
        <v>6</v>
      </c>
      <c r="BN49" s="19">
        <v>0.5</v>
      </c>
      <c r="BO49" s="19">
        <v>10</v>
      </c>
      <c r="BP49" s="19">
        <v>1</v>
      </c>
      <c r="BQ49" s="19">
        <v>1</v>
      </c>
      <c r="BR49" s="19">
        <v>1</v>
      </c>
      <c r="BS49" s="19">
        <v>1</v>
      </c>
      <c r="BT49" s="19">
        <v>0</v>
      </c>
      <c r="BU49" s="19">
        <v>0</v>
      </c>
      <c r="BV49" s="19">
        <v>0</v>
      </c>
      <c r="BW49" s="19">
        <v>0</v>
      </c>
      <c r="BX49" s="19">
        <v>1</v>
      </c>
      <c r="BY49" s="19">
        <v>1</v>
      </c>
      <c r="BZ49" s="19">
        <v>1</v>
      </c>
      <c r="CA49" s="19">
        <v>1</v>
      </c>
    </row>
    <row r="50" spans="1:79" x14ac:dyDescent="0.3">
      <c r="A50" s="26">
        <v>48</v>
      </c>
      <c r="B50" s="19">
        <v>80</v>
      </c>
      <c r="C50" s="19">
        <v>9.2999935150146484E-2</v>
      </c>
      <c r="D50" s="19">
        <v>1.5499989191691079E-3</v>
      </c>
      <c r="E50" s="19">
        <v>5</v>
      </c>
      <c r="F50" s="19">
        <v>2.7556759606311228E-3</v>
      </c>
      <c r="G50" s="19">
        <v>7.6705224113158806E-3</v>
      </c>
      <c r="H50" s="19">
        <v>3.1955871672902307E-2</v>
      </c>
      <c r="I50" s="19">
        <v>1.077676537162239E-2</v>
      </c>
      <c r="J50" s="19">
        <v>8.8043512857279467E-3</v>
      </c>
      <c r="K50" s="19">
        <f t="shared" si="0"/>
        <v>8.8043512857279467E-3</v>
      </c>
      <c r="L50" s="19">
        <v>7.6705224113158806E-3</v>
      </c>
      <c r="M50" s="19">
        <v>7.6705224113158806E-3</v>
      </c>
      <c r="N50" s="19">
        <v>0</v>
      </c>
      <c r="O50" s="19">
        <v>2.775557561562891E-17</v>
      </c>
      <c r="P50" s="19">
        <v>0</v>
      </c>
      <c r="Q50" s="19">
        <v>0</v>
      </c>
      <c r="R50" s="19">
        <v>0.105</v>
      </c>
      <c r="S50" s="19">
        <v>-2.75E-2</v>
      </c>
      <c r="T50" s="19">
        <v>0.12</v>
      </c>
      <c r="U50" s="19">
        <v>0</v>
      </c>
      <c r="V50" s="19">
        <v>-1.809374999999987E-2</v>
      </c>
      <c r="W50" s="19">
        <v>9.3749999999975797E-5</v>
      </c>
      <c r="X50" s="19">
        <v>5.062500000000001E-3</v>
      </c>
      <c r="Y50" s="19">
        <v>0.1</v>
      </c>
      <c r="Z50" s="19">
        <v>0.2</v>
      </c>
      <c r="AA50" s="19">
        <v>0</v>
      </c>
      <c r="AB50" s="19">
        <v>0</v>
      </c>
      <c r="AC50" s="19">
        <v>0.105</v>
      </c>
      <c r="AD50" s="19">
        <v>-2.75E-2</v>
      </c>
      <c r="AE50" s="19">
        <v>0.12</v>
      </c>
      <c r="AF50" s="19">
        <v>0</v>
      </c>
      <c r="AG50" s="19">
        <v>0.10975</v>
      </c>
      <c r="AH50" s="19">
        <v>0.22006249999999999</v>
      </c>
      <c r="AI50" s="19">
        <v>-1.575E-2</v>
      </c>
      <c r="AJ50" s="19">
        <v>0</v>
      </c>
      <c r="AK50" s="19">
        <v>24</v>
      </c>
      <c r="AL50" s="19">
        <v>16</v>
      </c>
      <c r="AM50" s="19">
        <v>28</v>
      </c>
      <c r="AN50" s="19">
        <v>12</v>
      </c>
      <c r="AO50" s="19">
        <v>0</v>
      </c>
      <c r="AP50" s="19">
        <v>0</v>
      </c>
      <c r="AQ50" s="19">
        <v>0</v>
      </c>
      <c r="AR50" s="19">
        <v>0</v>
      </c>
      <c r="AS50" s="19" t="s">
        <v>145</v>
      </c>
      <c r="AT50" s="19">
        <v>1</v>
      </c>
      <c r="AU50" s="19">
        <v>0</v>
      </c>
      <c r="AV50" s="19">
        <v>0</v>
      </c>
      <c r="AW50" s="19">
        <v>1</v>
      </c>
      <c r="AX50" s="19">
        <v>1</v>
      </c>
      <c r="AY50" s="19">
        <v>0.1</v>
      </c>
      <c r="AZ50" s="19">
        <v>0.1</v>
      </c>
      <c r="BA50" s="19">
        <v>0.1</v>
      </c>
      <c r="BB50" s="19">
        <v>0.1</v>
      </c>
      <c r="BC50" s="19">
        <v>0</v>
      </c>
      <c r="BD50" s="19">
        <v>1</v>
      </c>
      <c r="BE50" s="19">
        <v>45</v>
      </c>
      <c r="BF50" s="19">
        <v>1</v>
      </c>
      <c r="BG50" s="19">
        <v>5</v>
      </c>
      <c r="BH50" s="19" t="s">
        <v>89</v>
      </c>
      <c r="BI50" s="19">
        <v>5</v>
      </c>
      <c r="BJ50" s="19">
        <v>2</v>
      </c>
      <c r="BK50" s="19">
        <v>0.05</v>
      </c>
      <c r="BL50" s="19">
        <v>4</v>
      </c>
      <c r="BM50" s="19">
        <v>6</v>
      </c>
      <c r="BN50" s="19">
        <v>0.5</v>
      </c>
      <c r="BO50" s="19">
        <v>10</v>
      </c>
      <c r="BP50" s="19">
        <v>1</v>
      </c>
      <c r="BQ50" s="19">
        <v>1</v>
      </c>
      <c r="BR50" s="19">
        <v>1</v>
      </c>
      <c r="BS50" s="19">
        <v>1</v>
      </c>
      <c r="BT50" s="19">
        <v>0</v>
      </c>
      <c r="BU50" s="19">
        <v>0</v>
      </c>
      <c r="BV50" s="19">
        <v>0</v>
      </c>
      <c r="BW50" s="19">
        <v>0</v>
      </c>
      <c r="BX50" s="19">
        <v>1</v>
      </c>
      <c r="BY50" s="19">
        <v>1</v>
      </c>
      <c r="BZ50" s="19">
        <v>1</v>
      </c>
      <c r="CA50" s="19">
        <v>1</v>
      </c>
    </row>
    <row r="51" spans="1:79" x14ac:dyDescent="0.3">
      <c r="A51" s="26">
        <v>49</v>
      </c>
      <c r="B51" s="19">
        <v>80</v>
      </c>
      <c r="C51" s="19">
        <v>7.3999881744384766E-2</v>
      </c>
      <c r="D51" s="19">
        <v>1.2333313624064131E-3</v>
      </c>
      <c r="E51" s="19">
        <v>4</v>
      </c>
      <c r="F51" s="19">
        <v>0.1722297475394422</v>
      </c>
      <c r="G51" s="19">
        <v>1.7555881760111049E-2</v>
      </c>
      <c r="H51" s="19">
        <v>3.4656235910727501E-2</v>
      </c>
      <c r="I51" s="19">
        <v>1.7555881760111049E-2</v>
      </c>
      <c r="J51" s="19">
        <v>1.9468122983482501E-2</v>
      </c>
      <c r="K51" s="19">
        <f t="shared" si="0"/>
        <v>1.7555881760111049E-2</v>
      </c>
      <c r="L51" s="19">
        <v>1.9468122983482501E-2</v>
      </c>
      <c r="N51" s="19">
        <v>-2.775557561562891E-17</v>
      </c>
      <c r="O51" s="19">
        <v>0</v>
      </c>
      <c r="P51" s="19">
        <v>0</v>
      </c>
      <c r="Q51" s="19">
        <v>0</v>
      </c>
      <c r="R51" s="19">
        <v>8.1250000000000003E-2</v>
      </c>
      <c r="S51" s="19">
        <v>-3.1250000000000007E-2</v>
      </c>
      <c r="T51" s="19">
        <v>6.25E-2</v>
      </c>
      <c r="U51" s="19">
        <v>0</v>
      </c>
      <c r="V51" s="19">
        <v>3.4875000000000038E-2</v>
      </c>
      <c r="W51" s="19">
        <v>-2.2312499999999961E-2</v>
      </c>
      <c r="X51" s="19">
        <v>1.162499999999995E-2</v>
      </c>
      <c r="Y51" s="19">
        <v>-0.15</v>
      </c>
      <c r="Z51" s="19">
        <v>0.15</v>
      </c>
      <c r="AA51" s="19">
        <v>-0.1</v>
      </c>
      <c r="AB51" s="19">
        <v>0</v>
      </c>
      <c r="AC51" s="19">
        <v>8.1250000000000003E-2</v>
      </c>
      <c r="AD51" s="19">
        <v>-3.1250000000000007E-2</v>
      </c>
      <c r="AE51" s="19">
        <v>6.25E-2</v>
      </c>
      <c r="AF51" s="19">
        <v>0</v>
      </c>
      <c r="AG51" s="19">
        <v>-0.13284375000000001</v>
      </c>
      <c r="AH51" s="19">
        <v>0.17784374999999999</v>
      </c>
      <c r="AI51" s="19">
        <v>-0.10768750000000001</v>
      </c>
      <c r="AJ51" s="19">
        <v>0</v>
      </c>
      <c r="AK51" s="19">
        <v>12</v>
      </c>
      <c r="AL51" s="19">
        <v>24</v>
      </c>
      <c r="AM51" s="19">
        <v>28</v>
      </c>
      <c r="AN51" s="19">
        <v>16</v>
      </c>
      <c r="AO51" s="19">
        <v>0</v>
      </c>
      <c r="AP51" s="19">
        <v>0</v>
      </c>
      <c r="AQ51" s="19">
        <v>0</v>
      </c>
      <c r="AR51" s="19">
        <v>0</v>
      </c>
      <c r="AS51" s="19" t="s">
        <v>146</v>
      </c>
      <c r="AT51" s="19">
        <v>1</v>
      </c>
      <c r="AU51" s="19">
        <v>0</v>
      </c>
      <c r="AV51" s="19">
        <v>0</v>
      </c>
      <c r="AW51" s="19">
        <v>1</v>
      </c>
      <c r="AX51" s="19">
        <v>1</v>
      </c>
      <c r="AY51" s="19">
        <v>0.1</v>
      </c>
      <c r="AZ51" s="19">
        <v>0.1</v>
      </c>
      <c r="BA51" s="19">
        <v>0.1</v>
      </c>
      <c r="BB51" s="19">
        <v>0.1</v>
      </c>
      <c r="BC51" s="19">
        <v>0</v>
      </c>
      <c r="BD51" s="19">
        <v>1</v>
      </c>
      <c r="BE51" s="19">
        <v>45</v>
      </c>
      <c r="BF51" s="19">
        <v>1</v>
      </c>
      <c r="BG51" s="19">
        <v>5</v>
      </c>
      <c r="BH51" s="19" t="s">
        <v>89</v>
      </c>
      <c r="BI51" s="19">
        <v>5</v>
      </c>
      <c r="BJ51" s="19">
        <v>2</v>
      </c>
      <c r="BK51" s="19">
        <v>0.05</v>
      </c>
      <c r="BL51" s="19">
        <v>4</v>
      </c>
      <c r="BM51" s="19">
        <v>6</v>
      </c>
      <c r="BN51" s="19">
        <v>0.5</v>
      </c>
      <c r="BO51" s="19">
        <v>10</v>
      </c>
      <c r="BP51" s="19">
        <v>1</v>
      </c>
      <c r="BQ51" s="19">
        <v>1</v>
      </c>
      <c r="BR51" s="19">
        <v>1</v>
      </c>
      <c r="BS51" s="19">
        <v>1</v>
      </c>
      <c r="BT51" s="19">
        <v>0</v>
      </c>
      <c r="BU51" s="19">
        <v>0</v>
      </c>
      <c r="BV51" s="19">
        <v>0</v>
      </c>
      <c r="BW51" s="19">
        <v>0</v>
      </c>
      <c r="BX51" s="19">
        <v>1</v>
      </c>
      <c r="BY51" s="19">
        <v>1</v>
      </c>
      <c r="BZ51" s="19">
        <v>1</v>
      </c>
      <c r="CA51" s="19">
        <v>1</v>
      </c>
    </row>
    <row r="52" spans="1:79" x14ac:dyDescent="0.3">
      <c r="A52" s="26">
        <v>50</v>
      </c>
      <c r="B52" s="19">
        <v>80</v>
      </c>
      <c r="C52" s="19">
        <v>7.2000026702880859E-2</v>
      </c>
      <c r="D52" s="19">
        <v>1.200000445048014E-3</v>
      </c>
      <c r="E52" s="19">
        <v>2</v>
      </c>
      <c r="F52" s="19">
        <v>0.15765965680164501</v>
      </c>
      <c r="G52" s="19">
        <v>0.1150447015984893</v>
      </c>
      <c r="H52" s="19">
        <v>0.1150447015984893</v>
      </c>
      <c r="I52" s="19">
        <v>0.1150447015984893</v>
      </c>
      <c r="K52" s="19">
        <f t="shared" si="0"/>
        <v>0.1150447015984893</v>
      </c>
      <c r="N52" s="19">
        <v>4.9999999999999933E-2</v>
      </c>
      <c r="O52" s="19">
        <v>1.249000902703301E-17</v>
      </c>
      <c r="P52" s="19">
        <v>9.9999999999999978E-2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0.23084375000000021</v>
      </c>
      <c r="W52" s="19">
        <v>2.624999999999995E-3</v>
      </c>
      <c r="X52" s="19">
        <v>0.11668750000000019</v>
      </c>
      <c r="Y52" s="19">
        <v>0.60000000000000009</v>
      </c>
      <c r="Z52" s="19">
        <v>1.9428902930940241E-17</v>
      </c>
      <c r="AA52" s="19">
        <v>0.60000000000000009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0.85453124999999996</v>
      </c>
      <c r="AH52" s="19">
        <v>-2.315625E-2</v>
      </c>
      <c r="AI52" s="19">
        <v>0.71681249999999996</v>
      </c>
      <c r="AJ52" s="19">
        <v>0</v>
      </c>
      <c r="AK52" s="19">
        <v>56</v>
      </c>
      <c r="AL52" s="19">
        <v>8</v>
      </c>
      <c r="AM52" s="19">
        <v>8</v>
      </c>
      <c r="AN52" s="19">
        <v>8</v>
      </c>
      <c r="AO52" s="19">
        <v>-4</v>
      </c>
      <c r="AP52" s="19">
        <v>0</v>
      </c>
      <c r="AQ52" s="19">
        <v>2</v>
      </c>
      <c r="AR52" s="19">
        <v>2</v>
      </c>
      <c r="AS52" s="19" t="s">
        <v>147</v>
      </c>
      <c r="AT52" s="19">
        <v>1</v>
      </c>
      <c r="AU52" s="19">
        <v>0</v>
      </c>
      <c r="AV52" s="19">
        <v>0</v>
      </c>
      <c r="AW52" s="19">
        <v>1</v>
      </c>
      <c r="AX52" s="19">
        <v>1</v>
      </c>
      <c r="AY52" s="19">
        <v>0.1</v>
      </c>
      <c r="AZ52" s="19">
        <v>0.1</v>
      </c>
      <c r="BA52" s="19">
        <v>0.1</v>
      </c>
      <c r="BB52" s="19">
        <v>0.1</v>
      </c>
      <c r="BC52" s="19">
        <v>0</v>
      </c>
      <c r="BD52" s="19">
        <v>1</v>
      </c>
      <c r="BE52" s="19">
        <v>45</v>
      </c>
      <c r="BF52" s="19">
        <v>1</v>
      </c>
      <c r="BG52" s="19">
        <v>5</v>
      </c>
      <c r="BH52" s="19" t="s">
        <v>89</v>
      </c>
      <c r="BI52" s="19">
        <v>5</v>
      </c>
      <c r="BJ52" s="19">
        <v>2</v>
      </c>
      <c r="BK52" s="19">
        <v>0.05</v>
      </c>
      <c r="BL52" s="19">
        <v>4</v>
      </c>
      <c r="BM52" s="19">
        <v>6</v>
      </c>
      <c r="BN52" s="19">
        <v>0.5</v>
      </c>
      <c r="BO52" s="19">
        <v>10</v>
      </c>
      <c r="BP52" s="19">
        <v>1</v>
      </c>
      <c r="BQ52" s="19">
        <v>1</v>
      </c>
      <c r="BR52" s="19">
        <v>1</v>
      </c>
      <c r="BS52" s="19">
        <v>1</v>
      </c>
      <c r="BT52" s="19">
        <v>0</v>
      </c>
      <c r="BU52" s="19">
        <v>0</v>
      </c>
      <c r="BV52" s="19">
        <v>0</v>
      </c>
      <c r="BW52" s="19">
        <v>0</v>
      </c>
      <c r="BX52" s="19">
        <v>1</v>
      </c>
      <c r="BY52" s="19">
        <v>1</v>
      </c>
      <c r="BZ52" s="19">
        <v>1</v>
      </c>
      <c r="CA52" s="19">
        <v>1</v>
      </c>
    </row>
    <row r="53" spans="1:79" x14ac:dyDescent="0.3">
      <c r="A53" s="26">
        <v>51</v>
      </c>
      <c r="B53" s="19">
        <v>80</v>
      </c>
      <c r="C53" s="19">
        <v>0.13700008392333979</v>
      </c>
      <c r="D53" s="19">
        <v>2.2833347320556641E-3</v>
      </c>
      <c r="E53" s="19">
        <v>3</v>
      </c>
      <c r="F53" s="19">
        <v>8.6114873769721101E-2</v>
      </c>
      <c r="G53" s="19">
        <v>7.8563241158496888E-2</v>
      </c>
      <c r="H53" s="19">
        <v>7.8563241158496888E-2</v>
      </c>
      <c r="I53" s="19">
        <v>9.5211781654821595E-2</v>
      </c>
      <c r="J53" s="19">
        <v>9.5211781654821595E-2</v>
      </c>
      <c r="K53" s="19">
        <f t="shared" si="0"/>
        <v>7.8563241158496888E-2</v>
      </c>
      <c r="N53" s="19">
        <v>2.4999999999999911E-2</v>
      </c>
      <c r="O53" s="19">
        <v>-2.5000000000000001E-2</v>
      </c>
      <c r="P53" s="19">
        <v>4.9999999999999933E-2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0.17823437500000031</v>
      </c>
      <c r="W53" s="19">
        <v>3.720312499999999E-2</v>
      </c>
      <c r="X53" s="19">
        <v>1.146875000000025E-2</v>
      </c>
      <c r="Y53" s="19">
        <v>0.57500000000000007</v>
      </c>
      <c r="Z53" s="19">
        <v>2.5000000000000008E-2</v>
      </c>
      <c r="AA53" s="19">
        <v>0.55000000000000004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0.80192187500000001</v>
      </c>
      <c r="AH53" s="19">
        <v>8.2515624999999995E-2</v>
      </c>
      <c r="AI53" s="19">
        <v>0.61159375000000005</v>
      </c>
      <c r="AJ53" s="19">
        <v>0</v>
      </c>
      <c r="AK53" s="19">
        <v>54</v>
      </c>
      <c r="AL53" s="19">
        <v>8</v>
      </c>
      <c r="AM53" s="19">
        <v>10</v>
      </c>
      <c r="AN53" s="19">
        <v>8</v>
      </c>
      <c r="AO53" s="19">
        <v>-2</v>
      </c>
      <c r="AP53" s="19">
        <v>0</v>
      </c>
      <c r="AQ53" s="19">
        <v>2</v>
      </c>
      <c r="AR53" s="19">
        <v>0</v>
      </c>
      <c r="AS53" s="19" t="s">
        <v>95</v>
      </c>
      <c r="AT53" s="19">
        <v>1</v>
      </c>
      <c r="AU53" s="19">
        <v>0</v>
      </c>
      <c r="AV53" s="19">
        <v>0</v>
      </c>
      <c r="AW53" s="19">
        <v>1</v>
      </c>
      <c r="AX53" s="19">
        <v>1</v>
      </c>
      <c r="AY53" s="19">
        <v>0.1</v>
      </c>
      <c r="AZ53" s="19">
        <v>0.1</v>
      </c>
      <c r="BA53" s="19">
        <v>0.1</v>
      </c>
      <c r="BB53" s="19">
        <v>0.1</v>
      </c>
      <c r="BC53" s="19">
        <v>0</v>
      </c>
      <c r="BD53" s="19">
        <v>1</v>
      </c>
      <c r="BE53" s="19">
        <v>45</v>
      </c>
      <c r="BF53" s="19">
        <v>1</v>
      </c>
      <c r="BG53" s="19">
        <v>5</v>
      </c>
      <c r="BH53" s="19" t="s">
        <v>89</v>
      </c>
      <c r="BI53" s="19">
        <v>5</v>
      </c>
      <c r="BJ53" s="19">
        <v>2</v>
      </c>
      <c r="BK53" s="19">
        <v>0.05</v>
      </c>
      <c r="BL53" s="19">
        <v>4</v>
      </c>
      <c r="BM53" s="19">
        <v>6</v>
      </c>
      <c r="BN53" s="19">
        <v>0.5</v>
      </c>
      <c r="BO53" s="19">
        <v>10</v>
      </c>
      <c r="BP53" s="19">
        <v>1</v>
      </c>
      <c r="BQ53" s="19">
        <v>1</v>
      </c>
      <c r="BR53" s="19">
        <v>1</v>
      </c>
      <c r="BS53" s="19">
        <v>1</v>
      </c>
      <c r="BT53" s="19">
        <v>0</v>
      </c>
      <c r="BU53" s="19">
        <v>0</v>
      </c>
      <c r="BV53" s="19">
        <v>0</v>
      </c>
      <c r="BW53" s="19">
        <v>0</v>
      </c>
      <c r="BX53" s="19">
        <v>1</v>
      </c>
      <c r="BY53" s="19">
        <v>1</v>
      </c>
      <c r="BZ53" s="19">
        <v>1</v>
      </c>
      <c r="CA53" s="19">
        <v>1</v>
      </c>
    </row>
    <row r="54" spans="1:79" x14ac:dyDescent="0.3">
      <c r="A54" s="26">
        <v>52</v>
      </c>
      <c r="B54" s="19">
        <v>80</v>
      </c>
      <c r="C54" s="19">
        <v>7.3999881744384766E-2</v>
      </c>
      <c r="D54" s="19">
        <v>1.2333313624064131E-3</v>
      </c>
      <c r="E54" s="19">
        <v>2</v>
      </c>
      <c r="F54" s="19">
        <v>0.1411124364702222</v>
      </c>
      <c r="G54" s="19">
        <v>0.11504225687061879</v>
      </c>
      <c r="H54" s="19">
        <v>0.11504225687061879</v>
      </c>
      <c r="I54" s="19">
        <v>0.11504225687061879</v>
      </c>
      <c r="K54" s="19">
        <f t="shared" si="0"/>
        <v>0.11504225687061879</v>
      </c>
      <c r="N54" s="19">
        <v>-4.9999999999999933E-2</v>
      </c>
      <c r="O54" s="19">
        <v>1.9550673448719981E-17</v>
      </c>
      <c r="P54" s="19">
        <v>9.9999999999999978E-2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-0.23084375000000021</v>
      </c>
      <c r="W54" s="19">
        <v>1.87500000000004E-3</v>
      </c>
      <c r="X54" s="19">
        <v>0.11668750000000019</v>
      </c>
      <c r="Y54" s="19">
        <v>-0.60000000000000009</v>
      </c>
      <c r="Z54" s="19">
        <v>9.853229343548265E-17</v>
      </c>
      <c r="AA54" s="19">
        <v>0.60000000000000009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-0.85453124999999996</v>
      </c>
      <c r="AH54" s="19">
        <v>2.9906250000000099E-2</v>
      </c>
      <c r="AI54" s="19">
        <v>0.71681249999999996</v>
      </c>
      <c r="AJ54" s="19">
        <v>0</v>
      </c>
      <c r="AK54" s="19">
        <v>8</v>
      </c>
      <c r="AL54" s="19">
        <v>56</v>
      </c>
      <c r="AM54" s="19">
        <v>8</v>
      </c>
      <c r="AN54" s="19">
        <v>8</v>
      </c>
      <c r="AO54" s="19">
        <v>0</v>
      </c>
      <c r="AP54" s="19">
        <v>-4</v>
      </c>
      <c r="AQ54" s="19">
        <v>2</v>
      </c>
      <c r="AR54" s="19">
        <v>2</v>
      </c>
      <c r="AS54" s="19" t="s">
        <v>102</v>
      </c>
      <c r="AT54" s="19">
        <v>1</v>
      </c>
      <c r="AU54" s="19">
        <v>0</v>
      </c>
      <c r="AV54" s="19">
        <v>0</v>
      </c>
      <c r="AW54" s="19">
        <v>1</v>
      </c>
      <c r="AX54" s="19">
        <v>1</v>
      </c>
      <c r="AY54" s="19">
        <v>0.1</v>
      </c>
      <c r="AZ54" s="19">
        <v>0.1</v>
      </c>
      <c r="BA54" s="19">
        <v>0.1</v>
      </c>
      <c r="BB54" s="19">
        <v>0.1</v>
      </c>
      <c r="BC54" s="19">
        <v>0</v>
      </c>
      <c r="BD54" s="19">
        <v>1</v>
      </c>
      <c r="BE54" s="19">
        <v>45</v>
      </c>
      <c r="BF54" s="19">
        <v>1</v>
      </c>
      <c r="BG54" s="19">
        <v>5</v>
      </c>
      <c r="BH54" s="19" t="s">
        <v>89</v>
      </c>
      <c r="BI54" s="19">
        <v>5</v>
      </c>
      <c r="BJ54" s="19">
        <v>2</v>
      </c>
      <c r="BK54" s="19">
        <v>0.05</v>
      </c>
      <c r="BL54" s="19">
        <v>4</v>
      </c>
      <c r="BM54" s="19">
        <v>6</v>
      </c>
      <c r="BN54" s="19">
        <v>0.5</v>
      </c>
      <c r="BO54" s="19">
        <v>10</v>
      </c>
      <c r="BP54" s="19">
        <v>1</v>
      </c>
      <c r="BQ54" s="19">
        <v>1</v>
      </c>
      <c r="BR54" s="19">
        <v>1</v>
      </c>
      <c r="BS54" s="19">
        <v>1</v>
      </c>
      <c r="BT54" s="19">
        <v>0</v>
      </c>
      <c r="BU54" s="19">
        <v>0</v>
      </c>
      <c r="BV54" s="19">
        <v>0</v>
      </c>
      <c r="BW54" s="19">
        <v>0</v>
      </c>
      <c r="BX54" s="19">
        <v>1</v>
      </c>
      <c r="BY54" s="19">
        <v>1</v>
      </c>
      <c r="BZ54" s="19">
        <v>1</v>
      </c>
      <c r="CA54" s="19">
        <v>1</v>
      </c>
    </row>
    <row r="55" spans="1:79" x14ac:dyDescent="0.3">
      <c r="A55" s="26">
        <v>53</v>
      </c>
      <c r="B55" s="19">
        <v>80</v>
      </c>
      <c r="C55" s="19">
        <v>7.1000099182128906E-2</v>
      </c>
      <c r="D55" s="19">
        <v>1.183334986368815E-3</v>
      </c>
      <c r="E55" s="19">
        <v>2</v>
      </c>
      <c r="F55" s="19">
        <v>0.13865811991639729</v>
      </c>
      <c r="G55" s="19">
        <v>0.11504225687061879</v>
      </c>
      <c r="H55" s="19">
        <v>0.11504225687061879</v>
      </c>
      <c r="I55" s="19">
        <v>0.11504225687061879</v>
      </c>
      <c r="K55" s="19">
        <f t="shared" si="0"/>
        <v>0.11504225687061879</v>
      </c>
      <c r="N55" s="19">
        <v>-4.9999999999999933E-2</v>
      </c>
      <c r="O55" s="19">
        <v>7.0606644216869593E-18</v>
      </c>
      <c r="P55" s="19">
        <v>9.9999999999999978E-2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-0.23084375000000021</v>
      </c>
      <c r="W55" s="19">
        <v>-1.8749999999999811E-3</v>
      </c>
      <c r="X55" s="19">
        <v>0.11668750000000019</v>
      </c>
      <c r="Y55" s="19">
        <v>-0.60000000000000009</v>
      </c>
      <c r="Z55" s="19">
        <v>8.6042284408449634E-17</v>
      </c>
      <c r="AA55" s="19">
        <v>0.60000000000000009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-0.85453124999999996</v>
      </c>
      <c r="AH55" s="19">
        <v>-2.9906249999999902E-2</v>
      </c>
      <c r="AI55" s="19">
        <v>0.71681249999999996</v>
      </c>
      <c r="AJ55" s="19">
        <v>0</v>
      </c>
      <c r="AK55" s="19">
        <v>8</v>
      </c>
      <c r="AL55" s="19">
        <v>56</v>
      </c>
      <c r="AM55" s="19">
        <v>8</v>
      </c>
      <c r="AN55" s="19">
        <v>8</v>
      </c>
      <c r="AO55" s="19">
        <v>0</v>
      </c>
      <c r="AP55" s="19">
        <v>-4</v>
      </c>
      <c r="AQ55" s="19">
        <v>2</v>
      </c>
      <c r="AR55" s="19">
        <v>2</v>
      </c>
      <c r="AS55" s="19" t="s">
        <v>148</v>
      </c>
      <c r="AT55" s="19">
        <v>1</v>
      </c>
      <c r="AU55" s="19">
        <v>0</v>
      </c>
      <c r="AV55" s="19">
        <v>0</v>
      </c>
      <c r="AW55" s="19">
        <v>1</v>
      </c>
      <c r="AX55" s="19">
        <v>1</v>
      </c>
      <c r="AY55" s="19">
        <v>0.1</v>
      </c>
      <c r="AZ55" s="19">
        <v>0.1</v>
      </c>
      <c r="BA55" s="19">
        <v>0.1</v>
      </c>
      <c r="BB55" s="19">
        <v>0.1</v>
      </c>
      <c r="BC55" s="19">
        <v>0</v>
      </c>
      <c r="BD55" s="19">
        <v>1</v>
      </c>
      <c r="BE55" s="19">
        <v>45</v>
      </c>
      <c r="BF55" s="19">
        <v>1</v>
      </c>
      <c r="BG55" s="19">
        <v>5</v>
      </c>
      <c r="BH55" s="19" t="s">
        <v>89</v>
      </c>
      <c r="BI55" s="19">
        <v>5</v>
      </c>
      <c r="BJ55" s="19">
        <v>2</v>
      </c>
      <c r="BK55" s="19">
        <v>0.05</v>
      </c>
      <c r="BL55" s="19">
        <v>4</v>
      </c>
      <c r="BM55" s="19">
        <v>6</v>
      </c>
      <c r="BN55" s="19">
        <v>0.5</v>
      </c>
      <c r="BO55" s="19">
        <v>10</v>
      </c>
      <c r="BP55" s="19">
        <v>1</v>
      </c>
      <c r="BQ55" s="19">
        <v>1</v>
      </c>
      <c r="BR55" s="19">
        <v>1</v>
      </c>
      <c r="BS55" s="19">
        <v>1</v>
      </c>
      <c r="BT55" s="19">
        <v>0</v>
      </c>
      <c r="BU55" s="19">
        <v>0</v>
      </c>
      <c r="BV55" s="19">
        <v>0</v>
      </c>
      <c r="BW55" s="19">
        <v>0</v>
      </c>
      <c r="BX55" s="19">
        <v>1</v>
      </c>
      <c r="BY55" s="19">
        <v>1</v>
      </c>
      <c r="BZ55" s="19">
        <v>1</v>
      </c>
      <c r="CA55" s="19">
        <v>1</v>
      </c>
    </row>
    <row r="56" spans="1:79" x14ac:dyDescent="0.3">
      <c r="A56" s="26">
        <v>54</v>
      </c>
      <c r="B56" s="19">
        <v>80</v>
      </c>
      <c r="C56" s="19">
        <v>7.4999809265136719E-2</v>
      </c>
      <c r="D56" s="19">
        <v>1.249996821085612E-3</v>
      </c>
      <c r="E56" s="19">
        <v>2</v>
      </c>
      <c r="F56" s="19">
        <v>8.6114873769721101E-2</v>
      </c>
      <c r="G56" s="19">
        <v>0.11504225687061879</v>
      </c>
      <c r="H56" s="19">
        <v>0.11504225687061879</v>
      </c>
      <c r="I56" s="19">
        <v>0.11504225687061879</v>
      </c>
      <c r="K56" s="19">
        <f t="shared" si="0"/>
        <v>0.11504225687061879</v>
      </c>
      <c r="N56" s="19">
        <v>4.9999999999999933E-2</v>
      </c>
      <c r="O56" s="19">
        <v>4.1633363423443423E-18</v>
      </c>
      <c r="P56" s="19">
        <v>9.9999999999999978E-2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0.23084375000000021</v>
      </c>
      <c r="W56" s="19">
        <v>-1.8750000000000021E-3</v>
      </c>
      <c r="X56" s="19">
        <v>0.11668750000000019</v>
      </c>
      <c r="Y56" s="19">
        <v>0.60000000000000009</v>
      </c>
      <c r="Z56" s="19">
        <v>1.1102230246251571E-17</v>
      </c>
      <c r="AA56" s="19">
        <v>0.60000000000000009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0.85453124999999996</v>
      </c>
      <c r="AH56" s="19">
        <v>-2.9906249999999999E-2</v>
      </c>
      <c r="AI56" s="19">
        <v>0.71681249999999996</v>
      </c>
      <c r="AJ56" s="19">
        <v>0</v>
      </c>
      <c r="AK56" s="19">
        <v>56</v>
      </c>
      <c r="AL56" s="19">
        <v>8</v>
      </c>
      <c r="AM56" s="19">
        <v>8</v>
      </c>
      <c r="AN56" s="19">
        <v>8</v>
      </c>
      <c r="AO56" s="19">
        <v>-4</v>
      </c>
      <c r="AP56" s="19">
        <v>0</v>
      </c>
      <c r="AQ56" s="19">
        <v>2</v>
      </c>
      <c r="AR56" s="19">
        <v>2</v>
      </c>
      <c r="AS56" s="19" t="s">
        <v>149</v>
      </c>
      <c r="AT56" s="19">
        <v>1</v>
      </c>
      <c r="AU56" s="19">
        <v>0</v>
      </c>
      <c r="AV56" s="19">
        <v>0</v>
      </c>
      <c r="AW56" s="19">
        <v>1</v>
      </c>
      <c r="AX56" s="19">
        <v>1</v>
      </c>
      <c r="AY56" s="19">
        <v>0.1</v>
      </c>
      <c r="AZ56" s="19">
        <v>0.1</v>
      </c>
      <c r="BA56" s="19">
        <v>0.1</v>
      </c>
      <c r="BB56" s="19">
        <v>0.1</v>
      </c>
      <c r="BC56" s="19">
        <v>0</v>
      </c>
      <c r="BD56" s="19">
        <v>1</v>
      </c>
      <c r="BE56" s="19">
        <v>45</v>
      </c>
      <c r="BF56" s="19">
        <v>1</v>
      </c>
      <c r="BG56" s="19">
        <v>5</v>
      </c>
      <c r="BH56" s="19" t="s">
        <v>89</v>
      </c>
      <c r="BI56" s="19">
        <v>5</v>
      </c>
      <c r="BJ56" s="19">
        <v>2</v>
      </c>
      <c r="BK56" s="19">
        <v>0.05</v>
      </c>
      <c r="BL56" s="19">
        <v>4</v>
      </c>
      <c r="BM56" s="19">
        <v>6</v>
      </c>
      <c r="BN56" s="19">
        <v>0.5</v>
      </c>
      <c r="BO56" s="19">
        <v>10</v>
      </c>
      <c r="BP56" s="19">
        <v>1</v>
      </c>
      <c r="BQ56" s="19">
        <v>1</v>
      </c>
      <c r="BR56" s="19">
        <v>1</v>
      </c>
      <c r="BS56" s="19">
        <v>1</v>
      </c>
      <c r="BT56" s="19">
        <v>0</v>
      </c>
      <c r="BU56" s="19">
        <v>0</v>
      </c>
      <c r="BV56" s="19">
        <v>0</v>
      </c>
      <c r="BW56" s="19">
        <v>0</v>
      </c>
      <c r="BX56" s="19">
        <v>1</v>
      </c>
      <c r="BY56" s="19">
        <v>1</v>
      </c>
      <c r="BZ56" s="19">
        <v>1</v>
      </c>
      <c r="CA56" s="19">
        <v>1</v>
      </c>
    </row>
    <row r="57" spans="1:79" x14ac:dyDescent="0.3">
      <c r="A57" s="26">
        <v>55</v>
      </c>
      <c r="B57" s="19">
        <v>80</v>
      </c>
      <c r="C57" s="19">
        <v>5.8000087738037109E-2</v>
      </c>
      <c r="D57" s="19">
        <v>9.6666812896728516E-4</v>
      </c>
      <c r="E57" s="19">
        <v>3</v>
      </c>
      <c r="F57" s="19">
        <v>0.14424062841903709</v>
      </c>
      <c r="G57" s="19">
        <v>7.434051415124085E-2</v>
      </c>
      <c r="H57" s="19">
        <v>8.5215112492652553E-2</v>
      </c>
      <c r="I57" s="19">
        <v>7.434051415124085E-2</v>
      </c>
      <c r="J57" s="19">
        <v>7.434051415124085E-2</v>
      </c>
      <c r="K57" s="19">
        <f t="shared" si="0"/>
        <v>7.434051415124085E-2</v>
      </c>
      <c r="N57" s="19">
        <v>-2.775557561562891E-17</v>
      </c>
      <c r="O57" s="19">
        <v>1.3183898417423739E-17</v>
      </c>
      <c r="P57" s="19">
        <v>9.9999999999999756E-2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9.6093750000000117E-2</v>
      </c>
      <c r="W57" s="19">
        <v>-1.031249999999994E-3</v>
      </c>
      <c r="X57" s="19">
        <v>0.1180000000000003</v>
      </c>
      <c r="Y57" s="19">
        <v>-0.1</v>
      </c>
      <c r="Z57" s="19">
        <v>7.2164496600635178E-17</v>
      </c>
      <c r="AA57" s="19">
        <v>0.60000000000000009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  <c r="AG57" s="19">
        <v>0.27171875000000001</v>
      </c>
      <c r="AH57" s="19">
        <v>2.990625000000004E-2</v>
      </c>
      <c r="AI57" s="19">
        <v>0.71681249999999996</v>
      </c>
      <c r="AJ57" s="19">
        <v>0</v>
      </c>
      <c r="AK57" s="19">
        <v>28</v>
      </c>
      <c r="AL57" s="19">
        <v>36</v>
      </c>
      <c r="AM57" s="19">
        <v>8</v>
      </c>
      <c r="AN57" s="19">
        <v>8</v>
      </c>
      <c r="AO57" s="19">
        <v>-2</v>
      </c>
      <c r="AP57" s="19">
        <v>-2</v>
      </c>
      <c r="AQ57" s="19">
        <v>2</v>
      </c>
      <c r="AR57" s="19">
        <v>2</v>
      </c>
      <c r="AS57" s="19" t="s">
        <v>150</v>
      </c>
      <c r="AT57" s="19">
        <v>1</v>
      </c>
      <c r="AU57" s="19">
        <v>0</v>
      </c>
      <c r="AV57" s="19">
        <v>0</v>
      </c>
      <c r="AW57" s="19">
        <v>1</v>
      </c>
      <c r="AX57" s="19">
        <v>1</v>
      </c>
      <c r="AY57" s="19">
        <v>0.1</v>
      </c>
      <c r="AZ57" s="19">
        <v>0.1</v>
      </c>
      <c r="BA57" s="19">
        <v>0.1</v>
      </c>
      <c r="BB57" s="19">
        <v>0.1</v>
      </c>
      <c r="BC57" s="19">
        <v>0</v>
      </c>
      <c r="BD57" s="19">
        <v>1</v>
      </c>
      <c r="BE57" s="19">
        <v>45</v>
      </c>
      <c r="BF57" s="19">
        <v>1</v>
      </c>
      <c r="BG57" s="19">
        <v>5</v>
      </c>
      <c r="BH57" s="19" t="s">
        <v>89</v>
      </c>
      <c r="BI57" s="19">
        <v>5</v>
      </c>
      <c r="BJ57" s="19">
        <v>2</v>
      </c>
      <c r="BK57" s="19">
        <v>0.05</v>
      </c>
      <c r="BL57" s="19">
        <v>4</v>
      </c>
      <c r="BM57" s="19">
        <v>6</v>
      </c>
      <c r="BN57" s="19">
        <v>0.5</v>
      </c>
      <c r="BO57" s="19">
        <v>10</v>
      </c>
      <c r="BP57" s="19">
        <v>1</v>
      </c>
      <c r="BQ57" s="19">
        <v>1</v>
      </c>
      <c r="BR57" s="19">
        <v>1</v>
      </c>
      <c r="BS57" s="19">
        <v>1</v>
      </c>
      <c r="BT57" s="19">
        <v>0</v>
      </c>
      <c r="BU57" s="19">
        <v>0</v>
      </c>
      <c r="BV57" s="19">
        <v>0</v>
      </c>
      <c r="BW57" s="19">
        <v>0</v>
      </c>
      <c r="BX57" s="19">
        <v>1</v>
      </c>
      <c r="BY57" s="19">
        <v>1</v>
      </c>
      <c r="BZ57" s="19">
        <v>1</v>
      </c>
      <c r="CA57" s="19">
        <v>1</v>
      </c>
    </row>
    <row r="58" spans="1:79" x14ac:dyDescent="0.3">
      <c r="A58" s="26">
        <v>56</v>
      </c>
      <c r="B58" s="19">
        <v>80</v>
      </c>
      <c r="C58" s="19">
        <v>5.8999776840209961E-2</v>
      </c>
      <c r="D58" s="19">
        <v>9.8332961400349932E-4</v>
      </c>
      <c r="E58" s="19">
        <v>3</v>
      </c>
      <c r="F58" s="19">
        <v>0.17733686660650261</v>
      </c>
      <c r="G58" s="19">
        <v>7.434051415124085E-2</v>
      </c>
      <c r="H58" s="19">
        <v>8.5215112492652553E-2</v>
      </c>
      <c r="I58" s="19">
        <v>7.434051415124085E-2</v>
      </c>
      <c r="J58" s="19">
        <v>7.434051415124085E-2</v>
      </c>
      <c r="K58" s="19">
        <f t="shared" si="0"/>
        <v>7.434051415124085E-2</v>
      </c>
      <c r="N58" s="19">
        <v>-2.775557561562891E-17</v>
      </c>
      <c r="O58" s="19">
        <v>6.9388939039072037E-19</v>
      </c>
      <c r="P58" s="19">
        <v>9.9999999999999756E-2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9.6093750000000117E-2</v>
      </c>
      <c r="W58" s="19">
        <v>1.0312500000000111E-3</v>
      </c>
      <c r="X58" s="19">
        <v>0.1180000000000003</v>
      </c>
      <c r="Y58" s="19">
        <v>-0.1</v>
      </c>
      <c r="Z58" s="19">
        <v>5.9674487573602162E-17</v>
      </c>
      <c r="AA58" s="19">
        <v>0.60000000000000009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0.27171875000000001</v>
      </c>
      <c r="AH58" s="19">
        <v>-2.9906249999999961E-2</v>
      </c>
      <c r="AI58" s="19">
        <v>0.71681249999999996</v>
      </c>
      <c r="AJ58" s="19">
        <v>0</v>
      </c>
      <c r="AK58" s="19">
        <v>28</v>
      </c>
      <c r="AL58" s="19">
        <v>36</v>
      </c>
      <c r="AM58" s="19">
        <v>8</v>
      </c>
      <c r="AN58" s="19">
        <v>8</v>
      </c>
      <c r="AO58" s="19">
        <v>-2</v>
      </c>
      <c r="AP58" s="19">
        <v>-2</v>
      </c>
      <c r="AQ58" s="19">
        <v>2</v>
      </c>
      <c r="AR58" s="19">
        <v>2</v>
      </c>
      <c r="AS58" s="19" t="s">
        <v>151</v>
      </c>
      <c r="AT58" s="19">
        <v>1</v>
      </c>
      <c r="AU58" s="19">
        <v>0</v>
      </c>
      <c r="AV58" s="19">
        <v>0</v>
      </c>
      <c r="AW58" s="19">
        <v>1</v>
      </c>
      <c r="AX58" s="19">
        <v>1</v>
      </c>
      <c r="AY58" s="19">
        <v>0.1</v>
      </c>
      <c r="AZ58" s="19">
        <v>0.1</v>
      </c>
      <c r="BA58" s="19">
        <v>0.1</v>
      </c>
      <c r="BB58" s="19">
        <v>0.1</v>
      </c>
      <c r="BC58" s="19">
        <v>0</v>
      </c>
      <c r="BD58" s="19">
        <v>1</v>
      </c>
      <c r="BE58" s="19">
        <v>45</v>
      </c>
      <c r="BF58" s="19">
        <v>1</v>
      </c>
      <c r="BG58" s="19">
        <v>5</v>
      </c>
      <c r="BH58" s="19" t="s">
        <v>89</v>
      </c>
      <c r="BI58" s="19">
        <v>5</v>
      </c>
      <c r="BJ58" s="19">
        <v>2</v>
      </c>
      <c r="BK58" s="19">
        <v>0.05</v>
      </c>
      <c r="BL58" s="19">
        <v>4</v>
      </c>
      <c r="BM58" s="19">
        <v>6</v>
      </c>
      <c r="BN58" s="19">
        <v>0.5</v>
      </c>
      <c r="BO58" s="19">
        <v>10</v>
      </c>
      <c r="BP58" s="19">
        <v>1</v>
      </c>
      <c r="BQ58" s="19">
        <v>1</v>
      </c>
      <c r="BR58" s="19">
        <v>1</v>
      </c>
      <c r="BS58" s="19">
        <v>1</v>
      </c>
      <c r="BT58" s="19">
        <v>0</v>
      </c>
      <c r="BU58" s="19">
        <v>0</v>
      </c>
      <c r="BV58" s="19">
        <v>0</v>
      </c>
      <c r="BW58" s="19">
        <v>0</v>
      </c>
      <c r="BX58" s="19">
        <v>1</v>
      </c>
      <c r="BY58" s="19">
        <v>1</v>
      </c>
      <c r="BZ58" s="19">
        <v>1</v>
      </c>
      <c r="CA58" s="19">
        <v>1</v>
      </c>
    </row>
    <row r="59" spans="1:79" x14ac:dyDescent="0.3">
      <c r="A59" s="26">
        <v>57</v>
      </c>
      <c r="B59" s="19">
        <v>80</v>
      </c>
      <c r="C59" s="19">
        <v>6.2000036239624023E-2</v>
      </c>
      <c r="D59" s="19">
        <v>1.0333339373270671E-3</v>
      </c>
      <c r="E59" s="19">
        <v>3</v>
      </c>
      <c r="F59" s="19">
        <v>0.1028785691968935</v>
      </c>
      <c r="G59" s="19">
        <v>7.434051415124085E-2</v>
      </c>
      <c r="H59" s="19">
        <v>8.5215112492652553E-2</v>
      </c>
      <c r="I59" s="19">
        <v>7.434051415124085E-2</v>
      </c>
      <c r="J59" s="19">
        <v>7.434051415124085E-2</v>
      </c>
      <c r="K59" s="19">
        <f t="shared" si="0"/>
        <v>7.434051415124085E-2</v>
      </c>
      <c r="N59" s="19">
        <v>-5.5511151231257827E-17</v>
      </c>
      <c r="O59" s="19">
        <v>-2.0816681711721669E-18</v>
      </c>
      <c r="P59" s="19">
        <v>9.9999999999999756E-2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-9.6093750000000117E-2</v>
      </c>
      <c r="W59" s="19">
        <v>1.0312500000000219E-3</v>
      </c>
      <c r="X59" s="19">
        <v>0.1180000000000003</v>
      </c>
      <c r="Y59" s="19">
        <v>0.1</v>
      </c>
      <c r="Z59" s="19">
        <v>4.3021142204224817E-17</v>
      </c>
      <c r="AA59" s="19">
        <v>0.60000000000000009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-0.27171875000000001</v>
      </c>
      <c r="AH59" s="19">
        <v>-2.9906249999999929E-2</v>
      </c>
      <c r="AI59" s="19">
        <v>0.71681249999999996</v>
      </c>
      <c r="AJ59" s="19">
        <v>0</v>
      </c>
      <c r="AK59" s="19">
        <v>36</v>
      </c>
      <c r="AL59" s="19">
        <v>28</v>
      </c>
      <c r="AM59" s="19">
        <v>8</v>
      </c>
      <c r="AN59" s="19">
        <v>8</v>
      </c>
      <c r="AO59" s="19">
        <v>-2</v>
      </c>
      <c r="AP59" s="19">
        <v>-2</v>
      </c>
      <c r="AQ59" s="19">
        <v>2</v>
      </c>
      <c r="AR59" s="19">
        <v>2</v>
      </c>
      <c r="AS59" s="19" t="s">
        <v>152</v>
      </c>
      <c r="AT59" s="19">
        <v>1</v>
      </c>
      <c r="AU59" s="19">
        <v>0</v>
      </c>
      <c r="AV59" s="19">
        <v>0</v>
      </c>
      <c r="AW59" s="19">
        <v>1</v>
      </c>
      <c r="AX59" s="19">
        <v>1</v>
      </c>
      <c r="AY59" s="19">
        <v>0.1</v>
      </c>
      <c r="AZ59" s="19">
        <v>0.1</v>
      </c>
      <c r="BA59" s="19">
        <v>0.1</v>
      </c>
      <c r="BB59" s="19">
        <v>0.1</v>
      </c>
      <c r="BC59" s="19">
        <v>0</v>
      </c>
      <c r="BD59" s="19">
        <v>1</v>
      </c>
      <c r="BE59" s="19">
        <v>45</v>
      </c>
      <c r="BF59" s="19">
        <v>1</v>
      </c>
      <c r="BG59" s="19">
        <v>5</v>
      </c>
      <c r="BH59" s="19" t="s">
        <v>89</v>
      </c>
      <c r="BI59" s="19">
        <v>5</v>
      </c>
      <c r="BJ59" s="19">
        <v>2</v>
      </c>
      <c r="BK59" s="19">
        <v>0.05</v>
      </c>
      <c r="BL59" s="19">
        <v>4</v>
      </c>
      <c r="BM59" s="19">
        <v>6</v>
      </c>
      <c r="BN59" s="19">
        <v>0.5</v>
      </c>
      <c r="BO59" s="19">
        <v>10</v>
      </c>
      <c r="BP59" s="19">
        <v>1</v>
      </c>
      <c r="BQ59" s="19">
        <v>1</v>
      </c>
      <c r="BR59" s="19">
        <v>1</v>
      </c>
      <c r="BS59" s="19">
        <v>1</v>
      </c>
      <c r="BT59" s="19">
        <v>0</v>
      </c>
      <c r="BU59" s="19">
        <v>0</v>
      </c>
      <c r="BV59" s="19">
        <v>0</v>
      </c>
      <c r="BW59" s="19">
        <v>0</v>
      </c>
      <c r="BX59" s="19">
        <v>1</v>
      </c>
      <c r="BY59" s="19">
        <v>1</v>
      </c>
      <c r="BZ59" s="19">
        <v>1</v>
      </c>
      <c r="CA59" s="19">
        <v>1</v>
      </c>
    </row>
    <row r="60" spans="1:79" x14ac:dyDescent="0.3">
      <c r="A60" s="26">
        <v>58</v>
      </c>
      <c r="B60" s="19">
        <v>80</v>
      </c>
      <c r="C60" s="19">
        <v>5.9999942779541023E-2</v>
      </c>
      <c r="D60" s="19">
        <v>9.9999904632568364E-4</v>
      </c>
      <c r="E60" s="19">
        <v>2</v>
      </c>
      <c r="F60" s="19">
        <v>0.1028785691968935</v>
      </c>
      <c r="G60" s="19">
        <v>8.5056899230872784E-2</v>
      </c>
      <c r="H60" s="19">
        <v>8.5056899230872784E-2</v>
      </c>
      <c r="I60" s="19">
        <v>8.5056899230872784E-2</v>
      </c>
      <c r="K60" s="19">
        <f t="shared" si="0"/>
        <v>8.5056899230872784E-2</v>
      </c>
      <c r="N60" s="19">
        <v>0</v>
      </c>
      <c r="O60" s="19">
        <v>7.6327832942979488E-18</v>
      </c>
      <c r="P60" s="19">
        <v>9.9999999999999978E-2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-0.14353125000000011</v>
      </c>
      <c r="W60" s="19">
        <v>3.0937500000000309E-3</v>
      </c>
      <c r="X60" s="19">
        <v>0.11312500000000029</v>
      </c>
      <c r="Y60" s="19">
        <v>-0.15</v>
      </c>
      <c r="Z60" s="19">
        <v>5.9674487573602162E-17</v>
      </c>
      <c r="AA60" s="19">
        <v>0.60000000000000009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-0.72412500000000002</v>
      </c>
      <c r="AH60" s="19">
        <v>2.9906250000000089E-2</v>
      </c>
      <c r="AI60" s="19">
        <v>0.71681249999999996</v>
      </c>
      <c r="AJ60" s="19">
        <v>0</v>
      </c>
      <c r="AK60" s="19">
        <v>26</v>
      </c>
      <c r="AL60" s="19">
        <v>38</v>
      </c>
      <c r="AM60" s="19">
        <v>8</v>
      </c>
      <c r="AN60" s="19">
        <v>8</v>
      </c>
      <c r="AO60" s="19">
        <v>-2</v>
      </c>
      <c r="AP60" s="19">
        <v>-2</v>
      </c>
      <c r="AQ60" s="19">
        <v>2</v>
      </c>
      <c r="AR60" s="19">
        <v>2</v>
      </c>
      <c r="AS60" s="19" t="s">
        <v>153</v>
      </c>
      <c r="AT60" s="19">
        <v>1</v>
      </c>
      <c r="AU60" s="19">
        <v>0</v>
      </c>
      <c r="AV60" s="19">
        <v>0</v>
      </c>
      <c r="AW60" s="19">
        <v>1</v>
      </c>
      <c r="AX60" s="19">
        <v>1</v>
      </c>
      <c r="AY60" s="19">
        <v>0.1</v>
      </c>
      <c r="AZ60" s="19">
        <v>0.1</v>
      </c>
      <c r="BA60" s="19">
        <v>0.1</v>
      </c>
      <c r="BB60" s="19">
        <v>0.1</v>
      </c>
      <c r="BC60" s="19">
        <v>0</v>
      </c>
      <c r="BD60" s="19">
        <v>1</v>
      </c>
      <c r="BE60" s="19">
        <v>45</v>
      </c>
      <c r="BF60" s="19">
        <v>1</v>
      </c>
      <c r="BG60" s="19">
        <v>5</v>
      </c>
      <c r="BH60" s="19" t="s">
        <v>89</v>
      </c>
      <c r="BI60" s="19">
        <v>5</v>
      </c>
      <c r="BJ60" s="19">
        <v>2</v>
      </c>
      <c r="BK60" s="19">
        <v>0.05</v>
      </c>
      <c r="BL60" s="19">
        <v>4</v>
      </c>
      <c r="BM60" s="19">
        <v>6</v>
      </c>
      <c r="BN60" s="19">
        <v>0.5</v>
      </c>
      <c r="BO60" s="19">
        <v>10</v>
      </c>
      <c r="BP60" s="19">
        <v>1</v>
      </c>
      <c r="BQ60" s="19">
        <v>1</v>
      </c>
      <c r="BR60" s="19">
        <v>1</v>
      </c>
      <c r="BS60" s="19">
        <v>1</v>
      </c>
      <c r="BT60" s="19">
        <v>0</v>
      </c>
      <c r="BU60" s="19">
        <v>0</v>
      </c>
      <c r="BV60" s="19">
        <v>0</v>
      </c>
      <c r="BW60" s="19">
        <v>0</v>
      </c>
      <c r="BX60" s="19">
        <v>1</v>
      </c>
      <c r="BY60" s="19">
        <v>1</v>
      </c>
      <c r="BZ60" s="19">
        <v>1</v>
      </c>
      <c r="CA60" s="19">
        <v>1</v>
      </c>
    </row>
    <row r="61" spans="1:79" x14ac:dyDescent="0.3">
      <c r="A61" s="26">
        <v>59</v>
      </c>
      <c r="B61" s="19">
        <v>80</v>
      </c>
      <c r="C61" s="19">
        <v>5.9000015258789063E-2</v>
      </c>
      <c r="D61" s="19">
        <v>9.8333358764648429E-4</v>
      </c>
      <c r="E61" s="19">
        <v>2</v>
      </c>
      <c r="F61" s="19">
        <v>8.4000000000000019E-2</v>
      </c>
      <c r="G61" s="19">
        <v>8.5056899230872784E-2</v>
      </c>
      <c r="H61" s="19">
        <v>8.5056899230872784E-2</v>
      </c>
      <c r="I61" s="19">
        <v>8.5056899230872784E-2</v>
      </c>
      <c r="K61" s="19">
        <f t="shared" si="0"/>
        <v>8.5056899230872784E-2</v>
      </c>
      <c r="N61" s="19">
        <v>0</v>
      </c>
      <c r="O61" s="19">
        <v>1.4571677198205189E-17</v>
      </c>
      <c r="P61" s="19">
        <v>9.9999999999999978E-2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-0.14353125000000011</v>
      </c>
      <c r="W61" s="19">
        <v>-3.0937499999999889E-3</v>
      </c>
      <c r="X61" s="19">
        <v>0.11312500000000029</v>
      </c>
      <c r="Y61" s="19">
        <v>-0.15</v>
      </c>
      <c r="Z61" s="19">
        <v>6.6613381477509402E-17</v>
      </c>
      <c r="AA61" s="19">
        <v>0.60000000000000009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-0.72412500000000002</v>
      </c>
      <c r="AH61" s="19">
        <v>-2.9906249999999909E-2</v>
      </c>
      <c r="AI61" s="19">
        <v>0.71681249999999996</v>
      </c>
      <c r="AJ61" s="19">
        <v>0</v>
      </c>
      <c r="AK61" s="19">
        <v>26</v>
      </c>
      <c r="AL61" s="19">
        <v>38</v>
      </c>
      <c r="AM61" s="19">
        <v>8</v>
      </c>
      <c r="AN61" s="19">
        <v>8</v>
      </c>
      <c r="AO61" s="19">
        <v>-2</v>
      </c>
      <c r="AP61" s="19">
        <v>-2</v>
      </c>
      <c r="AQ61" s="19">
        <v>2</v>
      </c>
      <c r="AR61" s="19">
        <v>2</v>
      </c>
      <c r="AS61" s="19" t="s">
        <v>154</v>
      </c>
      <c r="AT61" s="19">
        <v>1</v>
      </c>
      <c r="AU61" s="19">
        <v>0</v>
      </c>
      <c r="AV61" s="19">
        <v>0</v>
      </c>
      <c r="AW61" s="19">
        <v>1</v>
      </c>
      <c r="AX61" s="19">
        <v>1</v>
      </c>
      <c r="AY61" s="19">
        <v>0.1</v>
      </c>
      <c r="AZ61" s="19">
        <v>0.1</v>
      </c>
      <c r="BA61" s="19">
        <v>0.1</v>
      </c>
      <c r="BB61" s="19">
        <v>0.1</v>
      </c>
      <c r="BC61" s="19">
        <v>0</v>
      </c>
      <c r="BD61" s="19">
        <v>1</v>
      </c>
      <c r="BE61" s="19">
        <v>45</v>
      </c>
      <c r="BF61" s="19">
        <v>1</v>
      </c>
      <c r="BG61" s="19">
        <v>5</v>
      </c>
      <c r="BH61" s="19" t="s">
        <v>89</v>
      </c>
      <c r="BI61" s="19">
        <v>5</v>
      </c>
      <c r="BJ61" s="19">
        <v>2</v>
      </c>
      <c r="BK61" s="19">
        <v>0.05</v>
      </c>
      <c r="BL61" s="19">
        <v>4</v>
      </c>
      <c r="BM61" s="19">
        <v>6</v>
      </c>
      <c r="BN61" s="19">
        <v>0.5</v>
      </c>
      <c r="BO61" s="19">
        <v>10</v>
      </c>
      <c r="BP61" s="19">
        <v>1</v>
      </c>
      <c r="BQ61" s="19">
        <v>1</v>
      </c>
      <c r="BR61" s="19">
        <v>1</v>
      </c>
      <c r="BS61" s="19">
        <v>1</v>
      </c>
      <c r="BT61" s="19">
        <v>0</v>
      </c>
      <c r="BU61" s="19">
        <v>0</v>
      </c>
      <c r="BV61" s="19">
        <v>0</v>
      </c>
      <c r="BW61" s="19">
        <v>0</v>
      </c>
      <c r="BX61" s="19">
        <v>1</v>
      </c>
      <c r="BY61" s="19">
        <v>1</v>
      </c>
      <c r="BZ61" s="19">
        <v>1</v>
      </c>
      <c r="CA61" s="19">
        <v>1</v>
      </c>
    </row>
    <row r="62" spans="1:79" x14ac:dyDescent="0.3">
      <c r="A62" s="26">
        <v>60</v>
      </c>
      <c r="B62" s="19">
        <v>80</v>
      </c>
      <c r="C62" s="19">
        <v>5.9999942779541023E-2</v>
      </c>
      <c r="D62" s="19">
        <v>9.9999904632568364E-4</v>
      </c>
      <c r="E62" s="19">
        <v>2</v>
      </c>
      <c r="F62" s="19">
        <v>8.6823635894841503E-2</v>
      </c>
      <c r="G62" s="19">
        <v>8.5056899230872784E-2</v>
      </c>
      <c r="H62" s="19">
        <v>8.5056899230872784E-2</v>
      </c>
      <c r="I62" s="19">
        <v>8.5056899230872784E-2</v>
      </c>
      <c r="K62" s="19">
        <f t="shared" si="0"/>
        <v>8.5056899230872784E-2</v>
      </c>
      <c r="N62" s="19">
        <v>0</v>
      </c>
      <c r="O62" s="19">
        <v>1.526556658859591E-17</v>
      </c>
      <c r="P62" s="19">
        <v>9.9999999999999978E-2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0.14353125000000011</v>
      </c>
      <c r="W62" s="19">
        <v>-3.0937500000000032E-3</v>
      </c>
      <c r="X62" s="19">
        <v>0.11312500000000029</v>
      </c>
      <c r="Y62" s="19">
        <v>0.15</v>
      </c>
      <c r="Z62" s="19">
        <v>4.9960036108132052E-17</v>
      </c>
      <c r="AA62" s="19">
        <v>0.60000000000000009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19">
        <v>0.72412500000000002</v>
      </c>
      <c r="AH62" s="19">
        <v>-2.9906249999999999E-2</v>
      </c>
      <c r="AI62" s="19">
        <v>0.71681249999999996</v>
      </c>
      <c r="AJ62" s="19">
        <v>0</v>
      </c>
      <c r="AK62" s="19">
        <v>38</v>
      </c>
      <c r="AL62" s="19">
        <v>26</v>
      </c>
      <c r="AM62" s="19">
        <v>8</v>
      </c>
      <c r="AN62" s="19">
        <v>8</v>
      </c>
      <c r="AO62" s="19">
        <v>-2</v>
      </c>
      <c r="AP62" s="19">
        <v>-2</v>
      </c>
      <c r="AQ62" s="19">
        <v>2</v>
      </c>
      <c r="AR62" s="19">
        <v>2</v>
      </c>
      <c r="AS62" s="19" t="s">
        <v>155</v>
      </c>
      <c r="AT62" s="19">
        <v>1</v>
      </c>
      <c r="AU62" s="19">
        <v>0</v>
      </c>
      <c r="AV62" s="19">
        <v>0</v>
      </c>
      <c r="AW62" s="19">
        <v>1</v>
      </c>
      <c r="AX62" s="19">
        <v>1</v>
      </c>
      <c r="AY62" s="19">
        <v>0.1</v>
      </c>
      <c r="AZ62" s="19">
        <v>0.1</v>
      </c>
      <c r="BA62" s="19">
        <v>0.1</v>
      </c>
      <c r="BB62" s="19">
        <v>0.1</v>
      </c>
      <c r="BC62" s="19">
        <v>0</v>
      </c>
      <c r="BD62" s="19">
        <v>1</v>
      </c>
      <c r="BE62" s="19">
        <v>45</v>
      </c>
      <c r="BF62" s="19">
        <v>1</v>
      </c>
      <c r="BG62" s="19">
        <v>5</v>
      </c>
      <c r="BH62" s="19" t="s">
        <v>89</v>
      </c>
      <c r="BI62" s="19">
        <v>5</v>
      </c>
      <c r="BJ62" s="19">
        <v>2</v>
      </c>
      <c r="BK62" s="19">
        <v>0.05</v>
      </c>
      <c r="BL62" s="19">
        <v>4</v>
      </c>
      <c r="BM62" s="19">
        <v>6</v>
      </c>
      <c r="BN62" s="19">
        <v>0.5</v>
      </c>
      <c r="BO62" s="19">
        <v>10</v>
      </c>
      <c r="BP62" s="19">
        <v>1</v>
      </c>
      <c r="BQ62" s="19">
        <v>1</v>
      </c>
      <c r="BR62" s="19">
        <v>1</v>
      </c>
      <c r="BS62" s="19">
        <v>1</v>
      </c>
      <c r="BT62" s="19">
        <v>0</v>
      </c>
      <c r="BU62" s="19">
        <v>0</v>
      </c>
      <c r="BV62" s="19">
        <v>0</v>
      </c>
      <c r="BW62" s="19">
        <v>0</v>
      </c>
      <c r="BX62" s="19">
        <v>1</v>
      </c>
      <c r="BY62" s="19">
        <v>1</v>
      </c>
      <c r="BZ62" s="19">
        <v>1</v>
      </c>
      <c r="CA62" s="19">
        <v>1</v>
      </c>
    </row>
    <row r="63" spans="1:79" x14ac:dyDescent="0.3">
      <c r="A63" s="26">
        <v>61</v>
      </c>
      <c r="B63" s="19">
        <v>80</v>
      </c>
      <c r="C63" s="19">
        <v>7.2999954223632813E-2</v>
      </c>
      <c r="D63" s="19">
        <v>1.216665903727214E-3</v>
      </c>
      <c r="E63" s="19">
        <v>2</v>
      </c>
      <c r="F63" s="19">
        <v>9.0994505328618636E-2</v>
      </c>
      <c r="G63" s="19">
        <v>0.1193248019729571</v>
      </c>
      <c r="H63" s="19">
        <v>0.1193248019729571</v>
      </c>
      <c r="I63" s="19">
        <v>0.1193248019729571</v>
      </c>
      <c r="K63" s="19">
        <f t="shared" si="0"/>
        <v>0.1193248019729571</v>
      </c>
      <c r="N63" s="19">
        <v>-4.9999999999999933E-2</v>
      </c>
      <c r="O63" s="19">
        <v>5.6728856409055193E-18</v>
      </c>
      <c r="P63" s="19">
        <v>9.9999999999999978E-2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-0.23084375000000021</v>
      </c>
      <c r="W63" s="19">
        <v>-7.7624999999999986E-2</v>
      </c>
      <c r="X63" s="19">
        <v>0.11668750000000019</v>
      </c>
      <c r="Y63" s="19">
        <v>-0.60000000000000009</v>
      </c>
      <c r="Z63" s="19">
        <v>8.4654505627668194E-17</v>
      </c>
      <c r="AA63" s="19">
        <v>0.60000000000000009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-0.85453124999999996</v>
      </c>
      <c r="AH63" s="19">
        <v>-0.1223437499999999</v>
      </c>
      <c r="AI63" s="19">
        <v>0.71681249999999996</v>
      </c>
      <c r="AJ63" s="19">
        <v>0</v>
      </c>
      <c r="AK63" s="19">
        <v>8</v>
      </c>
      <c r="AL63" s="19">
        <v>56</v>
      </c>
      <c r="AM63" s="19">
        <v>8</v>
      </c>
      <c r="AN63" s="19">
        <v>8</v>
      </c>
      <c r="AO63" s="19">
        <v>0</v>
      </c>
      <c r="AP63" s="19">
        <v>-4</v>
      </c>
      <c r="AQ63" s="19">
        <v>2</v>
      </c>
      <c r="AR63" s="19">
        <v>2</v>
      </c>
      <c r="AS63" s="19" t="s">
        <v>103</v>
      </c>
      <c r="AT63" s="19">
        <v>1</v>
      </c>
      <c r="AU63" s="19">
        <v>0</v>
      </c>
      <c r="AV63" s="19">
        <v>0</v>
      </c>
      <c r="AW63" s="19">
        <v>1</v>
      </c>
      <c r="AX63" s="19">
        <v>1</v>
      </c>
      <c r="AY63" s="19">
        <v>0.1</v>
      </c>
      <c r="AZ63" s="19">
        <v>0.1</v>
      </c>
      <c r="BA63" s="19">
        <v>0.1</v>
      </c>
      <c r="BB63" s="19">
        <v>0.1</v>
      </c>
      <c r="BC63" s="19">
        <v>0</v>
      </c>
      <c r="BD63" s="19">
        <v>1</v>
      </c>
      <c r="BE63" s="19">
        <v>45</v>
      </c>
      <c r="BF63" s="19">
        <v>1</v>
      </c>
      <c r="BG63" s="19">
        <v>5</v>
      </c>
      <c r="BH63" s="19" t="s">
        <v>89</v>
      </c>
      <c r="BI63" s="19">
        <v>5</v>
      </c>
      <c r="BJ63" s="19">
        <v>2</v>
      </c>
      <c r="BK63" s="19">
        <v>0.05</v>
      </c>
      <c r="BL63" s="19">
        <v>4</v>
      </c>
      <c r="BM63" s="19">
        <v>6</v>
      </c>
      <c r="BN63" s="19">
        <v>0.5</v>
      </c>
      <c r="BO63" s="19">
        <v>10</v>
      </c>
      <c r="BP63" s="19">
        <v>1</v>
      </c>
      <c r="BQ63" s="19">
        <v>1</v>
      </c>
      <c r="BR63" s="19">
        <v>1</v>
      </c>
      <c r="BS63" s="19">
        <v>1</v>
      </c>
      <c r="BT63" s="19">
        <v>0</v>
      </c>
      <c r="BU63" s="19">
        <v>0</v>
      </c>
      <c r="BV63" s="19">
        <v>0</v>
      </c>
      <c r="BW63" s="19">
        <v>0</v>
      </c>
      <c r="BX63" s="19">
        <v>1</v>
      </c>
      <c r="BY63" s="19">
        <v>1</v>
      </c>
      <c r="BZ63" s="19">
        <v>1</v>
      </c>
      <c r="CA63" s="19">
        <v>1</v>
      </c>
    </row>
    <row r="64" spans="1:79" x14ac:dyDescent="0.3">
      <c r="A64" s="26">
        <v>62</v>
      </c>
      <c r="B64" s="19">
        <v>80</v>
      </c>
      <c r="C64" s="19">
        <v>7.2000026702880859E-2</v>
      </c>
      <c r="D64" s="19">
        <v>1.200000445048014E-3</v>
      </c>
      <c r="E64" s="19">
        <v>2</v>
      </c>
      <c r="F64" s="19">
        <v>8.4000000000000019E-2</v>
      </c>
      <c r="G64" s="19">
        <v>0.1193248019729572</v>
      </c>
      <c r="H64" s="19">
        <v>0.1193248019729572</v>
      </c>
      <c r="I64" s="19">
        <v>0.1193248019729572</v>
      </c>
      <c r="K64" s="19">
        <f t="shared" si="0"/>
        <v>0.1193248019729572</v>
      </c>
      <c r="N64" s="19">
        <v>-4.9999999999999933E-2</v>
      </c>
      <c r="O64" s="19">
        <v>1.5387337106375641E-17</v>
      </c>
      <c r="P64" s="19">
        <v>9.9999999999999978E-2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-0.23084375000000021</v>
      </c>
      <c r="W64" s="19">
        <v>7.7625000000000041E-2</v>
      </c>
      <c r="X64" s="19">
        <v>0.11668750000000019</v>
      </c>
      <c r="Y64" s="19">
        <v>-0.60000000000000009</v>
      </c>
      <c r="Z64" s="19">
        <v>9.4368957093138316E-17</v>
      </c>
      <c r="AA64" s="19">
        <v>0.60000000000000009</v>
      </c>
      <c r="AB64" s="19">
        <v>0</v>
      </c>
      <c r="AC64" s="19">
        <v>0</v>
      </c>
      <c r="AD64" s="19">
        <v>0</v>
      </c>
      <c r="AE64" s="19">
        <v>0</v>
      </c>
      <c r="AF64" s="19">
        <v>0</v>
      </c>
      <c r="AG64" s="19">
        <v>-0.85453124999999996</v>
      </c>
      <c r="AH64" s="19">
        <v>0.1223437500000001</v>
      </c>
      <c r="AI64" s="19">
        <v>0.71681249999999996</v>
      </c>
      <c r="AJ64" s="19">
        <v>0</v>
      </c>
      <c r="AK64" s="19">
        <v>8</v>
      </c>
      <c r="AL64" s="19">
        <v>56</v>
      </c>
      <c r="AM64" s="19">
        <v>8</v>
      </c>
      <c r="AN64" s="19">
        <v>8</v>
      </c>
      <c r="AO64" s="19">
        <v>0</v>
      </c>
      <c r="AP64" s="19">
        <v>-4</v>
      </c>
      <c r="AQ64" s="19">
        <v>2</v>
      </c>
      <c r="AR64" s="19">
        <v>2</v>
      </c>
      <c r="AS64" s="19" t="s">
        <v>156</v>
      </c>
      <c r="AT64" s="19">
        <v>1</v>
      </c>
      <c r="AU64" s="19">
        <v>0</v>
      </c>
      <c r="AV64" s="19">
        <v>0</v>
      </c>
      <c r="AW64" s="19">
        <v>1</v>
      </c>
      <c r="AX64" s="19">
        <v>1</v>
      </c>
      <c r="AY64" s="19">
        <v>0.1</v>
      </c>
      <c r="AZ64" s="19">
        <v>0.1</v>
      </c>
      <c r="BA64" s="19">
        <v>0.1</v>
      </c>
      <c r="BB64" s="19">
        <v>0.1</v>
      </c>
      <c r="BC64" s="19">
        <v>0</v>
      </c>
      <c r="BD64" s="19">
        <v>1</v>
      </c>
      <c r="BE64" s="19">
        <v>45</v>
      </c>
      <c r="BF64" s="19">
        <v>1</v>
      </c>
      <c r="BG64" s="19">
        <v>5</v>
      </c>
      <c r="BH64" s="19" t="s">
        <v>89</v>
      </c>
      <c r="BI64" s="19">
        <v>5</v>
      </c>
      <c r="BJ64" s="19">
        <v>2</v>
      </c>
      <c r="BK64" s="19">
        <v>0.05</v>
      </c>
      <c r="BL64" s="19">
        <v>4</v>
      </c>
      <c r="BM64" s="19">
        <v>6</v>
      </c>
      <c r="BN64" s="19">
        <v>0.5</v>
      </c>
      <c r="BO64" s="19">
        <v>10</v>
      </c>
      <c r="BP64" s="19">
        <v>1</v>
      </c>
      <c r="BQ64" s="19">
        <v>1</v>
      </c>
      <c r="BR64" s="19">
        <v>1</v>
      </c>
      <c r="BS64" s="19">
        <v>1</v>
      </c>
      <c r="BT64" s="19">
        <v>0</v>
      </c>
      <c r="BU64" s="19">
        <v>0</v>
      </c>
      <c r="BV64" s="19">
        <v>0</v>
      </c>
      <c r="BW64" s="19">
        <v>0</v>
      </c>
      <c r="BX64" s="19">
        <v>1</v>
      </c>
      <c r="BY64" s="19">
        <v>1</v>
      </c>
      <c r="BZ64" s="19">
        <v>1</v>
      </c>
      <c r="CA64" s="19">
        <v>1</v>
      </c>
    </row>
    <row r="65" spans="1:79" x14ac:dyDescent="0.3">
      <c r="A65" s="26">
        <v>63</v>
      </c>
      <c r="B65" s="19">
        <v>80</v>
      </c>
      <c r="C65" s="19">
        <v>7.3999881744384766E-2</v>
      </c>
      <c r="D65" s="19">
        <v>1.2333313624064131E-3</v>
      </c>
      <c r="E65" s="19">
        <v>2</v>
      </c>
      <c r="F65" s="19">
        <v>1.110223024625157E-16</v>
      </c>
      <c r="G65" s="19">
        <v>0.1193248019729571</v>
      </c>
      <c r="H65" s="19">
        <v>0.1193248019729571</v>
      </c>
      <c r="I65" s="19">
        <v>0.1193248019729571</v>
      </c>
      <c r="K65" s="19">
        <f t="shared" si="0"/>
        <v>0.1193248019729571</v>
      </c>
      <c r="N65" s="19">
        <v>4.9999999999999933E-2</v>
      </c>
      <c r="O65" s="19">
        <v>1.3877787807814469E-18</v>
      </c>
      <c r="P65" s="19">
        <v>9.9999999999999978E-2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0.23084375000000021</v>
      </c>
      <c r="W65" s="19">
        <v>7.7625E-2</v>
      </c>
      <c r="X65" s="19">
        <v>0.11668750000000019</v>
      </c>
      <c r="Y65" s="19">
        <v>0.60000000000000009</v>
      </c>
      <c r="Z65" s="19">
        <v>8.3266726846886753E-18</v>
      </c>
      <c r="AA65" s="19">
        <v>0.60000000000000009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0.85453124999999996</v>
      </c>
      <c r="AH65" s="19">
        <v>0.12234375</v>
      </c>
      <c r="AI65" s="19">
        <v>0.71681249999999996</v>
      </c>
      <c r="AJ65" s="19">
        <v>0</v>
      </c>
      <c r="AK65" s="19">
        <v>56</v>
      </c>
      <c r="AL65" s="19">
        <v>8</v>
      </c>
      <c r="AM65" s="19">
        <v>8</v>
      </c>
      <c r="AN65" s="19">
        <v>8</v>
      </c>
      <c r="AO65" s="19">
        <v>-4</v>
      </c>
      <c r="AP65" s="19">
        <v>0</v>
      </c>
      <c r="AQ65" s="19">
        <v>2</v>
      </c>
      <c r="AR65" s="19">
        <v>2</v>
      </c>
      <c r="AS65" s="19" t="s">
        <v>157</v>
      </c>
      <c r="AT65" s="19">
        <v>1</v>
      </c>
      <c r="AU65" s="19">
        <v>0</v>
      </c>
      <c r="AV65" s="19">
        <v>0</v>
      </c>
      <c r="AW65" s="19">
        <v>1</v>
      </c>
      <c r="AX65" s="19">
        <v>1</v>
      </c>
      <c r="AY65" s="19">
        <v>0.1</v>
      </c>
      <c r="AZ65" s="19">
        <v>0.1</v>
      </c>
      <c r="BA65" s="19">
        <v>0.1</v>
      </c>
      <c r="BB65" s="19">
        <v>0.1</v>
      </c>
      <c r="BC65" s="19">
        <v>0</v>
      </c>
      <c r="BD65" s="19">
        <v>1</v>
      </c>
      <c r="BE65" s="19">
        <v>45</v>
      </c>
      <c r="BF65" s="19">
        <v>1</v>
      </c>
      <c r="BG65" s="19">
        <v>5</v>
      </c>
      <c r="BH65" s="19" t="s">
        <v>89</v>
      </c>
      <c r="BI65" s="19">
        <v>5</v>
      </c>
      <c r="BJ65" s="19">
        <v>2</v>
      </c>
      <c r="BK65" s="19">
        <v>0.05</v>
      </c>
      <c r="BL65" s="19">
        <v>4</v>
      </c>
      <c r="BM65" s="19">
        <v>6</v>
      </c>
      <c r="BN65" s="19">
        <v>0.5</v>
      </c>
      <c r="BO65" s="19">
        <v>10</v>
      </c>
      <c r="BP65" s="19">
        <v>1</v>
      </c>
      <c r="BQ65" s="19">
        <v>1</v>
      </c>
      <c r="BR65" s="19">
        <v>1</v>
      </c>
      <c r="BS65" s="19">
        <v>1</v>
      </c>
      <c r="BT65" s="19">
        <v>0</v>
      </c>
      <c r="BU65" s="19">
        <v>0</v>
      </c>
      <c r="BV65" s="19">
        <v>0</v>
      </c>
      <c r="BW65" s="19">
        <v>0</v>
      </c>
      <c r="BX65" s="19">
        <v>1</v>
      </c>
      <c r="BY65" s="19">
        <v>1</v>
      </c>
      <c r="BZ65" s="19">
        <v>1</v>
      </c>
      <c r="CA65" s="19">
        <v>1</v>
      </c>
    </row>
    <row r="66" spans="1:79" x14ac:dyDescent="0.3">
      <c r="A66" s="26">
        <v>64</v>
      </c>
      <c r="B66" s="19">
        <v>80</v>
      </c>
      <c r="C66" s="19">
        <v>6.9000005722045898E-2</v>
      </c>
      <c r="D66" s="19">
        <v>1.150000095367432E-3</v>
      </c>
      <c r="E66" s="19">
        <v>2</v>
      </c>
      <c r="F66" s="19">
        <v>1.110223024625157E-16</v>
      </c>
      <c r="G66" s="19">
        <v>0.10620088095625881</v>
      </c>
      <c r="H66" s="19">
        <v>0.10620088095625881</v>
      </c>
      <c r="I66" s="19">
        <v>0.10620088095625881</v>
      </c>
      <c r="K66" s="19">
        <f t="shared" si="0"/>
        <v>0.10620088095625881</v>
      </c>
      <c r="N66" s="19">
        <v>4.9999999999999933E-2</v>
      </c>
      <c r="O66" s="19">
        <v>-2.7755575615628911E-18</v>
      </c>
      <c r="P66" s="19">
        <v>9.9999999999999978E-2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0.2038437500000003</v>
      </c>
      <c r="W66" s="19">
        <v>1.8749999999999949E-3</v>
      </c>
      <c r="X66" s="19">
        <v>0.11668750000000019</v>
      </c>
      <c r="Y66" s="19">
        <v>0.60000000000000009</v>
      </c>
      <c r="Z66" s="19">
        <v>4.1633363423443376E-18</v>
      </c>
      <c r="AA66" s="19">
        <v>0.60000000000000009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0.82753125000000005</v>
      </c>
      <c r="AH66" s="19">
        <v>2.9906249999999999E-2</v>
      </c>
      <c r="AI66" s="19">
        <v>0.71681249999999996</v>
      </c>
      <c r="AJ66" s="19">
        <v>0</v>
      </c>
      <c r="AK66" s="19">
        <v>56</v>
      </c>
      <c r="AL66" s="19">
        <v>8</v>
      </c>
      <c r="AM66" s="19">
        <v>8</v>
      </c>
      <c r="AN66" s="19">
        <v>8</v>
      </c>
      <c r="AO66" s="19">
        <v>-4</v>
      </c>
      <c r="AP66" s="19">
        <v>0</v>
      </c>
      <c r="AQ66" s="19">
        <v>2</v>
      </c>
      <c r="AR66" s="19">
        <v>2</v>
      </c>
      <c r="AS66" s="19" t="s">
        <v>98</v>
      </c>
      <c r="AT66" s="19">
        <v>1</v>
      </c>
      <c r="AU66" s="19">
        <v>0</v>
      </c>
      <c r="AV66" s="19">
        <v>0</v>
      </c>
      <c r="AW66" s="19">
        <v>1</v>
      </c>
      <c r="AX66" s="19">
        <v>1</v>
      </c>
      <c r="AY66" s="19">
        <v>0.1</v>
      </c>
      <c r="AZ66" s="19">
        <v>0.1</v>
      </c>
      <c r="BA66" s="19">
        <v>0.1</v>
      </c>
      <c r="BB66" s="19">
        <v>0.1</v>
      </c>
      <c r="BC66" s="19">
        <v>0</v>
      </c>
      <c r="BD66" s="19">
        <v>1</v>
      </c>
      <c r="BE66" s="19">
        <v>45</v>
      </c>
      <c r="BF66" s="19">
        <v>1</v>
      </c>
      <c r="BG66" s="19">
        <v>5</v>
      </c>
      <c r="BH66" s="19" t="s">
        <v>89</v>
      </c>
      <c r="BI66" s="19">
        <v>5</v>
      </c>
      <c r="BJ66" s="19">
        <v>2</v>
      </c>
      <c r="BK66" s="19">
        <v>0.05</v>
      </c>
      <c r="BL66" s="19">
        <v>4</v>
      </c>
      <c r="BM66" s="19">
        <v>6</v>
      </c>
      <c r="BN66" s="19">
        <v>0.5</v>
      </c>
      <c r="BO66" s="19">
        <v>10</v>
      </c>
      <c r="BP66" s="19">
        <v>1</v>
      </c>
      <c r="BQ66" s="19">
        <v>1</v>
      </c>
      <c r="BR66" s="19">
        <v>1</v>
      </c>
      <c r="BS66" s="19">
        <v>1</v>
      </c>
      <c r="BT66" s="19">
        <v>0</v>
      </c>
      <c r="BU66" s="19">
        <v>0</v>
      </c>
      <c r="BV66" s="19">
        <v>0</v>
      </c>
      <c r="BW66" s="19">
        <v>0</v>
      </c>
      <c r="BX66" s="19">
        <v>1</v>
      </c>
      <c r="BY66" s="19">
        <v>1</v>
      </c>
      <c r="BZ66" s="19">
        <v>1</v>
      </c>
      <c r="CA66" s="19">
        <v>1</v>
      </c>
    </row>
    <row r="67" spans="1:79" x14ac:dyDescent="0.3">
      <c r="A67" s="26">
        <v>65</v>
      </c>
      <c r="B67" s="19">
        <v>80</v>
      </c>
      <c r="C67" s="19">
        <v>6.9999933242797852E-2</v>
      </c>
      <c r="D67" s="19">
        <v>1.1666655540466309E-3</v>
      </c>
      <c r="E67" s="19">
        <v>2</v>
      </c>
      <c r="F67" s="19">
        <v>0</v>
      </c>
      <c r="G67" s="19">
        <v>0.10620088095625881</v>
      </c>
      <c r="H67" s="19">
        <v>0.10620088095625881</v>
      </c>
      <c r="I67" s="19">
        <v>0.10620088095625881</v>
      </c>
      <c r="K67" s="19">
        <f t="shared" ref="K67:K130" si="1">MIN(H67:J67)</f>
        <v>0.10620088095625881</v>
      </c>
      <c r="N67" s="19">
        <v>4.9999999999999933E-2</v>
      </c>
      <c r="O67" s="19">
        <v>5.5511151231257807E-18</v>
      </c>
      <c r="P67" s="19">
        <v>9.9999999999999978E-2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0.2038437500000003</v>
      </c>
      <c r="W67" s="19">
        <v>-1.8750000000000021E-3</v>
      </c>
      <c r="X67" s="19">
        <v>0.11668750000000019</v>
      </c>
      <c r="Y67" s="19">
        <v>0.60000000000000009</v>
      </c>
      <c r="Z67" s="19">
        <v>1.249000902703301E-17</v>
      </c>
      <c r="AA67" s="19">
        <v>0.60000000000000009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19">
        <v>0.82753125000000005</v>
      </c>
      <c r="AH67" s="19">
        <v>-2.9906249999999999E-2</v>
      </c>
      <c r="AI67" s="19">
        <v>0.71681249999999996</v>
      </c>
      <c r="AJ67" s="19">
        <v>0</v>
      </c>
      <c r="AK67" s="19">
        <v>56</v>
      </c>
      <c r="AL67" s="19">
        <v>8</v>
      </c>
      <c r="AM67" s="19">
        <v>8</v>
      </c>
      <c r="AN67" s="19">
        <v>8</v>
      </c>
      <c r="AO67" s="19">
        <v>-4</v>
      </c>
      <c r="AP67" s="19">
        <v>0</v>
      </c>
      <c r="AQ67" s="19">
        <v>2</v>
      </c>
      <c r="AR67" s="19">
        <v>2</v>
      </c>
      <c r="AS67" s="19" t="s">
        <v>149</v>
      </c>
      <c r="AT67" s="19">
        <v>1</v>
      </c>
      <c r="AU67" s="19">
        <v>0</v>
      </c>
      <c r="AV67" s="19">
        <v>0</v>
      </c>
      <c r="AW67" s="19">
        <v>1</v>
      </c>
      <c r="AX67" s="19">
        <v>1</v>
      </c>
      <c r="AY67" s="19">
        <v>0.1</v>
      </c>
      <c r="AZ67" s="19">
        <v>0.1</v>
      </c>
      <c r="BA67" s="19">
        <v>0.1</v>
      </c>
      <c r="BB67" s="19">
        <v>0.1</v>
      </c>
      <c r="BC67" s="19">
        <v>0</v>
      </c>
      <c r="BD67" s="19">
        <v>1</v>
      </c>
      <c r="BE67" s="19">
        <v>45</v>
      </c>
      <c r="BF67" s="19">
        <v>1</v>
      </c>
      <c r="BG67" s="19">
        <v>5</v>
      </c>
      <c r="BH67" s="19" t="s">
        <v>89</v>
      </c>
      <c r="BI67" s="19">
        <v>5</v>
      </c>
      <c r="BJ67" s="19">
        <v>2</v>
      </c>
      <c r="BK67" s="19">
        <v>0.05</v>
      </c>
      <c r="BL67" s="19">
        <v>4</v>
      </c>
      <c r="BM67" s="19">
        <v>6</v>
      </c>
      <c r="BN67" s="19">
        <v>0.5</v>
      </c>
      <c r="BO67" s="19">
        <v>10</v>
      </c>
      <c r="BP67" s="19">
        <v>1</v>
      </c>
      <c r="BQ67" s="19">
        <v>1</v>
      </c>
      <c r="BR67" s="19">
        <v>1</v>
      </c>
      <c r="BS67" s="19">
        <v>1</v>
      </c>
      <c r="BT67" s="19">
        <v>0</v>
      </c>
      <c r="BU67" s="19">
        <v>0</v>
      </c>
      <c r="BV67" s="19">
        <v>0</v>
      </c>
      <c r="BW67" s="19">
        <v>0</v>
      </c>
      <c r="BX67" s="19">
        <v>1</v>
      </c>
      <c r="BY67" s="19">
        <v>1</v>
      </c>
      <c r="BZ67" s="19">
        <v>1</v>
      </c>
      <c r="CA67" s="19">
        <v>1</v>
      </c>
    </row>
    <row r="68" spans="1:79" x14ac:dyDescent="0.3">
      <c r="A68" s="26">
        <v>66</v>
      </c>
      <c r="B68" s="19">
        <v>80</v>
      </c>
      <c r="C68" s="19">
        <v>7.2000026702880859E-2</v>
      </c>
      <c r="D68" s="19">
        <v>1.200000445048014E-3</v>
      </c>
      <c r="E68" s="19">
        <v>2</v>
      </c>
      <c r="F68" s="19">
        <v>0</v>
      </c>
      <c r="G68" s="19">
        <v>0.10620088095625881</v>
      </c>
      <c r="H68" s="19">
        <v>0.10620088095625881</v>
      </c>
      <c r="I68" s="19">
        <v>0.10620088095625881</v>
      </c>
      <c r="K68" s="19">
        <f t="shared" si="1"/>
        <v>0.10620088095625881</v>
      </c>
      <c r="N68" s="19">
        <v>-4.9999999999999933E-2</v>
      </c>
      <c r="O68" s="19">
        <v>1.1224000764031291E-17</v>
      </c>
      <c r="P68" s="19">
        <v>9.9999999999999978E-2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-0.2038437500000003</v>
      </c>
      <c r="W68" s="19">
        <v>-1.8749999999999811E-3</v>
      </c>
      <c r="X68" s="19">
        <v>0.11668750000000019</v>
      </c>
      <c r="Y68" s="19">
        <v>-0.60000000000000009</v>
      </c>
      <c r="Z68" s="19">
        <v>9.0205620750793969E-17</v>
      </c>
      <c r="AA68" s="19">
        <v>0.60000000000000009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-0.82753125000000005</v>
      </c>
      <c r="AH68" s="19">
        <v>-2.9906249999999902E-2</v>
      </c>
      <c r="AI68" s="19">
        <v>0.71681249999999996</v>
      </c>
      <c r="AJ68" s="19">
        <v>0</v>
      </c>
      <c r="AK68" s="19">
        <v>8</v>
      </c>
      <c r="AL68" s="19">
        <v>56</v>
      </c>
      <c r="AM68" s="19">
        <v>8</v>
      </c>
      <c r="AN68" s="19">
        <v>8</v>
      </c>
      <c r="AO68" s="19">
        <v>0</v>
      </c>
      <c r="AP68" s="19">
        <v>-4</v>
      </c>
      <c r="AQ68" s="19">
        <v>2</v>
      </c>
      <c r="AR68" s="19">
        <v>2</v>
      </c>
      <c r="AS68" s="19" t="s">
        <v>148</v>
      </c>
      <c r="AT68" s="19">
        <v>1</v>
      </c>
      <c r="AU68" s="19">
        <v>0</v>
      </c>
      <c r="AV68" s="19">
        <v>0</v>
      </c>
      <c r="AW68" s="19">
        <v>1</v>
      </c>
      <c r="AX68" s="19">
        <v>1</v>
      </c>
      <c r="AY68" s="19">
        <v>0.1</v>
      </c>
      <c r="AZ68" s="19">
        <v>0.1</v>
      </c>
      <c r="BA68" s="19">
        <v>0.1</v>
      </c>
      <c r="BB68" s="19">
        <v>0.1</v>
      </c>
      <c r="BC68" s="19">
        <v>0</v>
      </c>
      <c r="BD68" s="19">
        <v>1</v>
      </c>
      <c r="BE68" s="19">
        <v>45</v>
      </c>
      <c r="BF68" s="19">
        <v>1</v>
      </c>
      <c r="BG68" s="19">
        <v>5</v>
      </c>
      <c r="BH68" s="19" t="s">
        <v>89</v>
      </c>
      <c r="BI68" s="19">
        <v>5</v>
      </c>
      <c r="BJ68" s="19">
        <v>2</v>
      </c>
      <c r="BK68" s="19">
        <v>0.05</v>
      </c>
      <c r="BL68" s="19">
        <v>4</v>
      </c>
      <c r="BM68" s="19">
        <v>6</v>
      </c>
      <c r="BN68" s="19">
        <v>0.5</v>
      </c>
      <c r="BO68" s="19">
        <v>10</v>
      </c>
      <c r="BP68" s="19">
        <v>1</v>
      </c>
      <c r="BQ68" s="19">
        <v>1</v>
      </c>
      <c r="BR68" s="19">
        <v>1</v>
      </c>
      <c r="BS68" s="19">
        <v>1</v>
      </c>
      <c r="BT68" s="19">
        <v>0</v>
      </c>
      <c r="BU68" s="19">
        <v>0</v>
      </c>
      <c r="BV68" s="19">
        <v>0</v>
      </c>
      <c r="BW68" s="19">
        <v>0</v>
      </c>
      <c r="BX68" s="19">
        <v>1</v>
      </c>
      <c r="BY68" s="19">
        <v>1</v>
      </c>
      <c r="BZ68" s="19">
        <v>1</v>
      </c>
      <c r="CA68" s="19">
        <v>1</v>
      </c>
    </row>
    <row r="69" spans="1:79" x14ac:dyDescent="0.3">
      <c r="A69" s="26">
        <v>67</v>
      </c>
      <c r="B69" s="19">
        <v>80</v>
      </c>
      <c r="C69" s="19">
        <v>7.1000099182128906E-2</v>
      </c>
      <c r="D69" s="19">
        <v>1.183334986368815E-3</v>
      </c>
      <c r="E69" s="19">
        <v>2</v>
      </c>
      <c r="F69" s="19">
        <v>0</v>
      </c>
      <c r="G69" s="19">
        <v>0.1108256045139635</v>
      </c>
      <c r="H69" s="19">
        <v>0.1108256045139635</v>
      </c>
      <c r="I69" s="19">
        <v>0.1108256045139635</v>
      </c>
      <c r="K69" s="19">
        <f t="shared" si="1"/>
        <v>0.1108256045139635</v>
      </c>
      <c r="N69" s="19">
        <v>4.9999999999999933E-2</v>
      </c>
      <c r="O69" s="19">
        <v>2.7755575615628919E-18</v>
      </c>
      <c r="P69" s="19">
        <v>9.9999999999999978E-2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0.2038437500000003</v>
      </c>
      <c r="W69" s="19">
        <v>-7.7625E-2</v>
      </c>
      <c r="X69" s="19">
        <v>0.11668750000000019</v>
      </c>
      <c r="Y69" s="19">
        <v>0.60000000000000009</v>
      </c>
      <c r="Z69" s="19">
        <v>9.7144514654701207E-18</v>
      </c>
      <c r="AA69" s="19">
        <v>0.60000000000000009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0.82753125000000005</v>
      </c>
      <c r="AH69" s="19">
        <v>-0.12234375</v>
      </c>
      <c r="AI69" s="19">
        <v>0.71681249999999996</v>
      </c>
      <c r="AJ69" s="19">
        <v>0</v>
      </c>
      <c r="AK69" s="19">
        <v>56</v>
      </c>
      <c r="AL69" s="19">
        <v>8</v>
      </c>
      <c r="AM69" s="19">
        <v>8</v>
      </c>
      <c r="AN69" s="19">
        <v>8</v>
      </c>
      <c r="AO69" s="19">
        <v>-4</v>
      </c>
      <c r="AP69" s="19">
        <v>0</v>
      </c>
      <c r="AQ69" s="19">
        <v>2</v>
      </c>
      <c r="AR69" s="19">
        <v>2</v>
      </c>
      <c r="AS69" s="19" t="s">
        <v>101</v>
      </c>
      <c r="AT69" s="19">
        <v>1</v>
      </c>
      <c r="AU69" s="19">
        <v>0</v>
      </c>
      <c r="AV69" s="19">
        <v>0</v>
      </c>
      <c r="AW69" s="19">
        <v>1</v>
      </c>
      <c r="AX69" s="19">
        <v>1</v>
      </c>
      <c r="AY69" s="19">
        <v>0.1</v>
      </c>
      <c r="AZ69" s="19">
        <v>0.1</v>
      </c>
      <c r="BA69" s="19">
        <v>0.1</v>
      </c>
      <c r="BB69" s="19">
        <v>0.1</v>
      </c>
      <c r="BC69" s="19">
        <v>0</v>
      </c>
      <c r="BD69" s="19">
        <v>1</v>
      </c>
      <c r="BE69" s="19">
        <v>45</v>
      </c>
      <c r="BF69" s="19">
        <v>1</v>
      </c>
      <c r="BG69" s="19">
        <v>5</v>
      </c>
      <c r="BH69" s="19" t="s">
        <v>89</v>
      </c>
      <c r="BI69" s="19">
        <v>5</v>
      </c>
      <c r="BJ69" s="19">
        <v>2</v>
      </c>
      <c r="BK69" s="19">
        <v>0.05</v>
      </c>
      <c r="BL69" s="19">
        <v>4</v>
      </c>
      <c r="BM69" s="19">
        <v>6</v>
      </c>
      <c r="BN69" s="19">
        <v>0.5</v>
      </c>
      <c r="BO69" s="19">
        <v>10</v>
      </c>
      <c r="BP69" s="19">
        <v>1</v>
      </c>
      <c r="BQ69" s="19">
        <v>1</v>
      </c>
      <c r="BR69" s="19">
        <v>1</v>
      </c>
      <c r="BS69" s="19">
        <v>1</v>
      </c>
      <c r="BT69" s="19">
        <v>0</v>
      </c>
      <c r="BU69" s="19">
        <v>0</v>
      </c>
      <c r="BV69" s="19">
        <v>0</v>
      </c>
      <c r="BW69" s="19">
        <v>0</v>
      </c>
      <c r="BX69" s="19">
        <v>1</v>
      </c>
      <c r="BY69" s="19">
        <v>1</v>
      </c>
      <c r="BZ69" s="19">
        <v>1</v>
      </c>
      <c r="CA69" s="19">
        <v>1</v>
      </c>
    </row>
    <row r="70" spans="1:79" x14ac:dyDescent="0.3">
      <c r="A70" s="26">
        <v>68</v>
      </c>
      <c r="B70" s="19">
        <v>80</v>
      </c>
      <c r="C70" s="19">
        <v>7.4000120162963867E-2</v>
      </c>
      <c r="D70" s="19">
        <v>1.2333353360493981E-3</v>
      </c>
      <c r="E70" s="19">
        <v>2</v>
      </c>
      <c r="F70" s="19">
        <v>0</v>
      </c>
      <c r="G70" s="19">
        <v>0.1108256045139635</v>
      </c>
      <c r="H70" s="19">
        <v>0.1108256045139635</v>
      </c>
      <c r="I70" s="19">
        <v>0.1108256045139635</v>
      </c>
      <c r="K70" s="19">
        <f t="shared" si="1"/>
        <v>0.1108256045139635</v>
      </c>
      <c r="N70" s="19">
        <v>4.9999999999999933E-2</v>
      </c>
      <c r="O70" s="19">
        <v>8.3266726846886722E-18</v>
      </c>
      <c r="P70" s="19">
        <v>9.9999999999999978E-2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0.2038437500000003</v>
      </c>
      <c r="W70" s="19">
        <v>7.7625E-2</v>
      </c>
      <c r="X70" s="19">
        <v>0.11668750000000019</v>
      </c>
      <c r="Y70" s="19">
        <v>0.60000000000000009</v>
      </c>
      <c r="Z70" s="19">
        <v>1.5265566588595901E-17</v>
      </c>
      <c r="AA70" s="19">
        <v>0.60000000000000009</v>
      </c>
      <c r="AB70" s="19">
        <v>0</v>
      </c>
      <c r="AC70" s="19">
        <v>0</v>
      </c>
      <c r="AD70" s="19">
        <v>0</v>
      </c>
      <c r="AE70" s="19">
        <v>0</v>
      </c>
      <c r="AF70" s="19">
        <v>0</v>
      </c>
      <c r="AG70" s="19">
        <v>0.82753125000000005</v>
      </c>
      <c r="AH70" s="19">
        <v>0.12234375</v>
      </c>
      <c r="AI70" s="19">
        <v>0.71681249999999996</v>
      </c>
      <c r="AJ70" s="19">
        <v>0</v>
      </c>
      <c r="AK70" s="19">
        <v>56</v>
      </c>
      <c r="AL70" s="19">
        <v>8</v>
      </c>
      <c r="AM70" s="19">
        <v>8</v>
      </c>
      <c r="AN70" s="19">
        <v>8</v>
      </c>
      <c r="AO70" s="19">
        <v>-4</v>
      </c>
      <c r="AP70" s="19">
        <v>0</v>
      </c>
      <c r="AQ70" s="19">
        <v>2</v>
      </c>
      <c r="AR70" s="19">
        <v>2</v>
      </c>
      <c r="AS70" s="19" t="s">
        <v>157</v>
      </c>
      <c r="AT70" s="19">
        <v>1</v>
      </c>
      <c r="AU70" s="19">
        <v>0</v>
      </c>
      <c r="AV70" s="19">
        <v>0</v>
      </c>
      <c r="AW70" s="19">
        <v>1</v>
      </c>
      <c r="AX70" s="19">
        <v>1</v>
      </c>
      <c r="AY70" s="19">
        <v>0.1</v>
      </c>
      <c r="AZ70" s="19">
        <v>0.1</v>
      </c>
      <c r="BA70" s="19">
        <v>0.1</v>
      </c>
      <c r="BB70" s="19">
        <v>0.1</v>
      </c>
      <c r="BC70" s="19">
        <v>0</v>
      </c>
      <c r="BD70" s="19">
        <v>1</v>
      </c>
      <c r="BE70" s="19">
        <v>45</v>
      </c>
      <c r="BF70" s="19">
        <v>1</v>
      </c>
      <c r="BG70" s="19">
        <v>5</v>
      </c>
      <c r="BH70" s="19" t="s">
        <v>89</v>
      </c>
      <c r="BI70" s="19">
        <v>5</v>
      </c>
      <c r="BJ70" s="19">
        <v>2</v>
      </c>
      <c r="BK70" s="19">
        <v>0.05</v>
      </c>
      <c r="BL70" s="19">
        <v>4</v>
      </c>
      <c r="BM70" s="19">
        <v>6</v>
      </c>
      <c r="BN70" s="19">
        <v>0.5</v>
      </c>
      <c r="BO70" s="19">
        <v>10</v>
      </c>
      <c r="BP70" s="19">
        <v>1</v>
      </c>
      <c r="BQ70" s="19">
        <v>1</v>
      </c>
      <c r="BR70" s="19">
        <v>1</v>
      </c>
      <c r="BS70" s="19">
        <v>1</v>
      </c>
      <c r="BT70" s="19">
        <v>0</v>
      </c>
      <c r="BU70" s="19">
        <v>0</v>
      </c>
      <c r="BV70" s="19">
        <v>0</v>
      </c>
      <c r="BW70" s="19">
        <v>0</v>
      </c>
      <c r="BX70" s="19">
        <v>1</v>
      </c>
      <c r="BY70" s="19">
        <v>1</v>
      </c>
      <c r="BZ70" s="19">
        <v>1</v>
      </c>
      <c r="CA70" s="19">
        <v>1</v>
      </c>
    </row>
    <row r="71" spans="1:79" x14ac:dyDescent="0.3">
      <c r="A71" s="26">
        <v>69</v>
      </c>
      <c r="B71" s="19">
        <v>80</v>
      </c>
      <c r="C71" s="19">
        <v>7.3999881744384766E-2</v>
      </c>
      <c r="D71" s="19">
        <v>1.2333313624064131E-3</v>
      </c>
      <c r="E71" s="19">
        <v>2</v>
      </c>
      <c r="F71" s="19">
        <v>1.5700924586837749E-16</v>
      </c>
      <c r="G71" s="19">
        <v>0.1108256045139635</v>
      </c>
      <c r="H71" s="19">
        <v>0.1108256045139635</v>
      </c>
      <c r="I71" s="19">
        <v>0.1108256045139635</v>
      </c>
      <c r="K71" s="19">
        <f t="shared" si="1"/>
        <v>0.1108256045139635</v>
      </c>
      <c r="N71" s="19">
        <v>-4.9999999999999933E-2</v>
      </c>
      <c r="O71" s="19">
        <v>1.6775115887157081E-17</v>
      </c>
      <c r="P71" s="19">
        <v>9.9999999999999978E-2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-0.2038437500000003</v>
      </c>
      <c r="W71" s="19">
        <v>7.7625000000000041E-2</v>
      </c>
      <c r="X71" s="19">
        <v>0.11668750000000019</v>
      </c>
      <c r="Y71" s="19">
        <v>-0.60000000000000009</v>
      </c>
      <c r="Z71" s="19">
        <v>9.5756735873919757E-17</v>
      </c>
      <c r="AA71" s="19">
        <v>0.60000000000000009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19">
        <v>-0.82753125000000005</v>
      </c>
      <c r="AH71" s="19">
        <v>0.1223437500000001</v>
      </c>
      <c r="AI71" s="19">
        <v>0.71681249999999996</v>
      </c>
      <c r="AJ71" s="19">
        <v>0</v>
      </c>
      <c r="AK71" s="19">
        <v>8</v>
      </c>
      <c r="AL71" s="19">
        <v>56</v>
      </c>
      <c r="AM71" s="19">
        <v>8</v>
      </c>
      <c r="AN71" s="19">
        <v>8</v>
      </c>
      <c r="AO71" s="19">
        <v>0</v>
      </c>
      <c r="AP71" s="19">
        <v>-4</v>
      </c>
      <c r="AQ71" s="19">
        <v>2</v>
      </c>
      <c r="AR71" s="19">
        <v>2</v>
      </c>
      <c r="AS71" s="19" t="s">
        <v>156</v>
      </c>
      <c r="AT71" s="19">
        <v>1</v>
      </c>
      <c r="AU71" s="19">
        <v>0</v>
      </c>
      <c r="AV71" s="19">
        <v>0</v>
      </c>
      <c r="AW71" s="19">
        <v>1</v>
      </c>
      <c r="AX71" s="19">
        <v>1</v>
      </c>
      <c r="AY71" s="19">
        <v>0.1</v>
      </c>
      <c r="AZ71" s="19">
        <v>0.1</v>
      </c>
      <c r="BA71" s="19">
        <v>0.1</v>
      </c>
      <c r="BB71" s="19">
        <v>0.1</v>
      </c>
      <c r="BC71" s="19">
        <v>0</v>
      </c>
      <c r="BD71" s="19">
        <v>1</v>
      </c>
      <c r="BE71" s="19">
        <v>45</v>
      </c>
      <c r="BF71" s="19">
        <v>1</v>
      </c>
      <c r="BG71" s="19">
        <v>5</v>
      </c>
      <c r="BH71" s="19" t="s">
        <v>89</v>
      </c>
      <c r="BI71" s="19">
        <v>5</v>
      </c>
      <c r="BJ71" s="19">
        <v>2</v>
      </c>
      <c r="BK71" s="19">
        <v>0.05</v>
      </c>
      <c r="BL71" s="19">
        <v>4</v>
      </c>
      <c r="BM71" s="19">
        <v>6</v>
      </c>
      <c r="BN71" s="19">
        <v>0.5</v>
      </c>
      <c r="BO71" s="19">
        <v>10</v>
      </c>
      <c r="BP71" s="19">
        <v>1</v>
      </c>
      <c r="BQ71" s="19">
        <v>1</v>
      </c>
      <c r="BR71" s="19">
        <v>1</v>
      </c>
      <c r="BS71" s="19">
        <v>1</v>
      </c>
      <c r="BT71" s="19">
        <v>0</v>
      </c>
      <c r="BU71" s="19">
        <v>0</v>
      </c>
      <c r="BV71" s="19">
        <v>0</v>
      </c>
      <c r="BW71" s="19">
        <v>0</v>
      </c>
      <c r="BX71" s="19">
        <v>1</v>
      </c>
      <c r="BY71" s="19">
        <v>1</v>
      </c>
      <c r="BZ71" s="19">
        <v>1</v>
      </c>
      <c r="CA71" s="19">
        <v>1</v>
      </c>
    </row>
    <row r="72" spans="1:79" x14ac:dyDescent="0.3">
      <c r="A72" s="26">
        <v>70</v>
      </c>
      <c r="B72" s="19">
        <v>80</v>
      </c>
      <c r="C72" s="19">
        <v>5.1000118255615227E-2</v>
      </c>
      <c r="D72" s="19">
        <v>8.5000197092692054E-4</v>
      </c>
      <c r="E72" s="19">
        <v>3</v>
      </c>
      <c r="F72" s="19">
        <v>0</v>
      </c>
      <c r="G72" s="19">
        <v>4.3301270189223518E-4</v>
      </c>
      <c r="H72" s="19">
        <v>4.3301270189223518E-4</v>
      </c>
      <c r="I72" s="19">
        <v>6.7169328938138833E-4</v>
      </c>
      <c r="J72" s="19">
        <v>6.7169328938138833E-4</v>
      </c>
      <c r="K72" s="19">
        <f t="shared" si="1"/>
        <v>4.3301270189223518E-4</v>
      </c>
      <c r="N72" s="19">
        <v>-8.4697024028414196E-18</v>
      </c>
      <c r="O72" s="19">
        <v>9.714451465470116E-18</v>
      </c>
      <c r="P72" s="19">
        <v>0</v>
      </c>
      <c r="Q72" s="19">
        <v>0</v>
      </c>
      <c r="R72" s="19">
        <v>-2.5000000000000001E-2</v>
      </c>
      <c r="S72" s="19">
        <v>2.5000000000000001E-2</v>
      </c>
      <c r="T72" s="19">
        <v>-2.5000000000000001E-2</v>
      </c>
      <c r="U72" s="19">
        <v>0</v>
      </c>
      <c r="V72" s="19">
        <v>7.5000000000005542E-4</v>
      </c>
      <c r="W72" s="19">
        <v>-2.0708261494473129E-17</v>
      </c>
      <c r="X72" s="19">
        <v>7.4999999999999969E-4</v>
      </c>
      <c r="Y72" s="19">
        <v>0</v>
      </c>
      <c r="Z72" s="19">
        <v>4.4408920985006258E-17</v>
      </c>
      <c r="AA72" s="19">
        <v>0</v>
      </c>
      <c r="AB72" s="19">
        <v>0</v>
      </c>
      <c r="AC72" s="19">
        <v>-2.5000000000000001E-2</v>
      </c>
      <c r="AD72" s="19">
        <v>2.5000000000000001E-2</v>
      </c>
      <c r="AE72" s="19">
        <v>-2.5000000000000001E-2</v>
      </c>
      <c r="AF72" s="19">
        <v>0</v>
      </c>
      <c r="AG72" s="19">
        <v>9.3750000000005689E-4</v>
      </c>
      <c r="AH72" s="19">
        <v>9.3750000000002848E-4</v>
      </c>
      <c r="AI72" s="19">
        <v>0</v>
      </c>
      <c r="AJ72" s="19">
        <v>0</v>
      </c>
      <c r="AK72" s="19">
        <v>20</v>
      </c>
      <c r="AL72" s="19">
        <v>20</v>
      </c>
      <c r="AM72" s="19">
        <v>20</v>
      </c>
      <c r="AN72" s="19">
        <v>20</v>
      </c>
      <c r="AO72" s="19">
        <v>0</v>
      </c>
      <c r="AP72" s="19">
        <v>0</v>
      </c>
      <c r="AQ72" s="19">
        <v>0</v>
      </c>
      <c r="AR72" s="19">
        <v>0</v>
      </c>
      <c r="AS72" s="19" t="s">
        <v>91</v>
      </c>
      <c r="AT72" s="19">
        <v>1</v>
      </c>
      <c r="AU72" s="19">
        <v>0</v>
      </c>
      <c r="AV72" s="19">
        <v>0</v>
      </c>
      <c r="AW72" s="19">
        <v>1</v>
      </c>
      <c r="AX72" s="19">
        <v>1</v>
      </c>
      <c r="AY72" s="19">
        <v>0.1</v>
      </c>
      <c r="AZ72" s="19">
        <v>0.1</v>
      </c>
      <c r="BA72" s="19">
        <v>0.1</v>
      </c>
      <c r="BB72" s="19">
        <v>0.1</v>
      </c>
      <c r="BC72" s="19">
        <v>0</v>
      </c>
      <c r="BD72" s="19">
        <v>1</v>
      </c>
      <c r="BE72" s="19">
        <v>45</v>
      </c>
      <c r="BF72" s="19">
        <v>1</v>
      </c>
      <c r="BG72" s="19">
        <v>5</v>
      </c>
      <c r="BH72" s="19" t="s">
        <v>89</v>
      </c>
      <c r="BI72" s="19">
        <v>5</v>
      </c>
      <c r="BJ72" s="19">
        <v>2</v>
      </c>
      <c r="BK72" s="19">
        <v>0.05</v>
      </c>
      <c r="BL72" s="19">
        <v>4</v>
      </c>
      <c r="BM72" s="19">
        <v>6</v>
      </c>
      <c r="BN72" s="19">
        <v>0.5</v>
      </c>
      <c r="BO72" s="19">
        <v>10</v>
      </c>
      <c r="BP72" s="19">
        <v>1</v>
      </c>
      <c r="BQ72" s="19">
        <v>1</v>
      </c>
      <c r="BR72" s="19">
        <v>1</v>
      </c>
      <c r="BS72" s="19">
        <v>1</v>
      </c>
      <c r="BT72" s="19">
        <v>0</v>
      </c>
      <c r="BU72" s="19">
        <v>0</v>
      </c>
      <c r="BV72" s="19">
        <v>0</v>
      </c>
      <c r="BW72" s="19">
        <v>0</v>
      </c>
      <c r="BX72" s="19">
        <v>1</v>
      </c>
      <c r="BY72" s="19">
        <v>1</v>
      </c>
      <c r="BZ72" s="19">
        <v>1</v>
      </c>
      <c r="CA72" s="19">
        <v>1</v>
      </c>
    </row>
    <row r="73" spans="1:79" x14ac:dyDescent="0.3">
      <c r="A73" s="26">
        <v>71</v>
      </c>
      <c r="B73" s="19">
        <v>80</v>
      </c>
      <c r="C73" s="19">
        <v>5.0999879837036133E-2</v>
      </c>
      <c r="D73" s="19">
        <v>8.4999799728393557E-4</v>
      </c>
      <c r="E73" s="19">
        <v>3</v>
      </c>
      <c r="F73" s="19">
        <v>1.148198316929613E-3</v>
      </c>
      <c r="G73" s="19">
        <v>4.3301270189222471E-4</v>
      </c>
      <c r="H73" s="19">
        <v>4.3301270189222471E-4</v>
      </c>
      <c r="I73" s="19">
        <v>6.7169328938139526E-4</v>
      </c>
      <c r="J73" s="19">
        <v>6.7169328938139526E-4</v>
      </c>
      <c r="K73" s="19">
        <f t="shared" si="1"/>
        <v>4.3301270189222471E-4</v>
      </c>
      <c r="N73" s="19">
        <v>-1.0408340855860839E-17</v>
      </c>
      <c r="O73" s="19">
        <v>9.714451465470116E-18</v>
      </c>
      <c r="P73" s="19">
        <v>0</v>
      </c>
      <c r="Q73" s="19">
        <v>0</v>
      </c>
      <c r="R73" s="19">
        <v>-2.5000000000000001E-2</v>
      </c>
      <c r="S73" s="19">
        <v>-2.5000000000000001E-2</v>
      </c>
      <c r="T73" s="19">
        <v>-2.5000000000000001E-2</v>
      </c>
      <c r="U73" s="19">
        <v>0</v>
      </c>
      <c r="V73" s="19">
        <v>2.8080836267374559E-17</v>
      </c>
      <c r="W73" s="19">
        <v>-7.5000000000001888E-4</v>
      </c>
      <c r="X73" s="19">
        <v>-7.4999999999999969E-4</v>
      </c>
      <c r="Y73" s="19">
        <v>0</v>
      </c>
      <c r="Z73" s="19">
        <v>4.4408920985006258E-17</v>
      </c>
      <c r="AA73" s="19">
        <v>0</v>
      </c>
      <c r="AB73" s="19">
        <v>0</v>
      </c>
      <c r="AC73" s="19">
        <v>-2.5000000000000001E-2</v>
      </c>
      <c r="AD73" s="19">
        <v>-2.5000000000000001E-2</v>
      </c>
      <c r="AE73" s="19">
        <v>-2.5000000000000001E-2</v>
      </c>
      <c r="AF73" s="19">
        <v>0</v>
      </c>
      <c r="AG73" s="19">
        <v>9.3750000000005689E-4</v>
      </c>
      <c r="AH73" s="19">
        <v>-9.3749999999997156E-4</v>
      </c>
      <c r="AI73" s="19">
        <v>0</v>
      </c>
      <c r="AJ73" s="19">
        <v>0</v>
      </c>
      <c r="AK73" s="19">
        <v>20</v>
      </c>
      <c r="AL73" s="19">
        <v>20</v>
      </c>
      <c r="AM73" s="19">
        <v>20</v>
      </c>
      <c r="AN73" s="19">
        <v>20</v>
      </c>
      <c r="AO73" s="19">
        <v>0</v>
      </c>
      <c r="AP73" s="19">
        <v>0</v>
      </c>
      <c r="AQ73" s="19">
        <v>0</v>
      </c>
      <c r="AR73" s="19">
        <v>0</v>
      </c>
      <c r="AS73" s="19" t="s">
        <v>90</v>
      </c>
      <c r="AT73" s="19">
        <v>1</v>
      </c>
      <c r="AU73" s="19">
        <v>0</v>
      </c>
      <c r="AV73" s="19">
        <v>0</v>
      </c>
      <c r="AW73" s="19">
        <v>1</v>
      </c>
      <c r="AX73" s="19">
        <v>1</v>
      </c>
      <c r="AY73" s="19">
        <v>0.1</v>
      </c>
      <c r="AZ73" s="19">
        <v>0.1</v>
      </c>
      <c r="BA73" s="19">
        <v>0.1</v>
      </c>
      <c r="BB73" s="19">
        <v>0.1</v>
      </c>
      <c r="BC73" s="19">
        <v>0</v>
      </c>
      <c r="BD73" s="19">
        <v>1</v>
      </c>
      <c r="BE73" s="19">
        <v>45</v>
      </c>
      <c r="BF73" s="19">
        <v>1</v>
      </c>
      <c r="BG73" s="19">
        <v>5</v>
      </c>
      <c r="BH73" s="19" t="s">
        <v>89</v>
      </c>
      <c r="BI73" s="19">
        <v>5</v>
      </c>
      <c r="BJ73" s="19">
        <v>2</v>
      </c>
      <c r="BK73" s="19">
        <v>0.05</v>
      </c>
      <c r="BL73" s="19">
        <v>4</v>
      </c>
      <c r="BM73" s="19">
        <v>6</v>
      </c>
      <c r="BN73" s="19">
        <v>0.5</v>
      </c>
      <c r="BO73" s="19">
        <v>10</v>
      </c>
      <c r="BP73" s="19">
        <v>1</v>
      </c>
      <c r="BQ73" s="19">
        <v>1</v>
      </c>
      <c r="BR73" s="19">
        <v>1</v>
      </c>
      <c r="BS73" s="19">
        <v>1</v>
      </c>
      <c r="BT73" s="19">
        <v>0</v>
      </c>
      <c r="BU73" s="19">
        <v>0</v>
      </c>
      <c r="BV73" s="19">
        <v>0</v>
      </c>
      <c r="BW73" s="19">
        <v>0</v>
      </c>
      <c r="BX73" s="19">
        <v>1</v>
      </c>
      <c r="BY73" s="19">
        <v>1</v>
      </c>
      <c r="BZ73" s="19">
        <v>1</v>
      </c>
      <c r="CA73" s="19">
        <v>1</v>
      </c>
    </row>
    <row r="74" spans="1:79" x14ac:dyDescent="0.3">
      <c r="A74" s="26">
        <v>72</v>
      </c>
      <c r="B74" s="19">
        <v>80</v>
      </c>
      <c r="C74" s="19">
        <v>4.9999713897705078E-2</v>
      </c>
      <c r="D74" s="19">
        <v>8.3332856496175125E-4</v>
      </c>
      <c r="E74" s="19">
        <v>3</v>
      </c>
      <c r="F74" s="19">
        <v>1.14819831692959E-3</v>
      </c>
      <c r="G74" s="19">
        <v>4.3301270189221019E-4</v>
      </c>
      <c r="H74" s="19">
        <v>4.3301270189221019E-4</v>
      </c>
      <c r="I74" s="19">
        <v>6.7169328938139592E-4</v>
      </c>
      <c r="J74" s="19">
        <v>6.7169328938139592E-4</v>
      </c>
      <c r="K74" s="19">
        <f t="shared" si="1"/>
        <v>4.3301270189221019E-4</v>
      </c>
      <c r="N74" s="19">
        <v>-8.4697024028414196E-18</v>
      </c>
      <c r="O74" s="19">
        <v>9.714451465470116E-18</v>
      </c>
      <c r="P74" s="19">
        <v>0</v>
      </c>
      <c r="Q74" s="19">
        <v>0</v>
      </c>
      <c r="R74" s="19">
        <v>2.5000000000000001E-2</v>
      </c>
      <c r="S74" s="19">
        <v>-2.5000000000000001E-2</v>
      </c>
      <c r="T74" s="19">
        <v>-2.5000000000000001E-2</v>
      </c>
      <c r="U74" s="19">
        <v>0</v>
      </c>
      <c r="V74" s="19">
        <v>-7.4999999999996857E-4</v>
      </c>
      <c r="W74" s="19">
        <v>6.2883726004159257E-18</v>
      </c>
      <c r="X74" s="19">
        <v>7.4999999999999969E-4</v>
      </c>
      <c r="Y74" s="19">
        <v>0</v>
      </c>
      <c r="Z74" s="19">
        <v>4.4408920985006258E-17</v>
      </c>
      <c r="AA74" s="19">
        <v>0</v>
      </c>
      <c r="AB74" s="19">
        <v>0</v>
      </c>
      <c r="AC74" s="19">
        <v>2.5000000000000001E-2</v>
      </c>
      <c r="AD74" s="19">
        <v>-2.5000000000000001E-2</v>
      </c>
      <c r="AE74" s="19">
        <v>-2.5000000000000001E-2</v>
      </c>
      <c r="AF74" s="19">
        <v>0</v>
      </c>
      <c r="AG74" s="19">
        <v>-9.3749999999994315E-4</v>
      </c>
      <c r="AH74" s="19">
        <v>-9.3749999999997156E-4</v>
      </c>
      <c r="AI74" s="19">
        <v>0</v>
      </c>
      <c r="AJ74" s="19">
        <v>0</v>
      </c>
      <c r="AK74" s="19">
        <v>20</v>
      </c>
      <c r="AL74" s="19">
        <v>20</v>
      </c>
      <c r="AM74" s="19">
        <v>20</v>
      </c>
      <c r="AN74" s="19">
        <v>20</v>
      </c>
      <c r="AO74" s="19">
        <v>0</v>
      </c>
      <c r="AP74" s="19">
        <v>0</v>
      </c>
      <c r="AQ74" s="19">
        <v>0</v>
      </c>
      <c r="AR74" s="19">
        <v>0</v>
      </c>
      <c r="AS74" s="19" t="s">
        <v>93</v>
      </c>
      <c r="AT74" s="19">
        <v>1</v>
      </c>
      <c r="AU74" s="19">
        <v>0</v>
      </c>
      <c r="AV74" s="19">
        <v>0</v>
      </c>
      <c r="AW74" s="19">
        <v>1</v>
      </c>
      <c r="AX74" s="19">
        <v>1</v>
      </c>
      <c r="AY74" s="19">
        <v>0.1</v>
      </c>
      <c r="AZ74" s="19">
        <v>0.1</v>
      </c>
      <c r="BA74" s="19">
        <v>0.1</v>
      </c>
      <c r="BB74" s="19">
        <v>0.1</v>
      </c>
      <c r="BC74" s="19">
        <v>0</v>
      </c>
      <c r="BD74" s="19">
        <v>1</v>
      </c>
      <c r="BE74" s="19">
        <v>45</v>
      </c>
      <c r="BF74" s="19">
        <v>1</v>
      </c>
      <c r="BG74" s="19">
        <v>5</v>
      </c>
      <c r="BH74" s="19" t="s">
        <v>89</v>
      </c>
      <c r="BI74" s="19">
        <v>5</v>
      </c>
      <c r="BJ74" s="19">
        <v>2</v>
      </c>
      <c r="BK74" s="19">
        <v>0.05</v>
      </c>
      <c r="BL74" s="19">
        <v>4</v>
      </c>
      <c r="BM74" s="19">
        <v>6</v>
      </c>
      <c r="BN74" s="19">
        <v>0.5</v>
      </c>
      <c r="BO74" s="19">
        <v>10</v>
      </c>
      <c r="BP74" s="19">
        <v>1</v>
      </c>
      <c r="BQ74" s="19">
        <v>1</v>
      </c>
      <c r="BR74" s="19">
        <v>1</v>
      </c>
      <c r="BS74" s="19">
        <v>1</v>
      </c>
      <c r="BT74" s="19">
        <v>0</v>
      </c>
      <c r="BU74" s="19">
        <v>0</v>
      </c>
      <c r="BV74" s="19">
        <v>0</v>
      </c>
      <c r="BW74" s="19">
        <v>0</v>
      </c>
      <c r="BX74" s="19">
        <v>1</v>
      </c>
      <c r="BY74" s="19">
        <v>1</v>
      </c>
      <c r="BZ74" s="19">
        <v>1</v>
      </c>
      <c r="CA74" s="19">
        <v>1</v>
      </c>
    </row>
    <row r="75" spans="1:79" x14ac:dyDescent="0.3">
      <c r="A75" s="26">
        <v>73</v>
      </c>
      <c r="B75" s="19">
        <v>80</v>
      </c>
      <c r="C75" s="19">
        <v>5.5000066757202148E-2</v>
      </c>
      <c r="D75" s="19">
        <v>9.1666777928670247E-4</v>
      </c>
      <c r="E75" s="19">
        <v>3</v>
      </c>
      <c r="F75" s="19">
        <v>1.148198316929613E-3</v>
      </c>
      <c r="G75" s="19">
        <v>3.2475952641916649E-4</v>
      </c>
      <c r="H75" s="19">
        <v>3.2475952641916649E-4</v>
      </c>
      <c r="I75" s="19">
        <v>1.1709371246996949E-3</v>
      </c>
      <c r="J75" s="19">
        <v>1.1709371246996949E-3</v>
      </c>
      <c r="K75" s="19">
        <f t="shared" si="1"/>
        <v>3.2475952641916649E-4</v>
      </c>
      <c r="N75" s="19">
        <v>1.673838217086937E-17</v>
      </c>
      <c r="O75" s="19">
        <v>-4.0782995408523117E-18</v>
      </c>
      <c r="P75" s="19">
        <v>0</v>
      </c>
      <c r="Q75" s="19">
        <v>0</v>
      </c>
      <c r="R75" s="19">
        <v>-0.05</v>
      </c>
      <c r="S75" s="19">
        <v>-0.05</v>
      </c>
      <c r="T75" s="19">
        <v>-0.05</v>
      </c>
      <c r="U75" s="19">
        <v>0</v>
      </c>
      <c r="V75" s="19">
        <v>-1.874999999999793E-4</v>
      </c>
      <c r="W75" s="19">
        <v>-1.8750000000001231E-4</v>
      </c>
      <c r="X75" s="19">
        <v>-7.500000000000075E-4</v>
      </c>
      <c r="Y75" s="19">
        <v>3.061616997868383E-17</v>
      </c>
      <c r="Z75" s="19">
        <v>3.061616997868383E-17</v>
      </c>
      <c r="AA75" s="19">
        <v>0</v>
      </c>
      <c r="AB75" s="19">
        <v>0</v>
      </c>
      <c r="AC75" s="19">
        <v>-0.05</v>
      </c>
      <c r="AD75" s="19">
        <v>-0.05</v>
      </c>
      <c r="AE75" s="19">
        <v>-0.05</v>
      </c>
      <c r="AF75" s="19">
        <v>0</v>
      </c>
      <c r="AG75" s="19">
        <v>3.7500000000000311E-3</v>
      </c>
      <c r="AH75" s="19">
        <v>-3.7499999999999699E-3</v>
      </c>
      <c r="AI75" s="19">
        <v>0</v>
      </c>
      <c r="AJ75" s="19">
        <v>0</v>
      </c>
      <c r="AK75" s="19">
        <v>20</v>
      </c>
      <c r="AL75" s="19">
        <v>20</v>
      </c>
      <c r="AM75" s="19">
        <v>20</v>
      </c>
      <c r="AN75" s="19">
        <v>20</v>
      </c>
      <c r="AO75" s="19">
        <v>0</v>
      </c>
      <c r="AP75" s="19">
        <v>0</v>
      </c>
      <c r="AQ75" s="19">
        <v>0</v>
      </c>
      <c r="AR75" s="19">
        <v>0</v>
      </c>
      <c r="AS75" s="19" t="s">
        <v>158</v>
      </c>
      <c r="AT75" s="19">
        <v>1</v>
      </c>
      <c r="AU75" s="19">
        <v>0</v>
      </c>
      <c r="AV75" s="19">
        <v>0</v>
      </c>
      <c r="AW75" s="19">
        <v>1</v>
      </c>
      <c r="AX75" s="19">
        <v>1</v>
      </c>
      <c r="AY75" s="19">
        <v>0.1</v>
      </c>
      <c r="AZ75" s="19">
        <v>0.1</v>
      </c>
      <c r="BA75" s="19">
        <v>0.1</v>
      </c>
      <c r="BB75" s="19">
        <v>0.1</v>
      </c>
      <c r="BC75" s="19">
        <v>0</v>
      </c>
      <c r="BD75" s="19">
        <v>1</v>
      </c>
      <c r="BE75" s="19">
        <v>45</v>
      </c>
      <c r="BF75" s="19">
        <v>1</v>
      </c>
      <c r="BG75" s="19">
        <v>5</v>
      </c>
      <c r="BH75" s="19" t="s">
        <v>89</v>
      </c>
      <c r="BI75" s="19">
        <v>5</v>
      </c>
      <c r="BJ75" s="19">
        <v>2</v>
      </c>
      <c r="BK75" s="19">
        <v>0.05</v>
      </c>
      <c r="BL75" s="19">
        <v>4</v>
      </c>
      <c r="BM75" s="19">
        <v>6</v>
      </c>
      <c r="BN75" s="19">
        <v>0.5</v>
      </c>
      <c r="BO75" s="19">
        <v>10</v>
      </c>
      <c r="BP75" s="19">
        <v>1</v>
      </c>
      <c r="BQ75" s="19">
        <v>1</v>
      </c>
      <c r="BR75" s="19">
        <v>1</v>
      </c>
      <c r="BS75" s="19">
        <v>1</v>
      </c>
      <c r="BT75" s="19">
        <v>0</v>
      </c>
      <c r="BU75" s="19">
        <v>0</v>
      </c>
      <c r="BV75" s="19">
        <v>0</v>
      </c>
      <c r="BW75" s="19">
        <v>0</v>
      </c>
      <c r="BX75" s="19">
        <v>1</v>
      </c>
      <c r="BY75" s="19">
        <v>1</v>
      </c>
      <c r="BZ75" s="19">
        <v>1</v>
      </c>
      <c r="CA75" s="19">
        <v>1</v>
      </c>
    </row>
    <row r="76" spans="1:79" x14ac:dyDescent="0.3">
      <c r="A76" s="26">
        <v>74</v>
      </c>
      <c r="B76" s="19">
        <v>80</v>
      </c>
      <c r="C76" s="19">
        <v>5.2999973297119141E-2</v>
      </c>
      <c r="D76" s="19">
        <v>8.8333288828531902E-4</v>
      </c>
      <c r="E76" s="19">
        <v>3</v>
      </c>
      <c r="F76" s="19">
        <v>9.3749999999998002E-4</v>
      </c>
      <c r="G76" s="19">
        <v>3.2475952641916329E-4</v>
      </c>
      <c r="H76" s="19">
        <v>3.2475952641916329E-4</v>
      </c>
      <c r="I76" s="19">
        <v>6.2186714819163519E-4</v>
      </c>
      <c r="J76" s="19">
        <v>6.2186714819163519E-4</v>
      </c>
      <c r="K76" s="19">
        <f t="shared" si="1"/>
        <v>3.2475952641916329E-4</v>
      </c>
      <c r="N76" s="19">
        <v>2.0207829122822991E-17</v>
      </c>
      <c r="O76" s="19">
        <v>-4.0782995408523117E-18</v>
      </c>
      <c r="P76" s="19">
        <v>0</v>
      </c>
      <c r="Q76" s="19">
        <v>0</v>
      </c>
      <c r="R76" s="19">
        <v>-0.05</v>
      </c>
      <c r="S76" s="19">
        <v>0.05</v>
      </c>
      <c r="T76" s="19">
        <v>-0.05</v>
      </c>
      <c r="U76" s="19">
        <v>0</v>
      </c>
      <c r="V76" s="19">
        <v>-1.8749999999998461E-4</v>
      </c>
      <c r="W76" s="19">
        <v>1.875000000000045E-4</v>
      </c>
      <c r="X76" s="19">
        <v>-7.4999999999999969E-4</v>
      </c>
      <c r="Y76" s="19">
        <v>3.061616997868383E-17</v>
      </c>
      <c r="Z76" s="19">
        <v>3.061616997868383E-17</v>
      </c>
      <c r="AA76" s="19">
        <v>0</v>
      </c>
      <c r="AB76" s="19">
        <v>0</v>
      </c>
      <c r="AC76" s="19">
        <v>-0.05</v>
      </c>
      <c r="AD76" s="19">
        <v>0.05</v>
      </c>
      <c r="AE76" s="19">
        <v>-0.05</v>
      </c>
      <c r="AF76" s="19">
        <v>0</v>
      </c>
      <c r="AG76" s="19">
        <v>3.7500000000000311E-3</v>
      </c>
      <c r="AH76" s="19">
        <v>3.7500000000000298E-3</v>
      </c>
      <c r="AI76" s="19">
        <v>0</v>
      </c>
      <c r="AJ76" s="19">
        <v>0</v>
      </c>
      <c r="AK76" s="19">
        <v>20</v>
      </c>
      <c r="AL76" s="19">
        <v>20</v>
      </c>
      <c r="AM76" s="19">
        <v>20</v>
      </c>
      <c r="AN76" s="19">
        <v>20</v>
      </c>
      <c r="AO76" s="19">
        <v>0</v>
      </c>
      <c r="AP76" s="19">
        <v>0</v>
      </c>
      <c r="AQ76" s="19">
        <v>0</v>
      </c>
      <c r="AR76" s="19">
        <v>0</v>
      </c>
      <c r="AS76" s="19" t="s">
        <v>159</v>
      </c>
      <c r="AT76" s="19">
        <v>1</v>
      </c>
      <c r="AU76" s="19">
        <v>0</v>
      </c>
      <c r="AV76" s="19">
        <v>0</v>
      </c>
      <c r="AW76" s="19">
        <v>1</v>
      </c>
      <c r="AX76" s="19">
        <v>1</v>
      </c>
      <c r="AY76" s="19">
        <v>0.1</v>
      </c>
      <c r="AZ76" s="19">
        <v>0.1</v>
      </c>
      <c r="BA76" s="19">
        <v>0.1</v>
      </c>
      <c r="BB76" s="19">
        <v>0.1</v>
      </c>
      <c r="BC76" s="19">
        <v>0</v>
      </c>
      <c r="BD76" s="19">
        <v>1</v>
      </c>
      <c r="BE76" s="19">
        <v>45</v>
      </c>
      <c r="BF76" s="19">
        <v>1</v>
      </c>
      <c r="BG76" s="19">
        <v>5</v>
      </c>
      <c r="BH76" s="19" t="s">
        <v>89</v>
      </c>
      <c r="BI76" s="19">
        <v>5</v>
      </c>
      <c r="BJ76" s="19">
        <v>2</v>
      </c>
      <c r="BK76" s="19">
        <v>0.05</v>
      </c>
      <c r="BL76" s="19">
        <v>4</v>
      </c>
      <c r="BM76" s="19">
        <v>6</v>
      </c>
      <c r="BN76" s="19">
        <v>0.5</v>
      </c>
      <c r="BO76" s="19">
        <v>10</v>
      </c>
      <c r="BP76" s="19">
        <v>1</v>
      </c>
      <c r="BQ76" s="19">
        <v>1</v>
      </c>
      <c r="BR76" s="19">
        <v>1</v>
      </c>
      <c r="BS76" s="19">
        <v>1</v>
      </c>
      <c r="BT76" s="19">
        <v>0</v>
      </c>
      <c r="BU76" s="19">
        <v>0</v>
      </c>
      <c r="BV76" s="19">
        <v>0</v>
      </c>
      <c r="BW76" s="19">
        <v>0</v>
      </c>
      <c r="BX76" s="19">
        <v>1</v>
      </c>
      <c r="BY76" s="19">
        <v>1</v>
      </c>
      <c r="BZ76" s="19">
        <v>1</v>
      </c>
      <c r="CA76" s="19">
        <v>1</v>
      </c>
    </row>
    <row r="77" spans="1:79" x14ac:dyDescent="0.3">
      <c r="A77" s="26">
        <v>75</v>
      </c>
      <c r="B77" s="19">
        <v>80</v>
      </c>
      <c r="C77" s="19">
        <v>5.2999973297119141E-2</v>
      </c>
      <c r="D77" s="19">
        <v>8.8333288828531902E-4</v>
      </c>
      <c r="E77" s="19">
        <v>3</v>
      </c>
      <c r="F77" s="19">
        <v>1.14819831692959E-3</v>
      </c>
      <c r="G77" s="19">
        <v>3.2475952641916681E-4</v>
      </c>
      <c r="H77" s="19">
        <v>3.2475952641916681E-4</v>
      </c>
      <c r="I77" s="19">
        <v>1.170937124699708E-3</v>
      </c>
      <c r="J77" s="19">
        <v>1.170937124699708E-3</v>
      </c>
      <c r="K77" s="19">
        <f t="shared" si="1"/>
        <v>3.2475952641916681E-4</v>
      </c>
      <c r="N77" s="19">
        <v>1.8677020623888799E-17</v>
      </c>
      <c r="O77" s="19">
        <v>-4.0782995408523117E-18</v>
      </c>
      <c r="P77" s="19">
        <v>0</v>
      </c>
      <c r="Q77" s="19">
        <v>0</v>
      </c>
      <c r="R77" s="19">
        <v>0.05</v>
      </c>
      <c r="S77" s="19">
        <v>4.9999999999999989E-2</v>
      </c>
      <c r="T77" s="19">
        <v>-0.05</v>
      </c>
      <c r="U77" s="19">
        <v>0</v>
      </c>
      <c r="V77" s="19">
        <v>-1.8749999999999239E-4</v>
      </c>
      <c r="W77" s="19">
        <v>-1.875000000000019E-4</v>
      </c>
      <c r="X77" s="19">
        <v>7.500000000000075E-4</v>
      </c>
      <c r="Y77" s="19">
        <v>3.061616997868383E-17</v>
      </c>
      <c r="Z77" s="19">
        <v>3.061616997868383E-17</v>
      </c>
      <c r="AA77" s="19">
        <v>0</v>
      </c>
      <c r="AB77" s="19">
        <v>0</v>
      </c>
      <c r="AC77" s="19">
        <v>0.05</v>
      </c>
      <c r="AD77" s="19">
        <v>4.9999999999999989E-2</v>
      </c>
      <c r="AE77" s="19">
        <v>-0.05</v>
      </c>
      <c r="AF77" s="19">
        <v>0</v>
      </c>
      <c r="AG77" s="19">
        <v>-3.7499999999999699E-3</v>
      </c>
      <c r="AH77" s="19">
        <v>3.7500000000000311E-3</v>
      </c>
      <c r="AI77" s="19">
        <v>0</v>
      </c>
      <c r="AJ77" s="19">
        <v>0</v>
      </c>
      <c r="AK77" s="19">
        <v>20</v>
      </c>
      <c r="AL77" s="19">
        <v>20</v>
      </c>
      <c r="AM77" s="19">
        <v>20</v>
      </c>
      <c r="AN77" s="19">
        <v>20</v>
      </c>
      <c r="AO77" s="19">
        <v>0</v>
      </c>
      <c r="AP77" s="19">
        <v>0</v>
      </c>
      <c r="AQ77" s="19">
        <v>0</v>
      </c>
      <c r="AR77" s="19">
        <v>0</v>
      </c>
      <c r="AS77" s="19" t="s">
        <v>160</v>
      </c>
      <c r="AT77" s="19">
        <v>1</v>
      </c>
      <c r="AU77" s="19">
        <v>0</v>
      </c>
      <c r="AV77" s="19">
        <v>0</v>
      </c>
      <c r="AW77" s="19">
        <v>1</v>
      </c>
      <c r="AX77" s="19">
        <v>1</v>
      </c>
      <c r="AY77" s="19">
        <v>0.1</v>
      </c>
      <c r="AZ77" s="19">
        <v>0.1</v>
      </c>
      <c r="BA77" s="19">
        <v>0.1</v>
      </c>
      <c r="BB77" s="19">
        <v>0.1</v>
      </c>
      <c r="BC77" s="19">
        <v>0</v>
      </c>
      <c r="BD77" s="19">
        <v>1</v>
      </c>
      <c r="BE77" s="19">
        <v>45</v>
      </c>
      <c r="BF77" s="19">
        <v>1</v>
      </c>
      <c r="BG77" s="19">
        <v>5</v>
      </c>
      <c r="BH77" s="19" t="s">
        <v>89</v>
      </c>
      <c r="BI77" s="19">
        <v>5</v>
      </c>
      <c r="BJ77" s="19">
        <v>2</v>
      </c>
      <c r="BK77" s="19">
        <v>0.05</v>
      </c>
      <c r="BL77" s="19">
        <v>4</v>
      </c>
      <c r="BM77" s="19">
        <v>6</v>
      </c>
      <c r="BN77" s="19">
        <v>0.5</v>
      </c>
      <c r="BO77" s="19">
        <v>10</v>
      </c>
      <c r="BP77" s="19">
        <v>1</v>
      </c>
      <c r="BQ77" s="19">
        <v>1</v>
      </c>
      <c r="BR77" s="19">
        <v>1</v>
      </c>
      <c r="BS77" s="19">
        <v>1</v>
      </c>
      <c r="BT77" s="19">
        <v>0</v>
      </c>
      <c r="BU77" s="19">
        <v>0</v>
      </c>
      <c r="BV77" s="19">
        <v>0</v>
      </c>
      <c r="BW77" s="19">
        <v>0</v>
      </c>
      <c r="BX77" s="19">
        <v>1</v>
      </c>
      <c r="BY77" s="19">
        <v>1</v>
      </c>
      <c r="BZ77" s="19">
        <v>1</v>
      </c>
      <c r="CA77" s="19">
        <v>1</v>
      </c>
    </row>
    <row r="78" spans="1:79" x14ac:dyDescent="0.3">
      <c r="A78" s="26">
        <v>76</v>
      </c>
      <c r="B78" s="19">
        <v>80</v>
      </c>
      <c r="C78" s="19">
        <v>9.6999883651733398E-2</v>
      </c>
      <c r="D78" s="19">
        <v>1.6166647275288901E-3</v>
      </c>
      <c r="E78" s="19">
        <v>5</v>
      </c>
      <c r="F78" s="19">
        <v>1.14819831692959E-3</v>
      </c>
      <c r="G78" s="19">
        <v>1.139618562831435E-2</v>
      </c>
      <c r="H78" s="19">
        <v>1.139618562831435E-2</v>
      </c>
      <c r="I78" s="19">
        <v>1.656892564033647E-2</v>
      </c>
      <c r="J78" s="19">
        <v>1.311718517346616E-2</v>
      </c>
      <c r="K78" s="19">
        <f t="shared" si="1"/>
        <v>1.139618562831435E-2</v>
      </c>
      <c r="L78" s="19">
        <v>1.336915760248193E-2</v>
      </c>
      <c r="M78" s="19">
        <v>1.336915760248193E-2</v>
      </c>
      <c r="N78" s="19">
        <v>0</v>
      </c>
      <c r="O78" s="19">
        <v>8.3266726846886814E-18</v>
      </c>
      <c r="P78" s="19">
        <v>-1.110223024625157E-16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1.6874999999998419E-3</v>
      </c>
      <c r="W78" s="19">
        <v>2.437499999999999E-2</v>
      </c>
      <c r="X78" s="19">
        <v>-1.3499999999999729E-2</v>
      </c>
      <c r="Y78" s="19">
        <v>-0.15</v>
      </c>
      <c r="Z78" s="19">
        <v>6.3837823915946508E-17</v>
      </c>
      <c r="AA78" s="19">
        <v>0.5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-0.47662500000000002</v>
      </c>
      <c r="AH78" s="19">
        <v>5.6718750000000082E-2</v>
      </c>
      <c r="AI78" s="19">
        <v>0.58437499999999998</v>
      </c>
      <c r="AJ78" s="19">
        <v>0</v>
      </c>
      <c r="AK78" s="19">
        <v>24</v>
      </c>
      <c r="AL78" s="19">
        <v>36</v>
      </c>
      <c r="AM78" s="19">
        <v>10</v>
      </c>
      <c r="AN78" s="19">
        <v>10</v>
      </c>
      <c r="AO78" s="19">
        <v>0</v>
      </c>
      <c r="AP78" s="19">
        <v>0</v>
      </c>
      <c r="AQ78" s="19">
        <v>0</v>
      </c>
      <c r="AR78" s="19">
        <v>0</v>
      </c>
      <c r="AS78" s="19" t="s">
        <v>161</v>
      </c>
      <c r="AT78" s="19">
        <v>1</v>
      </c>
      <c r="AU78" s="19">
        <v>0</v>
      </c>
      <c r="AV78" s="19">
        <v>0</v>
      </c>
      <c r="AW78" s="19">
        <v>1</v>
      </c>
      <c r="AX78" s="19">
        <v>1</v>
      </c>
      <c r="AY78" s="19">
        <v>0.1</v>
      </c>
      <c r="AZ78" s="19">
        <v>0.1</v>
      </c>
      <c r="BA78" s="19">
        <v>0.1</v>
      </c>
      <c r="BB78" s="19">
        <v>0.1</v>
      </c>
      <c r="BC78" s="19">
        <v>0</v>
      </c>
      <c r="BD78" s="19">
        <v>1</v>
      </c>
      <c r="BE78" s="19">
        <v>45</v>
      </c>
      <c r="BF78" s="19">
        <v>1</v>
      </c>
      <c r="BG78" s="19">
        <v>5</v>
      </c>
      <c r="BH78" s="19" t="s">
        <v>89</v>
      </c>
      <c r="BI78" s="19">
        <v>5</v>
      </c>
      <c r="BJ78" s="19">
        <v>2</v>
      </c>
      <c r="BK78" s="19">
        <v>0.05</v>
      </c>
      <c r="BL78" s="19">
        <v>4</v>
      </c>
      <c r="BM78" s="19">
        <v>6</v>
      </c>
      <c r="BN78" s="19">
        <v>0.5</v>
      </c>
      <c r="BO78" s="19">
        <v>10</v>
      </c>
      <c r="BP78" s="19">
        <v>1</v>
      </c>
      <c r="BQ78" s="19">
        <v>1</v>
      </c>
      <c r="BR78" s="19">
        <v>1</v>
      </c>
      <c r="BS78" s="19">
        <v>1</v>
      </c>
      <c r="BT78" s="19">
        <v>0</v>
      </c>
      <c r="BU78" s="19">
        <v>0</v>
      </c>
      <c r="BV78" s="19">
        <v>0</v>
      </c>
      <c r="BW78" s="19">
        <v>0</v>
      </c>
      <c r="BX78" s="19">
        <v>1</v>
      </c>
      <c r="BY78" s="19">
        <v>1</v>
      </c>
      <c r="BZ78" s="19">
        <v>1</v>
      </c>
      <c r="CA78" s="19">
        <v>1</v>
      </c>
    </row>
    <row r="79" spans="1:79" x14ac:dyDescent="0.3">
      <c r="A79" s="26">
        <v>77</v>
      </c>
      <c r="B79" s="19">
        <v>80</v>
      </c>
      <c r="C79" s="19">
        <v>9.5999956130981445E-2</v>
      </c>
      <c r="D79" s="19">
        <v>1.5999992688496909E-3</v>
      </c>
      <c r="E79" s="19">
        <v>5</v>
      </c>
      <c r="F79" s="19">
        <v>1.148198316929613E-3</v>
      </c>
      <c r="G79" s="19">
        <v>1.139618562831436E-2</v>
      </c>
      <c r="H79" s="19">
        <v>1.139618562831436E-2</v>
      </c>
      <c r="I79" s="19">
        <v>1.6568925640336459E-2</v>
      </c>
      <c r="J79" s="19">
        <v>1.3117185173466149E-2</v>
      </c>
      <c r="K79" s="19">
        <f t="shared" si="1"/>
        <v>1.139618562831436E-2</v>
      </c>
      <c r="L79" s="19">
        <v>1.336915760248193E-2</v>
      </c>
      <c r="M79" s="19">
        <v>1.336915760248193E-2</v>
      </c>
      <c r="N79" s="19">
        <v>0</v>
      </c>
      <c r="O79" s="19">
        <v>4.1633363423443353E-18</v>
      </c>
      <c r="P79" s="19">
        <v>-1.110223024625157E-16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1.6874999999998419E-3</v>
      </c>
      <c r="W79" s="19">
        <v>-2.437499999999999E-2</v>
      </c>
      <c r="X79" s="19">
        <v>-1.3499999999999729E-2</v>
      </c>
      <c r="Y79" s="19">
        <v>-0.15</v>
      </c>
      <c r="Z79" s="19">
        <v>5.9674487573602162E-17</v>
      </c>
      <c r="AA79" s="19">
        <v>0.5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-0.47662500000000002</v>
      </c>
      <c r="AH79" s="19">
        <v>-5.6718749999999922E-2</v>
      </c>
      <c r="AI79" s="19">
        <v>0.58437499999999998</v>
      </c>
      <c r="AJ79" s="19">
        <v>0</v>
      </c>
      <c r="AK79" s="19">
        <v>24</v>
      </c>
      <c r="AL79" s="19">
        <v>36</v>
      </c>
      <c r="AM79" s="19">
        <v>10</v>
      </c>
      <c r="AN79" s="19">
        <v>10</v>
      </c>
      <c r="AO79" s="19">
        <v>0</v>
      </c>
      <c r="AP79" s="19">
        <v>0</v>
      </c>
      <c r="AQ79" s="19">
        <v>0</v>
      </c>
      <c r="AR79" s="19">
        <v>0</v>
      </c>
      <c r="AS79" s="19" t="s">
        <v>162</v>
      </c>
      <c r="AT79" s="19">
        <v>1</v>
      </c>
      <c r="AU79" s="19">
        <v>0</v>
      </c>
      <c r="AV79" s="19">
        <v>0</v>
      </c>
      <c r="AW79" s="19">
        <v>1</v>
      </c>
      <c r="AX79" s="19">
        <v>1</v>
      </c>
      <c r="AY79" s="19">
        <v>0.1</v>
      </c>
      <c r="AZ79" s="19">
        <v>0.1</v>
      </c>
      <c r="BA79" s="19">
        <v>0.1</v>
      </c>
      <c r="BB79" s="19">
        <v>0.1</v>
      </c>
      <c r="BC79" s="19">
        <v>0</v>
      </c>
      <c r="BD79" s="19">
        <v>1</v>
      </c>
      <c r="BE79" s="19">
        <v>45</v>
      </c>
      <c r="BF79" s="19">
        <v>1</v>
      </c>
      <c r="BG79" s="19">
        <v>5</v>
      </c>
      <c r="BH79" s="19" t="s">
        <v>89</v>
      </c>
      <c r="BI79" s="19">
        <v>5</v>
      </c>
      <c r="BJ79" s="19">
        <v>2</v>
      </c>
      <c r="BK79" s="19">
        <v>0.05</v>
      </c>
      <c r="BL79" s="19">
        <v>4</v>
      </c>
      <c r="BM79" s="19">
        <v>6</v>
      </c>
      <c r="BN79" s="19">
        <v>0.5</v>
      </c>
      <c r="BO79" s="19">
        <v>10</v>
      </c>
      <c r="BP79" s="19">
        <v>1</v>
      </c>
      <c r="BQ79" s="19">
        <v>1</v>
      </c>
      <c r="BR79" s="19">
        <v>1</v>
      </c>
      <c r="BS79" s="19">
        <v>1</v>
      </c>
      <c r="BT79" s="19">
        <v>0</v>
      </c>
      <c r="BU79" s="19">
        <v>0</v>
      </c>
      <c r="BV79" s="19">
        <v>0</v>
      </c>
      <c r="BW79" s="19">
        <v>0</v>
      </c>
      <c r="BX79" s="19">
        <v>1</v>
      </c>
      <c r="BY79" s="19">
        <v>1</v>
      </c>
      <c r="BZ79" s="19">
        <v>1</v>
      </c>
      <c r="CA79" s="19">
        <v>1</v>
      </c>
    </row>
    <row r="80" spans="1:79" x14ac:dyDescent="0.3">
      <c r="A80" s="26">
        <v>78</v>
      </c>
      <c r="B80" s="19">
        <v>80</v>
      </c>
      <c r="C80" s="19">
        <v>9.6999883651733398E-2</v>
      </c>
      <c r="D80" s="19">
        <v>1.6166647275288901E-3</v>
      </c>
      <c r="E80" s="19">
        <v>5</v>
      </c>
      <c r="F80" s="19">
        <v>9.3749999999998002E-4</v>
      </c>
      <c r="G80" s="19">
        <v>1.139618562831435E-2</v>
      </c>
      <c r="H80" s="19">
        <v>1.139618562831435E-2</v>
      </c>
      <c r="I80" s="19">
        <v>1.6568925640336459E-2</v>
      </c>
      <c r="J80" s="19">
        <v>1.3117185173466149E-2</v>
      </c>
      <c r="K80" s="19">
        <f t="shared" si="1"/>
        <v>1.139618562831435E-2</v>
      </c>
      <c r="L80" s="19">
        <v>1.336915760248193E-2</v>
      </c>
      <c r="M80" s="19">
        <v>1.336915760248193E-2</v>
      </c>
      <c r="N80" s="19">
        <v>0</v>
      </c>
      <c r="O80" s="19">
        <v>-9.7994882669620896E-19</v>
      </c>
      <c r="P80" s="19">
        <v>-1.110223024625157E-16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-1.6874999999998419E-3</v>
      </c>
      <c r="W80" s="19">
        <v>-2.437499999999998E-2</v>
      </c>
      <c r="X80" s="19">
        <v>-1.3499999999999729E-2</v>
      </c>
      <c r="Y80" s="19">
        <v>0.15</v>
      </c>
      <c r="Z80" s="19">
        <v>4.024558464266193E-17</v>
      </c>
      <c r="AA80" s="19">
        <v>0.5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 s="19">
        <v>0.47662500000000002</v>
      </c>
      <c r="AH80" s="19">
        <v>-5.6718749999999978E-2</v>
      </c>
      <c r="AI80" s="19">
        <v>0.58437499999999998</v>
      </c>
      <c r="AJ80" s="19">
        <v>0</v>
      </c>
      <c r="AK80" s="19">
        <v>36</v>
      </c>
      <c r="AL80" s="19">
        <v>24</v>
      </c>
      <c r="AM80" s="19">
        <v>10</v>
      </c>
      <c r="AN80" s="19">
        <v>10</v>
      </c>
      <c r="AO80" s="19">
        <v>0</v>
      </c>
      <c r="AP80" s="19">
        <v>0</v>
      </c>
      <c r="AQ80" s="19">
        <v>0</v>
      </c>
      <c r="AR80" s="19">
        <v>0</v>
      </c>
      <c r="AS80" s="19" t="s">
        <v>163</v>
      </c>
      <c r="AT80" s="19">
        <v>1</v>
      </c>
      <c r="AU80" s="19">
        <v>0</v>
      </c>
      <c r="AV80" s="19">
        <v>0</v>
      </c>
      <c r="AW80" s="19">
        <v>1</v>
      </c>
      <c r="AX80" s="19">
        <v>1</v>
      </c>
      <c r="AY80" s="19">
        <v>0.1</v>
      </c>
      <c r="AZ80" s="19">
        <v>0.1</v>
      </c>
      <c r="BA80" s="19">
        <v>0.1</v>
      </c>
      <c r="BB80" s="19">
        <v>0.1</v>
      </c>
      <c r="BC80" s="19">
        <v>0</v>
      </c>
      <c r="BD80" s="19">
        <v>1</v>
      </c>
      <c r="BE80" s="19">
        <v>45</v>
      </c>
      <c r="BF80" s="19">
        <v>1</v>
      </c>
      <c r="BG80" s="19">
        <v>5</v>
      </c>
      <c r="BH80" s="19" t="s">
        <v>89</v>
      </c>
      <c r="BI80" s="19">
        <v>5</v>
      </c>
      <c r="BJ80" s="19">
        <v>2</v>
      </c>
      <c r="BK80" s="19">
        <v>0.05</v>
      </c>
      <c r="BL80" s="19">
        <v>4</v>
      </c>
      <c r="BM80" s="19">
        <v>6</v>
      </c>
      <c r="BN80" s="19">
        <v>0.5</v>
      </c>
      <c r="BO80" s="19">
        <v>10</v>
      </c>
      <c r="BP80" s="19">
        <v>1</v>
      </c>
      <c r="BQ80" s="19">
        <v>1</v>
      </c>
      <c r="BR80" s="19">
        <v>1</v>
      </c>
      <c r="BS80" s="19">
        <v>1</v>
      </c>
      <c r="BT80" s="19">
        <v>0</v>
      </c>
      <c r="BU80" s="19">
        <v>0</v>
      </c>
      <c r="BV80" s="19">
        <v>0</v>
      </c>
      <c r="BW80" s="19">
        <v>0</v>
      </c>
      <c r="BX80" s="19">
        <v>1</v>
      </c>
      <c r="BY80" s="19">
        <v>1</v>
      </c>
      <c r="BZ80" s="19">
        <v>1</v>
      </c>
      <c r="CA80" s="19">
        <v>1</v>
      </c>
    </row>
    <row r="81" spans="1:79" x14ac:dyDescent="0.3">
      <c r="A81" s="26">
        <v>79</v>
      </c>
      <c r="B81" s="19">
        <v>80</v>
      </c>
      <c r="C81" s="19">
        <v>0.117999792098999</v>
      </c>
      <c r="D81" s="19">
        <v>1.966663201649984E-3</v>
      </c>
      <c r="E81" s="19">
        <v>5</v>
      </c>
      <c r="F81" s="19">
        <v>0</v>
      </c>
      <c r="G81" s="19">
        <v>2.1990254411045469E-2</v>
      </c>
      <c r="H81" s="19">
        <v>4.6749394213989499E-2</v>
      </c>
      <c r="I81" s="19">
        <v>3.0134561501289611E-2</v>
      </c>
      <c r="J81" s="19">
        <v>2.1990254411045469E-2</v>
      </c>
      <c r="K81" s="19">
        <f t="shared" si="1"/>
        <v>2.1990254411045469E-2</v>
      </c>
      <c r="L81" s="19">
        <v>2.2598223104925892E-2</v>
      </c>
      <c r="M81" s="19">
        <v>2.2598223104925892E-2</v>
      </c>
      <c r="N81" s="19">
        <v>-8.3266726846886741E-17</v>
      </c>
      <c r="O81" s="19">
        <v>2.0816681711721691E-17</v>
      </c>
      <c r="P81" s="19">
        <v>-3.8857805861880479E-16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-2.4468750000000369E-2</v>
      </c>
      <c r="W81" s="19">
        <v>3.9281250000000059E-2</v>
      </c>
      <c r="X81" s="19">
        <v>-2.7562500000000101E-2</v>
      </c>
      <c r="Y81" s="19">
        <v>-0.22500000000000001</v>
      </c>
      <c r="Z81" s="19">
        <v>2.5000000000000071E-2</v>
      </c>
      <c r="AA81" s="19">
        <v>0.45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-0.60182812500000005</v>
      </c>
      <c r="AH81" s="19">
        <v>0.1003281250000001</v>
      </c>
      <c r="AI81" s="19">
        <v>0.49715625000000002</v>
      </c>
      <c r="AJ81" s="19">
        <v>0</v>
      </c>
      <c r="AK81" s="19">
        <v>20</v>
      </c>
      <c r="AL81" s="19">
        <v>38</v>
      </c>
      <c r="AM81" s="19">
        <v>12</v>
      </c>
      <c r="AN81" s="19">
        <v>10</v>
      </c>
      <c r="AO81" s="19">
        <v>0</v>
      </c>
      <c r="AP81" s="19">
        <v>0</v>
      </c>
      <c r="AQ81" s="19">
        <v>0</v>
      </c>
      <c r="AR81" s="19">
        <v>0</v>
      </c>
      <c r="AS81" s="19" t="s">
        <v>164</v>
      </c>
      <c r="AT81" s="19">
        <v>1</v>
      </c>
      <c r="AU81" s="19">
        <v>0</v>
      </c>
      <c r="AV81" s="19">
        <v>0</v>
      </c>
      <c r="AW81" s="19">
        <v>1</v>
      </c>
      <c r="AX81" s="19">
        <v>1</v>
      </c>
      <c r="AY81" s="19">
        <v>0.1</v>
      </c>
      <c r="AZ81" s="19">
        <v>0.1</v>
      </c>
      <c r="BA81" s="19">
        <v>0.1</v>
      </c>
      <c r="BB81" s="19">
        <v>0.1</v>
      </c>
      <c r="BC81" s="19">
        <v>0</v>
      </c>
      <c r="BD81" s="19">
        <v>1</v>
      </c>
      <c r="BE81" s="19">
        <v>45</v>
      </c>
      <c r="BF81" s="19">
        <v>1</v>
      </c>
      <c r="BG81" s="19">
        <v>5</v>
      </c>
      <c r="BH81" s="19" t="s">
        <v>89</v>
      </c>
      <c r="BI81" s="19">
        <v>5</v>
      </c>
      <c r="BJ81" s="19">
        <v>2</v>
      </c>
      <c r="BK81" s="19">
        <v>0.05</v>
      </c>
      <c r="BL81" s="19">
        <v>4</v>
      </c>
      <c r="BM81" s="19">
        <v>6</v>
      </c>
      <c r="BN81" s="19">
        <v>0.5</v>
      </c>
      <c r="BO81" s="19">
        <v>10</v>
      </c>
      <c r="BP81" s="19">
        <v>1</v>
      </c>
      <c r="BQ81" s="19">
        <v>1</v>
      </c>
      <c r="BR81" s="19">
        <v>1</v>
      </c>
      <c r="BS81" s="19">
        <v>1</v>
      </c>
      <c r="BT81" s="19">
        <v>0</v>
      </c>
      <c r="BU81" s="19">
        <v>0</v>
      </c>
      <c r="BV81" s="19">
        <v>0</v>
      </c>
      <c r="BW81" s="19">
        <v>0</v>
      </c>
      <c r="BX81" s="19">
        <v>1</v>
      </c>
      <c r="BY81" s="19">
        <v>1</v>
      </c>
      <c r="BZ81" s="19">
        <v>1</v>
      </c>
      <c r="CA81" s="19">
        <v>1</v>
      </c>
    </row>
    <row r="82" spans="1:79" x14ac:dyDescent="0.3">
      <c r="A82" s="26">
        <v>80</v>
      </c>
      <c r="B82" s="19">
        <v>80</v>
      </c>
      <c r="C82" s="19">
        <v>0.12300014495849609</v>
      </c>
      <c r="D82" s="19">
        <v>2.050002415974935E-3</v>
      </c>
      <c r="E82" s="19">
        <v>5</v>
      </c>
      <c r="F82" s="19">
        <v>4.0186941092535998E-3</v>
      </c>
      <c r="G82" s="19">
        <v>2.1990254411045431E-2</v>
      </c>
      <c r="H82" s="19">
        <v>4.6749394213989492E-2</v>
      </c>
      <c r="I82" s="19">
        <v>3.013456150128959E-2</v>
      </c>
      <c r="J82" s="19">
        <v>2.1990254411045431E-2</v>
      </c>
      <c r="K82" s="19">
        <f t="shared" si="1"/>
        <v>2.1990254411045431E-2</v>
      </c>
      <c r="L82" s="19">
        <v>2.2598223104925881E-2</v>
      </c>
      <c r="M82" s="19">
        <v>2.2598223104925881E-2</v>
      </c>
      <c r="N82" s="19">
        <v>-8.3266726846886741E-17</v>
      </c>
      <c r="O82" s="19">
        <v>1.0408340855860839E-17</v>
      </c>
      <c r="P82" s="19">
        <v>-3.8857805861880479E-16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-2.4468750000000369E-2</v>
      </c>
      <c r="W82" s="19">
        <v>-3.9281249999999927E-2</v>
      </c>
      <c r="X82" s="19">
        <v>-2.7562500000000101E-2</v>
      </c>
      <c r="Y82" s="19">
        <v>-0.22500000000000001</v>
      </c>
      <c r="Z82" s="19">
        <v>-2.4999999999999949E-2</v>
      </c>
      <c r="AA82" s="19">
        <v>0.45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-0.60182812500000005</v>
      </c>
      <c r="AH82" s="19">
        <v>-0.10032812499999989</v>
      </c>
      <c r="AI82" s="19">
        <v>0.49715625000000002</v>
      </c>
      <c r="AJ82" s="19">
        <v>0</v>
      </c>
      <c r="AK82" s="19">
        <v>20</v>
      </c>
      <c r="AL82" s="19">
        <v>38</v>
      </c>
      <c r="AM82" s="19">
        <v>10</v>
      </c>
      <c r="AN82" s="19">
        <v>12</v>
      </c>
      <c r="AO82" s="19">
        <v>0</v>
      </c>
      <c r="AP82" s="19">
        <v>0</v>
      </c>
      <c r="AQ82" s="19">
        <v>0</v>
      </c>
      <c r="AR82" s="19">
        <v>0</v>
      </c>
      <c r="AS82" s="19" t="s">
        <v>165</v>
      </c>
      <c r="AT82" s="19">
        <v>1</v>
      </c>
      <c r="AU82" s="19">
        <v>0</v>
      </c>
      <c r="AV82" s="19">
        <v>0</v>
      </c>
      <c r="AW82" s="19">
        <v>1</v>
      </c>
      <c r="AX82" s="19">
        <v>1</v>
      </c>
      <c r="AY82" s="19">
        <v>0.1</v>
      </c>
      <c r="AZ82" s="19">
        <v>0.1</v>
      </c>
      <c r="BA82" s="19">
        <v>0.1</v>
      </c>
      <c r="BB82" s="19">
        <v>0.1</v>
      </c>
      <c r="BC82" s="19">
        <v>0</v>
      </c>
      <c r="BD82" s="19">
        <v>1</v>
      </c>
      <c r="BE82" s="19">
        <v>45</v>
      </c>
      <c r="BF82" s="19">
        <v>1</v>
      </c>
      <c r="BG82" s="19">
        <v>5</v>
      </c>
      <c r="BH82" s="19" t="s">
        <v>89</v>
      </c>
      <c r="BI82" s="19">
        <v>5</v>
      </c>
      <c r="BJ82" s="19">
        <v>2</v>
      </c>
      <c r="BK82" s="19">
        <v>0.05</v>
      </c>
      <c r="BL82" s="19">
        <v>4</v>
      </c>
      <c r="BM82" s="19">
        <v>6</v>
      </c>
      <c r="BN82" s="19">
        <v>0.5</v>
      </c>
      <c r="BO82" s="19">
        <v>10</v>
      </c>
      <c r="BP82" s="19">
        <v>1</v>
      </c>
      <c r="BQ82" s="19">
        <v>1</v>
      </c>
      <c r="BR82" s="19">
        <v>1</v>
      </c>
      <c r="BS82" s="19">
        <v>1</v>
      </c>
      <c r="BT82" s="19">
        <v>0</v>
      </c>
      <c r="BU82" s="19">
        <v>0</v>
      </c>
      <c r="BV82" s="19">
        <v>0</v>
      </c>
      <c r="BW82" s="19">
        <v>0</v>
      </c>
      <c r="BX82" s="19">
        <v>1</v>
      </c>
      <c r="BY82" s="19">
        <v>1</v>
      </c>
      <c r="BZ82" s="19">
        <v>1</v>
      </c>
      <c r="CA82" s="19">
        <v>1</v>
      </c>
    </row>
    <row r="83" spans="1:79" x14ac:dyDescent="0.3">
      <c r="A83" s="26">
        <v>81</v>
      </c>
      <c r="B83" s="19">
        <v>80</v>
      </c>
      <c r="C83" s="19">
        <v>0.119999885559082</v>
      </c>
      <c r="D83" s="19">
        <v>1.9999980926513668E-3</v>
      </c>
      <c r="E83" s="19">
        <v>5</v>
      </c>
      <c r="F83" s="19">
        <v>4.0186941092535998E-3</v>
      </c>
      <c r="G83" s="19">
        <v>2.1990254411045459E-2</v>
      </c>
      <c r="H83" s="19">
        <v>4.6749394213989492E-2</v>
      </c>
      <c r="I83" s="19">
        <v>3.0134561501289601E-2</v>
      </c>
      <c r="J83" s="19">
        <v>2.1990254411045459E-2</v>
      </c>
      <c r="K83" s="19">
        <f t="shared" si="1"/>
        <v>2.1990254411045459E-2</v>
      </c>
      <c r="L83" s="19">
        <v>2.2598223104925892E-2</v>
      </c>
      <c r="M83" s="19">
        <v>2.2598223104925892E-2</v>
      </c>
      <c r="N83" s="19">
        <v>8.3266726846886741E-17</v>
      </c>
      <c r="O83" s="19">
        <v>1.387778780781446E-17</v>
      </c>
      <c r="P83" s="19">
        <v>-3.8857805861880479E-16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2.4468750000000369E-2</v>
      </c>
      <c r="W83" s="19">
        <v>-3.9281250000000018E-2</v>
      </c>
      <c r="X83" s="19">
        <v>-2.7562500000000101E-2</v>
      </c>
      <c r="Y83" s="19">
        <v>0.22500000000000001</v>
      </c>
      <c r="Z83" s="19">
        <v>-2.499999999999997E-2</v>
      </c>
      <c r="AA83" s="19">
        <v>0.45</v>
      </c>
      <c r="AB83" s="19">
        <v>0</v>
      </c>
      <c r="AC83" s="19">
        <v>0</v>
      </c>
      <c r="AD83" s="19">
        <v>0</v>
      </c>
      <c r="AE83" s="19">
        <v>0</v>
      </c>
      <c r="AF83" s="19">
        <v>0</v>
      </c>
      <c r="AG83" s="19">
        <v>0.60182812500000005</v>
      </c>
      <c r="AH83" s="19">
        <v>-0.100328125</v>
      </c>
      <c r="AI83" s="19">
        <v>0.49715625000000002</v>
      </c>
      <c r="AJ83" s="19">
        <v>0</v>
      </c>
      <c r="AK83" s="19">
        <v>38</v>
      </c>
      <c r="AL83" s="19">
        <v>20</v>
      </c>
      <c r="AM83" s="19">
        <v>10</v>
      </c>
      <c r="AN83" s="19">
        <v>12</v>
      </c>
      <c r="AO83" s="19">
        <v>0</v>
      </c>
      <c r="AP83" s="19">
        <v>0</v>
      </c>
      <c r="AQ83" s="19">
        <v>0</v>
      </c>
      <c r="AR83" s="19">
        <v>0</v>
      </c>
      <c r="AS83" s="19" t="s">
        <v>166</v>
      </c>
      <c r="AT83" s="19">
        <v>1</v>
      </c>
      <c r="AU83" s="19">
        <v>0</v>
      </c>
      <c r="AV83" s="19">
        <v>0</v>
      </c>
      <c r="AW83" s="19">
        <v>1</v>
      </c>
      <c r="AX83" s="19">
        <v>1</v>
      </c>
      <c r="AY83" s="19">
        <v>0.1</v>
      </c>
      <c r="AZ83" s="19">
        <v>0.1</v>
      </c>
      <c r="BA83" s="19">
        <v>0.1</v>
      </c>
      <c r="BB83" s="19">
        <v>0.1</v>
      </c>
      <c r="BC83" s="19">
        <v>0</v>
      </c>
      <c r="BD83" s="19">
        <v>1</v>
      </c>
      <c r="BE83" s="19">
        <v>45</v>
      </c>
      <c r="BF83" s="19">
        <v>1</v>
      </c>
      <c r="BG83" s="19">
        <v>5</v>
      </c>
      <c r="BH83" s="19" t="s">
        <v>89</v>
      </c>
      <c r="BI83" s="19">
        <v>5</v>
      </c>
      <c r="BJ83" s="19">
        <v>2</v>
      </c>
      <c r="BK83" s="19">
        <v>0.05</v>
      </c>
      <c r="BL83" s="19">
        <v>4</v>
      </c>
      <c r="BM83" s="19">
        <v>6</v>
      </c>
      <c r="BN83" s="19">
        <v>0.5</v>
      </c>
      <c r="BO83" s="19">
        <v>10</v>
      </c>
      <c r="BP83" s="19">
        <v>1</v>
      </c>
      <c r="BQ83" s="19">
        <v>1</v>
      </c>
      <c r="BR83" s="19">
        <v>1</v>
      </c>
      <c r="BS83" s="19">
        <v>1</v>
      </c>
      <c r="BT83" s="19">
        <v>0</v>
      </c>
      <c r="BU83" s="19">
        <v>0</v>
      </c>
      <c r="BV83" s="19">
        <v>0</v>
      </c>
      <c r="BW83" s="19">
        <v>0</v>
      </c>
      <c r="BX83" s="19">
        <v>1</v>
      </c>
      <c r="BY83" s="19">
        <v>1</v>
      </c>
      <c r="BZ83" s="19">
        <v>1</v>
      </c>
      <c r="CA83" s="19">
        <v>1</v>
      </c>
    </row>
    <row r="84" spans="1:79" x14ac:dyDescent="0.3">
      <c r="A84" s="26">
        <v>82</v>
      </c>
      <c r="B84" s="19">
        <v>80</v>
      </c>
      <c r="C84" s="19">
        <v>9.8000049591064453E-2</v>
      </c>
      <c r="D84" s="19">
        <v>1.633334159851074E-3</v>
      </c>
      <c r="E84" s="19">
        <v>5</v>
      </c>
      <c r="F84" s="19">
        <v>4.0186941092536848E-3</v>
      </c>
      <c r="G84" s="19">
        <v>2.8914631386256891E-2</v>
      </c>
      <c r="H84" s="19">
        <v>6.8477548451496673E-2</v>
      </c>
      <c r="I84" s="19">
        <v>2.9037224391987141E-2</v>
      </c>
      <c r="J84" s="19">
        <v>3.0053114601744899E-2</v>
      </c>
      <c r="K84" s="19">
        <f t="shared" si="1"/>
        <v>2.9037224391987141E-2</v>
      </c>
      <c r="L84" s="19">
        <v>2.8914631386256891E-2</v>
      </c>
      <c r="M84" s="19">
        <v>2.9283421911178921E-2</v>
      </c>
      <c r="N84" s="19">
        <v>2.4999999999999741E-2</v>
      </c>
      <c r="O84" s="19">
        <v>2.5000000000000008E-2</v>
      </c>
      <c r="P84" s="19">
        <v>4.9999999999999538E-2</v>
      </c>
      <c r="Q84" s="19">
        <v>0</v>
      </c>
      <c r="R84" s="19">
        <v>-6.25E-2</v>
      </c>
      <c r="S84" s="19">
        <v>1.2500000000000001E-2</v>
      </c>
      <c r="T84" s="19">
        <v>-6.25E-2</v>
      </c>
      <c r="U84" s="19">
        <v>0</v>
      </c>
      <c r="V84" s="19">
        <v>-3.1765624999999742E-2</v>
      </c>
      <c r="W84" s="19">
        <v>-6.0781249999999924E-3</v>
      </c>
      <c r="X84" s="19">
        <v>1.484374999999993E-2</v>
      </c>
      <c r="Y84" s="19">
        <v>0.5</v>
      </c>
      <c r="Z84" s="19">
        <v>2.2204460492503129E-17</v>
      </c>
      <c r="AA84" s="19">
        <v>0.5</v>
      </c>
      <c r="AB84" s="19">
        <v>0</v>
      </c>
      <c r="AC84" s="19">
        <v>-6.25E-2</v>
      </c>
      <c r="AD84" s="19">
        <v>1.2500000000000001E-2</v>
      </c>
      <c r="AE84" s="19">
        <v>-6.25E-2</v>
      </c>
      <c r="AF84" s="19">
        <v>0</v>
      </c>
      <c r="AG84" s="19">
        <v>0.49859375</v>
      </c>
      <c r="AH84" s="19">
        <v>2.3437500000000138E-3</v>
      </c>
      <c r="AI84" s="19">
        <v>0.49812499999999998</v>
      </c>
      <c r="AJ84" s="19">
        <v>0</v>
      </c>
      <c r="AK84" s="19">
        <v>50</v>
      </c>
      <c r="AL84" s="19">
        <v>10</v>
      </c>
      <c r="AM84" s="19">
        <v>10</v>
      </c>
      <c r="AN84" s="19">
        <v>10</v>
      </c>
      <c r="AO84" s="19">
        <v>-2</v>
      </c>
      <c r="AP84" s="19">
        <v>0</v>
      </c>
      <c r="AQ84" s="19">
        <v>0</v>
      </c>
      <c r="AR84" s="19">
        <v>2</v>
      </c>
      <c r="AS84" s="19" t="s">
        <v>167</v>
      </c>
      <c r="AT84" s="19">
        <v>1</v>
      </c>
      <c r="AU84" s="19">
        <v>0</v>
      </c>
      <c r="AV84" s="19">
        <v>0</v>
      </c>
      <c r="AW84" s="19">
        <v>1</v>
      </c>
      <c r="AX84" s="19">
        <v>1</v>
      </c>
      <c r="AY84" s="19">
        <v>0.1</v>
      </c>
      <c r="AZ84" s="19">
        <v>0.1</v>
      </c>
      <c r="BA84" s="19">
        <v>0.1</v>
      </c>
      <c r="BB84" s="19">
        <v>0.1</v>
      </c>
      <c r="BC84" s="19">
        <v>0</v>
      </c>
      <c r="BD84" s="19">
        <v>1</v>
      </c>
      <c r="BE84" s="19">
        <v>45</v>
      </c>
      <c r="BF84" s="19">
        <v>1</v>
      </c>
      <c r="BG84" s="19">
        <v>5</v>
      </c>
      <c r="BH84" s="19" t="s">
        <v>89</v>
      </c>
      <c r="BI84" s="19">
        <v>5</v>
      </c>
      <c r="BJ84" s="19">
        <v>2</v>
      </c>
      <c r="BK84" s="19">
        <v>0.05</v>
      </c>
      <c r="BL84" s="19">
        <v>4</v>
      </c>
      <c r="BM84" s="19">
        <v>6</v>
      </c>
      <c r="BN84" s="19">
        <v>0.5</v>
      </c>
      <c r="BO84" s="19">
        <v>10</v>
      </c>
      <c r="BP84" s="19">
        <v>1</v>
      </c>
      <c r="BQ84" s="19">
        <v>1</v>
      </c>
      <c r="BR84" s="19">
        <v>1</v>
      </c>
      <c r="BS84" s="19">
        <v>1</v>
      </c>
      <c r="BT84" s="19">
        <v>0</v>
      </c>
      <c r="BU84" s="19">
        <v>0</v>
      </c>
      <c r="BV84" s="19">
        <v>0</v>
      </c>
      <c r="BW84" s="19">
        <v>0</v>
      </c>
      <c r="BX84" s="19">
        <v>1</v>
      </c>
      <c r="BY84" s="19">
        <v>1</v>
      </c>
      <c r="BZ84" s="19">
        <v>1</v>
      </c>
      <c r="CA84" s="19">
        <v>1</v>
      </c>
    </row>
    <row r="85" spans="1:79" x14ac:dyDescent="0.3">
      <c r="A85" s="26">
        <v>83</v>
      </c>
      <c r="B85" s="19">
        <v>80</v>
      </c>
      <c r="C85" s="19">
        <v>0.1099998950958252</v>
      </c>
      <c r="D85" s="19">
        <v>1.83333158493042E-3</v>
      </c>
      <c r="E85" s="19">
        <v>5</v>
      </c>
      <c r="F85" s="19">
        <v>3.2812500000000129E-3</v>
      </c>
      <c r="G85" s="19">
        <v>2.8914631386256891E-2</v>
      </c>
      <c r="H85" s="19">
        <v>6.8477548451496673E-2</v>
      </c>
      <c r="I85" s="19">
        <v>2.9037224391987141E-2</v>
      </c>
      <c r="J85" s="19">
        <v>3.0053114601744899E-2</v>
      </c>
      <c r="K85" s="19">
        <f t="shared" si="1"/>
        <v>2.9037224391987141E-2</v>
      </c>
      <c r="L85" s="19">
        <v>2.8914631386256891E-2</v>
      </c>
      <c r="M85" s="19">
        <v>2.9283421911178911E-2</v>
      </c>
      <c r="N85" s="19">
        <v>2.4999999999999741E-2</v>
      </c>
      <c r="O85" s="19">
        <v>-2.5000000000000001E-2</v>
      </c>
      <c r="P85" s="19">
        <v>4.9999999999999538E-2</v>
      </c>
      <c r="Q85" s="19">
        <v>0</v>
      </c>
      <c r="R85" s="19">
        <v>-6.25E-2</v>
      </c>
      <c r="S85" s="19">
        <v>-1.2500000000000001E-2</v>
      </c>
      <c r="T85" s="19">
        <v>-6.25E-2</v>
      </c>
      <c r="U85" s="19">
        <v>0</v>
      </c>
      <c r="V85" s="19">
        <v>-3.1765624999999742E-2</v>
      </c>
      <c r="W85" s="19">
        <v>6.0781249999999846E-3</v>
      </c>
      <c r="X85" s="19">
        <v>1.484374999999993E-2</v>
      </c>
      <c r="Y85" s="19">
        <v>0.5</v>
      </c>
      <c r="Z85" s="19">
        <v>2.2204460492503129E-17</v>
      </c>
      <c r="AA85" s="19">
        <v>0.5</v>
      </c>
      <c r="AB85" s="19">
        <v>0</v>
      </c>
      <c r="AC85" s="19">
        <v>-6.25E-2</v>
      </c>
      <c r="AD85" s="19">
        <v>-1.2500000000000001E-2</v>
      </c>
      <c r="AE85" s="19">
        <v>-6.25E-2</v>
      </c>
      <c r="AF85" s="19">
        <v>0</v>
      </c>
      <c r="AG85" s="19">
        <v>0.49859375</v>
      </c>
      <c r="AH85" s="19">
        <v>-2.343749999999986E-3</v>
      </c>
      <c r="AI85" s="19">
        <v>0.49812499999999998</v>
      </c>
      <c r="AJ85" s="19">
        <v>0</v>
      </c>
      <c r="AK85" s="19">
        <v>50</v>
      </c>
      <c r="AL85" s="19">
        <v>10</v>
      </c>
      <c r="AM85" s="19">
        <v>10</v>
      </c>
      <c r="AN85" s="19">
        <v>10</v>
      </c>
      <c r="AO85" s="19">
        <v>-2</v>
      </c>
      <c r="AP85" s="19">
        <v>0</v>
      </c>
      <c r="AQ85" s="19">
        <v>2</v>
      </c>
      <c r="AR85" s="19">
        <v>0</v>
      </c>
      <c r="AS85" s="19" t="s">
        <v>168</v>
      </c>
      <c r="AT85" s="19">
        <v>1</v>
      </c>
      <c r="AU85" s="19">
        <v>0</v>
      </c>
      <c r="AV85" s="19">
        <v>0</v>
      </c>
      <c r="AW85" s="19">
        <v>1</v>
      </c>
      <c r="AX85" s="19">
        <v>1</v>
      </c>
      <c r="AY85" s="19">
        <v>0.1</v>
      </c>
      <c r="AZ85" s="19">
        <v>0.1</v>
      </c>
      <c r="BA85" s="19">
        <v>0.1</v>
      </c>
      <c r="BB85" s="19">
        <v>0.1</v>
      </c>
      <c r="BC85" s="19">
        <v>0</v>
      </c>
      <c r="BD85" s="19">
        <v>1</v>
      </c>
      <c r="BE85" s="19">
        <v>45</v>
      </c>
      <c r="BF85" s="19">
        <v>1</v>
      </c>
      <c r="BG85" s="19">
        <v>5</v>
      </c>
      <c r="BH85" s="19" t="s">
        <v>89</v>
      </c>
      <c r="BI85" s="19">
        <v>5</v>
      </c>
      <c r="BJ85" s="19">
        <v>2</v>
      </c>
      <c r="BK85" s="19">
        <v>0.05</v>
      </c>
      <c r="BL85" s="19">
        <v>4</v>
      </c>
      <c r="BM85" s="19">
        <v>6</v>
      </c>
      <c r="BN85" s="19">
        <v>0.5</v>
      </c>
      <c r="BO85" s="19">
        <v>10</v>
      </c>
      <c r="BP85" s="19">
        <v>1</v>
      </c>
      <c r="BQ85" s="19">
        <v>1</v>
      </c>
      <c r="BR85" s="19">
        <v>1</v>
      </c>
      <c r="BS85" s="19">
        <v>1</v>
      </c>
      <c r="BT85" s="19">
        <v>0</v>
      </c>
      <c r="BU85" s="19">
        <v>0</v>
      </c>
      <c r="BV85" s="19">
        <v>0</v>
      </c>
      <c r="BW85" s="19">
        <v>0</v>
      </c>
      <c r="BX85" s="19">
        <v>1</v>
      </c>
      <c r="BY85" s="19">
        <v>1</v>
      </c>
      <c r="BZ85" s="19">
        <v>1</v>
      </c>
      <c r="CA85" s="19">
        <v>1</v>
      </c>
    </row>
    <row r="86" spans="1:79" x14ac:dyDescent="0.3">
      <c r="A86" s="26">
        <v>84</v>
      </c>
      <c r="B86" s="19">
        <v>80</v>
      </c>
      <c r="C86" s="19">
        <v>9.6999883651733398E-2</v>
      </c>
      <c r="D86" s="19">
        <v>1.6166647275288901E-3</v>
      </c>
      <c r="E86" s="19">
        <v>5</v>
      </c>
      <c r="F86" s="19">
        <v>4.0186941092536397E-3</v>
      </c>
      <c r="G86" s="19">
        <v>2.891463138625688E-2</v>
      </c>
      <c r="H86" s="19">
        <v>6.8477548451496673E-2</v>
      </c>
      <c r="I86" s="19">
        <v>2.903722439198711E-2</v>
      </c>
      <c r="J86" s="19">
        <v>3.0053114601744889E-2</v>
      </c>
      <c r="K86" s="19">
        <f t="shared" si="1"/>
        <v>2.903722439198711E-2</v>
      </c>
      <c r="L86" s="19">
        <v>2.891463138625688E-2</v>
      </c>
      <c r="M86" s="19">
        <v>2.928342191117889E-2</v>
      </c>
      <c r="N86" s="19">
        <v>-2.4999999999999741E-2</v>
      </c>
      <c r="O86" s="19">
        <v>-2.499999999999997E-2</v>
      </c>
      <c r="P86" s="19">
        <v>4.9999999999999538E-2</v>
      </c>
      <c r="Q86" s="19">
        <v>0</v>
      </c>
      <c r="R86" s="19">
        <v>6.25E-2</v>
      </c>
      <c r="S86" s="19">
        <v>-1.2500000000000001E-2</v>
      </c>
      <c r="T86" s="19">
        <v>-6.25E-2</v>
      </c>
      <c r="U86" s="19">
        <v>0</v>
      </c>
      <c r="V86" s="19">
        <v>3.1765624999999742E-2</v>
      </c>
      <c r="W86" s="19">
        <v>6.0781249999999707E-3</v>
      </c>
      <c r="X86" s="19">
        <v>1.484374999999993E-2</v>
      </c>
      <c r="Y86" s="19">
        <v>-0.5</v>
      </c>
      <c r="Z86" s="19">
        <v>8.8817841970012528E-17</v>
      </c>
      <c r="AA86" s="19">
        <v>0.5</v>
      </c>
      <c r="AB86" s="19">
        <v>0</v>
      </c>
      <c r="AC86" s="19">
        <v>6.25E-2</v>
      </c>
      <c r="AD86" s="19">
        <v>-1.2500000000000001E-2</v>
      </c>
      <c r="AE86" s="19">
        <v>-6.25E-2</v>
      </c>
      <c r="AF86" s="19">
        <v>0</v>
      </c>
      <c r="AG86" s="19">
        <v>-0.49859375</v>
      </c>
      <c r="AH86" s="19">
        <v>-2.3437499999999288E-3</v>
      </c>
      <c r="AI86" s="19">
        <v>0.49812499999999998</v>
      </c>
      <c r="AJ86" s="19">
        <v>0</v>
      </c>
      <c r="AK86" s="19">
        <v>10</v>
      </c>
      <c r="AL86" s="19">
        <v>50</v>
      </c>
      <c r="AM86" s="19">
        <v>10</v>
      </c>
      <c r="AN86" s="19">
        <v>10</v>
      </c>
      <c r="AO86" s="19">
        <v>0</v>
      </c>
      <c r="AP86" s="19">
        <v>-2</v>
      </c>
      <c r="AQ86" s="19">
        <v>2</v>
      </c>
      <c r="AR86" s="19">
        <v>0</v>
      </c>
      <c r="AS86" s="19" t="s">
        <v>169</v>
      </c>
      <c r="AT86" s="19">
        <v>1</v>
      </c>
      <c r="AU86" s="19">
        <v>0</v>
      </c>
      <c r="AV86" s="19">
        <v>0</v>
      </c>
      <c r="AW86" s="19">
        <v>1</v>
      </c>
      <c r="AX86" s="19">
        <v>1</v>
      </c>
      <c r="AY86" s="19">
        <v>0.1</v>
      </c>
      <c r="AZ86" s="19">
        <v>0.1</v>
      </c>
      <c r="BA86" s="19">
        <v>0.1</v>
      </c>
      <c r="BB86" s="19">
        <v>0.1</v>
      </c>
      <c r="BC86" s="19">
        <v>0</v>
      </c>
      <c r="BD86" s="19">
        <v>1</v>
      </c>
      <c r="BE86" s="19">
        <v>45</v>
      </c>
      <c r="BF86" s="19">
        <v>1</v>
      </c>
      <c r="BG86" s="19">
        <v>5</v>
      </c>
      <c r="BH86" s="19" t="s">
        <v>89</v>
      </c>
      <c r="BI86" s="19">
        <v>5</v>
      </c>
      <c r="BJ86" s="19">
        <v>2</v>
      </c>
      <c r="BK86" s="19">
        <v>0.05</v>
      </c>
      <c r="BL86" s="19">
        <v>4</v>
      </c>
      <c r="BM86" s="19">
        <v>6</v>
      </c>
      <c r="BN86" s="19">
        <v>0.5</v>
      </c>
      <c r="BO86" s="19">
        <v>10</v>
      </c>
      <c r="BP86" s="19">
        <v>1</v>
      </c>
      <c r="BQ86" s="19">
        <v>1</v>
      </c>
      <c r="BR86" s="19">
        <v>1</v>
      </c>
      <c r="BS86" s="19">
        <v>1</v>
      </c>
      <c r="BT86" s="19">
        <v>0</v>
      </c>
      <c r="BU86" s="19">
        <v>0</v>
      </c>
      <c r="BV86" s="19">
        <v>0</v>
      </c>
      <c r="BW86" s="19">
        <v>0</v>
      </c>
      <c r="BX86" s="19">
        <v>1</v>
      </c>
      <c r="BY86" s="19">
        <v>1</v>
      </c>
      <c r="BZ86" s="19">
        <v>1</v>
      </c>
      <c r="CA86" s="19">
        <v>1</v>
      </c>
    </row>
    <row r="87" spans="1:79" x14ac:dyDescent="0.3">
      <c r="A87" s="26">
        <v>85</v>
      </c>
      <c r="B87" s="19">
        <v>80</v>
      </c>
      <c r="C87" s="19">
        <v>7.2000026702880859E-2</v>
      </c>
      <c r="D87" s="19">
        <v>1.200000445048014E-3</v>
      </c>
      <c r="E87" s="19">
        <v>4</v>
      </c>
      <c r="F87" s="19">
        <v>4.0186941092536337E-3</v>
      </c>
      <c r="G87" s="19">
        <v>1.122001211563518E-2</v>
      </c>
      <c r="H87" s="19">
        <v>5.815933965462896E-2</v>
      </c>
      <c r="I87" s="19">
        <v>2.1589656811769879E-2</v>
      </c>
      <c r="J87" s="19">
        <v>1.122001211563518E-2</v>
      </c>
      <c r="K87" s="19">
        <f t="shared" si="1"/>
        <v>1.122001211563518E-2</v>
      </c>
      <c r="L87" s="19">
        <v>1.122001211563518E-2</v>
      </c>
      <c r="N87" s="19">
        <v>9.7144514654701197E-17</v>
      </c>
      <c r="O87" s="19">
        <v>3.3306690738754701E-16</v>
      </c>
      <c r="P87" s="19">
        <v>-5.5511151231257827E-17</v>
      </c>
      <c r="Q87" s="19">
        <v>0</v>
      </c>
      <c r="R87" s="19">
        <v>-2.1874999999999999E-2</v>
      </c>
      <c r="S87" s="19">
        <v>-3.1250000000000088E-3</v>
      </c>
      <c r="T87" s="19">
        <v>6.2500000000000003E-3</v>
      </c>
      <c r="U87" s="19">
        <v>0</v>
      </c>
      <c r="V87" s="19">
        <v>-2.4374999999999809E-3</v>
      </c>
      <c r="W87" s="19">
        <v>2.7375000000000042E-2</v>
      </c>
      <c r="X87" s="19">
        <v>-1.110223024625157E-16</v>
      </c>
      <c r="Y87" s="19">
        <v>-0.1249999999999999</v>
      </c>
      <c r="Z87" s="19">
        <v>-0.375</v>
      </c>
      <c r="AA87" s="19">
        <v>-0.25</v>
      </c>
      <c r="AB87" s="19">
        <v>0</v>
      </c>
      <c r="AC87" s="19">
        <v>-2.1874999999999999E-2</v>
      </c>
      <c r="AD87" s="19">
        <v>-3.1250000000000088E-3</v>
      </c>
      <c r="AE87" s="19">
        <v>6.2500000000000003E-3</v>
      </c>
      <c r="AF87" s="19">
        <v>0</v>
      </c>
      <c r="AG87" s="19">
        <v>-0.123828125</v>
      </c>
      <c r="AH87" s="19">
        <v>-0.37992187500000002</v>
      </c>
      <c r="AI87" s="19">
        <v>-0.25515624999999997</v>
      </c>
      <c r="AJ87" s="19">
        <v>0</v>
      </c>
      <c r="AK87" s="19">
        <v>10</v>
      </c>
      <c r="AL87" s="19">
        <v>20</v>
      </c>
      <c r="AM87" s="19">
        <v>10</v>
      </c>
      <c r="AN87" s="19">
        <v>40</v>
      </c>
      <c r="AO87" s="19">
        <v>0</v>
      </c>
      <c r="AP87" s="19">
        <v>0</v>
      </c>
      <c r="AQ87" s="19">
        <v>0</v>
      </c>
      <c r="AR87" s="19">
        <v>0</v>
      </c>
      <c r="AS87" s="19" t="s">
        <v>170</v>
      </c>
      <c r="AT87" s="19">
        <v>1</v>
      </c>
      <c r="AU87" s="19">
        <v>0</v>
      </c>
      <c r="AV87" s="19">
        <v>0</v>
      </c>
      <c r="AW87" s="19">
        <v>1</v>
      </c>
      <c r="AX87" s="19">
        <v>1</v>
      </c>
      <c r="AY87" s="19">
        <v>0.1</v>
      </c>
      <c r="AZ87" s="19">
        <v>0.1</v>
      </c>
      <c r="BA87" s="19">
        <v>0.1</v>
      </c>
      <c r="BB87" s="19">
        <v>0.1</v>
      </c>
      <c r="BC87" s="19">
        <v>0</v>
      </c>
      <c r="BD87" s="19">
        <v>1</v>
      </c>
      <c r="BE87" s="19">
        <v>45</v>
      </c>
      <c r="BF87" s="19">
        <v>1</v>
      </c>
      <c r="BG87" s="19">
        <v>5</v>
      </c>
      <c r="BH87" s="19" t="s">
        <v>89</v>
      </c>
      <c r="BI87" s="19">
        <v>5</v>
      </c>
      <c r="BJ87" s="19">
        <v>2</v>
      </c>
      <c r="BK87" s="19">
        <v>0.05</v>
      </c>
      <c r="BL87" s="19">
        <v>4</v>
      </c>
      <c r="BM87" s="19">
        <v>6</v>
      </c>
      <c r="BN87" s="19">
        <v>0.5</v>
      </c>
      <c r="BO87" s="19">
        <v>10</v>
      </c>
      <c r="BP87" s="19">
        <v>1</v>
      </c>
      <c r="BQ87" s="19">
        <v>1</v>
      </c>
      <c r="BR87" s="19">
        <v>1</v>
      </c>
      <c r="BS87" s="19">
        <v>1</v>
      </c>
      <c r="BT87" s="19">
        <v>0</v>
      </c>
      <c r="BU87" s="19">
        <v>0</v>
      </c>
      <c r="BV87" s="19">
        <v>0</v>
      </c>
      <c r="BW87" s="19">
        <v>0</v>
      </c>
      <c r="BX87" s="19">
        <v>1</v>
      </c>
      <c r="BY87" s="19">
        <v>1</v>
      </c>
      <c r="BZ87" s="19">
        <v>1</v>
      </c>
      <c r="CA87" s="19">
        <v>1</v>
      </c>
    </row>
    <row r="88" spans="1:79" x14ac:dyDescent="0.3">
      <c r="A88" s="26">
        <v>86</v>
      </c>
      <c r="B88" s="19">
        <v>80</v>
      </c>
      <c r="C88" s="19">
        <v>9.6999883651733398E-2</v>
      </c>
      <c r="D88" s="19">
        <v>1.6166647275288901E-3</v>
      </c>
      <c r="E88" s="19">
        <v>5</v>
      </c>
      <c r="F88" s="19">
        <v>4.0186941092536449E-3</v>
      </c>
      <c r="G88" s="19">
        <v>9.5624999999999825E-3</v>
      </c>
      <c r="H88" s="19">
        <v>6.5423610880759805E-2</v>
      </c>
      <c r="I88" s="19">
        <v>2.95912460991948E-2</v>
      </c>
      <c r="J88" s="19">
        <v>9.5624999999999825E-3</v>
      </c>
      <c r="K88" s="19">
        <f t="shared" si="1"/>
        <v>9.5624999999999825E-3</v>
      </c>
      <c r="L88" s="19">
        <v>1.236742192213079E-2</v>
      </c>
      <c r="M88" s="19">
        <v>1.236742192213079E-2</v>
      </c>
      <c r="N88" s="19">
        <v>5.4674232122714372E-17</v>
      </c>
      <c r="O88" s="19">
        <v>2.2204460492503131E-16</v>
      </c>
      <c r="P88" s="19">
        <v>3.3306690738754701E-16</v>
      </c>
      <c r="Q88" s="19">
        <v>0</v>
      </c>
      <c r="R88" s="19">
        <v>-1.2500000000000001E-2</v>
      </c>
      <c r="S88" s="19">
        <v>-1.2500000000000001E-2</v>
      </c>
      <c r="T88" s="19">
        <v>-1.2500000000000001E-2</v>
      </c>
      <c r="U88" s="19">
        <v>0</v>
      </c>
      <c r="V88" s="19">
        <v>7.6874999999999938E-3</v>
      </c>
      <c r="W88" s="19">
        <v>2.1187499999999911E-2</v>
      </c>
      <c r="X88" s="19">
        <v>6.3750000000001314E-3</v>
      </c>
      <c r="Y88" s="19">
        <v>6.6613381477509402E-17</v>
      </c>
      <c r="Z88" s="19">
        <v>-0.5</v>
      </c>
      <c r="AA88" s="19">
        <v>-0.5</v>
      </c>
      <c r="AB88" s="19">
        <v>0</v>
      </c>
      <c r="AC88" s="19">
        <v>-1.2500000000000001E-2</v>
      </c>
      <c r="AD88" s="19">
        <v>-1.2500000000000001E-2</v>
      </c>
      <c r="AE88" s="19">
        <v>-1.2500000000000001E-2</v>
      </c>
      <c r="AF88" s="19">
        <v>0</v>
      </c>
      <c r="AG88" s="19">
        <v>4.6875000000002839E-4</v>
      </c>
      <c r="AH88" s="19">
        <v>-0.50421875000000005</v>
      </c>
      <c r="AI88" s="19">
        <v>-0.50375000000000003</v>
      </c>
      <c r="AJ88" s="19">
        <v>0</v>
      </c>
      <c r="AK88" s="19">
        <v>10</v>
      </c>
      <c r="AL88" s="19">
        <v>10</v>
      </c>
      <c r="AM88" s="19">
        <v>10</v>
      </c>
      <c r="AN88" s="19">
        <v>50</v>
      </c>
      <c r="AO88" s="19">
        <v>0</v>
      </c>
      <c r="AP88" s="19">
        <v>0</v>
      </c>
      <c r="AQ88" s="19">
        <v>0</v>
      </c>
      <c r="AR88" s="19">
        <v>0</v>
      </c>
      <c r="AS88" s="19" t="s">
        <v>171</v>
      </c>
      <c r="AT88" s="19">
        <v>1</v>
      </c>
      <c r="AU88" s="19">
        <v>0</v>
      </c>
      <c r="AV88" s="19">
        <v>0</v>
      </c>
      <c r="AW88" s="19">
        <v>1</v>
      </c>
      <c r="AX88" s="19">
        <v>1</v>
      </c>
      <c r="AY88" s="19">
        <v>0.1</v>
      </c>
      <c r="AZ88" s="19">
        <v>0.1</v>
      </c>
      <c r="BA88" s="19">
        <v>0.1</v>
      </c>
      <c r="BB88" s="19">
        <v>0.1</v>
      </c>
      <c r="BC88" s="19">
        <v>0</v>
      </c>
      <c r="BD88" s="19">
        <v>1</v>
      </c>
      <c r="BE88" s="19">
        <v>45</v>
      </c>
      <c r="BF88" s="19">
        <v>1</v>
      </c>
      <c r="BG88" s="19">
        <v>5</v>
      </c>
      <c r="BH88" s="19" t="s">
        <v>89</v>
      </c>
      <c r="BI88" s="19">
        <v>5</v>
      </c>
      <c r="BJ88" s="19">
        <v>2</v>
      </c>
      <c r="BK88" s="19">
        <v>0.05</v>
      </c>
      <c r="BL88" s="19">
        <v>4</v>
      </c>
      <c r="BM88" s="19">
        <v>6</v>
      </c>
      <c r="BN88" s="19">
        <v>0.5</v>
      </c>
      <c r="BO88" s="19">
        <v>10</v>
      </c>
      <c r="BP88" s="19">
        <v>1</v>
      </c>
      <c r="BQ88" s="19">
        <v>1</v>
      </c>
      <c r="BR88" s="19">
        <v>1</v>
      </c>
      <c r="BS88" s="19">
        <v>1</v>
      </c>
      <c r="BT88" s="19">
        <v>0</v>
      </c>
      <c r="BU88" s="19">
        <v>0</v>
      </c>
      <c r="BV88" s="19">
        <v>0</v>
      </c>
      <c r="BW88" s="19">
        <v>0</v>
      </c>
      <c r="BX88" s="19">
        <v>1</v>
      </c>
      <c r="BY88" s="19">
        <v>1</v>
      </c>
      <c r="BZ88" s="19">
        <v>1</v>
      </c>
      <c r="CA88" s="19">
        <v>1</v>
      </c>
    </row>
    <row r="89" spans="1:79" x14ac:dyDescent="0.3">
      <c r="A89" s="26">
        <v>87</v>
      </c>
      <c r="B89" s="19">
        <v>80</v>
      </c>
      <c r="C89" s="19">
        <v>9.8000049591064453E-2</v>
      </c>
      <c r="D89" s="19">
        <v>1.633334159851074E-3</v>
      </c>
      <c r="E89" s="19">
        <v>5</v>
      </c>
      <c r="F89" s="19">
        <v>6.6456782244177313E-3</v>
      </c>
      <c r="G89" s="19">
        <v>9.5625000000000224E-3</v>
      </c>
      <c r="H89" s="19">
        <v>6.5423610880759805E-2</v>
      </c>
      <c r="I89" s="19">
        <v>2.9591246099194821E-2</v>
      </c>
      <c r="J89" s="19">
        <v>9.5625000000000224E-3</v>
      </c>
      <c r="K89" s="19">
        <f t="shared" si="1"/>
        <v>9.5625000000000224E-3</v>
      </c>
      <c r="L89" s="19">
        <v>1.236742192213075E-2</v>
      </c>
      <c r="M89" s="19">
        <v>1.236742192213075E-2</v>
      </c>
      <c r="N89" s="19">
        <v>5.4674232122714372E-17</v>
      </c>
      <c r="O89" s="19">
        <v>-2.2204460492503131E-16</v>
      </c>
      <c r="P89" s="19">
        <v>3.3306690738754701E-16</v>
      </c>
      <c r="Q89" s="19">
        <v>0</v>
      </c>
      <c r="R89" s="19">
        <v>-1.2500000000000001E-2</v>
      </c>
      <c r="S89" s="19">
        <v>1.2500000000000001E-2</v>
      </c>
      <c r="T89" s="19">
        <v>-1.2500000000000001E-2</v>
      </c>
      <c r="U89" s="19">
        <v>0</v>
      </c>
      <c r="V89" s="19">
        <v>7.6874999999999938E-3</v>
      </c>
      <c r="W89" s="19">
        <v>-2.1187500000000029E-2</v>
      </c>
      <c r="X89" s="19">
        <v>6.3750000000001314E-3</v>
      </c>
      <c r="Y89" s="19">
        <v>6.6613381477509402E-17</v>
      </c>
      <c r="Z89" s="19">
        <v>0.5</v>
      </c>
      <c r="AA89" s="19">
        <v>-0.5</v>
      </c>
      <c r="AB89" s="19">
        <v>0</v>
      </c>
      <c r="AC89" s="19">
        <v>-1.2500000000000001E-2</v>
      </c>
      <c r="AD89" s="19">
        <v>1.2500000000000001E-2</v>
      </c>
      <c r="AE89" s="19">
        <v>-1.2500000000000001E-2</v>
      </c>
      <c r="AF89" s="19">
        <v>0</v>
      </c>
      <c r="AG89" s="19">
        <v>4.6875000000002839E-4</v>
      </c>
      <c r="AH89" s="19">
        <v>0.50421875000000005</v>
      </c>
      <c r="AI89" s="19">
        <v>-0.50375000000000003</v>
      </c>
      <c r="AJ89" s="19">
        <v>0</v>
      </c>
      <c r="AK89" s="19">
        <v>10</v>
      </c>
      <c r="AL89" s="19">
        <v>10</v>
      </c>
      <c r="AM89" s="19">
        <v>50</v>
      </c>
      <c r="AN89" s="19">
        <v>10</v>
      </c>
      <c r="AO89" s="19">
        <v>0</v>
      </c>
      <c r="AP89" s="19">
        <v>0</v>
      </c>
      <c r="AQ89" s="19">
        <v>0</v>
      </c>
      <c r="AR89" s="19">
        <v>0</v>
      </c>
      <c r="AS89" s="19" t="s">
        <v>172</v>
      </c>
      <c r="AT89" s="19">
        <v>1</v>
      </c>
      <c r="AU89" s="19">
        <v>0</v>
      </c>
      <c r="AV89" s="19">
        <v>0</v>
      </c>
      <c r="AW89" s="19">
        <v>1</v>
      </c>
      <c r="AX89" s="19">
        <v>1</v>
      </c>
      <c r="AY89" s="19">
        <v>0.1</v>
      </c>
      <c r="AZ89" s="19">
        <v>0.1</v>
      </c>
      <c r="BA89" s="19">
        <v>0.1</v>
      </c>
      <c r="BB89" s="19">
        <v>0.1</v>
      </c>
      <c r="BC89" s="19">
        <v>0</v>
      </c>
      <c r="BD89" s="19">
        <v>1</v>
      </c>
      <c r="BE89" s="19">
        <v>45</v>
      </c>
      <c r="BF89" s="19">
        <v>1</v>
      </c>
      <c r="BG89" s="19">
        <v>5</v>
      </c>
      <c r="BH89" s="19" t="s">
        <v>89</v>
      </c>
      <c r="BI89" s="19">
        <v>5</v>
      </c>
      <c r="BJ89" s="19">
        <v>2</v>
      </c>
      <c r="BK89" s="19">
        <v>0.05</v>
      </c>
      <c r="BL89" s="19">
        <v>4</v>
      </c>
      <c r="BM89" s="19">
        <v>6</v>
      </c>
      <c r="BN89" s="19">
        <v>0.5</v>
      </c>
      <c r="BO89" s="19">
        <v>10</v>
      </c>
      <c r="BP89" s="19">
        <v>1</v>
      </c>
      <c r="BQ89" s="19">
        <v>1</v>
      </c>
      <c r="BR89" s="19">
        <v>1</v>
      </c>
      <c r="BS89" s="19">
        <v>1</v>
      </c>
      <c r="BT89" s="19">
        <v>0</v>
      </c>
      <c r="BU89" s="19">
        <v>0</v>
      </c>
      <c r="BV89" s="19">
        <v>0</v>
      </c>
      <c r="BW89" s="19">
        <v>0</v>
      </c>
      <c r="BX89" s="19">
        <v>1</v>
      </c>
      <c r="BY89" s="19">
        <v>1</v>
      </c>
      <c r="BZ89" s="19">
        <v>1</v>
      </c>
      <c r="CA89" s="19">
        <v>1</v>
      </c>
    </row>
    <row r="90" spans="1:79" x14ac:dyDescent="0.3">
      <c r="A90" s="26">
        <v>88</v>
      </c>
      <c r="B90" s="19">
        <v>80</v>
      </c>
      <c r="C90" s="19">
        <v>9.5999956130981445E-2</v>
      </c>
      <c r="D90" s="19">
        <v>1.5999992688496909E-3</v>
      </c>
      <c r="E90" s="19">
        <v>5</v>
      </c>
      <c r="F90" s="19">
        <v>6.6456782244176697E-3</v>
      </c>
      <c r="G90" s="19">
        <v>9.5625000000000258E-3</v>
      </c>
      <c r="H90" s="19">
        <v>6.5423610880759805E-2</v>
      </c>
      <c r="I90" s="19">
        <v>2.9591246099194831E-2</v>
      </c>
      <c r="J90" s="19">
        <v>9.5625000000000258E-3</v>
      </c>
      <c r="K90" s="19">
        <f t="shared" si="1"/>
        <v>9.5625000000000258E-3</v>
      </c>
      <c r="L90" s="19">
        <v>1.236742192213075E-2</v>
      </c>
      <c r="M90" s="19">
        <v>1.236742192213075E-2</v>
      </c>
      <c r="N90" s="19">
        <v>4.7735338218807137E-17</v>
      </c>
      <c r="O90" s="19">
        <v>-2.2204460492503131E-16</v>
      </c>
      <c r="P90" s="19">
        <v>3.3306690738754701E-16</v>
      </c>
      <c r="Q90" s="19">
        <v>0</v>
      </c>
      <c r="R90" s="19">
        <v>1.2500000000000001E-2</v>
      </c>
      <c r="S90" s="19">
        <v>1.2500000000000001E-2</v>
      </c>
      <c r="T90" s="19">
        <v>-1.2500000000000001E-2</v>
      </c>
      <c r="U90" s="19">
        <v>0</v>
      </c>
      <c r="V90" s="19">
        <v>-7.6875000000000172E-3</v>
      </c>
      <c r="W90" s="19">
        <v>-2.1187500000000029E-2</v>
      </c>
      <c r="X90" s="19">
        <v>6.3750000000001314E-3</v>
      </c>
      <c r="Y90" s="19">
        <v>6.6613381477509402E-17</v>
      </c>
      <c r="Z90" s="19">
        <v>0.5</v>
      </c>
      <c r="AA90" s="19">
        <v>-0.5</v>
      </c>
      <c r="AB90" s="19">
        <v>0</v>
      </c>
      <c r="AC90" s="19">
        <v>1.2500000000000001E-2</v>
      </c>
      <c r="AD90" s="19">
        <v>1.2500000000000001E-2</v>
      </c>
      <c r="AE90" s="19">
        <v>-1.2500000000000001E-2</v>
      </c>
      <c r="AF90" s="19">
        <v>0</v>
      </c>
      <c r="AG90" s="19">
        <v>-4.6874999999997158E-4</v>
      </c>
      <c r="AH90" s="19">
        <v>0.50421875000000005</v>
      </c>
      <c r="AI90" s="19">
        <v>-0.50375000000000003</v>
      </c>
      <c r="AJ90" s="19">
        <v>0</v>
      </c>
      <c r="AK90" s="19">
        <v>10</v>
      </c>
      <c r="AL90" s="19">
        <v>10</v>
      </c>
      <c r="AM90" s="19">
        <v>50</v>
      </c>
      <c r="AN90" s="19">
        <v>10</v>
      </c>
      <c r="AO90" s="19">
        <v>0</v>
      </c>
      <c r="AP90" s="19">
        <v>0</v>
      </c>
      <c r="AQ90" s="19">
        <v>0</v>
      </c>
      <c r="AR90" s="19">
        <v>0</v>
      </c>
      <c r="AS90" s="19" t="s">
        <v>173</v>
      </c>
      <c r="AT90" s="19">
        <v>1</v>
      </c>
      <c r="AU90" s="19">
        <v>0</v>
      </c>
      <c r="AV90" s="19">
        <v>0</v>
      </c>
      <c r="AW90" s="19">
        <v>1</v>
      </c>
      <c r="AX90" s="19">
        <v>1</v>
      </c>
      <c r="AY90" s="19">
        <v>0.1</v>
      </c>
      <c r="AZ90" s="19">
        <v>0.1</v>
      </c>
      <c r="BA90" s="19">
        <v>0.1</v>
      </c>
      <c r="BB90" s="19">
        <v>0.1</v>
      </c>
      <c r="BC90" s="19">
        <v>0</v>
      </c>
      <c r="BD90" s="19">
        <v>1</v>
      </c>
      <c r="BE90" s="19">
        <v>45</v>
      </c>
      <c r="BF90" s="19">
        <v>1</v>
      </c>
      <c r="BG90" s="19">
        <v>5</v>
      </c>
      <c r="BH90" s="19" t="s">
        <v>89</v>
      </c>
      <c r="BI90" s="19">
        <v>5</v>
      </c>
      <c r="BJ90" s="19">
        <v>2</v>
      </c>
      <c r="BK90" s="19">
        <v>0.05</v>
      </c>
      <c r="BL90" s="19">
        <v>4</v>
      </c>
      <c r="BM90" s="19">
        <v>6</v>
      </c>
      <c r="BN90" s="19">
        <v>0.5</v>
      </c>
      <c r="BO90" s="19">
        <v>10</v>
      </c>
      <c r="BP90" s="19">
        <v>1</v>
      </c>
      <c r="BQ90" s="19">
        <v>1</v>
      </c>
      <c r="BR90" s="19">
        <v>1</v>
      </c>
      <c r="BS90" s="19">
        <v>1</v>
      </c>
      <c r="BT90" s="19">
        <v>0</v>
      </c>
      <c r="BU90" s="19">
        <v>0</v>
      </c>
      <c r="BV90" s="19">
        <v>0</v>
      </c>
      <c r="BW90" s="19">
        <v>0</v>
      </c>
      <c r="BX90" s="19">
        <v>1</v>
      </c>
      <c r="BY90" s="19">
        <v>1</v>
      </c>
      <c r="BZ90" s="19">
        <v>1</v>
      </c>
      <c r="CA90" s="19">
        <v>1</v>
      </c>
    </row>
    <row r="91" spans="1:79" x14ac:dyDescent="0.3">
      <c r="A91" s="26">
        <v>89</v>
      </c>
      <c r="B91" s="19">
        <v>80</v>
      </c>
      <c r="C91" s="19">
        <v>0.17899990081787109</v>
      </c>
      <c r="D91" s="19">
        <v>2.983331680297852E-3</v>
      </c>
      <c r="E91" s="19">
        <v>5</v>
      </c>
      <c r="F91" s="19">
        <v>6.5289320049300159E-3</v>
      </c>
      <c r="G91" s="19">
        <v>5.5451388127913587E-2</v>
      </c>
      <c r="H91" s="19">
        <v>7.0686981927809783E-2</v>
      </c>
      <c r="I91" s="19">
        <v>5.6393826540455758E-2</v>
      </c>
      <c r="J91" s="19">
        <v>5.5451388127913587E-2</v>
      </c>
      <c r="K91" s="19">
        <f t="shared" si="1"/>
        <v>5.5451388127913587E-2</v>
      </c>
      <c r="L91" s="19">
        <v>5.6393826540455792E-2</v>
      </c>
      <c r="M91" s="19">
        <v>5.5451388127913587E-2</v>
      </c>
      <c r="N91" s="19">
        <v>3.3306690738754701E-16</v>
      </c>
      <c r="O91" s="19">
        <v>8.1565990817045115E-19</v>
      </c>
      <c r="P91" s="19">
        <v>-3.3306690738754701E-16</v>
      </c>
      <c r="Q91" s="19">
        <v>0</v>
      </c>
      <c r="R91" s="19">
        <v>0</v>
      </c>
      <c r="S91" s="19">
        <v>-2.2204460492503131E-18</v>
      </c>
      <c r="T91" s="19">
        <v>0</v>
      </c>
      <c r="U91" s="19">
        <v>0</v>
      </c>
      <c r="V91" s="19">
        <v>-0.13021875000000041</v>
      </c>
      <c r="W91" s="19">
        <v>-3.8437499999999791E-3</v>
      </c>
      <c r="X91" s="19">
        <v>-3.8437500000000013E-2</v>
      </c>
      <c r="Y91" s="19">
        <v>-0.5</v>
      </c>
      <c r="Z91" s="19">
        <v>8.3266726846886741E-17</v>
      </c>
      <c r="AA91" s="19">
        <v>0.4</v>
      </c>
      <c r="AB91" s="19">
        <v>0</v>
      </c>
      <c r="AC91" s="19">
        <v>0</v>
      </c>
      <c r="AD91" s="19">
        <v>-2.2204460492503131E-18</v>
      </c>
      <c r="AE91" s="19">
        <v>0</v>
      </c>
      <c r="AF91" s="19">
        <v>0</v>
      </c>
      <c r="AG91" s="19">
        <v>-0.68403124999999998</v>
      </c>
      <c r="AH91" s="19">
        <v>6.3656250000000067E-2</v>
      </c>
      <c r="AI91" s="19">
        <v>0.37581249999999999</v>
      </c>
      <c r="AJ91" s="19">
        <v>0</v>
      </c>
      <c r="AK91" s="19">
        <v>8</v>
      </c>
      <c r="AL91" s="19">
        <v>48</v>
      </c>
      <c r="AM91" s="19">
        <v>12</v>
      </c>
      <c r="AN91" s="19">
        <v>12</v>
      </c>
      <c r="AO91" s="19">
        <v>0</v>
      </c>
      <c r="AP91" s="19">
        <v>0</v>
      </c>
      <c r="AQ91" s="19">
        <v>0</v>
      </c>
      <c r="AR91" s="19">
        <v>0</v>
      </c>
      <c r="AS91" s="19" t="s">
        <v>174</v>
      </c>
      <c r="AT91" s="19">
        <v>1</v>
      </c>
      <c r="AU91" s="19">
        <v>0</v>
      </c>
      <c r="AV91" s="19">
        <v>0</v>
      </c>
      <c r="AW91" s="19">
        <v>1</v>
      </c>
      <c r="AX91" s="19">
        <v>1</v>
      </c>
      <c r="AY91" s="19">
        <v>0.1</v>
      </c>
      <c r="AZ91" s="19">
        <v>0.1</v>
      </c>
      <c r="BA91" s="19">
        <v>0.1</v>
      </c>
      <c r="BB91" s="19">
        <v>0.1</v>
      </c>
      <c r="BC91" s="19">
        <v>0</v>
      </c>
      <c r="BD91" s="19">
        <v>1</v>
      </c>
      <c r="BE91" s="19">
        <v>45</v>
      </c>
      <c r="BF91" s="19">
        <v>1</v>
      </c>
      <c r="BG91" s="19">
        <v>5</v>
      </c>
      <c r="BH91" s="19" t="s">
        <v>89</v>
      </c>
      <c r="BI91" s="19">
        <v>5</v>
      </c>
      <c r="BJ91" s="19">
        <v>2</v>
      </c>
      <c r="BK91" s="19">
        <v>0.05</v>
      </c>
      <c r="BL91" s="19">
        <v>4</v>
      </c>
      <c r="BM91" s="19">
        <v>6</v>
      </c>
      <c r="BN91" s="19">
        <v>0.5</v>
      </c>
      <c r="BO91" s="19">
        <v>10</v>
      </c>
      <c r="BP91" s="19">
        <v>1</v>
      </c>
      <c r="BQ91" s="19">
        <v>1</v>
      </c>
      <c r="BR91" s="19">
        <v>1</v>
      </c>
      <c r="BS91" s="19">
        <v>1</v>
      </c>
      <c r="BT91" s="19">
        <v>0</v>
      </c>
      <c r="BU91" s="19">
        <v>0</v>
      </c>
      <c r="BV91" s="19">
        <v>0</v>
      </c>
      <c r="BW91" s="19">
        <v>0</v>
      </c>
      <c r="BX91" s="19">
        <v>1</v>
      </c>
      <c r="BY91" s="19">
        <v>1</v>
      </c>
      <c r="BZ91" s="19">
        <v>1</v>
      </c>
      <c r="CA91" s="19">
        <v>1</v>
      </c>
    </row>
    <row r="92" spans="1:79" x14ac:dyDescent="0.3">
      <c r="A92" s="26">
        <v>90</v>
      </c>
      <c r="B92" s="19">
        <v>80</v>
      </c>
      <c r="C92" s="19">
        <v>0.17500019073486331</v>
      </c>
      <c r="D92" s="19">
        <v>2.916669845581055E-3</v>
      </c>
      <c r="E92" s="19">
        <v>5</v>
      </c>
      <c r="F92" s="19">
        <v>6.5289320049300159E-3</v>
      </c>
      <c r="G92" s="19">
        <v>5.5451388127913587E-2</v>
      </c>
      <c r="H92" s="19">
        <v>7.0686981927809783E-2</v>
      </c>
      <c r="I92" s="19">
        <v>5.6393826540455758E-2</v>
      </c>
      <c r="J92" s="19">
        <v>5.5451388127913587E-2</v>
      </c>
      <c r="K92" s="19">
        <f t="shared" si="1"/>
        <v>5.5451388127913587E-2</v>
      </c>
      <c r="L92" s="19">
        <v>5.6393826540455792E-2</v>
      </c>
      <c r="M92" s="19">
        <v>5.5451388127913587E-2</v>
      </c>
      <c r="N92" s="19">
        <v>3.3306690738754701E-16</v>
      </c>
      <c r="O92" s="19">
        <v>3.5912174697333451E-18</v>
      </c>
      <c r="P92" s="19">
        <v>-3.3306690738754701E-16</v>
      </c>
      <c r="Q92" s="19">
        <v>0</v>
      </c>
      <c r="R92" s="19">
        <v>0</v>
      </c>
      <c r="S92" s="19">
        <v>-2.2204460492503131E-18</v>
      </c>
      <c r="T92" s="19">
        <v>0</v>
      </c>
      <c r="U92" s="19">
        <v>0</v>
      </c>
      <c r="V92" s="19">
        <v>-0.13021875000000041</v>
      </c>
      <c r="W92" s="19">
        <v>3.8437500000000351E-3</v>
      </c>
      <c r="X92" s="19">
        <v>-3.8437500000000013E-2</v>
      </c>
      <c r="Y92" s="19">
        <v>-0.5</v>
      </c>
      <c r="Z92" s="19">
        <v>7.9103390504542406E-17</v>
      </c>
      <c r="AA92" s="19">
        <v>0.4</v>
      </c>
      <c r="AB92" s="19">
        <v>0</v>
      </c>
      <c r="AC92" s="19">
        <v>0</v>
      </c>
      <c r="AD92" s="19">
        <v>-2.2204460492503131E-18</v>
      </c>
      <c r="AE92" s="19">
        <v>0</v>
      </c>
      <c r="AF92" s="19">
        <v>0</v>
      </c>
      <c r="AG92" s="19">
        <v>-0.68403124999999998</v>
      </c>
      <c r="AH92" s="19">
        <v>-6.3656249999999928E-2</v>
      </c>
      <c r="AI92" s="19">
        <v>0.37581249999999999</v>
      </c>
      <c r="AJ92" s="19">
        <v>0</v>
      </c>
      <c r="AK92" s="19">
        <v>8</v>
      </c>
      <c r="AL92" s="19">
        <v>48</v>
      </c>
      <c r="AM92" s="19">
        <v>12</v>
      </c>
      <c r="AN92" s="19">
        <v>12</v>
      </c>
      <c r="AO92" s="19">
        <v>0</v>
      </c>
      <c r="AP92" s="19">
        <v>0</v>
      </c>
      <c r="AQ92" s="19">
        <v>0</v>
      </c>
      <c r="AR92" s="19">
        <v>0</v>
      </c>
      <c r="AS92" s="19" t="s">
        <v>175</v>
      </c>
      <c r="AT92" s="19">
        <v>1</v>
      </c>
      <c r="AU92" s="19">
        <v>0</v>
      </c>
      <c r="AV92" s="19">
        <v>0</v>
      </c>
      <c r="AW92" s="19">
        <v>1</v>
      </c>
      <c r="AX92" s="19">
        <v>1</v>
      </c>
      <c r="AY92" s="19">
        <v>0.1</v>
      </c>
      <c r="AZ92" s="19">
        <v>0.1</v>
      </c>
      <c r="BA92" s="19">
        <v>0.1</v>
      </c>
      <c r="BB92" s="19">
        <v>0.1</v>
      </c>
      <c r="BC92" s="19">
        <v>0</v>
      </c>
      <c r="BD92" s="19">
        <v>1</v>
      </c>
      <c r="BE92" s="19">
        <v>45</v>
      </c>
      <c r="BF92" s="19">
        <v>1</v>
      </c>
      <c r="BG92" s="19">
        <v>5</v>
      </c>
      <c r="BH92" s="19" t="s">
        <v>89</v>
      </c>
      <c r="BI92" s="19">
        <v>5</v>
      </c>
      <c r="BJ92" s="19">
        <v>2</v>
      </c>
      <c r="BK92" s="19">
        <v>0.05</v>
      </c>
      <c r="BL92" s="19">
        <v>4</v>
      </c>
      <c r="BM92" s="19">
        <v>6</v>
      </c>
      <c r="BN92" s="19">
        <v>0.5</v>
      </c>
      <c r="BO92" s="19">
        <v>10</v>
      </c>
      <c r="BP92" s="19">
        <v>1</v>
      </c>
      <c r="BQ92" s="19">
        <v>1</v>
      </c>
      <c r="BR92" s="19">
        <v>1</v>
      </c>
      <c r="BS92" s="19">
        <v>1</v>
      </c>
      <c r="BT92" s="19">
        <v>0</v>
      </c>
      <c r="BU92" s="19">
        <v>0</v>
      </c>
      <c r="BV92" s="19">
        <v>0</v>
      </c>
      <c r="BW92" s="19">
        <v>0</v>
      </c>
      <c r="BX92" s="19">
        <v>1</v>
      </c>
      <c r="BY92" s="19">
        <v>1</v>
      </c>
      <c r="BZ92" s="19">
        <v>1</v>
      </c>
      <c r="CA92" s="19">
        <v>1</v>
      </c>
    </row>
    <row r="93" spans="1:79" x14ac:dyDescent="0.3">
      <c r="A93" s="26">
        <v>91</v>
      </c>
      <c r="B93" s="19">
        <v>80</v>
      </c>
      <c r="C93" s="19">
        <v>0.1810002326965332</v>
      </c>
      <c r="D93" s="19">
        <v>3.0166705449422202E-3</v>
      </c>
      <c r="E93" s="19">
        <v>5</v>
      </c>
      <c r="F93" s="19">
        <v>6.5289320049300246E-3</v>
      </c>
      <c r="G93" s="19">
        <v>5.5451388127913587E-2</v>
      </c>
      <c r="H93" s="19">
        <v>7.0686981927809783E-2</v>
      </c>
      <c r="I93" s="19">
        <v>5.6393826540455758E-2</v>
      </c>
      <c r="J93" s="19">
        <v>5.5451388127913587E-2</v>
      </c>
      <c r="K93" s="19">
        <f t="shared" si="1"/>
        <v>5.5451388127913587E-2</v>
      </c>
      <c r="L93" s="19">
        <v>5.6393826540455792E-2</v>
      </c>
      <c r="M93" s="19">
        <v>5.5451388127913587E-2</v>
      </c>
      <c r="N93" s="19">
        <v>-3.3306690738754701E-16</v>
      </c>
      <c r="O93" s="19">
        <v>9.7144514654701222E-18</v>
      </c>
      <c r="P93" s="19">
        <v>-3.3306690738754701E-16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0.13021875000000041</v>
      </c>
      <c r="W93" s="19">
        <v>3.843749999999993E-3</v>
      </c>
      <c r="X93" s="19">
        <v>-3.8437500000000013E-2</v>
      </c>
      <c r="Y93" s="19">
        <v>0.5</v>
      </c>
      <c r="Z93" s="19">
        <v>1.6653345369377351E-17</v>
      </c>
      <c r="AA93" s="19">
        <v>0.4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0.68403124999999998</v>
      </c>
      <c r="AH93" s="19">
        <v>-6.3656249999999998E-2</v>
      </c>
      <c r="AI93" s="19">
        <v>0.37581249999999999</v>
      </c>
      <c r="AJ93" s="19">
        <v>0</v>
      </c>
      <c r="AK93" s="19">
        <v>48</v>
      </c>
      <c r="AL93" s="19">
        <v>8</v>
      </c>
      <c r="AM93" s="19">
        <v>12</v>
      </c>
      <c r="AN93" s="19">
        <v>12</v>
      </c>
      <c r="AO93" s="19">
        <v>0</v>
      </c>
      <c r="AP93" s="19">
        <v>0</v>
      </c>
      <c r="AQ93" s="19">
        <v>0</v>
      </c>
      <c r="AR93" s="19">
        <v>0</v>
      </c>
      <c r="AS93" s="19" t="s">
        <v>176</v>
      </c>
      <c r="AT93" s="19">
        <v>1</v>
      </c>
      <c r="AU93" s="19">
        <v>0</v>
      </c>
      <c r="AV93" s="19">
        <v>0</v>
      </c>
      <c r="AW93" s="19">
        <v>1</v>
      </c>
      <c r="AX93" s="19">
        <v>1</v>
      </c>
      <c r="AY93" s="19">
        <v>0.1</v>
      </c>
      <c r="AZ93" s="19">
        <v>0.1</v>
      </c>
      <c r="BA93" s="19">
        <v>0.1</v>
      </c>
      <c r="BB93" s="19">
        <v>0.1</v>
      </c>
      <c r="BC93" s="19">
        <v>0</v>
      </c>
      <c r="BD93" s="19">
        <v>1</v>
      </c>
      <c r="BE93" s="19">
        <v>45</v>
      </c>
      <c r="BF93" s="19">
        <v>1</v>
      </c>
      <c r="BG93" s="19">
        <v>5</v>
      </c>
      <c r="BH93" s="19" t="s">
        <v>89</v>
      </c>
      <c r="BI93" s="19">
        <v>5</v>
      </c>
      <c r="BJ93" s="19">
        <v>2</v>
      </c>
      <c r="BK93" s="19">
        <v>0.05</v>
      </c>
      <c r="BL93" s="19">
        <v>4</v>
      </c>
      <c r="BM93" s="19">
        <v>6</v>
      </c>
      <c r="BN93" s="19">
        <v>0.5</v>
      </c>
      <c r="BO93" s="19">
        <v>10</v>
      </c>
      <c r="BP93" s="19">
        <v>1</v>
      </c>
      <c r="BQ93" s="19">
        <v>1</v>
      </c>
      <c r="BR93" s="19">
        <v>1</v>
      </c>
      <c r="BS93" s="19">
        <v>1</v>
      </c>
      <c r="BT93" s="19">
        <v>0</v>
      </c>
      <c r="BU93" s="19">
        <v>0</v>
      </c>
      <c r="BV93" s="19">
        <v>0</v>
      </c>
      <c r="BW93" s="19">
        <v>0</v>
      </c>
      <c r="BX93" s="19">
        <v>1</v>
      </c>
      <c r="BY93" s="19">
        <v>1</v>
      </c>
      <c r="BZ93" s="19">
        <v>1</v>
      </c>
      <c r="CA93" s="19">
        <v>1</v>
      </c>
    </row>
    <row r="94" spans="1:79" x14ac:dyDescent="0.3">
      <c r="A94" s="26">
        <v>92</v>
      </c>
      <c r="B94" s="19">
        <v>80</v>
      </c>
      <c r="C94" s="19">
        <v>0.11500000953674321</v>
      </c>
      <c r="D94" s="19">
        <v>1.916666825612386E-3</v>
      </c>
      <c r="E94" s="19">
        <v>5</v>
      </c>
      <c r="F94" s="19">
        <v>7.8646695635449324E-3</v>
      </c>
      <c r="G94" s="19">
        <v>6.6492040172113423E-3</v>
      </c>
      <c r="H94" s="19">
        <v>4.4800730672054867E-2</v>
      </c>
      <c r="I94" s="19">
        <v>1.2553168175803309E-2</v>
      </c>
      <c r="J94" s="19">
        <v>6.6492040172113423E-3</v>
      </c>
      <c r="K94" s="19">
        <f t="shared" si="1"/>
        <v>6.6492040172113423E-3</v>
      </c>
      <c r="L94" s="19">
        <v>1.0179684502110041E-2</v>
      </c>
      <c r="M94" s="19">
        <v>9.4191149564330084E-3</v>
      </c>
      <c r="N94" s="19">
        <v>2.775557561562891E-17</v>
      </c>
      <c r="O94" s="19">
        <v>3.3306690738754701E-16</v>
      </c>
      <c r="P94" s="19">
        <v>0</v>
      </c>
      <c r="Q94" s="19">
        <v>0</v>
      </c>
      <c r="R94" s="19">
        <v>7.0000000000000007E-2</v>
      </c>
      <c r="S94" s="19">
        <v>-9.999999999999995E-3</v>
      </c>
      <c r="T94" s="19">
        <v>7.0000000000000007E-2</v>
      </c>
      <c r="U94" s="19">
        <v>0</v>
      </c>
      <c r="V94" s="19">
        <v>8.7187499999999696E-3</v>
      </c>
      <c r="W94" s="19">
        <v>3.468749999999909E-3</v>
      </c>
      <c r="X94" s="19">
        <v>1.331249999999992E-2</v>
      </c>
      <c r="Y94" s="19">
        <v>0.2</v>
      </c>
      <c r="Z94" s="19">
        <v>-0.4</v>
      </c>
      <c r="AA94" s="19">
        <v>-0.2</v>
      </c>
      <c r="AB94" s="19">
        <v>0</v>
      </c>
      <c r="AC94" s="19">
        <v>7.0000000000000007E-2</v>
      </c>
      <c r="AD94" s="19">
        <v>-9.999999999999995E-3</v>
      </c>
      <c r="AE94" s="19">
        <v>7.0000000000000007E-2</v>
      </c>
      <c r="AF94" s="19">
        <v>0</v>
      </c>
      <c r="AG94" s="19">
        <v>0.201875</v>
      </c>
      <c r="AH94" s="19">
        <v>-0.392125</v>
      </c>
      <c r="AI94" s="19">
        <v>-0.19325000000000001</v>
      </c>
      <c r="AJ94" s="19">
        <v>0</v>
      </c>
      <c r="AK94" s="19">
        <v>24</v>
      </c>
      <c r="AL94" s="19">
        <v>8</v>
      </c>
      <c r="AM94" s="19">
        <v>8</v>
      </c>
      <c r="AN94" s="19">
        <v>40</v>
      </c>
      <c r="AO94" s="19">
        <v>0</v>
      </c>
      <c r="AP94" s="19">
        <v>0</v>
      </c>
      <c r="AQ94" s="19">
        <v>0</v>
      </c>
      <c r="AR94" s="19">
        <v>0</v>
      </c>
      <c r="AS94" s="19" t="s">
        <v>177</v>
      </c>
      <c r="AT94" s="19">
        <v>1</v>
      </c>
      <c r="AU94" s="19">
        <v>0</v>
      </c>
      <c r="AV94" s="19">
        <v>0</v>
      </c>
      <c r="AW94" s="19">
        <v>1</v>
      </c>
      <c r="AX94" s="19">
        <v>1</v>
      </c>
      <c r="AY94" s="19">
        <v>0.1</v>
      </c>
      <c r="AZ94" s="19">
        <v>0.1</v>
      </c>
      <c r="BA94" s="19">
        <v>0.1</v>
      </c>
      <c r="BB94" s="19">
        <v>0.1</v>
      </c>
      <c r="BC94" s="19">
        <v>0</v>
      </c>
      <c r="BD94" s="19">
        <v>1</v>
      </c>
      <c r="BE94" s="19">
        <v>45</v>
      </c>
      <c r="BF94" s="19">
        <v>1</v>
      </c>
      <c r="BG94" s="19">
        <v>5</v>
      </c>
      <c r="BH94" s="19" t="s">
        <v>89</v>
      </c>
      <c r="BI94" s="19">
        <v>5</v>
      </c>
      <c r="BJ94" s="19">
        <v>2</v>
      </c>
      <c r="BK94" s="19">
        <v>0.05</v>
      </c>
      <c r="BL94" s="19">
        <v>4</v>
      </c>
      <c r="BM94" s="19">
        <v>6</v>
      </c>
      <c r="BN94" s="19">
        <v>0.5</v>
      </c>
      <c r="BO94" s="19">
        <v>10</v>
      </c>
      <c r="BP94" s="19">
        <v>1</v>
      </c>
      <c r="BQ94" s="19">
        <v>1</v>
      </c>
      <c r="BR94" s="19">
        <v>1</v>
      </c>
      <c r="BS94" s="19">
        <v>1</v>
      </c>
      <c r="BT94" s="19">
        <v>0</v>
      </c>
      <c r="BU94" s="19">
        <v>0</v>
      </c>
      <c r="BV94" s="19">
        <v>0</v>
      </c>
      <c r="BW94" s="19">
        <v>0</v>
      </c>
      <c r="BX94" s="19">
        <v>1</v>
      </c>
      <c r="BY94" s="19">
        <v>1</v>
      </c>
      <c r="BZ94" s="19">
        <v>1</v>
      </c>
      <c r="CA94" s="19">
        <v>1</v>
      </c>
    </row>
    <row r="95" spans="1:79" x14ac:dyDescent="0.3">
      <c r="A95" s="26">
        <v>93</v>
      </c>
      <c r="B95" s="19">
        <v>80</v>
      </c>
      <c r="C95" s="19">
        <v>0.1159999370574951</v>
      </c>
      <c r="D95" s="19">
        <v>1.9333322842915849E-3</v>
      </c>
      <c r="E95" s="19">
        <v>5</v>
      </c>
      <c r="F95" s="19">
        <v>7.8646695635449324E-3</v>
      </c>
      <c r="G95" s="19">
        <v>6.6492040172113423E-3</v>
      </c>
      <c r="H95" s="19">
        <v>4.4800730672054867E-2</v>
      </c>
      <c r="I95" s="19">
        <v>1.2553168175803309E-2</v>
      </c>
      <c r="J95" s="19">
        <v>6.6492040172113423E-3</v>
      </c>
      <c r="K95" s="19">
        <f t="shared" si="1"/>
        <v>6.6492040172113423E-3</v>
      </c>
      <c r="L95" s="19">
        <v>1.017968450211006E-2</v>
      </c>
      <c r="M95" s="19">
        <v>9.4191149564330084E-3</v>
      </c>
      <c r="N95" s="19">
        <v>2.775557561562891E-17</v>
      </c>
      <c r="O95" s="19">
        <v>-3.3306690738754701E-16</v>
      </c>
      <c r="P95" s="19">
        <v>0</v>
      </c>
      <c r="Q95" s="19">
        <v>0</v>
      </c>
      <c r="R95" s="19">
        <v>7.0000000000000007E-2</v>
      </c>
      <c r="S95" s="19">
        <v>1.0000000000000011E-2</v>
      </c>
      <c r="T95" s="19">
        <v>7.0000000000000007E-2</v>
      </c>
      <c r="U95" s="19">
        <v>0</v>
      </c>
      <c r="V95" s="19">
        <v>8.7187499999999696E-3</v>
      </c>
      <c r="W95" s="19">
        <v>-3.468749999999909E-3</v>
      </c>
      <c r="X95" s="19">
        <v>1.331249999999992E-2</v>
      </c>
      <c r="Y95" s="19">
        <v>0.2</v>
      </c>
      <c r="Z95" s="19">
        <v>0.4</v>
      </c>
      <c r="AA95" s="19">
        <v>-0.2</v>
      </c>
      <c r="AB95" s="19">
        <v>0</v>
      </c>
      <c r="AC95" s="19">
        <v>7.0000000000000007E-2</v>
      </c>
      <c r="AD95" s="19">
        <v>1.0000000000000011E-2</v>
      </c>
      <c r="AE95" s="19">
        <v>7.0000000000000007E-2</v>
      </c>
      <c r="AF95" s="19">
        <v>0</v>
      </c>
      <c r="AG95" s="19">
        <v>0.201875</v>
      </c>
      <c r="AH95" s="19">
        <v>0.392125</v>
      </c>
      <c r="AI95" s="19">
        <v>-0.19325000000000001</v>
      </c>
      <c r="AJ95" s="19">
        <v>0</v>
      </c>
      <c r="AK95" s="19">
        <v>24</v>
      </c>
      <c r="AL95" s="19">
        <v>8</v>
      </c>
      <c r="AM95" s="19">
        <v>40</v>
      </c>
      <c r="AN95" s="19">
        <v>8</v>
      </c>
      <c r="AO95" s="19">
        <v>0</v>
      </c>
      <c r="AP95" s="19">
        <v>0</v>
      </c>
      <c r="AQ95" s="19">
        <v>0</v>
      </c>
      <c r="AR95" s="19">
        <v>0</v>
      </c>
      <c r="AS95" s="19" t="s">
        <v>178</v>
      </c>
      <c r="AT95" s="19">
        <v>1</v>
      </c>
      <c r="AU95" s="19">
        <v>0</v>
      </c>
      <c r="AV95" s="19">
        <v>0</v>
      </c>
      <c r="AW95" s="19">
        <v>1</v>
      </c>
      <c r="AX95" s="19">
        <v>1</v>
      </c>
      <c r="AY95" s="19">
        <v>0.1</v>
      </c>
      <c r="AZ95" s="19">
        <v>0.1</v>
      </c>
      <c r="BA95" s="19">
        <v>0.1</v>
      </c>
      <c r="BB95" s="19">
        <v>0.1</v>
      </c>
      <c r="BC95" s="19">
        <v>0</v>
      </c>
      <c r="BD95" s="19">
        <v>1</v>
      </c>
      <c r="BE95" s="19">
        <v>45</v>
      </c>
      <c r="BF95" s="19">
        <v>1</v>
      </c>
      <c r="BG95" s="19">
        <v>5</v>
      </c>
      <c r="BH95" s="19" t="s">
        <v>89</v>
      </c>
      <c r="BI95" s="19">
        <v>5</v>
      </c>
      <c r="BJ95" s="19">
        <v>2</v>
      </c>
      <c r="BK95" s="19">
        <v>0.05</v>
      </c>
      <c r="BL95" s="19">
        <v>4</v>
      </c>
      <c r="BM95" s="19">
        <v>6</v>
      </c>
      <c r="BN95" s="19">
        <v>0.5</v>
      </c>
      <c r="BO95" s="19">
        <v>10</v>
      </c>
      <c r="BP95" s="19">
        <v>1</v>
      </c>
      <c r="BQ95" s="19">
        <v>1</v>
      </c>
      <c r="BR95" s="19">
        <v>1</v>
      </c>
      <c r="BS95" s="19">
        <v>1</v>
      </c>
      <c r="BT95" s="19">
        <v>0</v>
      </c>
      <c r="BU95" s="19">
        <v>0</v>
      </c>
      <c r="BV95" s="19">
        <v>0</v>
      </c>
      <c r="BW95" s="19">
        <v>0</v>
      </c>
      <c r="BX95" s="19">
        <v>1</v>
      </c>
      <c r="BY95" s="19">
        <v>1</v>
      </c>
      <c r="BZ95" s="19">
        <v>1</v>
      </c>
      <c r="CA95" s="19">
        <v>1</v>
      </c>
    </row>
    <row r="96" spans="1:79" x14ac:dyDescent="0.3">
      <c r="A96" s="26">
        <v>94</v>
      </c>
      <c r="B96" s="19">
        <v>80</v>
      </c>
      <c r="C96" s="19">
        <v>0.1159999370574951</v>
      </c>
      <c r="D96" s="19">
        <v>1.9333322842915849E-3</v>
      </c>
      <c r="E96" s="19">
        <v>5</v>
      </c>
      <c r="F96" s="19">
        <v>7.8646695635449272E-3</v>
      </c>
      <c r="G96" s="19">
        <v>6.6492040172113423E-3</v>
      </c>
      <c r="H96" s="19">
        <v>4.4800730672054867E-2</v>
      </c>
      <c r="I96" s="19">
        <v>1.2553168175803309E-2</v>
      </c>
      <c r="J96" s="19">
        <v>6.6492040172113423E-3</v>
      </c>
      <c r="K96" s="19">
        <f t="shared" si="1"/>
        <v>6.6492040172113423E-3</v>
      </c>
      <c r="L96" s="19">
        <v>1.017968450211006E-2</v>
      </c>
      <c r="M96" s="19">
        <v>9.4191149564330084E-3</v>
      </c>
      <c r="N96" s="19">
        <v>-5.5511151231257827E-17</v>
      </c>
      <c r="O96" s="19">
        <v>-3.3306690738754701E-16</v>
      </c>
      <c r="P96" s="19">
        <v>0</v>
      </c>
      <c r="Q96" s="19">
        <v>0</v>
      </c>
      <c r="R96" s="19">
        <v>-7.0000000000000007E-2</v>
      </c>
      <c r="S96" s="19">
        <v>1.0000000000000011E-2</v>
      </c>
      <c r="T96" s="19">
        <v>7.0000000000000007E-2</v>
      </c>
      <c r="U96" s="19">
        <v>0</v>
      </c>
      <c r="V96" s="19">
        <v>-8.7187499999999696E-3</v>
      </c>
      <c r="W96" s="19">
        <v>-3.468749999999909E-3</v>
      </c>
      <c r="X96" s="19">
        <v>1.331249999999992E-2</v>
      </c>
      <c r="Y96" s="19">
        <v>-0.2</v>
      </c>
      <c r="Z96" s="19">
        <v>0.4</v>
      </c>
      <c r="AA96" s="19">
        <v>-0.2</v>
      </c>
      <c r="AB96" s="19">
        <v>0</v>
      </c>
      <c r="AC96" s="19">
        <v>-7.0000000000000007E-2</v>
      </c>
      <c r="AD96" s="19">
        <v>1.0000000000000011E-2</v>
      </c>
      <c r="AE96" s="19">
        <v>7.0000000000000007E-2</v>
      </c>
      <c r="AF96" s="19">
        <v>0</v>
      </c>
      <c r="AG96" s="19">
        <v>-0.201875</v>
      </c>
      <c r="AH96" s="19">
        <v>0.392125</v>
      </c>
      <c r="AI96" s="19">
        <v>-0.19325000000000001</v>
      </c>
      <c r="AJ96" s="19">
        <v>0</v>
      </c>
      <c r="AK96" s="19">
        <v>8</v>
      </c>
      <c r="AL96" s="19">
        <v>24</v>
      </c>
      <c r="AM96" s="19">
        <v>40</v>
      </c>
      <c r="AN96" s="19">
        <v>8</v>
      </c>
      <c r="AO96" s="19">
        <v>0</v>
      </c>
      <c r="AP96" s="19">
        <v>0</v>
      </c>
      <c r="AQ96" s="19">
        <v>0</v>
      </c>
      <c r="AR96" s="19">
        <v>0</v>
      </c>
      <c r="AS96" s="19" t="s">
        <v>179</v>
      </c>
      <c r="AT96" s="19">
        <v>1</v>
      </c>
      <c r="AU96" s="19">
        <v>0</v>
      </c>
      <c r="AV96" s="19">
        <v>0</v>
      </c>
      <c r="AW96" s="19">
        <v>1</v>
      </c>
      <c r="AX96" s="19">
        <v>1</v>
      </c>
      <c r="AY96" s="19">
        <v>0.1</v>
      </c>
      <c r="AZ96" s="19">
        <v>0.1</v>
      </c>
      <c r="BA96" s="19">
        <v>0.1</v>
      </c>
      <c r="BB96" s="19">
        <v>0.1</v>
      </c>
      <c r="BC96" s="19">
        <v>0</v>
      </c>
      <c r="BD96" s="19">
        <v>1</v>
      </c>
      <c r="BE96" s="19">
        <v>45</v>
      </c>
      <c r="BF96" s="19">
        <v>1</v>
      </c>
      <c r="BG96" s="19">
        <v>5</v>
      </c>
      <c r="BH96" s="19" t="s">
        <v>89</v>
      </c>
      <c r="BI96" s="19">
        <v>5</v>
      </c>
      <c r="BJ96" s="19">
        <v>2</v>
      </c>
      <c r="BK96" s="19">
        <v>0.05</v>
      </c>
      <c r="BL96" s="19">
        <v>4</v>
      </c>
      <c r="BM96" s="19">
        <v>6</v>
      </c>
      <c r="BN96" s="19">
        <v>0.5</v>
      </c>
      <c r="BO96" s="19">
        <v>10</v>
      </c>
      <c r="BP96" s="19">
        <v>1</v>
      </c>
      <c r="BQ96" s="19">
        <v>1</v>
      </c>
      <c r="BR96" s="19">
        <v>1</v>
      </c>
      <c r="BS96" s="19">
        <v>1</v>
      </c>
      <c r="BT96" s="19">
        <v>0</v>
      </c>
      <c r="BU96" s="19">
        <v>0</v>
      </c>
      <c r="BV96" s="19">
        <v>0</v>
      </c>
      <c r="BW96" s="19">
        <v>0</v>
      </c>
      <c r="BX96" s="19">
        <v>1</v>
      </c>
      <c r="BY96" s="19">
        <v>1</v>
      </c>
      <c r="BZ96" s="19">
        <v>1</v>
      </c>
      <c r="CA96" s="19">
        <v>1</v>
      </c>
    </row>
    <row r="97" spans="1:79" x14ac:dyDescent="0.3">
      <c r="A97" s="26">
        <v>95</v>
      </c>
      <c r="B97" s="19">
        <v>80</v>
      </c>
      <c r="C97" s="19">
        <v>9.6000194549560547E-2</v>
      </c>
      <c r="D97" s="19">
        <v>1.6000032424926759E-3</v>
      </c>
      <c r="E97" s="19">
        <v>5</v>
      </c>
      <c r="F97" s="19">
        <v>8.6114873769721195E-3</v>
      </c>
      <c r="G97" s="19">
        <v>9.1175590380594886E-3</v>
      </c>
      <c r="H97" s="19">
        <v>3.2287950054935372E-2</v>
      </c>
      <c r="I97" s="19">
        <v>1.344106057478354E-2</v>
      </c>
      <c r="J97" s="19">
        <v>9.6354448197787015E-3</v>
      </c>
      <c r="K97" s="19">
        <f t="shared" si="1"/>
        <v>9.6354448197787015E-3</v>
      </c>
      <c r="L97" s="19">
        <v>9.1175590380594886E-3</v>
      </c>
      <c r="M97" s="19">
        <v>9.6354448197787015E-3</v>
      </c>
      <c r="N97" s="19">
        <v>0</v>
      </c>
      <c r="O97" s="19">
        <v>2.7755575615628909E-16</v>
      </c>
      <c r="P97" s="19">
        <v>0</v>
      </c>
      <c r="Q97" s="19">
        <v>0</v>
      </c>
      <c r="R97" s="19">
        <v>8.2500000000000004E-2</v>
      </c>
      <c r="S97" s="19">
        <v>-2.2499999999999999E-2</v>
      </c>
      <c r="T97" s="19">
        <v>4.4999999999999998E-2</v>
      </c>
      <c r="U97" s="19">
        <v>0</v>
      </c>
      <c r="V97" s="19">
        <v>-5.5312500000000292E-3</v>
      </c>
      <c r="W97" s="19">
        <v>1.734375000000005E-2</v>
      </c>
      <c r="X97" s="19">
        <v>1.2937499999999991E-2</v>
      </c>
      <c r="Y97" s="19">
        <v>0.1</v>
      </c>
      <c r="Z97" s="19">
        <v>-0.3</v>
      </c>
      <c r="AA97" s="19">
        <v>0</v>
      </c>
      <c r="AB97" s="19">
        <v>0</v>
      </c>
      <c r="AC97" s="19">
        <v>8.2500000000000004E-2</v>
      </c>
      <c r="AD97" s="19">
        <v>-2.2499999999999999E-2</v>
      </c>
      <c r="AE97" s="19">
        <v>4.4999999999999998E-2</v>
      </c>
      <c r="AF97" s="19">
        <v>0</v>
      </c>
      <c r="AG97" s="19">
        <v>0.10224999999999999</v>
      </c>
      <c r="AH97" s="19">
        <v>-0.29249999999999998</v>
      </c>
      <c r="AI97" s="19">
        <v>6.0000000000000001E-3</v>
      </c>
      <c r="AJ97" s="19">
        <v>0</v>
      </c>
      <c r="AK97" s="19">
        <v>24</v>
      </c>
      <c r="AL97" s="19">
        <v>16</v>
      </c>
      <c r="AM97" s="19">
        <v>8</v>
      </c>
      <c r="AN97" s="19">
        <v>32</v>
      </c>
      <c r="AO97" s="19">
        <v>0</v>
      </c>
      <c r="AP97" s="19">
        <v>0</v>
      </c>
      <c r="AQ97" s="19">
        <v>0</v>
      </c>
      <c r="AR97" s="19">
        <v>0</v>
      </c>
      <c r="AS97" s="19" t="s">
        <v>180</v>
      </c>
      <c r="AT97" s="19">
        <v>1</v>
      </c>
      <c r="AU97" s="19">
        <v>0</v>
      </c>
      <c r="AV97" s="19">
        <v>0</v>
      </c>
      <c r="AW97" s="19">
        <v>1</v>
      </c>
      <c r="AX97" s="19">
        <v>1</v>
      </c>
      <c r="AY97" s="19">
        <v>0.1</v>
      </c>
      <c r="AZ97" s="19">
        <v>0.1</v>
      </c>
      <c r="BA97" s="19">
        <v>0.1</v>
      </c>
      <c r="BB97" s="19">
        <v>0.1</v>
      </c>
      <c r="BC97" s="19">
        <v>0</v>
      </c>
      <c r="BD97" s="19">
        <v>1</v>
      </c>
      <c r="BE97" s="19">
        <v>45</v>
      </c>
      <c r="BF97" s="19">
        <v>1</v>
      </c>
      <c r="BG97" s="19">
        <v>5</v>
      </c>
      <c r="BH97" s="19" t="s">
        <v>89</v>
      </c>
      <c r="BI97" s="19">
        <v>5</v>
      </c>
      <c r="BJ97" s="19">
        <v>2</v>
      </c>
      <c r="BK97" s="19">
        <v>0.05</v>
      </c>
      <c r="BL97" s="19">
        <v>4</v>
      </c>
      <c r="BM97" s="19">
        <v>6</v>
      </c>
      <c r="BN97" s="19">
        <v>0.5</v>
      </c>
      <c r="BO97" s="19">
        <v>10</v>
      </c>
      <c r="BP97" s="19">
        <v>1</v>
      </c>
      <c r="BQ97" s="19">
        <v>1</v>
      </c>
      <c r="BR97" s="19">
        <v>1</v>
      </c>
      <c r="BS97" s="19">
        <v>1</v>
      </c>
      <c r="BT97" s="19">
        <v>0</v>
      </c>
      <c r="BU97" s="19">
        <v>0</v>
      </c>
      <c r="BV97" s="19">
        <v>0</v>
      </c>
      <c r="BW97" s="19">
        <v>0</v>
      </c>
      <c r="BX97" s="19">
        <v>1</v>
      </c>
      <c r="BY97" s="19">
        <v>1</v>
      </c>
      <c r="BZ97" s="19">
        <v>1</v>
      </c>
      <c r="CA97" s="19">
        <v>1</v>
      </c>
    </row>
    <row r="98" spans="1:79" x14ac:dyDescent="0.3">
      <c r="A98" s="26">
        <v>96</v>
      </c>
      <c r="B98" s="19">
        <v>80</v>
      </c>
      <c r="C98" s="19">
        <v>9.2000007629394531E-2</v>
      </c>
      <c r="D98" s="19">
        <v>1.533333460489909E-3</v>
      </c>
      <c r="E98" s="19">
        <v>5</v>
      </c>
      <c r="F98" s="19">
        <v>8.6114873769721195E-3</v>
      </c>
      <c r="G98" s="19">
        <v>9.1175590380594886E-3</v>
      </c>
      <c r="H98" s="19">
        <v>3.2287950054935372E-2</v>
      </c>
      <c r="I98" s="19">
        <v>1.344106057478354E-2</v>
      </c>
      <c r="J98" s="19">
        <v>9.6354448197787015E-3</v>
      </c>
      <c r="K98" s="19">
        <f t="shared" si="1"/>
        <v>9.6354448197787015E-3</v>
      </c>
      <c r="L98" s="19">
        <v>9.1175590380594886E-3</v>
      </c>
      <c r="M98" s="19">
        <v>9.6354448197786807E-3</v>
      </c>
      <c r="N98" s="19">
        <v>0</v>
      </c>
      <c r="O98" s="19">
        <v>-2.7755575615628909E-16</v>
      </c>
      <c r="P98" s="19">
        <v>0</v>
      </c>
      <c r="Q98" s="19">
        <v>0</v>
      </c>
      <c r="R98" s="19">
        <v>8.2500000000000004E-2</v>
      </c>
      <c r="S98" s="19">
        <v>2.2499999999999999E-2</v>
      </c>
      <c r="T98" s="19">
        <v>4.4999999999999998E-2</v>
      </c>
      <c r="U98" s="19">
        <v>0</v>
      </c>
      <c r="V98" s="19">
        <v>-5.5312500000000292E-3</v>
      </c>
      <c r="W98" s="19">
        <v>-1.734375000000005E-2</v>
      </c>
      <c r="X98" s="19">
        <v>1.2937499999999991E-2</v>
      </c>
      <c r="Y98" s="19">
        <v>0.1</v>
      </c>
      <c r="Z98" s="19">
        <v>0.3</v>
      </c>
      <c r="AA98" s="19">
        <v>0</v>
      </c>
      <c r="AB98" s="19">
        <v>0</v>
      </c>
      <c r="AC98" s="19">
        <v>8.2500000000000004E-2</v>
      </c>
      <c r="AD98" s="19">
        <v>2.2499999999999999E-2</v>
      </c>
      <c r="AE98" s="19">
        <v>4.4999999999999998E-2</v>
      </c>
      <c r="AF98" s="19">
        <v>0</v>
      </c>
      <c r="AG98" s="19">
        <v>0.10224999999999999</v>
      </c>
      <c r="AH98" s="19">
        <v>0.29249999999999998</v>
      </c>
      <c r="AI98" s="19">
        <v>6.0000000000000001E-3</v>
      </c>
      <c r="AJ98" s="19">
        <v>0</v>
      </c>
      <c r="AK98" s="19">
        <v>24</v>
      </c>
      <c r="AL98" s="19">
        <v>16</v>
      </c>
      <c r="AM98" s="19">
        <v>32</v>
      </c>
      <c r="AN98" s="19">
        <v>8</v>
      </c>
      <c r="AO98" s="19">
        <v>0</v>
      </c>
      <c r="AP98" s="19">
        <v>0</v>
      </c>
      <c r="AQ98" s="19">
        <v>0</v>
      </c>
      <c r="AR98" s="19">
        <v>0</v>
      </c>
      <c r="AS98" s="19" t="s">
        <v>181</v>
      </c>
      <c r="AT98" s="19">
        <v>1</v>
      </c>
      <c r="AU98" s="19">
        <v>0</v>
      </c>
      <c r="AV98" s="19">
        <v>0</v>
      </c>
      <c r="AW98" s="19">
        <v>1</v>
      </c>
      <c r="AX98" s="19">
        <v>1</v>
      </c>
      <c r="AY98" s="19">
        <v>0.1</v>
      </c>
      <c r="AZ98" s="19">
        <v>0.1</v>
      </c>
      <c r="BA98" s="19">
        <v>0.1</v>
      </c>
      <c r="BB98" s="19">
        <v>0.1</v>
      </c>
      <c r="BC98" s="19">
        <v>0</v>
      </c>
      <c r="BD98" s="19">
        <v>1</v>
      </c>
      <c r="BE98" s="19">
        <v>45</v>
      </c>
      <c r="BF98" s="19">
        <v>1</v>
      </c>
      <c r="BG98" s="19">
        <v>5</v>
      </c>
      <c r="BH98" s="19" t="s">
        <v>89</v>
      </c>
      <c r="BI98" s="19">
        <v>5</v>
      </c>
      <c r="BJ98" s="19">
        <v>2</v>
      </c>
      <c r="BK98" s="19">
        <v>0.05</v>
      </c>
      <c r="BL98" s="19">
        <v>4</v>
      </c>
      <c r="BM98" s="19">
        <v>6</v>
      </c>
      <c r="BN98" s="19">
        <v>0.5</v>
      </c>
      <c r="BO98" s="19">
        <v>10</v>
      </c>
      <c r="BP98" s="19">
        <v>1</v>
      </c>
      <c r="BQ98" s="19">
        <v>1</v>
      </c>
      <c r="BR98" s="19">
        <v>1</v>
      </c>
      <c r="BS98" s="19">
        <v>1</v>
      </c>
      <c r="BT98" s="19">
        <v>0</v>
      </c>
      <c r="BU98" s="19">
        <v>0</v>
      </c>
      <c r="BV98" s="19">
        <v>0</v>
      </c>
      <c r="BW98" s="19">
        <v>0</v>
      </c>
      <c r="BX98" s="19">
        <v>1</v>
      </c>
      <c r="BY98" s="19">
        <v>1</v>
      </c>
      <c r="BZ98" s="19">
        <v>1</v>
      </c>
      <c r="CA98" s="19">
        <v>1</v>
      </c>
    </row>
    <row r="99" spans="1:79" x14ac:dyDescent="0.3">
      <c r="A99" s="26">
        <v>97</v>
      </c>
      <c r="B99" s="19">
        <v>80</v>
      </c>
      <c r="C99" s="19">
        <v>9.2999935150146484E-2</v>
      </c>
      <c r="D99" s="19">
        <v>1.5499989191691079E-3</v>
      </c>
      <c r="E99" s="19">
        <v>5</v>
      </c>
      <c r="F99" s="19">
        <v>8.6114873769721646E-3</v>
      </c>
      <c r="G99" s="19">
        <v>9.1175590380594539E-3</v>
      </c>
      <c r="H99" s="19">
        <v>3.2287950054935358E-2</v>
      </c>
      <c r="I99" s="19">
        <v>1.3441060574783529E-2</v>
      </c>
      <c r="J99" s="19">
        <v>9.6354448197786807E-3</v>
      </c>
      <c r="K99" s="19">
        <f t="shared" si="1"/>
        <v>9.6354448197786807E-3</v>
      </c>
      <c r="L99" s="19">
        <v>9.1175590380594539E-3</v>
      </c>
      <c r="M99" s="19">
        <v>9.6354448197787015E-3</v>
      </c>
      <c r="N99" s="19">
        <v>2.775557561562891E-17</v>
      </c>
      <c r="O99" s="19">
        <v>-2.7755575615628909E-16</v>
      </c>
      <c r="P99" s="19">
        <v>0</v>
      </c>
      <c r="Q99" s="19">
        <v>0</v>
      </c>
      <c r="R99" s="19">
        <v>-8.2500000000000004E-2</v>
      </c>
      <c r="S99" s="19">
        <v>2.250000000000001E-2</v>
      </c>
      <c r="T99" s="19">
        <v>4.4999999999999998E-2</v>
      </c>
      <c r="U99" s="19">
        <v>0</v>
      </c>
      <c r="V99" s="19">
        <v>5.5312500000000292E-3</v>
      </c>
      <c r="W99" s="19">
        <v>-1.7343749999999939E-2</v>
      </c>
      <c r="X99" s="19">
        <v>1.2937499999999991E-2</v>
      </c>
      <c r="Y99" s="19">
        <v>-9.9999999999999978E-2</v>
      </c>
      <c r="Z99" s="19">
        <v>0.3</v>
      </c>
      <c r="AA99" s="19">
        <v>0</v>
      </c>
      <c r="AB99" s="19">
        <v>0</v>
      </c>
      <c r="AC99" s="19">
        <v>-8.2500000000000004E-2</v>
      </c>
      <c r="AD99" s="19">
        <v>2.250000000000001E-2</v>
      </c>
      <c r="AE99" s="19">
        <v>4.4999999999999998E-2</v>
      </c>
      <c r="AF99" s="19">
        <v>0</v>
      </c>
      <c r="AG99" s="19">
        <v>-0.10224999999999999</v>
      </c>
      <c r="AH99" s="19">
        <v>0.29249999999999998</v>
      </c>
      <c r="AI99" s="19">
        <v>6.0000000000000001E-3</v>
      </c>
      <c r="AJ99" s="19">
        <v>0</v>
      </c>
      <c r="AK99" s="19">
        <v>16</v>
      </c>
      <c r="AL99" s="19">
        <v>24</v>
      </c>
      <c r="AM99" s="19">
        <v>32</v>
      </c>
      <c r="AN99" s="19">
        <v>8</v>
      </c>
      <c r="AO99" s="19">
        <v>0</v>
      </c>
      <c r="AP99" s="19">
        <v>0</v>
      </c>
      <c r="AQ99" s="19">
        <v>0</v>
      </c>
      <c r="AR99" s="19">
        <v>0</v>
      </c>
      <c r="AS99" s="19" t="s">
        <v>182</v>
      </c>
      <c r="AT99" s="19">
        <v>1</v>
      </c>
      <c r="AU99" s="19">
        <v>0</v>
      </c>
      <c r="AV99" s="19">
        <v>0</v>
      </c>
      <c r="AW99" s="19">
        <v>1</v>
      </c>
      <c r="AX99" s="19">
        <v>1</v>
      </c>
      <c r="AY99" s="19">
        <v>0.1</v>
      </c>
      <c r="AZ99" s="19">
        <v>0.1</v>
      </c>
      <c r="BA99" s="19">
        <v>0.1</v>
      </c>
      <c r="BB99" s="19">
        <v>0.1</v>
      </c>
      <c r="BC99" s="19">
        <v>0</v>
      </c>
      <c r="BD99" s="19">
        <v>1</v>
      </c>
      <c r="BE99" s="19">
        <v>45</v>
      </c>
      <c r="BF99" s="19">
        <v>1</v>
      </c>
      <c r="BG99" s="19">
        <v>5</v>
      </c>
      <c r="BH99" s="19" t="s">
        <v>89</v>
      </c>
      <c r="BI99" s="19">
        <v>5</v>
      </c>
      <c r="BJ99" s="19">
        <v>2</v>
      </c>
      <c r="BK99" s="19">
        <v>0.05</v>
      </c>
      <c r="BL99" s="19">
        <v>4</v>
      </c>
      <c r="BM99" s="19">
        <v>6</v>
      </c>
      <c r="BN99" s="19">
        <v>0.5</v>
      </c>
      <c r="BO99" s="19">
        <v>10</v>
      </c>
      <c r="BP99" s="19">
        <v>1</v>
      </c>
      <c r="BQ99" s="19">
        <v>1</v>
      </c>
      <c r="BR99" s="19">
        <v>1</v>
      </c>
      <c r="BS99" s="19">
        <v>1</v>
      </c>
      <c r="BT99" s="19">
        <v>0</v>
      </c>
      <c r="BU99" s="19">
        <v>0</v>
      </c>
      <c r="BV99" s="19">
        <v>0</v>
      </c>
      <c r="BW99" s="19">
        <v>0</v>
      </c>
      <c r="BX99" s="19">
        <v>1</v>
      </c>
      <c r="BY99" s="19">
        <v>1</v>
      </c>
      <c r="BZ99" s="19">
        <v>1</v>
      </c>
      <c r="CA99" s="19">
        <v>1</v>
      </c>
    </row>
    <row r="100" spans="1:79" x14ac:dyDescent="0.3">
      <c r="A100" s="26">
        <v>98</v>
      </c>
      <c r="B100" s="19">
        <v>80</v>
      </c>
      <c r="C100" s="19">
        <v>7.8999996185302734E-2</v>
      </c>
      <c r="D100" s="19">
        <v>1.3166666030883789E-3</v>
      </c>
      <c r="E100" s="19">
        <v>4</v>
      </c>
      <c r="F100" s="19">
        <v>8.4309870696585316E-3</v>
      </c>
      <c r="G100" s="19">
        <v>2.2125794477261349E-3</v>
      </c>
      <c r="H100" s="19">
        <v>2.5586422943868131E-2</v>
      </c>
      <c r="I100" s="19">
        <v>7.6381802070257312E-3</v>
      </c>
      <c r="J100" s="19">
        <v>2.2125794477261349E-3</v>
      </c>
      <c r="K100" s="19">
        <f t="shared" si="1"/>
        <v>2.2125794477261349E-3</v>
      </c>
      <c r="L100" s="19">
        <v>2.2125794477261349E-3</v>
      </c>
      <c r="N100" s="19">
        <v>2.3592239273284579E-17</v>
      </c>
      <c r="O100" s="19">
        <v>-5.5511151231257827E-17</v>
      </c>
      <c r="P100" s="19">
        <v>0</v>
      </c>
      <c r="Q100" s="19">
        <v>0</v>
      </c>
      <c r="R100" s="19">
        <v>0.09</v>
      </c>
      <c r="S100" s="19">
        <v>-3.0000000000000009E-2</v>
      </c>
      <c r="T100" s="19">
        <v>0.03</v>
      </c>
      <c r="U100" s="19">
        <v>0</v>
      </c>
      <c r="V100" s="19">
        <v>-2.7187499999999972E-3</v>
      </c>
      <c r="W100" s="19">
        <v>4.5937500000000631E-3</v>
      </c>
      <c r="X100" s="19">
        <v>-9.3749999999998002E-4</v>
      </c>
      <c r="Y100" s="19">
        <v>2.3592239273284579E-17</v>
      </c>
      <c r="Z100" s="19">
        <v>-0.2</v>
      </c>
      <c r="AA100" s="19">
        <v>0.2</v>
      </c>
      <c r="AB100" s="19">
        <v>0</v>
      </c>
      <c r="AC100" s="19">
        <v>0.09</v>
      </c>
      <c r="AD100" s="19">
        <v>-3.0000000000000009E-2</v>
      </c>
      <c r="AE100" s="19">
        <v>0.03</v>
      </c>
      <c r="AF100" s="19">
        <v>0</v>
      </c>
      <c r="AG100" s="19">
        <v>3.3750000000000108E-3</v>
      </c>
      <c r="AH100" s="19">
        <v>-0.19362499999999999</v>
      </c>
      <c r="AI100" s="19">
        <v>0.20374999999999999</v>
      </c>
      <c r="AJ100" s="19">
        <v>0</v>
      </c>
      <c r="AK100" s="19">
        <v>24</v>
      </c>
      <c r="AL100" s="19">
        <v>24</v>
      </c>
      <c r="AM100" s="19">
        <v>8</v>
      </c>
      <c r="AN100" s="19">
        <v>24</v>
      </c>
      <c r="AO100" s="19">
        <v>0</v>
      </c>
      <c r="AP100" s="19">
        <v>0</v>
      </c>
      <c r="AQ100" s="19">
        <v>0</v>
      </c>
      <c r="AR100" s="19">
        <v>0</v>
      </c>
      <c r="AS100" s="19" t="s">
        <v>183</v>
      </c>
      <c r="AT100" s="19">
        <v>1</v>
      </c>
      <c r="AU100" s="19">
        <v>0</v>
      </c>
      <c r="AV100" s="19">
        <v>0</v>
      </c>
      <c r="AW100" s="19">
        <v>1</v>
      </c>
      <c r="AX100" s="19">
        <v>1</v>
      </c>
      <c r="AY100" s="19">
        <v>0.1</v>
      </c>
      <c r="AZ100" s="19">
        <v>0.1</v>
      </c>
      <c r="BA100" s="19">
        <v>0.1</v>
      </c>
      <c r="BB100" s="19">
        <v>0.1</v>
      </c>
      <c r="BC100" s="19">
        <v>0</v>
      </c>
      <c r="BD100" s="19">
        <v>1</v>
      </c>
      <c r="BE100" s="19">
        <v>45</v>
      </c>
      <c r="BF100" s="19">
        <v>1</v>
      </c>
      <c r="BG100" s="19">
        <v>5</v>
      </c>
      <c r="BH100" s="19" t="s">
        <v>89</v>
      </c>
      <c r="BI100" s="19">
        <v>5</v>
      </c>
      <c r="BJ100" s="19">
        <v>2</v>
      </c>
      <c r="BK100" s="19">
        <v>0.05</v>
      </c>
      <c r="BL100" s="19">
        <v>4</v>
      </c>
      <c r="BM100" s="19">
        <v>6</v>
      </c>
      <c r="BN100" s="19">
        <v>0.5</v>
      </c>
      <c r="BO100" s="19">
        <v>10</v>
      </c>
      <c r="BP100" s="19">
        <v>1</v>
      </c>
      <c r="BQ100" s="19">
        <v>1</v>
      </c>
      <c r="BR100" s="19">
        <v>1</v>
      </c>
      <c r="BS100" s="19">
        <v>1</v>
      </c>
      <c r="BT100" s="19">
        <v>0</v>
      </c>
      <c r="BU100" s="19">
        <v>0</v>
      </c>
      <c r="BV100" s="19">
        <v>0</v>
      </c>
      <c r="BW100" s="19">
        <v>0</v>
      </c>
      <c r="BX100" s="19">
        <v>1</v>
      </c>
      <c r="BY100" s="19">
        <v>1</v>
      </c>
      <c r="BZ100" s="19">
        <v>1</v>
      </c>
      <c r="CA100" s="19">
        <v>1</v>
      </c>
    </row>
    <row r="101" spans="1:79" x14ac:dyDescent="0.3">
      <c r="A101" s="26">
        <v>99</v>
      </c>
      <c r="B101" s="19">
        <v>80</v>
      </c>
      <c r="C101" s="19">
        <v>7.9999923706054688E-2</v>
      </c>
      <c r="D101" s="19">
        <v>1.333332061767578E-3</v>
      </c>
      <c r="E101" s="19">
        <v>4</v>
      </c>
      <c r="F101" s="19">
        <v>8.4309870696585316E-3</v>
      </c>
      <c r="G101" s="19">
        <v>2.2125794477261349E-3</v>
      </c>
      <c r="H101" s="19">
        <v>2.5586422943868141E-2</v>
      </c>
      <c r="I101" s="19">
        <v>7.6381802070257304E-3</v>
      </c>
      <c r="J101" s="19">
        <v>2.2125794477261349E-3</v>
      </c>
      <c r="K101" s="19">
        <f t="shared" si="1"/>
        <v>2.2125794477261349E-3</v>
      </c>
      <c r="L101" s="19">
        <v>2.2125794477261349E-3</v>
      </c>
      <c r="N101" s="19">
        <v>2.3592239273284579E-17</v>
      </c>
      <c r="O101" s="19">
        <v>1.110223024625157E-16</v>
      </c>
      <c r="P101" s="19">
        <v>0</v>
      </c>
      <c r="Q101" s="19">
        <v>0</v>
      </c>
      <c r="R101" s="19">
        <v>0.09</v>
      </c>
      <c r="S101" s="19">
        <v>2.9999999999999988E-2</v>
      </c>
      <c r="T101" s="19">
        <v>0.03</v>
      </c>
      <c r="U101" s="19">
        <v>0</v>
      </c>
      <c r="V101" s="19">
        <v>-2.7187499999999972E-3</v>
      </c>
      <c r="W101" s="19">
        <v>-4.5937500000000631E-3</v>
      </c>
      <c r="X101" s="19">
        <v>-9.3749999999998002E-4</v>
      </c>
      <c r="Y101" s="19">
        <v>2.3592239273284579E-17</v>
      </c>
      <c r="Z101" s="19">
        <v>0.20000000000000009</v>
      </c>
      <c r="AA101" s="19">
        <v>0.2</v>
      </c>
      <c r="AB101" s="19">
        <v>0</v>
      </c>
      <c r="AC101" s="19">
        <v>0.09</v>
      </c>
      <c r="AD101" s="19">
        <v>2.9999999999999988E-2</v>
      </c>
      <c r="AE101" s="19">
        <v>0.03</v>
      </c>
      <c r="AF101" s="19">
        <v>0</v>
      </c>
      <c r="AG101" s="19">
        <v>3.3750000000000108E-3</v>
      </c>
      <c r="AH101" s="19">
        <v>0.19362499999999999</v>
      </c>
      <c r="AI101" s="19">
        <v>0.20374999999999999</v>
      </c>
      <c r="AJ101" s="19">
        <v>0</v>
      </c>
      <c r="AK101" s="19">
        <v>24</v>
      </c>
      <c r="AL101" s="19">
        <v>24</v>
      </c>
      <c r="AM101" s="19">
        <v>24</v>
      </c>
      <c r="AN101" s="19">
        <v>8</v>
      </c>
      <c r="AO101" s="19">
        <v>0</v>
      </c>
      <c r="AP101" s="19">
        <v>0</v>
      </c>
      <c r="AQ101" s="19">
        <v>0</v>
      </c>
      <c r="AR101" s="19">
        <v>0</v>
      </c>
      <c r="AS101" s="19" t="s">
        <v>184</v>
      </c>
      <c r="AT101" s="19">
        <v>1</v>
      </c>
      <c r="AU101" s="19">
        <v>0</v>
      </c>
      <c r="AV101" s="19">
        <v>0</v>
      </c>
      <c r="AW101" s="19">
        <v>1</v>
      </c>
      <c r="AX101" s="19">
        <v>1</v>
      </c>
      <c r="AY101" s="19">
        <v>0.1</v>
      </c>
      <c r="AZ101" s="19">
        <v>0.1</v>
      </c>
      <c r="BA101" s="19">
        <v>0.1</v>
      </c>
      <c r="BB101" s="19">
        <v>0.1</v>
      </c>
      <c r="BC101" s="19">
        <v>0</v>
      </c>
      <c r="BD101" s="19">
        <v>1</v>
      </c>
      <c r="BE101" s="19">
        <v>45</v>
      </c>
      <c r="BF101" s="19">
        <v>1</v>
      </c>
      <c r="BG101" s="19">
        <v>5</v>
      </c>
      <c r="BH101" s="19" t="s">
        <v>89</v>
      </c>
      <c r="BI101" s="19">
        <v>5</v>
      </c>
      <c r="BJ101" s="19">
        <v>2</v>
      </c>
      <c r="BK101" s="19">
        <v>0.05</v>
      </c>
      <c r="BL101" s="19">
        <v>4</v>
      </c>
      <c r="BM101" s="19">
        <v>6</v>
      </c>
      <c r="BN101" s="19">
        <v>0.5</v>
      </c>
      <c r="BO101" s="19">
        <v>10</v>
      </c>
      <c r="BP101" s="19">
        <v>1</v>
      </c>
      <c r="BQ101" s="19">
        <v>1</v>
      </c>
      <c r="BR101" s="19">
        <v>1</v>
      </c>
      <c r="BS101" s="19">
        <v>1</v>
      </c>
      <c r="BT101" s="19">
        <v>0</v>
      </c>
      <c r="BU101" s="19">
        <v>0</v>
      </c>
      <c r="BV101" s="19">
        <v>0</v>
      </c>
      <c r="BW101" s="19">
        <v>0</v>
      </c>
      <c r="BX101" s="19">
        <v>1</v>
      </c>
      <c r="BY101" s="19">
        <v>1</v>
      </c>
      <c r="BZ101" s="19">
        <v>1</v>
      </c>
      <c r="CA101" s="19">
        <v>1</v>
      </c>
    </row>
    <row r="102" spans="1:79" x14ac:dyDescent="0.3">
      <c r="A102" s="26">
        <v>100</v>
      </c>
      <c r="B102" s="19">
        <v>80</v>
      </c>
      <c r="C102" s="19">
        <v>8.1000089645385742E-2</v>
      </c>
      <c r="D102" s="19">
        <v>1.3500014940897619E-3</v>
      </c>
      <c r="E102" s="19">
        <v>4</v>
      </c>
      <c r="F102" s="19">
        <v>8.4309870696586062E-3</v>
      </c>
      <c r="G102" s="19">
        <v>2.2125794477261388E-3</v>
      </c>
      <c r="H102" s="19">
        <v>2.5586422943868131E-2</v>
      </c>
      <c r="I102" s="19">
        <v>7.6381802070257278E-3</v>
      </c>
      <c r="J102" s="19">
        <v>2.2125794477261388E-3</v>
      </c>
      <c r="K102" s="19">
        <f t="shared" si="1"/>
        <v>2.2125794477261388E-3</v>
      </c>
      <c r="L102" s="19">
        <v>2.2125794477261388E-3</v>
      </c>
      <c r="N102" s="19">
        <v>2.3592239273284579E-17</v>
      </c>
      <c r="O102" s="19">
        <v>1.110223024625157E-16</v>
      </c>
      <c r="P102" s="19">
        <v>0</v>
      </c>
      <c r="Q102" s="19">
        <v>0</v>
      </c>
      <c r="R102" s="19">
        <v>-0.09</v>
      </c>
      <c r="S102" s="19">
        <v>3.0000000000000009E-2</v>
      </c>
      <c r="T102" s="19">
        <v>0.03</v>
      </c>
      <c r="U102" s="19">
        <v>0</v>
      </c>
      <c r="V102" s="19">
        <v>2.718750000000018E-3</v>
      </c>
      <c r="W102" s="19">
        <v>-4.5937500000000631E-3</v>
      </c>
      <c r="X102" s="19">
        <v>-9.3749999999998002E-4</v>
      </c>
      <c r="Y102" s="19">
        <v>2.3592239273284579E-17</v>
      </c>
      <c r="Z102" s="19">
        <v>0.20000000000000009</v>
      </c>
      <c r="AA102" s="19">
        <v>0.2</v>
      </c>
      <c r="AB102" s="19">
        <v>0</v>
      </c>
      <c r="AC102" s="19">
        <v>-0.09</v>
      </c>
      <c r="AD102" s="19">
        <v>3.0000000000000009E-2</v>
      </c>
      <c r="AE102" s="19">
        <v>0.03</v>
      </c>
      <c r="AF102" s="19">
        <v>0</v>
      </c>
      <c r="AG102" s="19">
        <v>-3.37499999999999E-3</v>
      </c>
      <c r="AH102" s="19">
        <v>0.19362499999999999</v>
      </c>
      <c r="AI102" s="19">
        <v>0.20374999999999999</v>
      </c>
      <c r="AJ102" s="19">
        <v>0</v>
      </c>
      <c r="AK102" s="19">
        <v>24</v>
      </c>
      <c r="AL102" s="19">
        <v>24</v>
      </c>
      <c r="AM102" s="19">
        <v>24</v>
      </c>
      <c r="AN102" s="19">
        <v>8</v>
      </c>
      <c r="AO102" s="19">
        <v>0</v>
      </c>
      <c r="AP102" s="19">
        <v>0</v>
      </c>
      <c r="AQ102" s="19">
        <v>0</v>
      </c>
      <c r="AR102" s="19">
        <v>0</v>
      </c>
      <c r="AS102" s="19" t="s">
        <v>185</v>
      </c>
      <c r="AT102" s="19">
        <v>1</v>
      </c>
      <c r="AU102" s="19">
        <v>0</v>
      </c>
      <c r="AV102" s="19">
        <v>0</v>
      </c>
      <c r="AW102" s="19">
        <v>1</v>
      </c>
      <c r="AX102" s="19">
        <v>1</v>
      </c>
      <c r="AY102" s="19">
        <v>0.1</v>
      </c>
      <c r="AZ102" s="19">
        <v>0.1</v>
      </c>
      <c r="BA102" s="19">
        <v>0.1</v>
      </c>
      <c r="BB102" s="19">
        <v>0.1</v>
      </c>
      <c r="BC102" s="19">
        <v>0</v>
      </c>
      <c r="BD102" s="19">
        <v>1</v>
      </c>
      <c r="BE102" s="19">
        <v>45</v>
      </c>
      <c r="BF102" s="19">
        <v>1</v>
      </c>
      <c r="BG102" s="19">
        <v>5</v>
      </c>
      <c r="BH102" s="19" t="s">
        <v>89</v>
      </c>
      <c r="BI102" s="19">
        <v>5</v>
      </c>
      <c r="BJ102" s="19">
        <v>2</v>
      </c>
      <c r="BK102" s="19">
        <v>0.05</v>
      </c>
      <c r="BL102" s="19">
        <v>4</v>
      </c>
      <c r="BM102" s="19">
        <v>6</v>
      </c>
      <c r="BN102" s="19">
        <v>0.5</v>
      </c>
      <c r="BO102" s="19">
        <v>10</v>
      </c>
      <c r="BP102" s="19">
        <v>1</v>
      </c>
      <c r="BQ102" s="19">
        <v>1</v>
      </c>
      <c r="BR102" s="19">
        <v>1</v>
      </c>
      <c r="BS102" s="19">
        <v>1</v>
      </c>
      <c r="BT102" s="19">
        <v>0</v>
      </c>
      <c r="BU102" s="19">
        <v>0</v>
      </c>
      <c r="BV102" s="19">
        <v>0</v>
      </c>
      <c r="BW102" s="19">
        <v>0</v>
      </c>
      <c r="BX102" s="19">
        <v>1</v>
      </c>
      <c r="BY102" s="19">
        <v>1</v>
      </c>
      <c r="BZ102" s="19">
        <v>1</v>
      </c>
      <c r="CA102" s="19">
        <v>1</v>
      </c>
    </row>
    <row r="103" spans="1:79" x14ac:dyDescent="0.3">
      <c r="A103" s="26">
        <v>101</v>
      </c>
      <c r="B103" s="19">
        <v>80</v>
      </c>
      <c r="C103" s="19">
        <v>4.0000200271606452E-2</v>
      </c>
      <c r="D103" s="19">
        <v>6.666700045267741E-4</v>
      </c>
      <c r="E103" s="19">
        <v>2</v>
      </c>
      <c r="F103" s="19">
        <v>7.0312499999999889E-3</v>
      </c>
      <c r="G103" s="19">
        <v>4.6797917524558891E-2</v>
      </c>
      <c r="H103" s="19">
        <v>4.6797917524558891E-2</v>
      </c>
      <c r="I103" s="19">
        <v>4.6797917524558891E-2</v>
      </c>
      <c r="K103" s="19">
        <f t="shared" si="1"/>
        <v>4.6797917524558891E-2</v>
      </c>
      <c r="N103" s="19">
        <v>-5.0000000000000017E-2</v>
      </c>
      <c r="O103" s="19">
        <v>9.9637771854879028E-18</v>
      </c>
      <c r="P103" s="19">
        <v>9.9999999999999978E-2</v>
      </c>
      <c r="Q103" s="19">
        <v>0</v>
      </c>
      <c r="R103" s="19">
        <v>0.09</v>
      </c>
      <c r="S103" s="19">
        <v>-0.03</v>
      </c>
      <c r="T103" s="19">
        <v>0.03</v>
      </c>
      <c r="U103" s="19">
        <v>0</v>
      </c>
      <c r="V103" s="19">
        <v>2.5281250000000009E-2</v>
      </c>
      <c r="W103" s="19">
        <v>-3.4694469519536142E-18</v>
      </c>
      <c r="X103" s="19">
        <v>-1.062499999999744E-3</v>
      </c>
      <c r="Y103" s="19">
        <v>-0.2</v>
      </c>
      <c r="Z103" s="19">
        <v>6.8944375368699344E-17</v>
      </c>
      <c r="AA103" s="19">
        <v>0.60000000000000009</v>
      </c>
      <c r="AB103" s="19">
        <v>0</v>
      </c>
      <c r="AC103" s="19">
        <v>0.09</v>
      </c>
      <c r="AD103" s="19">
        <v>-0.03</v>
      </c>
      <c r="AE103" s="19">
        <v>0.03</v>
      </c>
      <c r="AF103" s="19">
        <v>0</v>
      </c>
      <c r="AG103" s="19">
        <v>-0.19362499999999999</v>
      </c>
      <c r="AH103" s="19">
        <v>3.3750000000000589E-3</v>
      </c>
      <c r="AI103" s="19">
        <v>0.59775</v>
      </c>
      <c r="AJ103" s="19">
        <v>0</v>
      </c>
      <c r="AK103" s="19">
        <v>24</v>
      </c>
      <c r="AL103" s="19">
        <v>40</v>
      </c>
      <c r="AM103" s="19">
        <v>8</v>
      </c>
      <c r="AN103" s="19">
        <v>8</v>
      </c>
      <c r="AO103" s="19">
        <v>0</v>
      </c>
      <c r="AP103" s="19">
        <v>-4</v>
      </c>
      <c r="AQ103" s="19">
        <v>2</v>
      </c>
      <c r="AR103" s="19">
        <v>2</v>
      </c>
      <c r="AS103" s="19" t="s">
        <v>186</v>
      </c>
      <c r="AT103" s="19">
        <v>1</v>
      </c>
      <c r="AU103" s="19">
        <v>0</v>
      </c>
      <c r="AV103" s="19">
        <v>0</v>
      </c>
      <c r="AW103" s="19">
        <v>1</v>
      </c>
      <c r="AX103" s="19">
        <v>1</v>
      </c>
      <c r="AY103" s="19">
        <v>0.1</v>
      </c>
      <c r="AZ103" s="19">
        <v>0.1</v>
      </c>
      <c r="BA103" s="19">
        <v>0.1</v>
      </c>
      <c r="BB103" s="19">
        <v>0.1</v>
      </c>
      <c r="BC103" s="19">
        <v>0</v>
      </c>
      <c r="BD103" s="19">
        <v>1</v>
      </c>
      <c r="BE103" s="19">
        <v>45</v>
      </c>
      <c r="BF103" s="19">
        <v>1</v>
      </c>
      <c r="BG103" s="19">
        <v>5</v>
      </c>
      <c r="BH103" s="19" t="s">
        <v>89</v>
      </c>
      <c r="BI103" s="19">
        <v>5</v>
      </c>
      <c r="BJ103" s="19">
        <v>2</v>
      </c>
      <c r="BK103" s="19">
        <v>0.05</v>
      </c>
      <c r="BL103" s="19">
        <v>4</v>
      </c>
      <c r="BM103" s="19">
        <v>6</v>
      </c>
      <c r="BN103" s="19">
        <v>0.5</v>
      </c>
      <c r="BO103" s="19">
        <v>10</v>
      </c>
      <c r="BP103" s="19">
        <v>1</v>
      </c>
      <c r="BQ103" s="19">
        <v>1</v>
      </c>
      <c r="BR103" s="19">
        <v>1</v>
      </c>
      <c r="BS103" s="19">
        <v>1</v>
      </c>
      <c r="BT103" s="19">
        <v>0</v>
      </c>
      <c r="BU103" s="19">
        <v>0</v>
      </c>
      <c r="BV103" s="19">
        <v>0</v>
      </c>
      <c r="BW103" s="19">
        <v>0</v>
      </c>
      <c r="BX103" s="19">
        <v>1</v>
      </c>
      <c r="BY103" s="19">
        <v>1</v>
      </c>
      <c r="BZ103" s="19">
        <v>1</v>
      </c>
      <c r="CA103" s="19">
        <v>1</v>
      </c>
    </row>
    <row r="104" spans="1:79" x14ac:dyDescent="0.3">
      <c r="A104" s="26">
        <v>102</v>
      </c>
      <c r="B104" s="19">
        <v>80</v>
      </c>
      <c r="C104" s="19">
        <v>3.9000272750854492E-2</v>
      </c>
      <c r="D104" s="19">
        <v>6.5000454584757486E-4</v>
      </c>
      <c r="E104" s="19">
        <v>2</v>
      </c>
      <c r="F104" s="19">
        <v>6.6456782244177001E-3</v>
      </c>
      <c r="G104" s="19">
        <v>4.6797917524558891E-2</v>
      </c>
      <c r="H104" s="19">
        <v>4.6797917524558891E-2</v>
      </c>
      <c r="I104" s="19">
        <v>4.6797917524558891E-2</v>
      </c>
      <c r="K104" s="19">
        <f t="shared" si="1"/>
        <v>4.6797917524558891E-2</v>
      </c>
      <c r="N104" s="19">
        <v>-5.0000000000000017E-2</v>
      </c>
      <c r="O104" s="19">
        <v>7.1882196239250089E-18</v>
      </c>
      <c r="P104" s="19">
        <v>9.9999999999999978E-2</v>
      </c>
      <c r="Q104" s="19">
        <v>0</v>
      </c>
      <c r="R104" s="19">
        <v>0.09</v>
      </c>
      <c r="S104" s="19">
        <v>2.9999999999999988E-2</v>
      </c>
      <c r="T104" s="19">
        <v>0.03</v>
      </c>
      <c r="U104" s="19">
        <v>0</v>
      </c>
      <c r="V104" s="19">
        <v>2.5281250000000009E-2</v>
      </c>
      <c r="W104" s="19">
        <v>-8.6736173798840355E-18</v>
      </c>
      <c r="X104" s="19">
        <v>-1.062499999999744E-3</v>
      </c>
      <c r="Y104" s="19">
        <v>-0.2</v>
      </c>
      <c r="Z104" s="19">
        <v>6.616881780713645E-17</v>
      </c>
      <c r="AA104" s="19">
        <v>0.60000000000000009</v>
      </c>
      <c r="AB104" s="19">
        <v>0</v>
      </c>
      <c r="AC104" s="19">
        <v>0.09</v>
      </c>
      <c r="AD104" s="19">
        <v>2.9999999999999988E-2</v>
      </c>
      <c r="AE104" s="19">
        <v>0.03</v>
      </c>
      <c r="AF104" s="19">
        <v>0</v>
      </c>
      <c r="AG104" s="19">
        <v>-0.19362499999999999</v>
      </c>
      <c r="AH104" s="19">
        <v>-3.374999999999941E-3</v>
      </c>
      <c r="AI104" s="19">
        <v>0.59775</v>
      </c>
      <c r="AJ104" s="19">
        <v>0</v>
      </c>
      <c r="AK104" s="19">
        <v>24</v>
      </c>
      <c r="AL104" s="19">
        <v>40</v>
      </c>
      <c r="AM104" s="19">
        <v>8</v>
      </c>
      <c r="AN104" s="19">
        <v>8</v>
      </c>
      <c r="AO104" s="19">
        <v>0</v>
      </c>
      <c r="AP104" s="19">
        <v>-4</v>
      </c>
      <c r="AQ104" s="19">
        <v>2</v>
      </c>
      <c r="AR104" s="19">
        <v>2</v>
      </c>
      <c r="AS104" s="19" t="s">
        <v>187</v>
      </c>
      <c r="AT104" s="19">
        <v>1</v>
      </c>
      <c r="AU104" s="19">
        <v>0</v>
      </c>
      <c r="AV104" s="19">
        <v>0</v>
      </c>
      <c r="AW104" s="19">
        <v>1</v>
      </c>
      <c r="AX104" s="19">
        <v>1</v>
      </c>
      <c r="AY104" s="19">
        <v>0.1</v>
      </c>
      <c r="AZ104" s="19">
        <v>0.1</v>
      </c>
      <c r="BA104" s="19">
        <v>0.1</v>
      </c>
      <c r="BB104" s="19">
        <v>0.1</v>
      </c>
      <c r="BC104" s="19">
        <v>0</v>
      </c>
      <c r="BD104" s="19">
        <v>1</v>
      </c>
      <c r="BE104" s="19">
        <v>45</v>
      </c>
      <c r="BF104" s="19">
        <v>1</v>
      </c>
      <c r="BG104" s="19">
        <v>5</v>
      </c>
      <c r="BH104" s="19" t="s">
        <v>89</v>
      </c>
      <c r="BI104" s="19">
        <v>5</v>
      </c>
      <c r="BJ104" s="19">
        <v>2</v>
      </c>
      <c r="BK104" s="19">
        <v>0.05</v>
      </c>
      <c r="BL104" s="19">
        <v>4</v>
      </c>
      <c r="BM104" s="19">
        <v>6</v>
      </c>
      <c r="BN104" s="19">
        <v>0.5</v>
      </c>
      <c r="BO104" s="19">
        <v>10</v>
      </c>
      <c r="BP104" s="19">
        <v>1</v>
      </c>
      <c r="BQ104" s="19">
        <v>1</v>
      </c>
      <c r="BR104" s="19">
        <v>1</v>
      </c>
      <c r="BS104" s="19">
        <v>1</v>
      </c>
      <c r="BT104" s="19">
        <v>0</v>
      </c>
      <c r="BU104" s="19">
        <v>0</v>
      </c>
      <c r="BV104" s="19">
        <v>0</v>
      </c>
      <c r="BW104" s="19">
        <v>0</v>
      </c>
      <c r="BX104" s="19">
        <v>1</v>
      </c>
      <c r="BY104" s="19">
        <v>1</v>
      </c>
      <c r="BZ104" s="19">
        <v>1</v>
      </c>
      <c r="CA104" s="19">
        <v>1</v>
      </c>
    </row>
    <row r="105" spans="1:79" x14ac:dyDescent="0.3">
      <c r="A105" s="26">
        <v>103</v>
      </c>
      <c r="B105" s="19">
        <v>80</v>
      </c>
      <c r="C105" s="19">
        <v>3.8000106811523438E-2</v>
      </c>
      <c r="D105" s="19">
        <v>6.3333511352539065E-4</v>
      </c>
      <c r="E105" s="19">
        <v>2</v>
      </c>
      <c r="F105" s="19">
        <v>6.6456782244177001E-3</v>
      </c>
      <c r="G105" s="19">
        <v>4.6797917524558891E-2</v>
      </c>
      <c r="H105" s="19">
        <v>4.6797917524558891E-2</v>
      </c>
      <c r="I105" s="19">
        <v>4.6797917524558891E-2</v>
      </c>
      <c r="K105" s="19">
        <f t="shared" si="1"/>
        <v>4.6797917524558891E-2</v>
      </c>
      <c r="N105" s="19">
        <v>5.0000000000000017E-2</v>
      </c>
      <c r="O105" s="19">
        <v>-2.282690805985633E-18</v>
      </c>
      <c r="P105" s="19">
        <v>9.9999999999999978E-2</v>
      </c>
      <c r="Q105" s="19">
        <v>0</v>
      </c>
      <c r="R105" s="19">
        <v>-0.09</v>
      </c>
      <c r="S105" s="19">
        <v>3.0000000000000009E-2</v>
      </c>
      <c r="T105" s="19">
        <v>0.03</v>
      </c>
      <c r="U105" s="19">
        <v>0</v>
      </c>
      <c r="V105" s="19">
        <v>-2.5281250000000009E-2</v>
      </c>
      <c r="W105" s="19">
        <v>-1.6046192152785469E-17</v>
      </c>
      <c r="X105" s="19">
        <v>-1.062499999999744E-3</v>
      </c>
      <c r="Y105" s="19">
        <v>0.2</v>
      </c>
      <c r="Z105" s="19">
        <v>3.5881225665504123E-17</v>
      </c>
      <c r="AA105" s="19">
        <v>0.60000000000000009</v>
      </c>
      <c r="AB105" s="19">
        <v>0</v>
      </c>
      <c r="AC105" s="19">
        <v>-0.09</v>
      </c>
      <c r="AD105" s="19">
        <v>3.0000000000000009E-2</v>
      </c>
      <c r="AE105" s="19">
        <v>0.03</v>
      </c>
      <c r="AF105" s="19">
        <v>0</v>
      </c>
      <c r="AG105" s="19">
        <v>0.19362499999999999</v>
      </c>
      <c r="AH105" s="19">
        <v>-3.37499999999997E-3</v>
      </c>
      <c r="AI105" s="19">
        <v>0.59775</v>
      </c>
      <c r="AJ105" s="19">
        <v>0</v>
      </c>
      <c r="AK105" s="19">
        <v>40</v>
      </c>
      <c r="AL105" s="19">
        <v>24</v>
      </c>
      <c r="AM105" s="19">
        <v>8</v>
      </c>
      <c r="AN105" s="19">
        <v>8</v>
      </c>
      <c r="AO105" s="19">
        <v>-4</v>
      </c>
      <c r="AP105" s="19">
        <v>0</v>
      </c>
      <c r="AQ105" s="19">
        <v>2</v>
      </c>
      <c r="AR105" s="19">
        <v>2</v>
      </c>
      <c r="AS105" s="19" t="s">
        <v>188</v>
      </c>
      <c r="AT105" s="19">
        <v>1</v>
      </c>
      <c r="AU105" s="19">
        <v>0</v>
      </c>
      <c r="AV105" s="19">
        <v>0</v>
      </c>
      <c r="AW105" s="19">
        <v>1</v>
      </c>
      <c r="AX105" s="19">
        <v>1</v>
      </c>
      <c r="AY105" s="19">
        <v>0.1</v>
      </c>
      <c r="AZ105" s="19">
        <v>0.1</v>
      </c>
      <c r="BA105" s="19">
        <v>0.1</v>
      </c>
      <c r="BB105" s="19">
        <v>0.1</v>
      </c>
      <c r="BC105" s="19">
        <v>0</v>
      </c>
      <c r="BD105" s="19">
        <v>1</v>
      </c>
      <c r="BE105" s="19">
        <v>45</v>
      </c>
      <c r="BF105" s="19">
        <v>1</v>
      </c>
      <c r="BG105" s="19">
        <v>5</v>
      </c>
      <c r="BH105" s="19" t="s">
        <v>89</v>
      </c>
      <c r="BI105" s="19">
        <v>5</v>
      </c>
      <c r="BJ105" s="19">
        <v>2</v>
      </c>
      <c r="BK105" s="19">
        <v>0.05</v>
      </c>
      <c r="BL105" s="19">
        <v>4</v>
      </c>
      <c r="BM105" s="19">
        <v>6</v>
      </c>
      <c r="BN105" s="19">
        <v>0.5</v>
      </c>
      <c r="BO105" s="19">
        <v>10</v>
      </c>
      <c r="BP105" s="19">
        <v>1</v>
      </c>
      <c r="BQ105" s="19">
        <v>1</v>
      </c>
      <c r="BR105" s="19">
        <v>1</v>
      </c>
      <c r="BS105" s="19">
        <v>1</v>
      </c>
      <c r="BT105" s="19">
        <v>0</v>
      </c>
      <c r="BU105" s="19">
        <v>0</v>
      </c>
      <c r="BV105" s="19">
        <v>0</v>
      </c>
      <c r="BW105" s="19">
        <v>0</v>
      </c>
      <c r="BX105" s="19">
        <v>1</v>
      </c>
      <c r="BY105" s="19">
        <v>1</v>
      </c>
      <c r="BZ105" s="19">
        <v>1</v>
      </c>
      <c r="CA105" s="19">
        <v>1</v>
      </c>
    </row>
    <row r="106" spans="1:79" x14ac:dyDescent="0.3">
      <c r="A106" s="26">
        <v>104</v>
      </c>
      <c r="B106" s="19">
        <v>80</v>
      </c>
      <c r="C106" s="19">
        <v>7.4999809265136719E-2</v>
      </c>
      <c r="D106" s="19">
        <v>1.249996821085612E-3</v>
      </c>
      <c r="E106" s="19">
        <v>4</v>
      </c>
      <c r="F106" s="19">
        <v>6.6456782244177001E-3</v>
      </c>
      <c r="G106" s="19">
        <v>1.5097340411476411E-3</v>
      </c>
      <c r="H106" s="19">
        <v>7.5646665285060657E-2</v>
      </c>
      <c r="I106" s="19">
        <v>2.649716228910182E-2</v>
      </c>
      <c r="J106" s="19">
        <v>1.5097340411476411E-3</v>
      </c>
      <c r="K106" s="19">
        <f t="shared" si="1"/>
        <v>1.5097340411476411E-3</v>
      </c>
      <c r="L106" s="19">
        <v>1.5097340411476411E-3</v>
      </c>
      <c r="N106" s="19">
        <v>1.110223024625157E-16</v>
      </c>
      <c r="O106" s="19">
        <v>-2.0816681711721611E-18</v>
      </c>
      <c r="P106" s="19">
        <v>-4.4408920985006262E-16</v>
      </c>
      <c r="Q106" s="19">
        <v>0</v>
      </c>
      <c r="R106" s="19">
        <v>0.10249999999999999</v>
      </c>
      <c r="S106" s="19">
        <v>-8.5000000000000006E-2</v>
      </c>
      <c r="T106" s="19">
        <v>-4.4999999999999998E-2</v>
      </c>
      <c r="U106" s="19">
        <v>0</v>
      </c>
      <c r="V106" s="19">
        <v>-1.875000000000016E-3</v>
      </c>
      <c r="W106" s="19">
        <v>2.812499999999976E-3</v>
      </c>
      <c r="X106" s="19">
        <v>-1.5000000000000009E-3</v>
      </c>
      <c r="Y106" s="19">
        <v>-0.5</v>
      </c>
      <c r="Z106" s="19">
        <v>7.7715611723760965E-17</v>
      </c>
      <c r="AA106" s="19">
        <v>0.4</v>
      </c>
      <c r="AB106" s="19">
        <v>0</v>
      </c>
      <c r="AC106" s="19">
        <v>0.10249999999999999</v>
      </c>
      <c r="AD106" s="19">
        <v>-8.5000000000000006E-2</v>
      </c>
      <c r="AE106" s="19">
        <v>-4.4999999999999998E-2</v>
      </c>
      <c r="AF106" s="19">
        <v>0</v>
      </c>
      <c r="AG106" s="19">
        <v>-0.48499999999999999</v>
      </c>
      <c r="AH106" s="19">
        <v>-8.4374999999999364E-3</v>
      </c>
      <c r="AI106" s="19">
        <v>0.39324999999999999</v>
      </c>
      <c r="AJ106" s="19">
        <v>0</v>
      </c>
      <c r="AK106" s="19">
        <v>8</v>
      </c>
      <c r="AL106" s="19">
        <v>48</v>
      </c>
      <c r="AM106" s="19">
        <v>12</v>
      </c>
      <c r="AN106" s="19">
        <v>12</v>
      </c>
      <c r="AO106" s="19">
        <v>0</v>
      </c>
      <c r="AP106" s="19">
        <v>0</v>
      </c>
      <c r="AQ106" s="19">
        <v>0</v>
      </c>
      <c r="AR106" s="19">
        <v>0</v>
      </c>
      <c r="AS106" s="19" t="s">
        <v>189</v>
      </c>
      <c r="AT106" s="19">
        <v>1</v>
      </c>
      <c r="AU106" s="19">
        <v>0</v>
      </c>
      <c r="AV106" s="19">
        <v>0</v>
      </c>
      <c r="AW106" s="19">
        <v>1</v>
      </c>
      <c r="AX106" s="19">
        <v>1</v>
      </c>
      <c r="AY106" s="19">
        <v>0.1</v>
      </c>
      <c r="AZ106" s="19">
        <v>0.1</v>
      </c>
      <c r="BA106" s="19">
        <v>0.1</v>
      </c>
      <c r="BB106" s="19">
        <v>0.1</v>
      </c>
      <c r="BC106" s="19">
        <v>0</v>
      </c>
      <c r="BD106" s="19">
        <v>1</v>
      </c>
      <c r="BE106" s="19">
        <v>45</v>
      </c>
      <c r="BF106" s="19">
        <v>1</v>
      </c>
      <c r="BG106" s="19">
        <v>5</v>
      </c>
      <c r="BH106" s="19" t="s">
        <v>89</v>
      </c>
      <c r="BI106" s="19">
        <v>5</v>
      </c>
      <c r="BJ106" s="19">
        <v>2</v>
      </c>
      <c r="BK106" s="19">
        <v>0.05</v>
      </c>
      <c r="BL106" s="19">
        <v>4</v>
      </c>
      <c r="BM106" s="19">
        <v>6</v>
      </c>
      <c r="BN106" s="19">
        <v>0.5</v>
      </c>
      <c r="BO106" s="19">
        <v>10</v>
      </c>
      <c r="BP106" s="19">
        <v>1</v>
      </c>
      <c r="BQ106" s="19">
        <v>1</v>
      </c>
      <c r="BR106" s="19">
        <v>1</v>
      </c>
      <c r="BS106" s="19">
        <v>1</v>
      </c>
      <c r="BT106" s="19">
        <v>0</v>
      </c>
      <c r="BU106" s="19">
        <v>0</v>
      </c>
      <c r="BV106" s="19">
        <v>0</v>
      </c>
      <c r="BW106" s="19">
        <v>0</v>
      </c>
      <c r="BX106" s="19">
        <v>1</v>
      </c>
      <c r="BY106" s="19">
        <v>1</v>
      </c>
      <c r="BZ106" s="19">
        <v>1</v>
      </c>
      <c r="CA106" s="19">
        <v>1</v>
      </c>
    </row>
    <row r="107" spans="1:79" x14ac:dyDescent="0.3">
      <c r="A107" s="26">
        <v>105</v>
      </c>
      <c r="B107" s="19">
        <v>80</v>
      </c>
      <c r="C107" s="19">
        <v>7.2999954223632813E-2</v>
      </c>
      <c r="D107" s="19">
        <v>1.216665903727214E-3</v>
      </c>
      <c r="E107" s="19">
        <v>4</v>
      </c>
      <c r="F107" s="19">
        <v>6.5205130046453834E-3</v>
      </c>
      <c r="G107" s="19">
        <v>1.5097340411476571E-3</v>
      </c>
      <c r="H107" s="19">
        <v>7.5646665285060657E-2</v>
      </c>
      <c r="I107" s="19">
        <v>2.649716228910183E-2</v>
      </c>
      <c r="J107" s="19">
        <v>1.5097340411476571E-3</v>
      </c>
      <c r="K107" s="19">
        <f t="shared" si="1"/>
        <v>1.5097340411476571E-3</v>
      </c>
      <c r="L107" s="19">
        <v>1.5097340411476571E-3</v>
      </c>
      <c r="N107" s="19">
        <v>1.110223024625157E-16</v>
      </c>
      <c r="O107" s="19">
        <v>-2.0816681711721611E-18</v>
      </c>
      <c r="P107" s="19">
        <v>-4.4408920985006262E-16</v>
      </c>
      <c r="Q107" s="19">
        <v>0</v>
      </c>
      <c r="R107" s="19">
        <v>0.10249999999999999</v>
      </c>
      <c r="S107" s="19">
        <v>8.5000000000000006E-2</v>
      </c>
      <c r="T107" s="19">
        <v>-4.4999999999999998E-2</v>
      </c>
      <c r="U107" s="19">
        <v>0</v>
      </c>
      <c r="V107" s="19">
        <v>-1.875000000000016E-3</v>
      </c>
      <c r="W107" s="19">
        <v>-2.8125000000000268E-3</v>
      </c>
      <c r="X107" s="19">
        <v>-1.5000000000000009E-3</v>
      </c>
      <c r="Y107" s="19">
        <v>-0.5</v>
      </c>
      <c r="Z107" s="19">
        <v>7.7715611723760965E-17</v>
      </c>
      <c r="AA107" s="19">
        <v>0.4</v>
      </c>
      <c r="AB107" s="19">
        <v>0</v>
      </c>
      <c r="AC107" s="19">
        <v>0.10249999999999999</v>
      </c>
      <c r="AD107" s="19">
        <v>8.5000000000000006E-2</v>
      </c>
      <c r="AE107" s="19">
        <v>-4.4999999999999998E-2</v>
      </c>
      <c r="AF107" s="19">
        <v>0</v>
      </c>
      <c r="AG107" s="19">
        <v>-0.48499999999999999</v>
      </c>
      <c r="AH107" s="19">
        <v>8.4375000000000647E-3</v>
      </c>
      <c r="AI107" s="19">
        <v>0.39324999999999999</v>
      </c>
      <c r="AJ107" s="19">
        <v>0</v>
      </c>
      <c r="AK107" s="19">
        <v>8</v>
      </c>
      <c r="AL107" s="19">
        <v>48</v>
      </c>
      <c r="AM107" s="19">
        <v>12</v>
      </c>
      <c r="AN107" s="19">
        <v>12</v>
      </c>
      <c r="AO107" s="19">
        <v>0</v>
      </c>
      <c r="AP107" s="19">
        <v>0</v>
      </c>
      <c r="AQ107" s="19">
        <v>0</v>
      </c>
      <c r="AR107" s="19">
        <v>0</v>
      </c>
      <c r="AS107" s="19" t="s">
        <v>190</v>
      </c>
      <c r="AT107" s="19">
        <v>1</v>
      </c>
      <c r="AU107" s="19">
        <v>0</v>
      </c>
      <c r="AV107" s="19">
        <v>0</v>
      </c>
      <c r="AW107" s="19">
        <v>1</v>
      </c>
      <c r="AX107" s="19">
        <v>1</v>
      </c>
      <c r="AY107" s="19">
        <v>0.1</v>
      </c>
      <c r="AZ107" s="19">
        <v>0.1</v>
      </c>
      <c r="BA107" s="19">
        <v>0.1</v>
      </c>
      <c r="BB107" s="19">
        <v>0.1</v>
      </c>
      <c r="BC107" s="19">
        <v>0</v>
      </c>
      <c r="BD107" s="19">
        <v>1</v>
      </c>
      <c r="BE107" s="19">
        <v>45</v>
      </c>
      <c r="BF107" s="19">
        <v>1</v>
      </c>
      <c r="BG107" s="19">
        <v>5</v>
      </c>
      <c r="BH107" s="19" t="s">
        <v>89</v>
      </c>
      <c r="BI107" s="19">
        <v>5</v>
      </c>
      <c r="BJ107" s="19">
        <v>2</v>
      </c>
      <c r="BK107" s="19">
        <v>0.05</v>
      </c>
      <c r="BL107" s="19">
        <v>4</v>
      </c>
      <c r="BM107" s="19">
        <v>6</v>
      </c>
      <c r="BN107" s="19">
        <v>0.5</v>
      </c>
      <c r="BO107" s="19">
        <v>10</v>
      </c>
      <c r="BP107" s="19">
        <v>1</v>
      </c>
      <c r="BQ107" s="19">
        <v>1</v>
      </c>
      <c r="BR107" s="19">
        <v>1</v>
      </c>
      <c r="BS107" s="19">
        <v>1</v>
      </c>
      <c r="BT107" s="19">
        <v>0</v>
      </c>
      <c r="BU107" s="19">
        <v>0</v>
      </c>
      <c r="BV107" s="19">
        <v>0</v>
      </c>
      <c r="BW107" s="19">
        <v>0</v>
      </c>
      <c r="BX107" s="19">
        <v>1</v>
      </c>
      <c r="BY107" s="19">
        <v>1</v>
      </c>
      <c r="BZ107" s="19">
        <v>1</v>
      </c>
      <c r="CA107" s="19">
        <v>1</v>
      </c>
    </row>
    <row r="108" spans="1:79" x14ac:dyDescent="0.3">
      <c r="A108" s="26">
        <v>106</v>
      </c>
      <c r="B108" s="19">
        <v>80</v>
      </c>
      <c r="C108" s="19">
        <v>7.2999954223632813E-2</v>
      </c>
      <c r="D108" s="19">
        <v>1.216665903727214E-3</v>
      </c>
      <c r="E108" s="19">
        <v>4</v>
      </c>
      <c r="F108" s="19">
        <v>6.5205130046454103E-3</v>
      </c>
      <c r="G108" s="19">
        <v>1.509734041147651E-3</v>
      </c>
      <c r="H108" s="19">
        <v>7.5646665285060657E-2</v>
      </c>
      <c r="I108" s="19">
        <v>2.649716228910182E-2</v>
      </c>
      <c r="J108" s="19">
        <v>1.509734041147651E-3</v>
      </c>
      <c r="K108" s="19">
        <f t="shared" si="1"/>
        <v>1.509734041147651E-3</v>
      </c>
      <c r="L108" s="19">
        <v>1.509734041147651E-3</v>
      </c>
      <c r="N108" s="19">
        <v>-1.110223024625157E-16</v>
      </c>
      <c r="O108" s="19">
        <v>6.9388939039072808E-19</v>
      </c>
      <c r="P108" s="19">
        <v>-4.4408920985006262E-16</v>
      </c>
      <c r="Q108" s="19">
        <v>0</v>
      </c>
      <c r="R108" s="19">
        <v>-0.10249999999999999</v>
      </c>
      <c r="S108" s="19">
        <v>8.5000000000000006E-2</v>
      </c>
      <c r="T108" s="19">
        <v>-4.4999999999999998E-2</v>
      </c>
      <c r="U108" s="19">
        <v>0</v>
      </c>
      <c r="V108" s="19">
        <v>1.875000000000016E-3</v>
      </c>
      <c r="W108" s="19">
        <v>-2.8125000000000081E-3</v>
      </c>
      <c r="X108" s="19">
        <v>-1.5000000000000009E-3</v>
      </c>
      <c r="Y108" s="19">
        <v>0.5</v>
      </c>
      <c r="Z108" s="19">
        <v>1.1102230246251571E-17</v>
      </c>
      <c r="AA108" s="19">
        <v>0.4</v>
      </c>
      <c r="AB108" s="19">
        <v>0</v>
      </c>
      <c r="AC108" s="19">
        <v>-0.10249999999999999</v>
      </c>
      <c r="AD108" s="19">
        <v>8.5000000000000006E-2</v>
      </c>
      <c r="AE108" s="19">
        <v>-4.4999999999999998E-2</v>
      </c>
      <c r="AF108" s="19">
        <v>0</v>
      </c>
      <c r="AG108" s="19">
        <v>0.48499999999999999</v>
      </c>
      <c r="AH108" s="19">
        <v>8.4375000000000144E-3</v>
      </c>
      <c r="AI108" s="19">
        <v>0.39324999999999999</v>
      </c>
      <c r="AJ108" s="19">
        <v>0</v>
      </c>
      <c r="AK108" s="19">
        <v>48</v>
      </c>
      <c r="AL108" s="19">
        <v>8</v>
      </c>
      <c r="AM108" s="19">
        <v>12</v>
      </c>
      <c r="AN108" s="19">
        <v>12</v>
      </c>
      <c r="AO108" s="19">
        <v>0</v>
      </c>
      <c r="AP108" s="19">
        <v>0</v>
      </c>
      <c r="AQ108" s="19">
        <v>0</v>
      </c>
      <c r="AR108" s="19">
        <v>0</v>
      </c>
      <c r="AS108" s="19" t="s">
        <v>191</v>
      </c>
      <c r="AT108" s="19">
        <v>1</v>
      </c>
      <c r="AU108" s="19">
        <v>0</v>
      </c>
      <c r="AV108" s="19">
        <v>0</v>
      </c>
      <c r="AW108" s="19">
        <v>1</v>
      </c>
      <c r="AX108" s="19">
        <v>1</v>
      </c>
      <c r="AY108" s="19">
        <v>0.1</v>
      </c>
      <c r="AZ108" s="19">
        <v>0.1</v>
      </c>
      <c r="BA108" s="19">
        <v>0.1</v>
      </c>
      <c r="BB108" s="19">
        <v>0.1</v>
      </c>
      <c r="BC108" s="19">
        <v>0</v>
      </c>
      <c r="BD108" s="19">
        <v>1</v>
      </c>
      <c r="BE108" s="19">
        <v>45</v>
      </c>
      <c r="BF108" s="19">
        <v>1</v>
      </c>
      <c r="BG108" s="19">
        <v>5</v>
      </c>
      <c r="BH108" s="19" t="s">
        <v>89</v>
      </c>
      <c r="BI108" s="19">
        <v>5</v>
      </c>
      <c r="BJ108" s="19">
        <v>2</v>
      </c>
      <c r="BK108" s="19">
        <v>0.05</v>
      </c>
      <c r="BL108" s="19">
        <v>4</v>
      </c>
      <c r="BM108" s="19">
        <v>6</v>
      </c>
      <c r="BN108" s="19">
        <v>0.5</v>
      </c>
      <c r="BO108" s="19">
        <v>10</v>
      </c>
      <c r="BP108" s="19">
        <v>1</v>
      </c>
      <c r="BQ108" s="19">
        <v>1</v>
      </c>
      <c r="BR108" s="19">
        <v>1</v>
      </c>
      <c r="BS108" s="19">
        <v>1</v>
      </c>
      <c r="BT108" s="19">
        <v>0</v>
      </c>
      <c r="BU108" s="19">
        <v>0</v>
      </c>
      <c r="BV108" s="19">
        <v>0</v>
      </c>
      <c r="BW108" s="19">
        <v>0</v>
      </c>
      <c r="BX108" s="19">
        <v>1</v>
      </c>
      <c r="BY108" s="19">
        <v>1</v>
      </c>
      <c r="BZ108" s="19">
        <v>1</v>
      </c>
      <c r="CA108" s="19">
        <v>1</v>
      </c>
    </row>
    <row r="109" spans="1:79" x14ac:dyDescent="0.3">
      <c r="A109" s="26">
        <v>107</v>
      </c>
      <c r="B109" s="19">
        <v>80</v>
      </c>
      <c r="C109" s="19">
        <v>7.500004768371582E-2</v>
      </c>
      <c r="D109" s="19">
        <v>1.250000794728597E-3</v>
      </c>
      <c r="E109" s="19">
        <v>4</v>
      </c>
      <c r="F109" s="19">
        <v>6.5205130046454068E-3</v>
      </c>
      <c r="G109" s="19">
        <v>4.9972648769101074E-3</v>
      </c>
      <c r="H109" s="19">
        <v>5.0743466713090227E-2</v>
      </c>
      <c r="I109" s="19">
        <v>2.4097093639586519E-2</v>
      </c>
      <c r="J109" s="19">
        <v>4.9972648769101074E-3</v>
      </c>
      <c r="K109" s="19">
        <f t="shared" si="1"/>
        <v>4.9972648769101074E-3</v>
      </c>
      <c r="L109" s="19">
        <v>4.9972648769101074E-3</v>
      </c>
      <c r="N109" s="19">
        <v>3.6082248300317583E-17</v>
      </c>
      <c r="O109" s="19">
        <v>1.8041124150158801E-17</v>
      </c>
      <c r="P109" s="19">
        <v>-4.4408920985006262E-16</v>
      </c>
      <c r="Q109" s="19">
        <v>0</v>
      </c>
      <c r="R109" s="19">
        <v>0.16500000000000001</v>
      </c>
      <c r="S109" s="19">
        <v>-8.500000000000002E-2</v>
      </c>
      <c r="T109" s="19">
        <v>-4.4999999999999998E-2</v>
      </c>
      <c r="U109" s="19">
        <v>0</v>
      </c>
      <c r="V109" s="19">
        <v>2.062500000000014E-3</v>
      </c>
      <c r="W109" s="19">
        <v>6.5624999999999824E-3</v>
      </c>
      <c r="X109" s="19">
        <v>-1.012499999999983E-2</v>
      </c>
      <c r="Y109" s="19">
        <v>2.2204460492503129E-17</v>
      </c>
      <c r="Z109" s="19">
        <v>6.6613381477509402E-17</v>
      </c>
      <c r="AA109" s="19">
        <v>0.4</v>
      </c>
      <c r="AB109" s="19">
        <v>0</v>
      </c>
      <c r="AC109" s="19">
        <v>0.16500000000000001</v>
      </c>
      <c r="AD109" s="19">
        <v>-8.500000000000002E-2</v>
      </c>
      <c r="AE109" s="19">
        <v>-4.4999999999999998E-2</v>
      </c>
      <c r="AF109" s="19">
        <v>0</v>
      </c>
      <c r="AG109" s="19">
        <v>-8.4374999999999936E-3</v>
      </c>
      <c r="AH109" s="19">
        <v>-8.4374999999999572E-3</v>
      </c>
      <c r="AI109" s="19">
        <v>0.39324999999999999</v>
      </c>
      <c r="AJ109" s="19">
        <v>0</v>
      </c>
      <c r="AK109" s="19">
        <v>28</v>
      </c>
      <c r="AL109" s="19">
        <v>28</v>
      </c>
      <c r="AM109" s="19">
        <v>12</v>
      </c>
      <c r="AN109" s="19">
        <v>12</v>
      </c>
      <c r="AO109" s="19">
        <v>0</v>
      </c>
      <c r="AP109" s="19">
        <v>0</v>
      </c>
      <c r="AQ109" s="19">
        <v>0</v>
      </c>
      <c r="AR109" s="19">
        <v>0</v>
      </c>
      <c r="AS109" s="19" t="s">
        <v>192</v>
      </c>
      <c r="AT109" s="19">
        <v>1</v>
      </c>
      <c r="AU109" s="19">
        <v>0</v>
      </c>
      <c r="AV109" s="19">
        <v>0</v>
      </c>
      <c r="AW109" s="19">
        <v>1</v>
      </c>
      <c r="AX109" s="19">
        <v>1</v>
      </c>
      <c r="AY109" s="19">
        <v>0.1</v>
      </c>
      <c r="AZ109" s="19">
        <v>0.1</v>
      </c>
      <c r="BA109" s="19">
        <v>0.1</v>
      </c>
      <c r="BB109" s="19">
        <v>0.1</v>
      </c>
      <c r="BC109" s="19">
        <v>0</v>
      </c>
      <c r="BD109" s="19">
        <v>1</v>
      </c>
      <c r="BE109" s="19">
        <v>45</v>
      </c>
      <c r="BF109" s="19">
        <v>1</v>
      </c>
      <c r="BG109" s="19">
        <v>5</v>
      </c>
      <c r="BH109" s="19" t="s">
        <v>89</v>
      </c>
      <c r="BI109" s="19">
        <v>5</v>
      </c>
      <c r="BJ109" s="19">
        <v>2</v>
      </c>
      <c r="BK109" s="19">
        <v>0.05</v>
      </c>
      <c r="BL109" s="19">
        <v>4</v>
      </c>
      <c r="BM109" s="19">
        <v>6</v>
      </c>
      <c r="BN109" s="19">
        <v>0.5</v>
      </c>
      <c r="BO109" s="19">
        <v>10</v>
      </c>
      <c r="BP109" s="19">
        <v>1</v>
      </c>
      <c r="BQ109" s="19">
        <v>1</v>
      </c>
      <c r="BR109" s="19">
        <v>1</v>
      </c>
      <c r="BS109" s="19">
        <v>1</v>
      </c>
      <c r="BT109" s="19">
        <v>0</v>
      </c>
      <c r="BU109" s="19">
        <v>0</v>
      </c>
      <c r="BV109" s="19">
        <v>0</v>
      </c>
      <c r="BW109" s="19">
        <v>0</v>
      </c>
      <c r="BX109" s="19">
        <v>1</v>
      </c>
      <c r="BY109" s="19">
        <v>1</v>
      </c>
      <c r="BZ109" s="19">
        <v>1</v>
      </c>
      <c r="CA109" s="19">
        <v>1</v>
      </c>
    </row>
    <row r="110" spans="1:79" x14ac:dyDescent="0.3">
      <c r="A110" s="26">
        <v>108</v>
      </c>
      <c r="B110" s="19">
        <v>80</v>
      </c>
      <c r="C110" s="19">
        <v>7.2999954223632813E-2</v>
      </c>
      <c r="D110" s="19">
        <v>1.216665903727214E-3</v>
      </c>
      <c r="E110" s="19">
        <v>4</v>
      </c>
      <c r="F110" s="19">
        <v>6.5205130046454068E-3</v>
      </c>
      <c r="G110" s="19">
        <v>4.997264876910117E-3</v>
      </c>
      <c r="H110" s="19">
        <v>5.0743466713090227E-2</v>
      </c>
      <c r="I110" s="19">
        <v>2.4097093639586519E-2</v>
      </c>
      <c r="J110" s="19">
        <v>4.997264876910117E-3</v>
      </c>
      <c r="K110" s="19">
        <f t="shared" si="1"/>
        <v>4.997264876910117E-3</v>
      </c>
      <c r="L110" s="19">
        <v>4.997264876910117E-3</v>
      </c>
      <c r="N110" s="19">
        <v>3.6082248300317583E-17</v>
      </c>
      <c r="O110" s="19">
        <v>-1.179611963664228E-17</v>
      </c>
      <c r="P110" s="19">
        <v>-4.4408920985006262E-16</v>
      </c>
      <c r="Q110" s="19">
        <v>0</v>
      </c>
      <c r="R110" s="19">
        <v>0.16500000000000001</v>
      </c>
      <c r="S110" s="19">
        <v>8.4999999999999978E-2</v>
      </c>
      <c r="T110" s="19">
        <v>-4.4999999999999998E-2</v>
      </c>
      <c r="U110" s="19">
        <v>0</v>
      </c>
      <c r="V110" s="19">
        <v>2.062500000000014E-3</v>
      </c>
      <c r="W110" s="19">
        <v>-6.5625000000000249E-3</v>
      </c>
      <c r="X110" s="19">
        <v>-1.012499999999983E-2</v>
      </c>
      <c r="Y110" s="19">
        <v>2.2204460492503129E-17</v>
      </c>
      <c r="Z110" s="19">
        <v>3.3306690738754701E-17</v>
      </c>
      <c r="AA110" s="19">
        <v>0.4</v>
      </c>
      <c r="AB110" s="19">
        <v>0</v>
      </c>
      <c r="AC110" s="19">
        <v>0.16500000000000001</v>
      </c>
      <c r="AD110" s="19">
        <v>8.4999999999999978E-2</v>
      </c>
      <c r="AE110" s="19">
        <v>-4.4999999999999998E-2</v>
      </c>
      <c r="AF110" s="19">
        <v>0</v>
      </c>
      <c r="AG110" s="19">
        <v>-8.4374999999999936E-3</v>
      </c>
      <c r="AH110" s="19">
        <v>8.4375000000000422E-3</v>
      </c>
      <c r="AI110" s="19">
        <v>0.39324999999999999</v>
      </c>
      <c r="AJ110" s="19">
        <v>0</v>
      </c>
      <c r="AK110" s="19">
        <v>28</v>
      </c>
      <c r="AL110" s="19">
        <v>28</v>
      </c>
      <c r="AM110" s="19">
        <v>12</v>
      </c>
      <c r="AN110" s="19">
        <v>12</v>
      </c>
      <c r="AO110" s="19">
        <v>0</v>
      </c>
      <c r="AP110" s="19">
        <v>0</v>
      </c>
      <c r="AQ110" s="19">
        <v>0</v>
      </c>
      <c r="AR110" s="19">
        <v>0</v>
      </c>
      <c r="AS110" s="19" t="s">
        <v>193</v>
      </c>
      <c r="AT110" s="19">
        <v>1</v>
      </c>
      <c r="AU110" s="19">
        <v>0</v>
      </c>
      <c r="AV110" s="19">
        <v>0</v>
      </c>
      <c r="AW110" s="19">
        <v>1</v>
      </c>
      <c r="AX110" s="19">
        <v>1</v>
      </c>
      <c r="AY110" s="19">
        <v>0.1</v>
      </c>
      <c r="AZ110" s="19">
        <v>0.1</v>
      </c>
      <c r="BA110" s="19">
        <v>0.1</v>
      </c>
      <c r="BB110" s="19">
        <v>0.1</v>
      </c>
      <c r="BC110" s="19">
        <v>0</v>
      </c>
      <c r="BD110" s="19">
        <v>1</v>
      </c>
      <c r="BE110" s="19">
        <v>45</v>
      </c>
      <c r="BF110" s="19">
        <v>1</v>
      </c>
      <c r="BG110" s="19">
        <v>5</v>
      </c>
      <c r="BH110" s="19" t="s">
        <v>89</v>
      </c>
      <c r="BI110" s="19">
        <v>5</v>
      </c>
      <c r="BJ110" s="19">
        <v>2</v>
      </c>
      <c r="BK110" s="19">
        <v>0.05</v>
      </c>
      <c r="BL110" s="19">
        <v>4</v>
      </c>
      <c r="BM110" s="19">
        <v>6</v>
      </c>
      <c r="BN110" s="19">
        <v>0.5</v>
      </c>
      <c r="BO110" s="19">
        <v>10</v>
      </c>
      <c r="BP110" s="19">
        <v>1</v>
      </c>
      <c r="BQ110" s="19">
        <v>1</v>
      </c>
      <c r="BR110" s="19">
        <v>1</v>
      </c>
      <c r="BS110" s="19">
        <v>1</v>
      </c>
      <c r="BT110" s="19">
        <v>0</v>
      </c>
      <c r="BU110" s="19">
        <v>0</v>
      </c>
      <c r="BV110" s="19">
        <v>0</v>
      </c>
      <c r="BW110" s="19">
        <v>0</v>
      </c>
      <c r="BX110" s="19">
        <v>1</v>
      </c>
      <c r="BY110" s="19">
        <v>1</v>
      </c>
      <c r="BZ110" s="19">
        <v>1</v>
      </c>
      <c r="CA110" s="19">
        <v>1</v>
      </c>
    </row>
    <row r="111" spans="1:79" x14ac:dyDescent="0.3">
      <c r="A111" s="26">
        <v>109</v>
      </c>
      <c r="B111" s="19">
        <v>80</v>
      </c>
      <c r="C111" s="19">
        <v>7.2000026702880859E-2</v>
      </c>
      <c r="D111" s="19">
        <v>1.200000445048014E-3</v>
      </c>
      <c r="E111" s="19">
        <v>4</v>
      </c>
      <c r="F111" s="19">
        <v>6.5205130046454033E-3</v>
      </c>
      <c r="G111" s="19">
        <v>4.9972648769101109E-3</v>
      </c>
      <c r="H111" s="19">
        <v>5.0743466713090227E-2</v>
      </c>
      <c r="I111" s="19">
        <v>2.4097093639586519E-2</v>
      </c>
      <c r="J111" s="19">
        <v>4.9972648769101109E-3</v>
      </c>
      <c r="K111" s="19">
        <f t="shared" si="1"/>
        <v>4.9972648769101109E-3</v>
      </c>
      <c r="L111" s="19">
        <v>4.9972648769101109E-3</v>
      </c>
      <c r="N111" s="19">
        <v>-2.7755575615628861E-18</v>
      </c>
      <c r="O111" s="19">
        <v>1.77550647138533E-17</v>
      </c>
      <c r="P111" s="19">
        <v>-4.4408920985006262E-16</v>
      </c>
      <c r="Q111" s="19">
        <v>0</v>
      </c>
      <c r="R111" s="19">
        <v>-0.16500000000000001</v>
      </c>
      <c r="S111" s="19">
        <v>8.5000000000000006E-2</v>
      </c>
      <c r="T111" s="19">
        <v>-4.4999999999999998E-2</v>
      </c>
      <c r="U111" s="19">
        <v>0</v>
      </c>
      <c r="V111" s="19">
        <v>-2.062500000000007E-3</v>
      </c>
      <c r="W111" s="19">
        <v>-6.5625000000000006E-3</v>
      </c>
      <c r="X111" s="19">
        <v>-1.012499999999983E-2</v>
      </c>
      <c r="Y111" s="19">
        <v>1.1102230246251571E-17</v>
      </c>
      <c r="Z111" s="19">
        <v>5.5511151231257827E-17</v>
      </c>
      <c r="AA111" s="19">
        <v>0.4</v>
      </c>
      <c r="AB111" s="19">
        <v>0</v>
      </c>
      <c r="AC111" s="19">
        <v>-0.16500000000000001</v>
      </c>
      <c r="AD111" s="19">
        <v>8.5000000000000006E-2</v>
      </c>
      <c r="AE111" s="19">
        <v>-4.4999999999999998E-2</v>
      </c>
      <c r="AF111" s="19">
        <v>0</v>
      </c>
      <c r="AG111" s="19">
        <v>8.4375000000000075E-3</v>
      </c>
      <c r="AH111" s="19">
        <v>8.4375000000000352E-3</v>
      </c>
      <c r="AI111" s="19">
        <v>0.39324999999999999</v>
      </c>
      <c r="AJ111" s="19">
        <v>0</v>
      </c>
      <c r="AK111" s="19">
        <v>28</v>
      </c>
      <c r="AL111" s="19">
        <v>28</v>
      </c>
      <c r="AM111" s="19">
        <v>12</v>
      </c>
      <c r="AN111" s="19">
        <v>12</v>
      </c>
      <c r="AO111" s="19">
        <v>0</v>
      </c>
      <c r="AP111" s="19">
        <v>0</v>
      </c>
      <c r="AQ111" s="19">
        <v>0</v>
      </c>
      <c r="AR111" s="19">
        <v>0</v>
      </c>
      <c r="AS111" s="19" t="s">
        <v>194</v>
      </c>
      <c r="AT111" s="19">
        <v>1</v>
      </c>
      <c r="AU111" s="19">
        <v>0</v>
      </c>
      <c r="AV111" s="19">
        <v>0</v>
      </c>
      <c r="AW111" s="19">
        <v>1</v>
      </c>
      <c r="AX111" s="19">
        <v>1</v>
      </c>
      <c r="AY111" s="19">
        <v>0.1</v>
      </c>
      <c r="AZ111" s="19">
        <v>0.1</v>
      </c>
      <c r="BA111" s="19">
        <v>0.1</v>
      </c>
      <c r="BB111" s="19">
        <v>0.1</v>
      </c>
      <c r="BC111" s="19">
        <v>0</v>
      </c>
      <c r="BD111" s="19">
        <v>1</v>
      </c>
      <c r="BE111" s="19">
        <v>45</v>
      </c>
      <c r="BF111" s="19">
        <v>1</v>
      </c>
      <c r="BG111" s="19">
        <v>5</v>
      </c>
      <c r="BH111" s="19" t="s">
        <v>89</v>
      </c>
      <c r="BI111" s="19">
        <v>5</v>
      </c>
      <c r="BJ111" s="19">
        <v>2</v>
      </c>
      <c r="BK111" s="19">
        <v>0.05</v>
      </c>
      <c r="BL111" s="19">
        <v>4</v>
      </c>
      <c r="BM111" s="19">
        <v>6</v>
      </c>
      <c r="BN111" s="19">
        <v>0.5</v>
      </c>
      <c r="BO111" s="19">
        <v>10</v>
      </c>
      <c r="BP111" s="19">
        <v>1</v>
      </c>
      <c r="BQ111" s="19">
        <v>1</v>
      </c>
      <c r="BR111" s="19">
        <v>1</v>
      </c>
      <c r="BS111" s="19">
        <v>1</v>
      </c>
      <c r="BT111" s="19">
        <v>0</v>
      </c>
      <c r="BU111" s="19">
        <v>0</v>
      </c>
      <c r="BV111" s="19">
        <v>0</v>
      </c>
      <c r="BW111" s="19">
        <v>0</v>
      </c>
      <c r="BX111" s="19">
        <v>1</v>
      </c>
      <c r="BY111" s="19">
        <v>1</v>
      </c>
      <c r="BZ111" s="19">
        <v>1</v>
      </c>
      <c r="CA111" s="19">
        <v>1</v>
      </c>
    </row>
    <row r="112" spans="1:79" x14ac:dyDescent="0.3">
      <c r="A112" s="26">
        <v>110</v>
      </c>
      <c r="B112" s="19">
        <v>80</v>
      </c>
      <c r="C112" s="19">
        <v>4.0999889373779297E-2</v>
      </c>
      <c r="D112" s="19">
        <v>6.8333148956298826E-4</v>
      </c>
      <c r="E112" s="19">
        <v>2</v>
      </c>
      <c r="F112" s="19">
        <v>6.5205130046454103E-3</v>
      </c>
      <c r="G112" s="19">
        <v>4.7244359024495357E-2</v>
      </c>
      <c r="H112" s="19">
        <v>4.7244359024495357E-2</v>
      </c>
      <c r="I112" s="19">
        <v>4.7244359024495357E-2</v>
      </c>
      <c r="K112" s="19">
        <f t="shared" si="1"/>
        <v>4.7244359024495357E-2</v>
      </c>
      <c r="N112" s="19">
        <v>2.8126671853426437E-17</v>
      </c>
      <c r="O112" s="19">
        <v>-5.0000000000000017E-2</v>
      </c>
      <c r="P112" s="19">
        <v>-9.9999999999999978E-2</v>
      </c>
      <c r="Q112" s="19">
        <v>0</v>
      </c>
      <c r="R112" s="19">
        <v>3.0000000000000009E-2</v>
      </c>
      <c r="S112" s="19">
        <v>2.9999999999999988E-2</v>
      </c>
      <c r="T112" s="19">
        <v>-0.01</v>
      </c>
      <c r="U112" s="19">
        <v>0</v>
      </c>
      <c r="V112" s="19">
        <v>2.2500000000000042E-3</v>
      </c>
      <c r="W112" s="19">
        <v>2.9781250000000009E-2</v>
      </c>
      <c r="X112" s="19">
        <v>-4.3750000000031258E-4</v>
      </c>
      <c r="Y112" s="19">
        <v>4.8943353565148122E-17</v>
      </c>
      <c r="Z112" s="19">
        <v>-0.2</v>
      </c>
      <c r="AA112" s="19">
        <v>-0.60000000000000009</v>
      </c>
      <c r="AB112" s="19">
        <v>0</v>
      </c>
      <c r="AC112" s="19">
        <v>3.0000000000000009E-2</v>
      </c>
      <c r="AD112" s="19">
        <v>2.9999999999999988E-2</v>
      </c>
      <c r="AE112" s="19">
        <v>-0.01</v>
      </c>
      <c r="AF112" s="19">
        <v>0</v>
      </c>
      <c r="AG112" s="19">
        <v>-1.12499999999996E-3</v>
      </c>
      <c r="AH112" s="19">
        <v>-0.18912499999999999</v>
      </c>
      <c r="AI112" s="19">
        <v>-0.59925000000000006</v>
      </c>
      <c r="AJ112" s="19">
        <v>0</v>
      </c>
      <c r="AK112" s="19">
        <v>8</v>
      </c>
      <c r="AL112" s="19">
        <v>8</v>
      </c>
      <c r="AM112" s="19">
        <v>24</v>
      </c>
      <c r="AN112" s="19">
        <v>40</v>
      </c>
      <c r="AO112" s="19">
        <v>2</v>
      </c>
      <c r="AP112" s="19">
        <v>2</v>
      </c>
      <c r="AQ112" s="19">
        <v>0</v>
      </c>
      <c r="AR112" s="19">
        <v>-4</v>
      </c>
      <c r="AS112" s="19" t="s">
        <v>195</v>
      </c>
      <c r="AT112" s="19">
        <v>1</v>
      </c>
      <c r="AU112" s="19">
        <v>0</v>
      </c>
      <c r="AV112" s="19">
        <v>0</v>
      </c>
      <c r="AW112" s="19">
        <v>1</v>
      </c>
      <c r="AX112" s="19">
        <v>1</v>
      </c>
      <c r="AY112" s="19">
        <v>0.1</v>
      </c>
      <c r="AZ112" s="19">
        <v>0.1</v>
      </c>
      <c r="BA112" s="19">
        <v>0.1</v>
      </c>
      <c r="BB112" s="19">
        <v>0.1</v>
      </c>
      <c r="BC112" s="19">
        <v>0</v>
      </c>
      <c r="BD112" s="19">
        <v>1</v>
      </c>
      <c r="BE112" s="19">
        <v>45</v>
      </c>
      <c r="BF112" s="19">
        <v>1</v>
      </c>
      <c r="BG112" s="19">
        <v>5</v>
      </c>
      <c r="BH112" s="19" t="s">
        <v>89</v>
      </c>
      <c r="BI112" s="19">
        <v>5</v>
      </c>
      <c r="BJ112" s="19">
        <v>2</v>
      </c>
      <c r="BK112" s="19">
        <v>0.05</v>
      </c>
      <c r="BL112" s="19">
        <v>4</v>
      </c>
      <c r="BM112" s="19">
        <v>6</v>
      </c>
      <c r="BN112" s="19">
        <v>0.5</v>
      </c>
      <c r="BO112" s="19">
        <v>10</v>
      </c>
      <c r="BP112" s="19">
        <v>1</v>
      </c>
      <c r="BQ112" s="19">
        <v>1</v>
      </c>
      <c r="BR112" s="19">
        <v>1</v>
      </c>
      <c r="BS112" s="19">
        <v>1</v>
      </c>
      <c r="BT112" s="19">
        <v>0</v>
      </c>
      <c r="BU112" s="19">
        <v>0</v>
      </c>
      <c r="BV112" s="19">
        <v>0</v>
      </c>
      <c r="BW112" s="19">
        <v>0</v>
      </c>
      <c r="BX112" s="19">
        <v>1</v>
      </c>
      <c r="BY112" s="19">
        <v>1</v>
      </c>
      <c r="BZ112" s="19">
        <v>1</v>
      </c>
      <c r="CA112" s="19">
        <v>1</v>
      </c>
    </row>
    <row r="113" spans="1:79" x14ac:dyDescent="0.3">
      <c r="A113" s="26">
        <v>111</v>
      </c>
      <c r="B113" s="19">
        <v>80</v>
      </c>
      <c r="C113" s="19">
        <v>3.9999961853027337E-2</v>
      </c>
      <c r="D113" s="19">
        <v>6.6666603088378902E-4</v>
      </c>
      <c r="E113" s="19">
        <v>2</v>
      </c>
      <c r="F113" s="19">
        <v>7.864669563544929E-3</v>
      </c>
      <c r="G113" s="19">
        <v>4.7244359024495357E-2</v>
      </c>
      <c r="H113" s="19">
        <v>4.7244359024495357E-2</v>
      </c>
      <c r="I113" s="19">
        <v>4.7244359024495357E-2</v>
      </c>
      <c r="K113" s="19">
        <f t="shared" si="1"/>
        <v>4.7244359024495357E-2</v>
      </c>
      <c r="N113" s="19">
        <v>2.8126671853426437E-17</v>
      </c>
      <c r="O113" s="19">
        <v>5.0000000000000017E-2</v>
      </c>
      <c r="P113" s="19">
        <v>-9.9999999999999978E-2</v>
      </c>
      <c r="Q113" s="19">
        <v>0</v>
      </c>
      <c r="R113" s="19">
        <v>3.0000000000000009E-2</v>
      </c>
      <c r="S113" s="19">
        <v>-3.0000000000000009E-2</v>
      </c>
      <c r="T113" s="19">
        <v>-0.01</v>
      </c>
      <c r="U113" s="19">
        <v>0</v>
      </c>
      <c r="V113" s="19">
        <v>2.2500000000000042E-3</v>
      </c>
      <c r="W113" s="19">
        <v>-2.9781250000000009E-2</v>
      </c>
      <c r="X113" s="19">
        <v>-4.3750000000031258E-4</v>
      </c>
      <c r="Y113" s="19">
        <v>4.8943353565148122E-17</v>
      </c>
      <c r="Z113" s="19">
        <v>0.2</v>
      </c>
      <c r="AA113" s="19">
        <v>-0.60000000000000009</v>
      </c>
      <c r="AB113" s="19">
        <v>0</v>
      </c>
      <c r="AC113" s="19">
        <v>3.0000000000000009E-2</v>
      </c>
      <c r="AD113" s="19">
        <v>-3.0000000000000009E-2</v>
      </c>
      <c r="AE113" s="19">
        <v>-0.01</v>
      </c>
      <c r="AF113" s="19">
        <v>0</v>
      </c>
      <c r="AG113" s="19">
        <v>-1.12499999999996E-3</v>
      </c>
      <c r="AH113" s="19">
        <v>0.18912499999999999</v>
      </c>
      <c r="AI113" s="19">
        <v>-0.59925000000000006</v>
      </c>
      <c r="AJ113" s="19">
        <v>0</v>
      </c>
      <c r="AK113" s="19">
        <v>8</v>
      </c>
      <c r="AL113" s="19">
        <v>8</v>
      </c>
      <c r="AM113" s="19">
        <v>40</v>
      </c>
      <c r="AN113" s="19">
        <v>24</v>
      </c>
      <c r="AO113" s="19">
        <v>2</v>
      </c>
      <c r="AP113" s="19">
        <v>2</v>
      </c>
      <c r="AQ113" s="19">
        <v>-4</v>
      </c>
      <c r="AR113" s="19">
        <v>0</v>
      </c>
      <c r="AS113" s="19" t="s">
        <v>196</v>
      </c>
      <c r="AT113" s="19">
        <v>1</v>
      </c>
      <c r="AU113" s="19">
        <v>0</v>
      </c>
      <c r="AV113" s="19">
        <v>0</v>
      </c>
      <c r="AW113" s="19">
        <v>1</v>
      </c>
      <c r="AX113" s="19">
        <v>1</v>
      </c>
      <c r="AY113" s="19">
        <v>0.1</v>
      </c>
      <c r="AZ113" s="19">
        <v>0.1</v>
      </c>
      <c r="BA113" s="19">
        <v>0.1</v>
      </c>
      <c r="BB113" s="19">
        <v>0.1</v>
      </c>
      <c r="BC113" s="19">
        <v>0</v>
      </c>
      <c r="BD113" s="19">
        <v>1</v>
      </c>
      <c r="BE113" s="19">
        <v>45</v>
      </c>
      <c r="BF113" s="19">
        <v>1</v>
      </c>
      <c r="BG113" s="19">
        <v>5</v>
      </c>
      <c r="BH113" s="19" t="s">
        <v>89</v>
      </c>
      <c r="BI113" s="19">
        <v>5</v>
      </c>
      <c r="BJ113" s="19">
        <v>2</v>
      </c>
      <c r="BK113" s="19">
        <v>0.05</v>
      </c>
      <c r="BL113" s="19">
        <v>4</v>
      </c>
      <c r="BM113" s="19">
        <v>6</v>
      </c>
      <c r="BN113" s="19">
        <v>0.5</v>
      </c>
      <c r="BO113" s="19">
        <v>10</v>
      </c>
      <c r="BP113" s="19">
        <v>1</v>
      </c>
      <c r="BQ113" s="19">
        <v>1</v>
      </c>
      <c r="BR113" s="19">
        <v>1</v>
      </c>
      <c r="BS113" s="19">
        <v>1</v>
      </c>
      <c r="BT113" s="19">
        <v>0</v>
      </c>
      <c r="BU113" s="19">
        <v>0</v>
      </c>
      <c r="BV113" s="19">
        <v>0</v>
      </c>
      <c r="BW113" s="19">
        <v>0</v>
      </c>
      <c r="BX113" s="19">
        <v>1</v>
      </c>
      <c r="BY113" s="19">
        <v>1</v>
      </c>
      <c r="BZ113" s="19">
        <v>1</v>
      </c>
      <c r="CA113" s="19">
        <v>1</v>
      </c>
    </row>
    <row r="114" spans="1:79" x14ac:dyDescent="0.3">
      <c r="A114" s="26">
        <v>112</v>
      </c>
      <c r="B114" s="19">
        <v>80</v>
      </c>
      <c r="C114" s="19">
        <v>3.9000034332275391E-2</v>
      </c>
      <c r="D114" s="19">
        <v>6.5000057220458989E-4</v>
      </c>
      <c r="E114" s="19">
        <v>2</v>
      </c>
      <c r="F114" s="19">
        <v>7.864669563544929E-3</v>
      </c>
      <c r="G114" s="19">
        <v>4.7244359024495357E-2</v>
      </c>
      <c r="H114" s="19">
        <v>4.7244359024495357E-2</v>
      </c>
      <c r="I114" s="19">
        <v>4.7244359024495357E-2</v>
      </c>
      <c r="K114" s="19">
        <f t="shared" si="1"/>
        <v>4.7244359024495357E-2</v>
      </c>
      <c r="N114" s="19">
        <v>3.0902229414989319E-17</v>
      </c>
      <c r="O114" s="19">
        <v>5.0000000000000017E-2</v>
      </c>
      <c r="P114" s="19">
        <v>-9.9999999999999978E-2</v>
      </c>
      <c r="Q114" s="19">
        <v>0</v>
      </c>
      <c r="R114" s="19">
        <v>-0.03</v>
      </c>
      <c r="S114" s="19">
        <v>-0.03</v>
      </c>
      <c r="T114" s="19">
        <v>-0.01</v>
      </c>
      <c r="U114" s="19">
        <v>0</v>
      </c>
      <c r="V114" s="19">
        <v>-2.2499999999999912E-3</v>
      </c>
      <c r="W114" s="19">
        <v>-2.9781250000000009E-2</v>
      </c>
      <c r="X114" s="19">
        <v>-4.3750000000031258E-4</v>
      </c>
      <c r="Y114" s="19">
        <v>5.171891112671101E-17</v>
      </c>
      <c r="Z114" s="19">
        <v>0.2</v>
      </c>
      <c r="AA114" s="19">
        <v>-0.60000000000000009</v>
      </c>
      <c r="AB114" s="19">
        <v>0</v>
      </c>
      <c r="AC114" s="19">
        <v>-0.03</v>
      </c>
      <c r="AD114" s="19">
        <v>-0.03</v>
      </c>
      <c r="AE114" s="19">
        <v>-0.01</v>
      </c>
      <c r="AF114" s="19">
        <v>0</v>
      </c>
      <c r="AG114" s="19">
        <v>1.12500000000004E-3</v>
      </c>
      <c r="AH114" s="19">
        <v>0.18912499999999999</v>
      </c>
      <c r="AI114" s="19">
        <v>-0.59925000000000006</v>
      </c>
      <c r="AJ114" s="19">
        <v>0</v>
      </c>
      <c r="AK114" s="19">
        <v>8</v>
      </c>
      <c r="AL114" s="19">
        <v>8</v>
      </c>
      <c r="AM114" s="19">
        <v>40</v>
      </c>
      <c r="AN114" s="19">
        <v>24</v>
      </c>
      <c r="AO114" s="19">
        <v>2</v>
      </c>
      <c r="AP114" s="19">
        <v>2</v>
      </c>
      <c r="AQ114" s="19">
        <v>-4</v>
      </c>
      <c r="AR114" s="19">
        <v>0</v>
      </c>
      <c r="AS114" s="19" t="s">
        <v>197</v>
      </c>
      <c r="AT114" s="19">
        <v>1</v>
      </c>
      <c r="AU114" s="19">
        <v>0</v>
      </c>
      <c r="AV114" s="19">
        <v>0</v>
      </c>
      <c r="AW114" s="19">
        <v>1</v>
      </c>
      <c r="AX114" s="19">
        <v>1</v>
      </c>
      <c r="AY114" s="19">
        <v>0.1</v>
      </c>
      <c r="AZ114" s="19">
        <v>0.1</v>
      </c>
      <c r="BA114" s="19">
        <v>0.1</v>
      </c>
      <c r="BB114" s="19">
        <v>0.1</v>
      </c>
      <c r="BC114" s="19">
        <v>0</v>
      </c>
      <c r="BD114" s="19">
        <v>1</v>
      </c>
      <c r="BE114" s="19">
        <v>45</v>
      </c>
      <c r="BF114" s="19">
        <v>1</v>
      </c>
      <c r="BG114" s="19">
        <v>5</v>
      </c>
      <c r="BH114" s="19" t="s">
        <v>89</v>
      </c>
      <c r="BI114" s="19">
        <v>5</v>
      </c>
      <c r="BJ114" s="19">
        <v>2</v>
      </c>
      <c r="BK114" s="19">
        <v>0.05</v>
      </c>
      <c r="BL114" s="19">
        <v>4</v>
      </c>
      <c r="BM114" s="19">
        <v>6</v>
      </c>
      <c r="BN114" s="19">
        <v>0.5</v>
      </c>
      <c r="BO114" s="19">
        <v>10</v>
      </c>
      <c r="BP114" s="19">
        <v>1</v>
      </c>
      <c r="BQ114" s="19">
        <v>1</v>
      </c>
      <c r="BR114" s="19">
        <v>1</v>
      </c>
      <c r="BS114" s="19">
        <v>1</v>
      </c>
      <c r="BT114" s="19">
        <v>0</v>
      </c>
      <c r="BU114" s="19">
        <v>0</v>
      </c>
      <c r="BV114" s="19">
        <v>0</v>
      </c>
      <c r="BW114" s="19">
        <v>0</v>
      </c>
      <c r="BX114" s="19">
        <v>1</v>
      </c>
      <c r="BY114" s="19">
        <v>1</v>
      </c>
      <c r="BZ114" s="19">
        <v>1</v>
      </c>
      <c r="CA114" s="19">
        <v>1</v>
      </c>
    </row>
    <row r="115" spans="1:79" x14ac:dyDescent="0.3">
      <c r="A115" s="26">
        <v>113</v>
      </c>
      <c r="B115" s="19">
        <v>80</v>
      </c>
      <c r="C115" s="19">
        <v>0.12800002098083499</v>
      </c>
      <c r="D115" s="19">
        <v>2.1333336830139161E-3</v>
      </c>
      <c r="E115" s="19">
        <v>5</v>
      </c>
      <c r="F115" s="19">
        <v>7.8646695635449307E-3</v>
      </c>
      <c r="G115" s="19">
        <v>2.841774726073476E-2</v>
      </c>
      <c r="H115" s="19">
        <v>5.3558169676180108E-2</v>
      </c>
      <c r="I115" s="19">
        <v>3.0159876724922111E-2</v>
      </c>
      <c r="J115" s="19">
        <v>2.8560533985948169E-2</v>
      </c>
      <c r="K115" s="19">
        <f t="shared" si="1"/>
        <v>2.8560533985948169E-2</v>
      </c>
      <c r="L115" s="19">
        <v>2.841774726073476E-2</v>
      </c>
      <c r="M115" s="19">
        <v>2.841774726073476E-2</v>
      </c>
      <c r="N115" s="19">
        <v>1.110223024625157E-16</v>
      </c>
      <c r="O115" s="19">
        <v>2.0816681711721691E-17</v>
      </c>
      <c r="P115" s="19">
        <v>-2.7755575615628909E-16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-6.1874999999999958E-2</v>
      </c>
      <c r="W115" s="19">
        <v>9.3750000000006328E-4</v>
      </c>
      <c r="X115" s="19">
        <v>-3.1874999999999883E-2</v>
      </c>
      <c r="Y115" s="19">
        <v>-0.3</v>
      </c>
      <c r="Z115" s="19">
        <v>5.0000000000000072E-2</v>
      </c>
      <c r="AA115" s="19">
        <v>0.3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-0.55837500000000007</v>
      </c>
      <c r="AH115" s="19">
        <v>0.1348437500000001</v>
      </c>
      <c r="AI115" s="19">
        <v>0.29193750000000002</v>
      </c>
      <c r="AJ115" s="19">
        <v>0</v>
      </c>
      <c r="AK115" s="19">
        <v>14</v>
      </c>
      <c r="AL115" s="19">
        <v>38</v>
      </c>
      <c r="AM115" s="19">
        <v>16</v>
      </c>
      <c r="AN115" s="19">
        <v>12</v>
      </c>
      <c r="AO115" s="19">
        <v>0</v>
      </c>
      <c r="AP115" s="19">
        <v>0</v>
      </c>
      <c r="AQ115" s="19">
        <v>0</v>
      </c>
      <c r="AR115" s="19">
        <v>0</v>
      </c>
      <c r="AS115" s="19" t="s">
        <v>198</v>
      </c>
      <c r="AT115" s="19">
        <v>1</v>
      </c>
      <c r="AU115" s="19">
        <v>0</v>
      </c>
      <c r="AV115" s="19">
        <v>0</v>
      </c>
      <c r="AW115" s="19">
        <v>1</v>
      </c>
      <c r="AX115" s="19">
        <v>1</v>
      </c>
      <c r="AY115" s="19">
        <v>0.1</v>
      </c>
      <c r="AZ115" s="19">
        <v>0.1</v>
      </c>
      <c r="BA115" s="19">
        <v>0.1</v>
      </c>
      <c r="BB115" s="19">
        <v>0.1</v>
      </c>
      <c r="BC115" s="19">
        <v>0</v>
      </c>
      <c r="BD115" s="19">
        <v>1</v>
      </c>
      <c r="BE115" s="19">
        <v>45</v>
      </c>
      <c r="BF115" s="19">
        <v>1</v>
      </c>
      <c r="BG115" s="19">
        <v>5</v>
      </c>
      <c r="BH115" s="19" t="s">
        <v>89</v>
      </c>
      <c r="BI115" s="19">
        <v>5</v>
      </c>
      <c r="BJ115" s="19">
        <v>2</v>
      </c>
      <c r="BK115" s="19">
        <v>0.05</v>
      </c>
      <c r="BL115" s="19">
        <v>4</v>
      </c>
      <c r="BM115" s="19">
        <v>6</v>
      </c>
      <c r="BN115" s="19">
        <v>0.5</v>
      </c>
      <c r="BO115" s="19">
        <v>10</v>
      </c>
      <c r="BP115" s="19">
        <v>1</v>
      </c>
      <c r="BQ115" s="19">
        <v>1</v>
      </c>
      <c r="BR115" s="19">
        <v>1</v>
      </c>
      <c r="BS115" s="19">
        <v>1</v>
      </c>
      <c r="BT115" s="19">
        <v>0</v>
      </c>
      <c r="BU115" s="19">
        <v>0</v>
      </c>
      <c r="BV115" s="19">
        <v>0</v>
      </c>
      <c r="BW115" s="19">
        <v>0</v>
      </c>
      <c r="BX115" s="19">
        <v>1</v>
      </c>
      <c r="BY115" s="19">
        <v>1</v>
      </c>
      <c r="BZ115" s="19">
        <v>1</v>
      </c>
      <c r="CA115" s="19">
        <v>1</v>
      </c>
    </row>
    <row r="116" spans="1:79" x14ac:dyDescent="0.3">
      <c r="A116" s="26">
        <v>114</v>
      </c>
      <c r="B116" s="19">
        <v>80</v>
      </c>
      <c r="C116" s="19">
        <v>0.12700009346008301</v>
      </c>
      <c r="D116" s="19">
        <v>2.116668224334717E-3</v>
      </c>
      <c r="E116" s="19">
        <v>5</v>
      </c>
      <c r="F116" s="19">
        <v>0.14352478961620191</v>
      </c>
      <c r="G116" s="19">
        <v>2.841774726073476E-2</v>
      </c>
      <c r="H116" s="19">
        <v>5.3558169676180108E-2</v>
      </c>
      <c r="I116" s="19">
        <v>3.0159876724922121E-2</v>
      </c>
      <c r="J116" s="19">
        <v>2.8560533985948169E-2</v>
      </c>
      <c r="K116" s="19">
        <f t="shared" si="1"/>
        <v>2.8560533985948169E-2</v>
      </c>
      <c r="L116" s="19">
        <v>2.841774726073476E-2</v>
      </c>
      <c r="M116" s="19">
        <v>2.841774726073476E-2</v>
      </c>
      <c r="N116" s="19">
        <v>1.110223024625157E-16</v>
      </c>
      <c r="O116" s="19">
        <v>6.9388939039072284E-18</v>
      </c>
      <c r="P116" s="19">
        <v>-2.7755575615628909E-16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-6.1874999999999958E-2</v>
      </c>
      <c r="W116" s="19">
        <v>-9.3750000000009104E-4</v>
      </c>
      <c r="X116" s="19">
        <v>-3.1874999999999883E-2</v>
      </c>
      <c r="Y116" s="19">
        <v>-0.3</v>
      </c>
      <c r="Z116" s="19">
        <v>-4.9999999999999947E-2</v>
      </c>
      <c r="AA116" s="19">
        <v>0.3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-0.55837500000000007</v>
      </c>
      <c r="AH116" s="19">
        <v>-0.13484375000000001</v>
      </c>
      <c r="AI116" s="19">
        <v>0.29193750000000002</v>
      </c>
      <c r="AJ116" s="19">
        <v>0</v>
      </c>
      <c r="AK116" s="19">
        <v>14</v>
      </c>
      <c r="AL116" s="19">
        <v>38</v>
      </c>
      <c r="AM116" s="19">
        <v>12</v>
      </c>
      <c r="AN116" s="19">
        <v>16</v>
      </c>
      <c r="AO116" s="19">
        <v>0</v>
      </c>
      <c r="AP116" s="19">
        <v>0</v>
      </c>
      <c r="AQ116" s="19">
        <v>0</v>
      </c>
      <c r="AR116" s="19">
        <v>0</v>
      </c>
      <c r="AS116" s="19" t="s">
        <v>199</v>
      </c>
      <c r="AT116" s="19">
        <v>1</v>
      </c>
      <c r="AU116" s="19">
        <v>0</v>
      </c>
      <c r="AV116" s="19">
        <v>0</v>
      </c>
      <c r="AW116" s="19">
        <v>1</v>
      </c>
      <c r="AX116" s="19">
        <v>1</v>
      </c>
      <c r="AY116" s="19">
        <v>0.1</v>
      </c>
      <c r="AZ116" s="19">
        <v>0.1</v>
      </c>
      <c r="BA116" s="19">
        <v>0.1</v>
      </c>
      <c r="BB116" s="19">
        <v>0.1</v>
      </c>
      <c r="BC116" s="19">
        <v>0</v>
      </c>
      <c r="BD116" s="19">
        <v>1</v>
      </c>
      <c r="BE116" s="19">
        <v>45</v>
      </c>
      <c r="BF116" s="19">
        <v>1</v>
      </c>
      <c r="BG116" s="19">
        <v>5</v>
      </c>
      <c r="BH116" s="19" t="s">
        <v>89</v>
      </c>
      <c r="BI116" s="19">
        <v>5</v>
      </c>
      <c r="BJ116" s="19">
        <v>2</v>
      </c>
      <c r="BK116" s="19">
        <v>0.05</v>
      </c>
      <c r="BL116" s="19">
        <v>4</v>
      </c>
      <c r="BM116" s="19">
        <v>6</v>
      </c>
      <c r="BN116" s="19">
        <v>0.5</v>
      </c>
      <c r="BO116" s="19">
        <v>10</v>
      </c>
      <c r="BP116" s="19">
        <v>1</v>
      </c>
      <c r="BQ116" s="19">
        <v>1</v>
      </c>
      <c r="BR116" s="19">
        <v>1</v>
      </c>
      <c r="BS116" s="19">
        <v>1</v>
      </c>
      <c r="BT116" s="19">
        <v>0</v>
      </c>
      <c r="BU116" s="19">
        <v>0</v>
      </c>
      <c r="BV116" s="19">
        <v>0</v>
      </c>
      <c r="BW116" s="19">
        <v>0</v>
      </c>
      <c r="BX116" s="19">
        <v>1</v>
      </c>
      <c r="BY116" s="19">
        <v>1</v>
      </c>
      <c r="BZ116" s="19">
        <v>1</v>
      </c>
      <c r="CA116" s="19">
        <v>1</v>
      </c>
    </row>
    <row r="117" spans="1:79" x14ac:dyDescent="0.3">
      <c r="A117" s="26">
        <v>115</v>
      </c>
      <c r="B117" s="19">
        <v>80</v>
      </c>
      <c r="C117" s="19">
        <v>0.12600016593933111</v>
      </c>
      <c r="D117" s="19">
        <v>2.100002765655517E-3</v>
      </c>
      <c r="E117" s="19">
        <v>5</v>
      </c>
      <c r="F117" s="19">
        <v>0.14352478961620191</v>
      </c>
      <c r="G117" s="19">
        <v>2.8417747260734798E-2</v>
      </c>
      <c r="H117" s="19">
        <v>5.3558169676180101E-2</v>
      </c>
      <c r="I117" s="19">
        <v>3.0159876724922111E-2</v>
      </c>
      <c r="J117" s="19">
        <v>2.8560533985948169E-2</v>
      </c>
      <c r="K117" s="19">
        <f t="shared" si="1"/>
        <v>2.8560533985948169E-2</v>
      </c>
      <c r="L117" s="19">
        <v>2.8417747260734798E-2</v>
      </c>
      <c r="M117" s="19">
        <v>2.8417747260734798E-2</v>
      </c>
      <c r="N117" s="19">
        <v>-2.7755575615628909E-16</v>
      </c>
      <c r="O117" s="19">
        <v>2.0816681711721691E-17</v>
      </c>
      <c r="P117" s="19">
        <v>-2.7755575615628909E-16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6.1875000000000069E-2</v>
      </c>
      <c r="W117" s="19">
        <v>-9.3750000000000777E-4</v>
      </c>
      <c r="X117" s="19">
        <v>-3.1874999999999883E-2</v>
      </c>
      <c r="Y117" s="19">
        <v>0.3</v>
      </c>
      <c r="Z117" s="19">
        <v>-4.9999999999999989E-2</v>
      </c>
      <c r="AA117" s="19">
        <v>0.3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0.55837500000000007</v>
      </c>
      <c r="AH117" s="19">
        <v>-0.13484375000000001</v>
      </c>
      <c r="AI117" s="19">
        <v>0.29193750000000002</v>
      </c>
      <c r="AJ117" s="19">
        <v>0</v>
      </c>
      <c r="AK117" s="19">
        <v>38</v>
      </c>
      <c r="AL117" s="19">
        <v>14</v>
      </c>
      <c r="AM117" s="19">
        <v>12</v>
      </c>
      <c r="AN117" s="19">
        <v>16</v>
      </c>
      <c r="AO117" s="19">
        <v>0</v>
      </c>
      <c r="AP117" s="19">
        <v>0</v>
      </c>
      <c r="AQ117" s="19">
        <v>0</v>
      </c>
      <c r="AR117" s="19">
        <v>0</v>
      </c>
      <c r="AS117" s="19" t="s">
        <v>200</v>
      </c>
      <c r="AT117" s="19">
        <v>1</v>
      </c>
      <c r="AU117" s="19">
        <v>0</v>
      </c>
      <c r="AV117" s="19">
        <v>0</v>
      </c>
      <c r="AW117" s="19">
        <v>1</v>
      </c>
      <c r="AX117" s="19">
        <v>1</v>
      </c>
      <c r="AY117" s="19">
        <v>0.1</v>
      </c>
      <c r="AZ117" s="19">
        <v>0.1</v>
      </c>
      <c r="BA117" s="19">
        <v>0.1</v>
      </c>
      <c r="BB117" s="19">
        <v>0.1</v>
      </c>
      <c r="BC117" s="19">
        <v>0</v>
      </c>
      <c r="BD117" s="19">
        <v>1</v>
      </c>
      <c r="BE117" s="19">
        <v>45</v>
      </c>
      <c r="BF117" s="19">
        <v>1</v>
      </c>
      <c r="BG117" s="19">
        <v>5</v>
      </c>
      <c r="BH117" s="19" t="s">
        <v>89</v>
      </c>
      <c r="BI117" s="19">
        <v>5</v>
      </c>
      <c r="BJ117" s="19">
        <v>2</v>
      </c>
      <c r="BK117" s="19">
        <v>0.05</v>
      </c>
      <c r="BL117" s="19">
        <v>4</v>
      </c>
      <c r="BM117" s="19">
        <v>6</v>
      </c>
      <c r="BN117" s="19">
        <v>0.5</v>
      </c>
      <c r="BO117" s="19">
        <v>10</v>
      </c>
      <c r="BP117" s="19">
        <v>1</v>
      </c>
      <c r="BQ117" s="19">
        <v>1</v>
      </c>
      <c r="BR117" s="19">
        <v>1</v>
      </c>
      <c r="BS117" s="19">
        <v>1</v>
      </c>
      <c r="BT117" s="19">
        <v>0</v>
      </c>
      <c r="BU117" s="19">
        <v>0</v>
      </c>
      <c r="BV117" s="19">
        <v>0</v>
      </c>
      <c r="BW117" s="19">
        <v>0</v>
      </c>
      <c r="BX117" s="19">
        <v>1</v>
      </c>
      <c r="BY117" s="19">
        <v>1</v>
      </c>
      <c r="BZ117" s="19">
        <v>1</v>
      </c>
      <c r="CA117" s="19">
        <v>1</v>
      </c>
    </row>
    <row r="118" spans="1:79" x14ac:dyDescent="0.3">
      <c r="A118" s="26">
        <v>116</v>
      </c>
      <c r="B118" s="19">
        <v>80</v>
      </c>
      <c r="C118" s="19">
        <v>0.1009998321533203</v>
      </c>
      <c r="D118" s="19">
        <v>1.683330535888672E-3</v>
      </c>
      <c r="E118" s="19">
        <v>3</v>
      </c>
      <c r="F118" s="19">
        <v>0.14352478961620191</v>
      </c>
      <c r="G118" s="19">
        <v>2.865878873705241E-2</v>
      </c>
      <c r="H118" s="19">
        <v>4.9550725666356273E-2</v>
      </c>
      <c r="I118" s="19">
        <v>2.865878873705241E-2</v>
      </c>
      <c r="J118" s="19">
        <v>2.865878873705241E-2</v>
      </c>
      <c r="K118" s="19">
        <f t="shared" si="1"/>
        <v>2.865878873705241E-2</v>
      </c>
      <c r="N118" s="19">
        <v>4.4408920985006262E-16</v>
      </c>
      <c r="O118" s="19">
        <v>6.9388939039072284E-17</v>
      </c>
      <c r="P118" s="19">
        <v>-1.110223024625157E-16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-6.6937500000000094E-2</v>
      </c>
      <c r="W118" s="19">
        <v>1.6875000000000001E-2</v>
      </c>
      <c r="X118" s="19">
        <v>-1.2750000000000041E-2</v>
      </c>
      <c r="Y118" s="19">
        <v>-0.45</v>
      </c>
      <c r="Z118" s="19">
        <v>5.0000000000000093E-2</v>
      </c>
      <c r="AA118" s="19">
        <v>0.3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-0.58050000000000002</v>
      </c>
      <c r="AH118" s="19">
        <v>0.15425000000000011</v>
      </c>
      <c r="AI118" s="19">
        <v>0.33074999999999999</v>
      </c>
      <c r="AJ118" s="19">
        <v>0</v>
      </c>
      <c r="AK118" s="19">
        <v>8</v>
      </c>
      <c r="AL118" s="19">
        <v>44</v>
      </c>
      <c r="AM118" s="19">
        <v>16</v>
      </c>
      <c r="AN118" s="19">
        <v>12</v>
      </c>
      <c r="AO118" s="19">
        <v>0</v>
      </c>
      <c r="AP118" s="19">
        <v>0</v>
      </c>
      <c r="AQ118" s="19">
        <v>0</v>
      </c>
      <c r="AR118" s="19">
        <v>0</v>
      </c>
      <c r="AS118" s="19" t="s">
        <v>201</v>
      </c>
      <c r="AT118" s="19">
        <v>1</v>
      </c>
      <c r="AU118" s="19">
        <v>0</v>
      </c>
      <c r="AV118" s="19">
        <v>0</v>
      </c>
      <c r="AW118" s="19">
        <v>1</v>
      </c>
      <c r="AX118" s="19">
        <v>1</v>
      </c>
      <c r="AY118" s="19">
        <v>0.1</v>
      </c>
      <c r="AZ118" s="19">
        <v>0.1</v>
      </c>
      <c r="BA118" s="19">
        <v>0.1</v>
      </c>
      <c r="BB118" s="19">
        <v>0.1</v>
      </c>
      <c r="BC118" s="19">
        <v>0</v>
      </c>
      <c r="BD118" s="19">
        <v>1</v>
      </c>
      <c r="BE118" s="19">
        <v>45</v>
      </c>
      <c r="BF118" s="19">
        <v>1</v>
      </c>
      <c r="BG118" s="19">
        <v>5</v>
      </c>
      <c r="BH118" s="19" t="s">
        <v>89</v>
      </c>
      <c r="BI118" s="19">
        <v>5</v>
      </c>
      <c r="BJ118" s="19">
        <v>2</v>
      </c>
      <c r="BK118" s="19">
        <v>0.05</v>
      </c>
      <c r="BL118" s="19">
        <v>4</v>
      </c>
      <c r="BM118" s="19">
        <v>6</v>
      </c>
      <c r="BN118" s="19">
        <v>0.5</v>
      </c>
      <c r="BO118" s="19">
        <v>10</v>
      </c>
      <c r="BP118" s="19">
        <v>1</v>
      </c>
      <c r="BQ118" s="19">
        <v>1</v>
      </c>
      <c r="BR118" s="19">
        <v>1</v>
      </c>
      <c r="BS118" s="19">
        <v>1</v>
      </c>
      <c r="BT118" s="19">
        <v>0</v>
      </c>
      <c r="BU118" s="19">
        <v>0</v>
      </c>
      <c r="BV118" s="19">
        <v>0</v>
      </c>
      <c r="BW118" s="19">
        <v>0</v>
      </c>
      <c r="BX118" s="19">
        <v>1</v>
      </c>
      <c r="BY118" s="19">
        <v>1</v>
      </c>
      <c r="BZ118" s="19">
        <v>1</v>
      </c>
      <c r="CA118" s="19">
        <v>1</v>
      </c>
    </row>
    <row r="119" spans="1:79" x14ac:dyDescent="0.3">
      <c r="A119" s="26">
        <v>117</v>
      </c>
      <c r="B119" s="19">
        <v>80</v>
      </c>
      <c r="C119" s="19">
        <v>0.10199999809265139</v>
      </c>
      <c r="D119" s="19">
        <v>1.6999999682108561E-3</v>
      </c>
      <c r="E119" s="19">
        <v>3</v>
      </c>
      <c r="F119" s="19">
        <v>5.2500000000000324E-3</v>
      </c>
      <c r="G119" s="19">
        <v>2.865878873705241E-2</v>
      </c>
      <c r="H119" s="19">
        <v>4.9550725666356252E-2</v>
      </c>
      <c r="I119" s="19">
        <v>2.865878873705241E-2</v>
      </c>
      <c r="J119" s="19">
        <v>2.865878873705241E-2</v>
      </c>
      <c r="K119" s="19">
        <f t="shared" si="1"/>
        <v>2.865878873705241E-2</v>
      </c>
      <c r="N119" s="19">
        <v>4.4408920985006262E-16</v>
      </c>
      <c r="O119" s="19">
        <v>9.0205620750793969E-17</v>
      </c>
      <c r="P119" s="19">
        <v>-1.110223024625157E-16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-6.6937500000000094E-2</v>
      </c>
      <c r="W119" s="19">
        <v>-1.6874999999999921E-2</v>
      </c>
      <c r="X119" s="19">
        <v>-1.2750000000000041E-2</v>
      </c>
      <c r="Y119" s="19">
        <v>-0.45</v>
      </c>
      <c r="Z119" s="19">
        <v>-4.9999999999999933E-2</v>
      </c>
      <c r="AA119" s="19">
        <v>0.3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-0.58050000000000002</v>
      </c>
      <c r="AH119" s="19">
        <v>-0.15424999999999989</v>
      </c>
      <c r="AI119" s="19">
        <v>0.33074999999999999</v>
      </c>
      <c r="AJ119" s="19">
        <v>0</v>
      </c>
      <c r="AK119" s="19">
        <v>8</v>
      </c>
      <c r="AL119" s="19">
        <v>44</v>
      </c>
      <c r="AM119" s="19">
        <v>12</v>
      </c>
      <c r="AN119" s="19">
        <v>16</v>
      </c>
      <c r="AO119" s="19">
        <v>0</v>
      </c>
      <c r="AP119" s="19">
        <v>0</v>
      </c>
      <c r="AQ119" s="19">
        <v>0</v>
      </c>
      <c r="AR119" s="19">
        <v>0</v>
      </c>
      <c r="AS119" s="19" t="s">
        <v>202</v>
      </c>
      <c r="AT119" s="19">
        <v>1</v>
      </c>
      <c r="AU119" s="19">
        <v>0</v>
      </c>
      <c r="AV119" s="19">
        <v>0</v>
      </c>
      <c r="AW119" s="19">
        <v>1</v>
      </c>
      <c r="AX119" s="19">
        <v>1</v>
      </c>
      <c r="AY119" s="19">
        <v>0.1</v>
      </c>
      <c r="AZ119" s="19">
        <v>0.1</v>
      </c>
      <c r="BA119" s="19">
        <v>0.1</v>
      </c>
      <c r="BB119" s="19">
        <v>0.1</v>
      </c>
      <c r="BC119" s="19">
        <v>0</v>
      </c>
      <c r="BD119" s="19">
        <v>1</v>
      </c>
      <c r="BE119" s="19">
        <v>45</v>
      </c>
      <c r="BF119" s="19">
        <v>1</v>
      </c>
      <c r="BG119" s="19">
        <v>5</v>
      </c>
      <c r="BH119" s="19" t="s">
        <v>89</v>
      </c>
      <c r="BI119" s="19">
        <v>5</v>
      </c>
      <c r="BJ119" s="19">
        <v>2</v>
      </c>
      <c r="BK119" s="19">
        <v>0.05</v>
      </c>
      <c r="BL119" s="19">
        <v>4</v>
      </c>
      <c r="BM119" s="19">
        <v>6</v>
      </c>
      <c r="BN119" s="19">
        <v>0.5</v>
      </c>
      <c r="BO119" s="19">
        <v>10</v>
      </c>
      <c r="BP119" s="19">
        <v>1</v>
      </c>
      <c r="BQ119" s="19">
        <v>1</v>
      </c>
      <c r="BR119" s="19">
        <v>1</v>
      </c>
      <c r="BS119" s="19">
        <v>1</v>
      </c>
      <c r="BT119" s="19">
        <v>0</v>
      </c>
      <c r="BU119" s="19">
        <v>0</v>
      </c>
      <c r="BV119" s="19">
        <v>0</v>
      </c>
      <c r="BW119" s="19">
        <v>0</v>
      </c>
      <c r="BX119" s="19">
        <v>1</v>
      </c>
      <c r="BY119" s="19">
        <v>1</v>
      </c>
      <c r="BZ119" s="19">
        <v>1</v>
      </c>
      <c r="CA119" s="19">
        <v>1</v>
      </c>
    </row>
    <row r="120" spans="1:79" x14ac:dyDescent="0.3">
      <c r="A120" s="26">
        <v>118</v>
      </c>
      <c r="B120" s="19">
        <v>80</v>
      </c>
      <c r="C120" s="19">
        <v>0.1000001430511475</v>
      </c>
      <c r="D120" s="19">
        <v>1.6666690508524581E-3</v>
      </c>
      <c r="E120" s="19">
        <v>3</v>
      </c>
      <c r="F120" s="19">
        <v>1.110223024625157E-16</v>
      </c>
      <c r="G120" s="19">
        <v>2.865878873705241E-2</v>
      </c>
      <c r="H120" s="19">
        <v>4.9550725666356259E-2</v>
      </c>
      <c r="I120" s="19">
        <v>2.865878873705241E-2</v>
      </c>
      <c r="J120" s="19">
        <v>2.865878873705241E-2</v>
      </c>
      <c r="K120" s="19">
        <f t="shared" si="1"/>
        <v>2.865878873705241E-2</v>
      </c>
      <c r="N120" s="19">
        <v>-4.9960036108132044E-16</v>
      </c>
      <c r="O120" s="19">
        <v>-2.0816681711721691E-17</v>
      </c>
      <c r="P120" s="19">
        <v>-1.110223024625157E-16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6.6937500000000094E-2</v>
      </c>
      <c r="W120" s="19">
        <v>-1.6874999999999949E-2</v>
      </c>
      <c r="X120" s="19">
        <v>-1.2750000000000041E-2</v>
      </c>
      <c r="Y120" s="19">
        <v>0.45</v>
      </c>
      <c r="Z120" s="19">
        <v>-0.05</v>
      </c>
      <c r="AA120" s="19">
        <v>0.3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0.58050000000000002</v>
      </c>
      <c r="AH120" s="19">
        <v>-0.15425</v>
      </c>
      <c r="AI120" s="19">
        <v>0.33074999999999999</v>
      </c>
      <c r="AJ120" s="19">
        <v>0</v>
      </c>
      <c r="AK120" s="19">
        <v>44</v>
      </c>
      <c r="AL120" s="19">
        <v>8</v>
      </c>
      <c r="AM120" s="19">
        <v>12</v>
      </c>
      <c r="AN120" s="19">
        <v>16</v>
      </c>
      <c r="AO120" s="19">
        <v>0</v>
      </c>
      <c r="AP120" s="19">
        <v>0</v>
      </c>
      <c r="AQ120" s="19">
        <v>0</v>
      </c>
      <c r="AR120" s="19">
        <v>0</v>
      </c>
      <c r="AS120" s="19" t="s">
        <v>203</v>
      </c>
      <c r="AT120" s="19">
        <v>1</v>
      </c>
      <c r="AU120" s="19">
        <v>0</v>
      </c>
      <c r="AV120" s="19">
        <v>0</v>
      </c>
      <c r="AW120" s="19">
        <v>1</v>
      </c>
      <c r="AX120" s="19">
        <v>1</v>
      </c>
      <c r="AY120" s="19">
        <v>0.1</v>
      </c>
      <c r="AZ120" s="19">
        <v>0.1</v>
      </c>
      <c r="BA120" s="19">
        <v>0.1</v>
      </c>
      <c r="BB120" s="19">
        <v>0.1</v>
      </c>
      <c r="BC120" s="19">
        <v>0</v>
      </c>
      <c r="BD120" s="19">
        <v>1</v>
      </c>
      <c r="BE120" s="19">
        <v>45</v>
      </c>
      <c r="BF120" s="19">
        <v>1</v>
      </c>
      <c r="BG120" s="19">
        <v>5</v>
      </c>
      <c r="BH120" s="19" t="s">
        <v>89</v>
      </c>
      <c r="BI120" s="19">
        <v>5</v>
      </c>
      <c r="BJ120" s="19">
        <v>2</v>
      </c>
      <c r="BK120" s="19">
        <v>0.05</v>
      </c>
      <c r="BL120" s="19">
        <v>4</v>
      </c>
      <c r="BM120" s="19">
        <v>6</v>
      </c>
      <c r="BN120" s="19">
        <v>0.5</v>
      </c>
      <c r="BO120" s="19">
        <v>10</v>
      </c>
      <c r="BP120" s="19">
        <v>1</v>
      </c>
      <c r="BQ120" s="19">
        <v>1</v>
      </c>
      <c r="BR120" s="19">
        <v>1</v>
      </c>
      <c r="BS120" s="19">
        <v>1</v>
      </c>
      <c r="BT120" s="19">
        <v>0</v>
      </c>
      <c r="BU120" s="19">
        <v>0</v>
      </c>
      <c r="BV120" s="19">
        <v>0</v>
      </c>
      <c r="BW120" s="19">
        <v>0</v>
      </c>
      <c r="BX120" s="19">
        <v>1</v>
      </c>
      <c r="BY120" s="19">
        <v>1</v>
      </c>
      <c r="BZ120" s="19">
        <v>1</v>
      </c>
      <c r="CA120" s="19">
        <v>1</v>
      </c>
    </row>
    <row r="121" spans="1:79" x14ac:dyDescent="0.3">
      <c r="A121" s="26">
        <v>119</v>
      </c>
      <c r="B121" s="19">
        <v>80</v>
      </c>
      <c r="C121" s="19">
        <v>9.4999790191650391E-2</v>
      </c>
      <c r="D121" s="19">
        <v>1.583329836527506E-3</v>
      </c>
      <c r="E121" s="19">
        <v>5</v>
      </c>
      <c r="F121" s="19">
        <v>1.110223024625157E-16</v>
      </c>
      <c r="G121" s="19">
        <v>3.1036772544837592E-3</v>
      </c>
      <c r="H121" s="19">
        <v>4.4815311104297872E-2</v>
      </c>
      <c r="I121" s="19">
        <v>1.3262891723715489E-2</v>
      </c>
      <c r="J121" s="19">
        <v>3.1036772544837592E-3</v>
      </c>
      <c r="K121" s="19">
        <f t="shared" si="1"/>
        <v>3.1036772544837592E-3</v>
      </c>
      <c r="L121" s="19">
        <v>5.0363910069612583E-3</v>
      </c>
      <c r="M121" s="19">
        <v>5.7450726170345219E-3</v>
      </c>
      <c r="N121" s="19">
        <v>0</v>
      </c>
      <c r="O121" s="19">
        <v>2.775557561562891E-17</v>
      </c>
      <c r="P121" s="19">
        <v>-3.3306690738754701E-16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6.3749999999999363E-3</v>
      </c>
      <c r="W121" s="19">
        <v>-3.749999999999587E-4</v>
      </c>
      <c r="X121" s="19">
        <v>-4.1249999999999898E-3</v>
      </c>
      <c r="Y121" s="19">
        <v>-0.15</v>
      </c>
      <c r="Z121" s="19">
        <v>5.0000000000000037E-2</v>
      </c>
      <c r="AA121" s="19">
        <v>0.3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-0.12225</v>
      </c>
      <c r="AH121" s="19">
        <v>0.15425000000000011</v>
      </c>
      <c r="AI121" s="19">
        <v>0.33074999999999999</v>
      </c>
      <c r="AJ121" s="19">
        <v>0</v>
      </c>
      <c r="AK121" s="19">
        <v>20</v>
      </c>
      <c r="AL121" s="19">
        <v>32</v>
      </c>
      <c r="AM121" s="19">
        <v>16</v>
      </c>
      <c r="AN121" s="19">
        <v>12</v>
      </c>
      <c r="AO121" s="19">
        <v>0</v>
      </c>
      <c r="AP121" s="19">
        <v>0</v>
      </c>
      <c r="AQ121" s="19">
        <v>0</v>
      </c>
      <c r="AR121" s="19">
        <v>0</v>
      </c>
      <c r="AS121" s="19" t="s">
        <v>204</v>
      </c>
      <c r="AT121" s="19">
        <v>1</v>
      </c>
      <c r="AU121" s="19">
        <v>0</v>
      </c>
      <c r="AV121" s="19">
        <v>0</v>
      </c>
      <c r="AW121" s="19">
        <v>1</v>
      </c>
      <c r="AX121" s="19">
        <v>1</v>
      </c>
      <c r="AY121" s="19">
        <v>0.1</v>
      </c>
      <c r="AZ121" s="19">
        <v>0.1</v>
      </c>
      <c r="BA121" s="19">
        <v>0.1</v>
      </c>
      <c r="BB121" s="19">
        <v>0.1</v>
      </c>
      <c r="BC121" s="19">
        <v>0</v>
      </c>
      <c r="BD121" s="19">
        <v>1</v>
      </c>
      <c r="BE121" s="19">
        <v>45</v>
      </c>
      <c r="BF121" s="19">
        <v>1</v>
      </c>
      <c r="BG121" s="19">
        <v>5</v>
      </c>
      <c r="BH121" s="19" t="s">
        <v>89</v>
      </c>
      <c r="BI121" s="19">
        <v>5</v>
      </c>
      <c r="BJ121" s="19">
        <v>2</v>
      </c>
      <c r="BK121" s="19">
        <v>0.05</v>
      </c>
      <c r="BL121" s="19">
        <v>4</v>
      </c>
      <c r="BM121" s="19">
        <v>6</v>
      </c>
      <c r="BN121" s="19">
        <v>0.5</v>
      </c>
      <c r="BO121" s="19">
        <v>10</v>
      </c>
      <c r="BP121" s="19">
        <v>1</v>
      </c>
      <c r="BQ121" s="19">
        <v>1</v>
      </c>
      <c r="BR121" s="19">
        <v>1</v>
      </c>
      <c r="BS121" s="19">
        <v>1</v>
      </c>
      <c r="BT121" s="19">
        <v>0</v>
      </c>
      <c r="BU121" s="19">
        <v>0</v>
      </c>
      <c r="BV121" s="19">
        <v>0</v>
      </c>
      <c r="BW121" s="19">
        <v>0</v>
      </c>
      <c r="BX121" s="19">
        <v>1</v>
      </c>
      <c r="BY121" s="19">
        <v>1</v>
      </c>
      <c r="BZ121" s="19">
        <v>1</v>
      </c>
      <c r="CA121" s="19">
        <v>1</v>
      </c>
    </row>
    <row r="122" spans="1:79" x14ac:dyDescent="0.3">
      <c r="A122" s="26">
        <v>120</v>
      </c>
      <c r="B122" s="19">
        <v>80</v>
      </c>
      <c r="C122" s="19">
        <v>9.1000080108642578E-2</v>
      </c>
      <c r="D122" s="19">
        <v>1.5166680018107101E-3</v>
      </c>
      <c r="E122" s="19">
        <v>5</v>
      </c>
      <c r="F122" s="19">
        <v>1.110223024625157E-16</v>
      </c>
      <c r="G122" s="19">
        <v>3.1036772544837631E-3</v>
      </c>
      <c r="H122" s="19">
        <v>4.4815311104297859E-2</v>
      </c>
      <c r="I122" s="19">
        <v>1.326289172371546E-2</v>
      </c>
      <c r="J122" s="19">
        <v>3.1036772544837631E-3</v>
      </c>
      <c r="K122" s="19">
        <f t="shared" si="1"/>
        <v>3.1036772544837631E-3</v>
      </c>
      <c r="L122" s="19">
        <v>5.0363910069612574E-3</v>
      </c>
      <c r="M122" s="19">
        <v>5.7450726170345237E-3</v>
      </c>
      <c r="N122" s="19">
        <v>0</v>
      </c>
      <c r="O122" s="19">
        <v>3.4694469519536142E-17</v>
      </c>
      <c r="P122" s="19">
        <v>-3.3306690738754701E-16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6.3749999999999363E-3</v>
      </c>
      <c r="W122" s="19">
        <v>3.7500000000018069E-4</v>
      </c>
      <c r="X122" s="19">
        <v>-4.1249999999999898E-3</v>
      </c>
      <c r="Y122" s="19">
        <v>-0.15</v>
      </c>
      <c r="Z122" s="19">
        <v>-4.9999999999999961E-2</v>
      </c>
      <c r="AA122" s="19">
        <v>0.3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-0.12225</v>
      </c>
      <c r="AH122" s="19">
        <v>-0.15424999999999989</v>
      </c>
      <c r="AI122" s="19">
        <v>0.33074999999999999</v>
      </c>
      <c r="AJ122" s="19">
        <v>0</v>
      </c>
      <c r="AK122" s="19">
        <v>20</v>
      </c>
      <c r="AL122" s="19">
        <v>32</v>
      </c>
      <c r="AM122" s="19">
        <v>12</v>
      </c>
      <c r="AN122" s="19">
        <v>16</v>
      </c>
      <c r="AO122" s="19">
        <v>0</v>
      </c>
      <c r="AP122" s="19">
        <v>0</v>
      </c>
      <c r="AQ122" s="19">
        <v>0</v>
      </c>
      <c r="AR122" s="19">
        <v>0</v>
      </c>
      <c r="AS122" s="19" t="s">
        <v>205</v>
      </c>
      <c r="AT122" s="19">
        <v>1</v>
      </c>
      <c r="AU122" s="19">
        <v>0</v>
      </c>
      <c r="AV122" s="19">
        <v>0</v>
      </c>
      <c r="AW122" s="19">
        <v>1</v>
      </c>
      <c r="AX122" s="19">
        <v>1</v>
      </c>
      <c r="AY122" s="19">
        <v>0.1</v>
      </c>
      <c r="AZ122" s="19">
        <v>0.1</v>
      </c>
      <c r="BA122" s="19">
        <v>0.1</v>
      </c>
      <c r="BB122" s="19">
        <v>0.1</v>
      </c>
      <c r="BC122" s="19">
        <v>0</v>
      </c>
      <c r="BD122" s="19">
        <v>1</v>
      </c>
      <c r="BE122" s="19">
        <v>45</v>
      </c>
      <c r="BF122" s="19">
        <v>1</v>
      </c>
      <c r="BG122" s="19">
        <v>5</v>
      </c>
      <c r="BH122" s="19" t="s">
        <v>89</v>
      </c>
      <c r="BI122" s="19">
        <v>5</v>
      </c>
      <c r="BJ122" s="19">
        <v>2</v>
      </c>
      <c r="BK122" s="19">
        <v>0.05</v>
      </c>
      <c r="BL122" s="19">
        <v>4</v>
      </c>
      <c r="BM122" s="19">
        <v>6</v>
      </c>
      <c r="BN122" s="19">
        <v>0.5</v>
      </c>
      <c r="BO122" s="19">
        <v>10</v>
      </c>
      <c r="BP122" s="19">
        <v>1</v>
      </c>
      <c r="BQ122" s="19">
        <v>1</v>
      </c>
      <c r="BR122" s="19">
        <v>1</v>
      </c>
      <c r="BS122" s="19">
        <v>1</v>
      </c>
      <c r="BT122" s="19">
        <v>0</v>
      </c>
      <c r="BU122" s="19">
        <v>0</v>
      </c>
      <c r="BV122" s="19">
        <v>0</v>
      </c>
      <c r="BW122" s="19">
        <v>0</v>
      </c>
      <c r="BX122" s="19">
        <v>1</v>
      </c>
      <c r="BY122" s="19">
        <v>1</v>
      </c>
      <c r="BZ122" s="19">
        <v>1</v>
      </c>
      <c r="CA122" s="19">
        <v>1</v>
      </c>
    </row>
    <row r="123" spans="1:79" x14ac:dyDescent="0.3">
      <c r="A123" s="26">
        <v>121</v>
      </c>
      <c r="B123" s="19">
        <v>80</v>
      </c>
      <c r="C123" s="19">
        <v>9.5000028610229492E-2</v>
      </c>
      <c r="D123" s="19">
        <v>1.583333810170492E-3</v>
      </c>
      <c r="E123" s="19">
        <v>5</v>
      </c>
      <c r="F123" s="19">
        <v>1.110223024625157E-16</v>
      </c>
      <c r="G123" s="19">
        <v>3.10367725448376E-3</v>
      </c>
      <c r="H123" s="19">
        <v>4.4815311104297872E-2</v>
      </c>
      <c r="I123" s="19">
        <v>1.3262891723715481E-2</v>
      </c>
      <c r="J123" s="19">
        <v>3.10367725448376E-3</v>
      </c>
      <c r="K123" s="19">
        <f t="shared" si="1"/>
        <v>3.10367725448376E-3</v>
      </c>
      <c r="L123" s="19">
        <v>5.0363910069612583E-3</v>
      </c>
      <c r="M123" s="19">
        <v>5.7450726170345228E-3</v>
      </c>
      <c r="N123" s="19">
        <v>0</v>
      </c>
      <c r="O123" s="19">
        <v>1.387778780781446E-17</v>
      </c>
      <c r="P123" s="19">
        <v>-3.3306690738754701E-16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-6.3749999999999363E-3</v>
      </c>
      <c r="W123" s="19">
        <v>3.7500000000001421E-4</v>
      </c>
      <c r="X123" s="19">
        <v>-4.1249999999999898E-3</v>
      </c>
      <c r="Y123" s="19">
        <v>0.15</v>
      </c>
      <c r="Z123" s="19">
        <v>-4.9999999999999982E-2</v>
      </c>
      <c r="AA123" s="19">
        <v>0.3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0.12225</v>
      </c>
      <c r="AH123" s="19">
        <v>-0.15425</v>
      </c>
      <c r="AI123" s="19">
        <v>0.33074999999999999</v>
      </c>
      <c r="AJ123" s="19">
        <v>0</v>
      </c>
      <c r="AK123" s="19">
        <v>32</v>
      </c>
      <c r="AL123" s="19">
        <v>20</v>
      </c>
      <c r="AM123" s="19">
        <v>12</v>
      </c>
      <c r="AN123" s="19">
        <v>16</v>
      </c>
      <c r="AO123" s="19">
        <v>0</v>
      </c>
      <c r="AP123" s="19">
        <v>0</v>
      </c>
      <c r="AQ123" s="19">
        <v>0</v>
      </c>
      <c r="AR123" s="19">
        <v>0</v>
      </c>
      <c r="AS123" s="19" t="s">
        <v>206</v>
      </c>
      <c r="AT123" s="19">
        <v>1</v>
      </c>
      <c r="AU123" s="19">
        <v>0</v>
      </c>
      <c r="AV123" s="19">
        <v>0</v>
      </c>
      <c r="AW123" s="19">
        <v>1</v>
      </c>
      <c r="AX123" s="19">
        <v>1</v>
      </c>
      <c r="AY123" s="19">
        <v>0.1</v>
      </c>
      <c r="AZ123" s="19">
        <v>0.1</v>
      </c>
      <c r="BA123" s="19">
        <v>0.1</v>
      </c>
      <c r="BB123" s="19">
        <v>0.1</v>
      </c>
      <c r="BC123" s="19">
        <v>0</v>
      </c>
      <c r="BD123" s="19">
        <v>1</v>
      </c>
      <c r="BE123" s="19">
        <v>45</v>
      </c>
      <c r="BF123" s="19">
        <v>1</v>
      </c>
      <c r="BG123" s="19">
        <v>5</v>
      </c>
      <c r="BH123" s="19" t="s">
        <v>89</v>
      </c>
      <c r="BI123" s="19">
        <v>5</v>
      </c>
      <c r="BJ123" s="19">
        <v>2</v>
      </c>
      <c r="BK123" s="19">
        <v>0.05</v>
      </c>
      <c r="BL123" s="19">
        <v>4</v>
      </c>
      <c r="BM123" s="19">
        <v>6</v>
      </c>
      <c r="BN123" s="19">
        <v>0.5</v>
      </c>
      <c r="BO123" s="19">
        <v>10</v>
      </c>
      <c r="BP123" s="19">
        <v>1</v>
      </c>
      <c r="BQ123" s="19">
        <v>1</v>
      </c>
      <c r="BR123" s="19">
        <v>1</v>
      </c>
      <c r="BS123" s="19">
        <v>1</v>
      </c>
      <c r="BT123" s="19">
        <v>0</v>
      </c>
      <c r="BU123" s="19">
        <v>0</v>
      </c>
      <c r="BV123" s="19">
        <v>0</v>
      </c>
      <c r="BW123" s="19">
        <v>0</v>
      </c>
      <c r="BX123" s="19">
        <v>1</v>
      </c>
      <c r="BY123" s="19">
        <v>1</v>
      </c>
      <c r="BZ123" s="19">
        <v>1</v>
      </c>
      <c r="CA123" s="19">
        <v>1</v>
      </c>
    </row>
    <row r="124" spans="1:79" x14ac:dyDescent="0.3">
      <c r="A124" s="26">
        <v>122</v>
      </c>
      <c r="B124" s="19">
        <v>80</v>
      </c>
      <c r="C124" s="19">
        <v>6.9000005722045898E-2</v>
      </c>
      <c r="D124" s="19">
        <v>1.150000095367432E-3</v>
      </c>
      <c r="E124" s="19">
        <v>4</v>
      </c>
      <c r="F124" s="19">
        <v>1.110223024625157E-16</v>
      </c>
      <c r="G124" s="19">
        <v>1.284340784215777E-2</v>
      </c>
      <c r="H124" s="19">
        <v>3.5610153156262862E-2</v>
      </c>
      <c r="I124" s="19">
        <v>1.284340784215777E-2</v>
      </c>
      <c r="J124" s="19">
        <v>1.365181564160973E-2</v>
      </c>
      <c r="K124" s="19">
        <f t="shared" si="1"/>
        <v>1.284340784215777E-2</v>
      </c>
      <c r="L124" s="19">
        <v>1.365181564160973E-2</v>
      </c>
      <c r="N124" s="19">
        <v>-1.387778780781446E-17</v>
      </c>
      <c r="O124" s="19">
        <v>-2.775557561562891E-17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-2.6249999999999971E-2</v>
      </c>
      <c r="W124" s="19">
        <v>-1.6124999999999969E-2</v>
      </c>
      <c r="X124" s="19">
        <v>6.3750000000000204E-3</v>
      </c>
      <c r="Y124" s="19">
        <v>2.5000000000000008E-2</v>
      </c>
      <c r="Z124" s="19">
        <v>7.5000000000000011E-2</v>
      </c>
      <c r="AA124" s="19">
        <v>-0.15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-0.229765625</v>
      </c>
      <c r="AH124" s="19">
        <v>0.23901562500000009</v>
      </c>
      <c r="AI124" s="19">
        <v>-0.12140624999999999</v>
      </c>
      <c r="AJ124" s="19">
        <v>0</v>
      </c>
      <c r="AK124" s="19">
        <v>18</v>
      </c>
      <c r="AL124" s="19">
        <v>16</v>
      </c>
      <c r="AM124" s="19">
        <v>26</v>
      </c>
      <c r="AN124" s="19">
        <v>20</v>
      </c>
      <c r="AO124" s="19">
        <v>0</v>
      </c>
      <c r="AP124" s="19">
        <v>0</v>
      </c>
      <c r="AQ124" s="19">
        <v>0</v>
      </c>
      <c r="AR124" s="19">
        <v>0</v>
      </c>
      <c r="AS124" s="19" t="s">
        <v>207</v>
      </c>
      <c r="AT124" s="19">
        <v>1</v>
      </c>
      <c r="AU124" s="19">
        <v>0</v>
      </c>
      <c r="AV124" s="19">
        <v>0</v>
      </c>
      <c r="AW124" s="19">
        <v>1</v>
      </c>
      <c r="AX124" s="19">
        <v>1</v>
      </c>
      <c r="AY124" s="19">
        <v>0.1</v>
      </c>
      <c r="AZ124" s="19">
        <v>0.1</v>
      </c>
      <c r="BA124" s="19">
        <v>0.1</v>
      </c>
      <c r="BB124" s="19">
        <v>0.1</v>
      </c>
      <c r="BC124" s="19">
        <v>0</v>
      </c>
      <c r="BD124" s="19">
        <v>1</v>
      </c>
      <c r="BE124" s="19">
        <v>45</v>
      </c>
      <c r="BF124" s="19">
        <v>1</v>
      </c>
      <c r="BG124" s="19">
        <v>5</v>
      </c>
      <c r="BH124" s="19" t="s">
        <v>89</v>
      </c>
      <c r="BI124" s="19">
        <v>5</v>
      </c>
      <c r="BJ124" s="19">
        <v>2</v>
      </c>
      <c r="BK124" s="19">
        <v>0.05</v>
      </c>
      <c r="BL124" s="19">
        <v>4</v>
      </c>
      <c r="BM124" s="19">
        <v>6</v>
      </c>
      <c r="BN124" s="19">
        <v>0.5</v>
      </c>
      <c r="BO124" s="19">
        <v>10</v>
      </c>
      <c r="BP124" s="19">
        <v>1</v>
      </c>
      <c r="BQ124" s="19">
        <v>1</v>
      </c>
      <c r="BR124" s="19">
        <v>1</v>
      </c>
      <c r="BS124" s="19">
        <v>1</v>
      </c>
      <c r="BT124" s="19">
        <v>0</v>
      </c>
      <c r="BU124" s="19">
        <v>0</v>
      </c>
      <c r="BV124" s="19">
        <v>0</v>
      </c>
      <c r="BW124" s="19">
        <v>0</v>
      </c>
      <c r="BX124" s="19">
        <v>1</v>
      </c>
      <c r="BY124" s="19">
        <v>1</v>
      </c>
      <c r="BZ124" s="19">
        <v>1</v>
      </c>
      <c r="CA124" s="19">
        <v>1</v>
      </c>
    </row>
    <row r="125" spans="1:79" x14ac:dyDescent="0.3">
      <c r="A125" s="26">
        <v>123</v>
      </c>
      <c r="B125" s="19">
        <v>80</v>
      </c>
      <c r="C125" s="19">
        <v>6.999969482421875E-2</v>
      </c>
      <c r="D125" s="19">
        <v>1.166661580403646E-3</v>
      </c>
      <c r="E125" s="19">
        <v>4</v>
      </c>
      <c r="F125" s="19">
        <v>1.110223024625157E-16</v>
      </c>
      <c r="G125" s="19">
        <v>1.284340784215778E-2</v>
      </c>
      <c r="H125" s="19">
        <v>3.5610153156262862E-2</v>
      </c>
      <c r="I125" s="19">
        <v>1.284340784215778E-2</v>
      </c>
      <c r="J125" s="19">
        <v>1.365181564160974E-2</v>
      </c>
      <c r="K125" s="19">
        <f t="shared" si="1"/>
        <v>1.284340784215778E-2</v>
      </c>
      <c r="L125" s="19">
        <v>1.365181564160974E-2</v>
      </c>
      <c r="N125" s="19">
        <v>-1.387778780781446E-17</v>
      </c>
      <c r="O125" s="19">
        <v>2.775557561562891E-17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-2.6249999999999971E-2</v>
      </c>
      <c r="W125" s="19">
        <v>1.6125000000000059E-2</v>
      </c>
      <c r="X125" s="19">
        <v>6.3750000000000204E-3</v>
      </c>
      <c r="Y125" s="19">
        <v>2.5000000000000008E-2</v>
      </c>
      <c r="Z125" s="19">
        <v>-7.4999999999999983E-2</v>
      </c>
      <c r="AA125" s="19">
        <v>-0.15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-0.229765625</v>
      </c>
      <c r="AH125" s="19">
        <v>-0.23901562500000001</v>
      </c>
      <c r="AI125" s="19">
        <v>-0.12140624999999999</v>
      </c>
      <c r="AJ125" s="19">
        <v>0</v>
      </c>
      <c r="AK125" s="19">
        <v>18</v>
      </c>
      <c r="AL125" s="19">
        <v>16</v>
      </c>
      <c r="AM125" s="19">
        <v>20</v>
      </c>
      <c r="AN125" s="19">
        <v>26</v>
      </c>
      <c r="AO125" s="19">
        <v>0</v>
      </c>
      <c r="AP125" s="19">
        <v>0</v>
      </c>
      <c r="AQ125" s="19">
        <v>0</v>
      </c>
      <c r="AR125" s="19">
        <v>0</v>
      </c>
      <c r="AS125" s="19" t="s">
        <v>208</v>
      </c>
      <c r="AT125" s="19">
        <v>1</v>
      </c>
      <c r="AU125" s="19">
        <v>0</v>
      </c>
      <c r="AV125" s="19">
        <v>0</v>
      </c>
      <c r="AW125" s="19">
        <v>1</v>
      </c>
      <c r="AX125" s="19">
        <v>1</v>
      </c>
      <c r="AY125" s="19">
        <v>0.1</v>
      </c>
      <c r="AZ125" s="19">
        <v>0.1</v>
      </c>
      <c r="BA125" s="19">
        <v>0.1</v>
      </c>
      <c r="BB125" s="19">
        <v>0.1</v>
      </c>
      <c r="BC125" s="19">
        <v>0</v>
      </c>
      <c r="BD125" s="19">
        <v>1</v>
      </c>
      <c r="BE125" s="19">
        <v>45</v>
      </c>
      <c r="BF125" s="19">
        <v>1</v>
      </c>
      <c r="BG125" s="19">
        <v>5</v>
      </c>
      <c r="BH125" s="19" t="s">
        <v>89</v>
      </c>
      <c r="BI125" s="19">
        <v>5</v>
      </c>
      <c r="BJ125" s="19">
        <v>2</v>
      </c>
      <c r="BK125" s="19">
        <v>0.05</v>
      </c>
      <c r="BL125" s="19">
        <v>4</v>
      </c>
      <c r="BM125" s="19">
        <v>6</v>
      </c>
      <c r="BN125" s="19">
        <v>0.5</v>
      </c>
      <c r="BO125" s="19">
        <v>10</v>
      </c>
      <c r="BP125" s="19">
        <v>1</v>
      </c>
      <c r="BQ125" s="19">
        <v>1</v>
      </c>
      <c r="BR125" s="19">
        <v>1</v>
      </c>
      <c r="BS125" s="19">
        <v>1</v>
      </c>
      <c r="BT125" s="19">
        <v>0</v>
      </c>
      <c r="BU125" s="19">
        <v>0</v>
      </c>
      <c r="BV125" s="19">
        <v>0</v>
      </c>
      <c r="BW125" s="19">
        <v>0</v>
      </c>
      <c r="BX125" s="19">
        <v>1</v>
      </c>
      <c r="BY125" s="19">
        <v>1</v>
      </c>
      <c r="BZ125" s="19">
        <v>1</v>
      </c>
      <c r="CA125" s="19">
        <v>1</v>
      </c>
    </row>
    <row r="126" spans="1:79" x14ac:dyDescent="0.3">
      <c r="A126" s="26">
        <v>124</v>
      </c>
      <c r="B126" s="19">
        <v>80</v>
      </c>
      <c r="C126" s="19">
        <v>7.700037956237793E-2</v>
      </c>
      <c r="D126" s="19">
        <v>1.283339659372965E-3</v>
      </c>
      <c r="E126" s="19">
        <v>4</v>
      </c>
      <c r="F126" s="19">
        <v>7.1762394808100927E-2</v>
      </c>
      <c r="G126" s="19">
        <v>1.284340784215778E-2</v>
      </c>
      <c r="H126" s="19">
        <v>3.5610153156262862E-2</v>
      </c>
      <c r="I126" s="19">
        <v>1.284340784215778E-2</v>
      </c>
      <c r="J126" s="19">
        <v>1.365181564160974E-2</v>
      </c>
      <c r="K126" s="19">
        <f t="shared" si="1"/>
        <v>1.284340784215778E-2</v>
      </c>
      <c r="L126" s="19">
        <v>1.365181564160974E-2</v>
      </c>
      <c r="N126" s="19">
        <v>1.7347234759768071E-17</v>
      </c>
      <c r="O126" s="19">
        <v>2.775557561562891E-17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2.6249999999999971E-2</v>
      </c>
      <c r="W126" s="19">
        <v>1.6125000000000059E-2</v>
      </c>
      <c r="X126" s="19">
        <v>6.3750000000000204E-3</v>
      </c>
      <c r="Y126" s="19">
        <v>-2.499999999999996E-2</v>
      </c>
      <c r="Z126" s="19">
        <v>-7.4999999999999983E-2</v>
      </c>
      <c r="AA126" s="19">
        <v>-0.15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0.229765625</v>
      </c>
      <c r="AH126" s="19">
        <v>-0.23901562500000001</v>
      </c>
      <c r="AI126" s="19">
        <v>-0.12140624999999999</v>
      </c>
      <c r="AJ126" s="19">
        <v>0</v>
      </c>
      <c r="AK126" s="19">
        <v>16</v>
      </c>
      <c r="AL126" s="19">
        <v>18</v>
      </c>
      <c r="AM126" s="19">
        <v>20</v>
      </c>
      <c r="AN126" s="19">
        <v>26</v>
      </c>
      <c r="AO126" s="19">
        <v>0</v>
      </c>
      <c r="AP126" s="19">
        <v>0</v>
      </c>
      <c r="AQ126" s="19">
        <v>0</v>
      </c>
      <c r="AR126" s="19">
        <v>0</v>
      </c>
      <c r="AS126" s="19" t="s">
        <v>209</v>
      </c>
      <c r="AT126" s="19">
        <v>1</v>
      </c>
      <c r="AU126" s="19">
        <v>0</v>
      </c>
      <c r="AV126" s="19">
        <v>0</v>
      </c>
      <c r="AW126" s="19">
        <v>1</v>
      </c>
      <c r="AX126" s="19">
        <v>1</v>
      </c>
      <c r="AY126" s="19">
        <v>0.1</v>
      </c>
      <c r="AZ126" s="19">
        <v>0.1</v>
      </c>
      <c r="BA126" s="19">
        <v>0.1</v>
      </c>
      <c r="BB126" s="19">
        <v>0.1</v>
      </c>
      <c r="BC126" s="19">
        <v>0</v>
      </c>
      <c r="BD126" s="19">
        <v>1</v>
      </c>
      <c r="BE126" s="19">
        <v>45</v>
      </c>
      <c r="BF126" s="19">
        <v>1</v>
      </c>
      <c r="BG126" s="19">
        <v>5</v>
      </c>
      <c r="BH126" s="19" t="s">
        <v>89</v>
      </c>
      <c r="BI126" s="19">
        <v>5</v>
      </c>
      <c r="BJ126" s="19">
        <v>2</v>
      </c>
      <c r="BK126" s="19">
        <v>0.05</v>
      </c>
      <c r="BL126" s="19">
        <v>4</v>
      </c>
      <c r="BM126" s="19">
        <v>6</v>
      </c>
      <c r="BN126" s="19">
        <v>0.5</v>
      </c>
      <c r="BO126" s="19">
        <v>10</v>
      </c>
      <c r="BP126" s="19">
        <v>1</v>
      </c>
      <c r="BQ126" s="19">
        <v>1</v>
      </c>
      <c r="BR126" s="19">
        <v>1</v>
      </c>
      <c r="BS126" s="19">
        <v>1</v>
      </c>
      <c r="BT126" s="19">
        <v>0</v>
      </c>
      <c r="BU126" s="19">
        <v>0</v>
      </c>
      <c r="BV126" s="19">
        <v>0</v>
      </c>
      <c r="BW126" s="19">
        <v>0</v>
      </c>
      <c r="BX126" s="19">
        <v>1</v>
      </c>
      <c r="BY126" s="19">
        <v>1</v>
      </c>
      <c r="BZ126" s="19">
        <v>1</v>
      </c>
      <c r="CA126" s="19">
        <v>1</v>
      </c>
    </row>
    <row r="127" spans="1:79" x14ac:dyDescent="0.3">
      <c r="A127" s="26">
        <v>125</v>
      </c>
      <c r="B127" s="19">
        <v>80</v>
      </c>
      <c r="C127" s="19">
        <v>9.7999811172485352E-2</v>
      </c>
      <c r="D127" s="19">
        <v>1.633330186208089E-3</v>
      </c>
      <c r="E127" s="19">
        <v>5</v>
      </c>
      <c r="F127" s="19">
        <v>7.1762394808100927E-2</v>
      </c>
      <c r="G127" s="19">
        <v>1.103744514425781E-2</v>
      </c>
      <c r="H127" s="19">
        <v>4.7706223797975171E-2</v>
      </c>
      <c r="I127" s="19">
        <v>1.103744514425781E-2</v>
      </c>
      <c r="J127" s="19">
        <v>1.68753472186501E-2</v>
      </c>
      <c r="K127" s="19">
        <f t="shared" si="1"/>
        <v>1.103744514425781E-2</v>
      </c>
      <c r="L127" s="19">
        <v>1.549420254482306E-2</v>
      </c>
      <c r="M127" s="19">
        <v>1.549420254482306E-2</v>
      </c>
      <c r="N127" s="19">
        <v>2.775557561562891E-17</v>
      </c>
      <c r="O127" s="19">
        <v>2.0816681711721691E-17</v>
      </c>
      <c r="P127" s="19">
        <v>-3.8857805861880479E-16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4.4062499999999449E-3</v>
      </c>
      <c r="W127" s="19">
        <v>2.3531250000000059E-2</v>
      </c>
      <c r="X127" s="19">
        <v>-1.256249999999998E-2</v>
      </c>
      <c r="Y127" s="19">
        <v>-7.5000000000000011E-2</v>
      </c>
      <c r="Z127" s="19">
        <v>2.5000000000000071E-2</v>
      </c>
      <c r="AA127" s="19">
        <v>0.45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-0.32798437499999999</v>
      </c>
      <c r="AH127" s="19">
        <v>0.1123281250000001</v>
      </c>
      <c r="AI127" s="19">
        <v>0.47315625</v>
      </c>
      <c r="AJ127" s="19">
        <v>0</v>
      </c>
      <c r="AK127" s="19">
        <v>26</v>
      </c>
      <c r="AL127" s="19">
        <v>32</v>
      </c>
      <c r="AM127" s="19">
        <v>12</v>
      </c>
      <c r="AN127" s="19">
        <v>10</v>
      </c>
      <c r="AO127" s="19">
        <v>0</v>
      </c>
      <c r="AP127" s="19">
        <v>0</v>
      </c>
      <c r="AQ127" s="19">
        <v>0</v>
      </c>
      <c r="AR127" s="19">
        <v>0</v>
      </c>
      <c r="AS127" s="19" t="s">
        <v>210</v>
      </c>
      <c r="AT127" s="19">
        <v>1</v>
      </c>
      <c r="AU127" s="19">
        <v>0</v>
      </c>
      <c r="AV127" s="19">
        <v>0</v>
      </c>
      <c r="AW127" s="19">
        <v>1</v>
      </c>
      <c r="AX127" s="19">
        <v>1</v>
      </c>
      <c r="AY127" s="19">
        <v>0.1</v>
      </c>
      <c r="AZ127" s="19">
        <v>0.1</v>
      </c>
      <c r="BA127" s="19">
        <v>0.1</v>
      </c>
      <c r="BB127" s="19">
        <v>0.1</v>
      </c>
      <c r="BC127" s="19">
        <v>0</v>
      </c>
      <c r="BD127" s="19">
        <v>1</v>
      </c>
      <c r="BE127" s="19">
        <v>45</v>
      </c>
      <c r="BF127" s="19">
        <v>1</v>
      </c>
      <c r="BG127" s="19">
        <v>5</v>
      </c>
      <c r="BH127" s="19" t="s">
        <v>89</v>
      </c>
      <c r="BI127" s="19">
        <v>5</v>
      </c>
      <c r="BJ127" s="19">
        <v>2</v>
      </c>
      <c r="BK127" s="19">
        <v>0.05</v>
      </c>
      <c r="BL127" s="19">
        <v>4</v>
      </c>
      <c r="BM127" s="19">
        <v>6</v>
      </c>
      <c r="BN127" s="19">
        <v>0.5</v>
      </c>
      <c r="BO127" s="19">
        <v>10</v>
      </c>
      <c r="BP127" s="19">
        <v>1</v>
      </c>
      <c r="BQ127" s="19">
        <v>1</v>
      </c>
      <c r="BR127" s="19">
        <v>1</v>
      </c>
      <c r="BS127" s="19">
        <v>1</v>
      </c>
      <c r="BT127" s="19">
        <v>0</v>
      </c>
      <c r="BU127" s="19">
        <v>0</v>
      </c>
      <c r="BV127" s="19">
        <v>0</v>
      </c>
      <c r="BW127" s="19">
        <v>0</v>
      </c>
      <c r="BX127" s="19">
        <v>1</v>
      </c>
      <c r="BY127" s="19">
        <v>1</v>
      </c>
      <c r="BZ127" s="19">
        <v>1</v>
      </c>
      <c r="CA127" s="19">
        <v>1</v>
      </c>
    </row>
    <row r="128" spans="1:79" x14ac:dyDescent="0.3">
      <c r="A128" s="26">
        <v>126</v>
      </c>
      <c r="B128" s="19">
        <v>80</v>
      </c>
      <c r="C128" s="19">
        <v>9.8999977111816406E-2</v>
      </c>
      <c r="D128" s="19">
        <v>1.649999618530274E-3</v>
      </c>
      <c r="E128" s="19">
        <v>5</v>
      </c>
      <c r="F128" s="19">
        <v>7.1762394808100927E-2</v>
      </c>
      <c r="G128" s="19">
        <v>1.103744514425776E-2</v>
      </c>
      <c r="H128" s="19">
        <v>4.7706223797975157E-2</v>
      </c>
      <c r="I128" s="19">
        <v>1.103744514425776E-2</v>
      </c>
      <c r="J128" s="19">
        <v>1.687534721865008E-2</v>
      </c>
      <c r="K128" s="19">
        <f t="shared" si="1"/>
        <v>1.103744514425776E-2</v>
      </c>
      <c r="L128" s="19">
        <v>1.5494202544823031E-2</v>
      </c>
      <c r="M128" s="19">
        <v>1.5494202544823031E-2</v>
      </c>
      <c r="N128" s="19">
        <v>2.775557561562891E-17</v>
      </c>
      <c r="O128" s="19">
        <v>3.4694469519536142E-17</v>
      </c>
      <c r="P128" s="19">
        <v>-3.8857805861880479E-16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4.4062499999999449E-3</v>
      </c>
      <c r="W128" s="19">
        <v>-2.3531249999999931E-2</v>
      </c>
      <c r="X128" s="19">
        <v>-1.256249999999998E-2</v>
      </c>
      <c r="Y128" s="19">
        <v>-7.5000000000000011E-2</v>
      </c>
      <c r="Z128" s="19">
        <v>-2.4999999999999939E-2</v>
      </c>
      <c r="AA128" s="19">
        <v>0.45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-0.32798437499999999</v>
      </c>
      <c r="AH128" s="19">
        <v>-0.1123281249999999</v>
      </c>
      <c r="AI128" s="19">
        <v>0.47315625</v>
      </c>
      <c r="AJ128" s="19">
        <v>0</v>
      </c>
      <c r="AK128" s="19">
        <v>26</v>
      </c>
      <c r="AL128" s="19">
        <v>32</v>
      </c>
      <c r="AM128" s="19">
        <v>10</v>
      </c>
      <c r="AN128" s="19">
        <v>12</v>
      </c>
      <c r="AO128" s="19">
        <v>0</v>
      </c>
      <c r="AP128" s="19">
        <v>0</v>
      </c>
      <c r="AQ128" s="19">
        <v>0</v>
      </c>
      <c r="AR128" s="19">
        <v>0</v>
      </c>
      <c r="AS128" s="19" t="s">
        <v>211</v>
      </c>
      <c r="AT128" s="19">
        <v>1</v>
      </c>
      <c r="AU128" s="19">
        <v>0</v>
      </c>
      <c r="AV128" s="19">
        <v>0</v>
      </c>
      <c r="AW128" s="19">
        <v>1</v>
      </c>
      <c r="AX128" s="19">
        <v>1</v>
      </c>
      <c r="AY128" s="19">
        <v>0.1</v>
      </c>
      <c r="AZ128" s="19">
        <v>0.1</v>
      </c>
      <c r="BA128" s="19">
        <v>0.1</v>
      </c>
      <c r="BB128" s="19">
        <v>0.1</v>
      </c>
      <c r="BC128" s="19">
        <v>0</v>
      </c>
      <c r="BD128" s="19">
        <v>1</v>
      </c>
      <c r="BE128" s="19">
        <v>45</v>
      </c>
      <c r="BF128" s="19">
        <v>1</v>
      </c>
      <c r="BG128" s="19">
        <v>5</v>
      </c>
      <c r="BH128" s="19" t="s">
        <v>89</v>
      </c>
      <c r="BI128" s="19">
        <v>5</v>
      </c>
      <c r="BJ128" s="19">
        <v>2</v>
      </c>
      <c r="BK128" s="19">
        <v>0.05</v>
      </c>
      <c r="BL128" s="19">
        <v>4</v>
      </c>
      <c r="BM128" s="19">
        <v>6</v>
      </c>
      <c r="BN128" s="19">
        <v>0.5</v>
      </c>
      <c r="BO128" s="19">
        <v>10</v>
      </c>
      <c r="BP128" s="19">
        <v>1</v>
      </c>
      <c r="BQ128" s="19">
        <v>1</v>
      </c>
      <c r="BR128" s="19">
        <v>1</v>
      </c>
      <c r="BS128" s="19">
        <v>1</v>
      </c>
      <c r="BT128" s="19">
        <v>0</v>
      </c>
      <c r="BU128" s="19">
        <v>0</v>
      </c>
      <c r="BV128" s="19">
        <v>0</v>
      </c>
      <c r="BW128" s="19">
        <v>0</v>
      </c>
      <c r="BX128" s="19">
        <v>1</v>
      </c>
      <c r="BY128" s="19">
        <v>1</v>
      </c>
      <c r="BZ128" s="19">
        <v>1</v>
      </c>
      <c r="CA128" s="19">
        <v>1</v>
      </c>
    </row>
    <row r="129" spans="1:79" x14ac:dyDescent="0.3">
      <c r="A129" s="26">
        <v>127</v>
      </c>
      <c r="B129" s="19">
        <v>80</v>
      </c>
      <c r="C129" s="19">
        <v>9.5999956130981445E-2</v>
      </c>
      <c r="D129" s="19">
        <v>1.5999992688496909E-3</v>
      </c>
      <c r="E129" s="19">
        <v>5</v>
      </c>
      <c r="F129" s="19">
        <v>7.1762394808100927E-2</v>
      </c>
      <c r="G129" s="19">
        <v>1.1037445144257779E-2</v>
      </c>
      <c r="H129" s="19">
        <v>4.7706223797975171E-2</v>
      </c>
      <c r="I129" s="19">
        <v>1.1037445144257779E-2</v>
      </c>
      <c r="J129" s="19">
        <v>1.687534721865009E-2</v>
      </c>
      <c r="K129" s="19">
        <f t="shared" si="1"/>
        <v>1.1037445144257779E-2</v>
      </c>
      <c r="L129" s="19">
        <v>1.5494202544823039E-2</v>
      </c>
      <c r="M129" s="19">
        <v>1.5494202544823039E-2</v>
      </c>
      <c r="N129" s="19">
        <v>-2.775557561562891E-17</v>
      </c>
      <c r="O129" s="19">
        <v>4.163336342344337E-17</v>
      </c>
      <c r="P129" s="19">
        <v>-3.8857805861880479E-16</v>
      </c>
      <c r="Q129" s="19">
        <v>0</v>
      </c>
      <c r="R129" s="19">
        <v>0</v>
      </c>
      <c r="S129" s="19">
        <v>-8.8817841970012525E-18</v>
      </c>
      <c r="T129" s="19">
        <v>0</v>
      </c>
      <c r="U129" s="19">
        <v>0</v>
      </c>
      <c r="V129" s="19">
        <v>-4.4062499999999449E-3</v>
      </c>
      <c r="W129" s="19">
        <v>-2.353124999999999E-2</v>
      </c>
      <c r="X129" s="19">
        <v>-1.256249999999998E-2</v>
      </c>
      <c r="Y129" s="19">
        <v>7.5000000000000011E-2</v>
      </c>
      <c r="Z129" s="19">
        <v>-2.4999999999999949E-2</v>
      </c>
      <c r="AA129" s="19">
        <v>0.45</v>
      </c>
      <c r="AB129" s="19">
        <v>0</v>
      </c>
      <c r="AC129" s="19">
        <v>0</v>
      </c>
      <c r="AD129" s="19">
        <v>-8.8817841970012525E-18</v>
      </c>
      <c r="AE129" s="19">
        <v>0</v>
      </c>
      <c r="AF129" s="19">
        <v>0</v>
      </c>
      <c r="AG129" s="19">
        <v>0.32798437499999999</v>
      </c>
      <c r="AH129" s="19">
        <v>-0.112328125</v>
      </c>
      <c r="AI129" s="19">
        <v>0.47315625</v>
      </c>
      <c r="AJ129" s="19">
        <v>0</v>
      </c>
      <c r="AK129" s="19">
        <v>32</v>
      </c>
      <c r="AL129" s="19">
        <v>26</v>
      </c>
      <c r="AM129" s="19">
        <v>10</v>
      </c>
      <c r="AN129" s="19">
        <v>12</v>
      </c>
      <c r="AO129" s="19">
        <v>0</v>
      </c>
      <c r="AP129" s="19">
        <v>0</v>
      </c>
      <c r="AQ129" s="19">
        <v>0</v>
      </c>
      <c r="AR129" s="19">
        <v>0</v>
      </c>
      <c r="AS129" s="19" t="s">
        <v>212</v>
      </c>
      <c r="AT129" s="19">
        <v>1</v>
      </c>
      <c r="AU129" s="19">
        <v>0</v>
      </c>
      <c r="AV129" s="19">
        <v>0</v>
      </c>
      <c r="AW129" s="19">
        <v>1</v>
      </c>
      <c r="AX129" s="19">
        <v>1</v>
      </c>
      <c r="AY129" s="19">
        <v>0.1</v>
      </c>
      <c r="AZ129" s="19">
        <v>0.1</v>
      </c>
      <c r="BA129" s="19">
        <v>0.1</v>
      </c>
      <c r="BB129" s="19">
        <v>0.1</v>
      </c>
      <c r="BC129" s="19">
        <v>0</v>
      </c>
      <c r="BD129" s="19">
        <v>1</v>
      </c>
      <c r="BE129" s="19">
        <v>45</v>
      </c>
      <c r="BF129" s="19">
        <v>1</v>
      </c>
      <c r="BG129" s="19">
        <v>5</v>
      </c>
      <c r="BH129" s="19" t="s">
        <v>89</v>
      </c>
      <c r="BI129" s="19">
        <v>5</v>
      </c>
      <c r="BJ129" s="19">
        <v>2</v>
      </c>
      <c r="BK129" s="19">
        <v>0.05</v>
      </c>
      <c r="BL129" s="19">
        <v>4</v>
      </c>
      <c r="BM129" s="19">
        <v>6</v>
      </c>
      <c r="BN129" s="19">
        <v>0.5</v>
      </c>
      <c r="BO129" s="19">
        <v>10</v>
      </c>
      <c r="BP129" s="19">
        <v>1</v>
      </c>
      <c r="BQ129" s="19">
        <v>1</v>
      </c>
      <c r="BR129" s="19">
        <v>1</v>
      </c>
      <c r="BS129" s="19">
        <v>1</v>
      </c>
      <c r="BT129" s="19">
        <v>0</v>
      </c>
      <c r="BU129" s="19">
        <v>0</v>
      </c>
      <c r="BV129" s="19">
        <v>0</v>
      </c>
      <c r="BW129" s="19">
        <v>0</v>
      </c>
      <c r="BX129" s="19">
        <v>1</v>
      </c>
      <c r="BY129" s="19">
        <v>1</v>
      </c>
      <c r="BZ129" s="19">
        <v>1</v>
      </c>
      <c r="CA129" s="19">
        <v>1</v>
      </c>
    </row>
    <row r="130" spans="1:79" x14ac:dyDescent="0.3">
      <c r="A130" s="26">
        <v>128</v>
      </c>
      <c r="B130" s="19">
        <v>80</v>
      </c>
      <c r="C130" s="19">
        <v>0.1080000400543213</v>
      </c>
      <c r="D130" s="19">
        <v>1.8000006675720211E-3</v>
      </c>
      <c r="E130" s="19">
        <v>5</v>
      </c>
      <c r="F130" s="19">
        <v>7.1762394808100927E-2</v>
      </c>
      <c r="G130" s="19">
        <v>4.2093645601207208E-3</v>
      </c>
      <c r="H130" s="19">
        <v>3.5054059813023078E-2</v>
      </c>
      <c r="I130" s="19">
        <v>5.9733293951112331E-3</v>
      </c>
      <c r="J130" s="19">
        <v>4.2093645601207208E-3</v>
      </c>
      <c r="K130" s="19">
        <f t="shared" si="1"/>
        <v>4.2093645601207208E-3</v>
      </c>
      <c r="L130" s="19">
        <v>4.2491956959522731E-3</v>
      </c>
      <c r="M130" s="19">
        <v>4.2343461714886331E-3</v>
      </c>
      <c r="N130" s="19">
        <v>-5.5511151231257827E-17</v>
      </c>
      <c r="O130" s="19">
        <v>-5.5511151231257827E-17</v>
      </c>
      <c r="P130" s="19">
        <v>3.3306690738754701E-16</v>
      </c>
      <c r="Q130" s="19">
        <v>0</v>
      </c>
      <c r="R130" s="19">
        <v>9.375E-2</v>
      </c>
      <c r="S130" s="19">
        <v>-5.6250000000000029E-2</v>
      </c>
      <c r="T130" s="19">
        <v>-9.7500000000000003E-2</v>
      </c>
      <c r="U130" s="19">
        <v>0</v>
      </c>
      <c r="V130" s="19">
        <v>-1.5000000000000009E-3</v>
      </c>
      <c r="W130" s="19">
        <v>8.2500000000000281E-3</v>
      </c>
      <c r="X130" s="19">
        <v>-6.0000000000001164E-3</v>
      </c>
      <c r="Y130" s="19">
        <v>-0.15</v>
      </c>
      <c r="Z130" s="19">
        <v>5.0000000000000017E-2</v>
      </c>
      <c r="AA130" s="19">
        <v>-0.3</v>
      </c>
      <c r="AB130" s="19">
        <v>0</v>
      </c>
      <c r="AC130" s="19">
        <v>9.375E-2</v>
      </c>
      <c r="AD130" s="19">
        <v>-5.6250000000000029E-2</v>
      </c>
      <c r="AE130" s="19">
        <v>-9.7500000000000003E-2</v>
      </c>
      <c r="AF130" s="19">
        <v>0</v>
      </c>
      <c r="AG130" s="19">
        <v>-0.15628125000000001</v>
      </c>
      <c r="AH130" s="19">
        <v>6.1343750000000023E-2</v>
      </c>
      <c r="AI130" s="19">
        <v>-0.29043750000000002</v>
      </c>
      <c r="AJ130" s="19">
        <v>0</v>
      </c>
      <c r="AK130" s="19">
        <v>8</v>
      </c>
      <c r="AL130" s="19">
        <v>20</v>
      </c>
      <c r="AM130" s="19">
        <v>28</v>
      </c>
      <c r="AN130" s="19">
        <v>24</v>
      </c>
      <c r="AO130" s="19">
        <v>0</v>
      </c>
      <c r="AP130" s="19">
        <v>0</v>
      </c>
      <c r="AQ130" s="19">
        <v>0</v>
      </c>
      <c r="AR130" s="19">
        <v>0</v>
      </c>
      <c r="AS130" s="19" t="s">
        <v>213</v>
      </c>
      <c r="AT130" s="19">
        <v>1</v>
      </c>
      <c r="AU130" s="19">
        <v>0</v>
      </c>
      <c r="AV130" s="19">
        <v>0</v>
      </c>
      <c r="AW130" s="19">
        <v>1</v>
      </c>
      <c r="AX130" s="19">
        <v>1</v>
      </c>
      <c r="AY130" s="19">
        <v>0.1</v>
      </c>
      <c r="AZ130" s="19">
        <v>0.1</v>
      </c>
      <c r="BA130" s="19">
        <v>0.1</v>
      </c>
      <c r="BB130" s="19">
        <v>0.1</v>
      </c>
      <c r="BC130" s="19">
        <v>0</v>
      </c>
      <c r="BD130" s="19">
        <v>1</v>
      </c>
      <c r="BE130" s="19">
        <v>45</v>
      </c>
      <c r="BF130" s="19">
        <v>1</v>
      </c>
      <c r="BG130" s="19">
        <v>5</v>
      </c>
      <c r="BH130" s="19" t="s">
        <v>89</v>
      </c>
      <c r="BI130" s="19">
        <v>5</v>
      </c>
      <c r="BJ130" s="19">
        <v>2</v>
      </c>
      <c r="BK130" s="19">
        <v>0.05</v>
      </c>
      <c r="BL130" s="19">
        <v>4</v>
      </c>
      <c r="BM130" s="19">
        <v>6</v>
      </c>
      <c r="BN130" s="19">
        <v>0.5</v>
      </c>
      <c r="BO130" s="19">
        <v>10</v>
      </c>
      <c r="BP130" s="19">
        <v>1</v>
      </c>
      <c r="BQ130" s="19">
        <v>1</v>
      </c>
      <c r="BR130" s="19">
        <v>1</v>
      </c>
      <c r="BS130" s="19">
        <v>1</v>
      </c>
      <c r="BT130" s="19">
        <v>0</v>
      </c>
      <c r="BU130" s="19">
        <v>0</v>
      </c>
      <c r="BV130" s="19">
        <v>0</v>
      </c>
      <c r="BW130" s="19">
        <v>0</v>
      </c>
      <c r="BX130" s="19">
        <v>1</v>
      </c>
      <c r="BY130" s="19">
        <v>1</v>
      </c>
      <c r="BZ130" s="19">
        <v>1</v>
      </c>
      <c r="CA130" s="19">
        <v>1</v>
      </c>
    </row>
    <row r="131" spans="1:79" x14ac:dyDescent="0.3">
      <c r="A131" s="26">
        <v>129</v>
      </c>
      <c r="B131" s="19">
        <v>80</v>
      </c>
      <c r="C131" s="19">
        <v>0.10199975967407229</v>
      </c>
      <c r="D131" s="19">
        <v>1.6999959945678709E-3</v>
      </c>
      <c r="E131" s="19">
        <v>5</v>
      </c>
      <c r="F131" s="19">
        <v>7.1762394808100927E-2</v>
      </c>
      <c r="G131" s="19">
        <v>4.2093645601206974E-3</v>
      </c>
      <c r="H131" s="19">
        <v>3.5054059813023078E-2</v>
      </c>
      <c r="I131" s="19">
        <v>5.9733293951112314E-3</v>
      </c>
      <c r="J131" s="19">
        <v>4.2093645601206974E-3</v>
      </c>
      <c r="K131" s="19">
        <f t="shared" ref="K131:K194" si="2">MIN(H131:J131)</f>
        <v>4.2093645601206974E-3</v>
      </c>
      <c r="L131" s="19">
        <v>4.249195695952274E-3</v>
      </c>
      <c r="M131" s="19">
        <v>4.2343461714886262E-3</v>
      </c>
      <c r="N131" s="19">
        <v>-5.5511151231257827E-17</v>
      </c>
      <c r="O131" s="19">
        <v>-6.9388939039072284E-18</v>
      </c>
      <c r="P131" s="19">
        <v>3.3306690738754701E-16</v>
      </c>
      <c r="Q131" s="19">
        <v>0</v>
      </c>
      <c r="R131" s="19">
        <v>9.375E-2</v>
      </c>
      <c r="S131" s="19">
        <v>5.6249999999999967E-2</v>
      </c>
      <c r="T131" s="19">
        <v>-9.7500000000000003E-2</v>
      </c>
      <c r="U131" s="19">
        <v>0</v>
      </c>
      <c r="V131" s="19">
        <v>-1.5000000000000009E-3</v>
      </c>
      <c r="W131" s="19">
        <v>-8.2499999999999518E-3</v>
      </c>
      <c r="X131" s="19">
        <v>-6.0000000000001164E-3</v>
      </c>
      <c r="Y131" s="19">
        <v>-0.15</v>
      </c>
      <c r="Z131" s="19">
        <v>-4.9999999999999982E-2</v>
      </c>
      <c r="AA131" s="19">
        <v>-0.3</v>
      </c>
      <c r="AB131" s="19">
        <v>0</v>
      </c>
      <c r="AC131" s="19">
        <v>9.375E-2</v>
      </c>
      <c r="AD131" s="19">
        <v>5.6249999999999967E-2</v>
      </c>
      <c r="AE131" s="19">
        <v>-9.7500000000000003E-2</v>
      </c>
      <c r="AF131" s="19">
        <v>0</v>
      </c>
      <c r="AG131" s="19">
        <v>-0.15628125000000001</v>
      </c>
      <c r="AH131" s="19">
        <v>-6.1343749999999989E-2</v>
      </c>
      <c r="AI131" s="19">
        <v>-0.29043750000000002</v>
      </c>
      <c r="AJ131" s="19">
        <v>0</v>
      </c>
      <c r="AK131" s="19">
        <v>8</v>
      </c>
      <c r="AL131" s="19">
        <v>20</v>
      </c>
      <c r="AM131" s="19">
        <v>24</v>
      </c>
      <c r="AN131" s="19">
        <v>28</v>
      </c>
      <c r="AO131" s="19">
        <v>0</v>
      </c>
      <c r="AP131" s="19">
        <v>0</v>
      </c>
      <c r="AQ131" s="19">
        <v>0</v>
      </c>
      <c r="AR131" s="19">
        <v>0</v>
      </c>
      <c r="AS131" s="19" t="s">
        <v>214</v>
      </c>
      <c r="AT131" s="19">
        <v>1</v>
      </c>
      <c r="AU131" s="19">
        <v>0</v>
      </c>
      <c r="AV131" s="19">
        <v>0</v>
      </c>
      <c r="AW131" s="19">
        <v>1</v>
      </c>
      <c r="AX131" s="19">
        <v>1</v>
      </c>
      <c r="AY131" s="19">
        <v>0.1</v>
      </c>
      <c r="AZ131" s="19">
        <v>0.1</v>
      </c>
      <c r="BA131" s="19">
        <v>0.1</v>
      </c>
      <c r="BB131" s="19">
        <v>0.1</v>
      </c>
      <c r="BC131" s="19">
        <v>0</v>
      </c>
      <c r="BD131" s="19">
        <v>1</v>
      </c>
      <c r="BE131" s="19">
        <v>45</v>
      </c>
      <c r="BF131" s="19">
        <v>1</v>
      </c>
      <c r="BG131" s="19">
        <v>5</v>
      </c>
      <c r="BH131" s="19" t="s">
        <v>89</v>
      </c>
      <c r="BI131" s="19">
        <v>5</v>
      </c>
      <c r="BJ131" s="19">
        <v>2</v>
      </c>
      <c r="BK131" s="19">
        <v>0.05</v>
      </c>
      <c r="BL131" s="19">
        <v>4</v>
      </c>
      <c r="BM131" s="19">
        <v>6</v>
      </c>
      <c r="BN131" s="19">
        <v>0.5</v>
      </c>
      <c r="BO131" s="19">
        <v>10</v>
      </c>
      <c r="BP131" s="19">
        <v>1</v>
      </c>
      <c r="BQ131" s="19">
        <v>1</v>
      </c>
      <c r="BR131" s="19">
        <v>1</v>
      </c>
      <c r="BS131" s="19">
        <v>1</v>
      </c>
      <c r="BT131" s="19">
        <v>0</v>
      </c>
      <c r="BU131" s="19">
        <v>0</v>
      </c>
      <c r="BV131" s="19">
        <v>0</v>
      </c>
      <c r="BW131" s="19">
        <v>0</v>
      </c>
      <c r="BX131" s="19">
        <v>1</v>
      </c>
      <c r="BY131" s="19">
        <v>1</v>
      </c>
      <c r="BZ131" s="19">
        <v>1</v>
      </c>
      <c r="CA131" s="19">
        <v>1</v>
      </c>
    </row>
    <row r="132" spans="1:79" x14ac:dyDescent="0.3">
      <c r="A132" s="26">
        <v>130</v>
      </c>
      <c r="B132" s="19">
        <v>80</v>
      </c>
      <c r="C132" s="19">
        <v>0.1050002574920654</v>
      </c>
      <c r="D132" s="19">
        <v>1.7500042915344241E-3</v>
      </c>
      <c r="E132" s="19">
        <v>5</v>
      </c>
      <c r="F132" s="19">
        <v>0.14352478961620191</v>
      </c>
      <c r="G132" s="19">
        <v>4.2093645601207104E-3</v>
      </c>
      <c r="H132" s="19">
        <v>3.5054059813023078E-2</v>
      </c>
      <c r="I132" s="19">
        <v>5.973329395111247E-3</v>
      </c>
      <c r="J132" s="19">
        <v>4.2093645601207104E-3</v>
      </c>
      <c r="K132" s="19">
        <f t="shared" si="2"/>
        <v>4.2093645601207104E-3</v>
      </c>
      <c r="L132" s="19">
        <v>4.2491956959522783E-3</v>
      </c>
      <c r="M132" s="19">
        <v>4.2343461714886288E-3</v>
      </c>
      <c r="N132" s="19">
        <v>0</v>
      </c>
      <c r="O132" s="19">
        <v>6.9388939039072284E-18</v>
      </c>
      <c r="P132" s="19">
        <v>3.3306690738754701E-16</v>
      </c>
      <c r="Q132" s="19">
        <v>0</v>
      </c>
      <c r="R132" s="19">
        <v>-9.375E-2</v>
      </c>
      <c r="S132" s="19">
        <v>5.6250000000000001E-2</v>
      </c>
      <c r="T132" s="19">
        <v>-9.7500000000000003E-2</v>
      </c>
      <c r="U132" s="19">
        <v>0</v>
      </c>
      <c r="V132" s="19">
        <v>1.5000000000000009E-3</v>
      </c>
      <c r="W132" s="19">
        <v>-8.2499999999999934E-3</v>
      </c>
      <c r="X132" s="19">
        <v>-6.0000000000001164E-3</v>
      </c>
      <c r="Y132" s="19">
        <v>0.15</v>
      </c>
      <c r="Z132" s="19">
        <v>-0.05</v>
      </c>
      <c r="AA132" s="19">
        <v>-0.3</v>
      </c>
      <c r="AB132" s="19">
        <v>0</v>
      </c>
      <c r="AC132" s="19">
        <v>-9.375E-2</v>
      </c>
      <c r="AD132" s="19">
        <v>5.6250000000000001E-2</v>
      </c>
      <c r="AE132" s="19">
        <v>-9.7500000000000003E-2</v>
      </c>
      <c r="AF132" s="19">
        <v>0</v>
      </c>
      <c r="AG132" s="19">
        <v>0.15628125000000001</v>
      </c>
      <c r="AH132" s="19">
        <v>-6.1343750000000002E-2</v>
      </c>
      <c r="AI132" s="19">
        <v>-0.29043750000000002</v>
      </c>
      <c r="AJ132" s="19">
        <v>0</v>
      </c>
      <c r="AK132" s="19">
        <v>20</v>
      </c>
      <c r="AL132" s="19">
        <v>8</v>
      </c>
      <c r="AM132" s="19">
        <v>24</v>
      </c>
      <c r="AN132" s="19">
        <v>28</v>
      </c>
      <c r="AO132" s="19">
        <v>0</v>
      </c>
      <c r="AP132" s="19">
        <v>0</v>
      </c>
      <c r="AQ132" s="19">
        <v>0</v>
      </c>
      <c r="AR132" s="19">
        <v>0</v>
      </c>
      <c r="AS132" s="19" t="s">
        <v>215</v>
      </c>
      <c r="AT132" s="19">
        <v>1</v>
      </c>
      <c r="AU132" s="19">
        <v>0</v>
      </c>
      <c r="AV132" s="19">
        <v>0</v>
      </c>
      <c r="AW132" s="19">
        <v>1</v>
      </c>
      <c r="AX132" s="19">
        <v>1</v>
      </c>
      <c r="AY132" s="19">
        <v>0.1</v>
      </c>
      <c r="AZ132" s="19">
        <v>0.1</v>
      </c>
      <c r="BA132" s="19">
        <v>0.1</v>
      </c>
      <c r="BB132" s="19">
        <v>0.1</v>
      </c>
      <c r="BC132" s="19">
        <v>0</v>
      </c>
      <c r="BD132" s="19">
        <v>1</v>
      </c>
      <c r="BE132" s="19">
        <v>45</v>
      </c>
      <c r="BF132" s="19">
        <v>1</v>
      </c>
      <c r="BG132" s="19">
        <v>5</v>
      </c>
      <c r="BH132" s="19" t="s">
        <v>89</v>
      </c>
      <c r="BI132" s="19">
        <v>5</v>
      </c>
      <c r="BJ132" s="19">
        <v>2</v>
      </c>
      <c r="BK132" s="19">
        <v>0.05</v>
      </c>
      <c r="BL132" s="19">
        <v>4</v>
      </c>
      <c r="BM132" s="19">
        <v>6</v>
      </c>
      <c r="BN132" s="19">
        <v>0.5</v>
      </c>
      <c r="BO132" s="19">
        <v>10</v>
      </c>
      <c r="BP132" s="19">
        <v>1</v>
      </c>
      <c r="BQ132" s="19">
        <v>1</v>
      </c>
      <c r="BR132" s="19">
        <v>1</v>
      </c>
      <c r="BS132" s="19">
        <v>1</v>
      </c>
      <c r="BT132" s="19">
        <v>0</v>
      </c>
      <c r="BU132" s="19">
        <v>0</v>
      </c>
      <c r="BV132" s="19">
        <v>0</v>
      </c>
      <c r="BW132" s="19">
        <v>0</v>
      </c>
      <c r="BX132" s="19">
        <v>1</v>
      </c>
      <c r="BY132" s="19">
        <v>1</v>
      </c>
      <c r="BZ132" s="19">
        <v>1</v>
      </c>
      <c r="CA132" s="19">
        <v>1</v>
      </c>
    </row>
    <row r="133" spans="1:79" x14ac:dyDescent="0.3">
      <c r="A133" s="26">
        <v>131</v>
      </c>
      <c r="B133" s="19">
        <v>80</v>
      </c>
      <c r="C133" s="19">
        <v>8.5999727249145508E-2</v>
      </c>
      <c r="D133" s="19">
        <v>1.433328787485758E-3</v>
      </c>
      <c r="E133" s="19">
        <v>4</v>
      </c>
      <c r="F133" s="19">
        <v>0.14352478961620191</v>
      </c>
      <c r="G133" s="19">
        <v>1.527981204890951E-2</v>
      </c>
      <c r="H133" s="19">
        <v>2.798391697698879E-2</v>
      </c>
      <c r="I133" s="19">
        <v>1.8660567967642379E-2</v>
      </c>
      <c r="J133" s="19">
        <v>1.527981204890951E-2</v>
      </c>
      <c r="K133" s="19">
        <f t="shared" si="2"/>
        <v>1.527981204890951E-2</v>
      </c>
      <c r="L133" s="19">
        <v>1.527981204890951E-2</v>
      </c>
      <c r="N133" s="19">
        <v>-2.775557561562891E-17</v>
      </c>
      <c r="O133" s="19">
        <v>0</v>
      </c>
      <c r="P133" s="19">
        <v>0</v>
      </c>
      <c r="Q133" s="19">
        <v>0</v>
      </c>
      <c r="R133" s="19">
        <v>7.3749999999999996E-2</v>
      </c>
      <c r="S133" s="19">
        <v>-3.6250000000000032E-2</v>
      </c>
      <c r="T133" s="19">
        <v>-5.7500000000000002E-2</v>
      </c>
      <c r="U133" s="19">
        <v>0</v>
      </c>
      <c r="V133" s="19">
        <v>3.562500000000024E-3</v>
      </c>
      <c r="W133" s="19">
        <v>-3.3937500000000037E-2</v>
      </c>
      <c r="X133" s="19">
        <v>-1.5374999999999989E-2</v>
      </c>
      <c r="Y133" s="19">
        <v>-0.25</v>
      </c>
      <c r="Z133" s="19">
        <v>0.15</v>
      </c>
      <c r="AA133" s="19">
        <v>-0.1</v>
      </c>
      <c r="AB133" s="19">
        <v>0</v>
      </c>
      <c r="AC133" s="19">
        <v>7.3749999999999996E-2</v>
      </c>
      <c r="AD133" s="19">
        <v>-3.6250000000000032E-2</v>
      </c>
      <c r="AE133" s="19">
        <v>-5.7500000000000002E-2</v>
      </c>
      <c r="AF133" s="19">
        <v>0</v>
      </c>
      <c r="AG133" s="19">
        <v>-0.25309375000000001</v>
      </c>
      <c r="AH133" s="19">
        <v>0.15815625</v>
      </c>
      <c r="AI133" s="19">
        <v>-9.6812499999999996E-2</v>
      </c>
      <c r="AJ133" s="19">
        <v>0</v>
      </c>
      <c r="AK133" s="19">
        <v>8</v>
      </c>
      <c r="AL133" s="19">
        <v>28</v>
      </c>
      <c r="AM133" s="19">
        <v>28</v>
      </c>
      <c r="AN133" s="19">
        <v>16</v>
      </c>
      <c r="AO133" s="19">
        <v>0</v>
      </c>
      <c r="AP133" s="19">
        <v>0</v>
      </c>
      <c r="AQ133" s="19">
        <v>0</v>
      </c>
      <c r="AR133" s="19">
        <v>0</v>
      </c>
      <c r="AS133" s="19" t="s">
        <v>216</v>
      </c>
      <c r="AT133" s="19">
        <v>1</v>
      </c>
      <c r="AU133" s="19">
        <v>0</v>
      </c>
      <c r="AV133" s="19">
        <v>0</v>
      </c>
      <c r="AW133" s="19">
        <v>1</v>
      </c>
      <c r="AX133" s="19">
        <v>1</v>
      </c>
      <c r="AY133" s="19">
        <v>0.1</v>
      </c>
      <c r="AZ133" s="19">
        <v>0.1</v>
      </c>
      <c r="BA133" s="19">
        <v>0.1</v>
      </c>
      <c r="BB133" s="19">
        <v>0.1</v>
      </c>
      <c r="BC133" s="19">
        <v>0</v>
      </c>
      <c r="BD133" s="19">
        <v>1</v>
      </c>
      <c r="BE133" s="19">
        <v>45</v>
      </c>
      <c r="BF133" s="19">
        <v>1</v>
      </c>
      <c r="BG133" s="19">
        <v>5</v>
      </c>
      <c r="BH133" s="19" t="s">
        <v>89</v>
      </c>
      <c r="BI133" s="19">
        <v>5</v>
      </c>
      <c r="BJ133" s="19">
        <v>2</v>
      </c>
      <c r="BK133" s="19">
        <v>0.05</v>
      </c>
      <c r="BL133" s="19">
        <v>4</v>
      </c>
      <c r="BM133" s="19">
        <v>6</v>
      </c>
      <c r="BN133" s="19">
        <v>0.5</v>
      </c>
      <c r="BO133" s="19">
        <v>10</v>
      </c>
      <c r="BP133" s="19">
        <v>1</v>
      </c>
      <c r="BQ133" s="19">
        <v>1</v>
      </c>
      <c r="BR133" s="19">
        <v>1</v>
      </c>
      <c r="BS133" s="19">
        <v>1</v>
      </c>
      <c r="BT133" s="19">
        <v>0</v>
      </c>
      <c r="BU133" s="19">
        <v>0</v>
      </c>
      <c r="BV133" s="19">
        <v>0</v>
      </c>
      <c r="BW133" s="19">
        <v>0</v>
      </c>
      <c r="BX133" s="19">
        <v>1</v>
      </c>
      <c r="BY133" s="19">
        <v>1</v>
      </c>
      <c r="BZ133" s="19">
        <v>1</v>
      </c>
      <c r="CA133" s="19">
        <v>1</v>
      </c>
    </row>
    <row r="134" spans="1:79" x14ac:dyDescent="0.3">
      <c r="A134" s="26">
        <v>132</v>
      </c>
      <c r="B134" s="19">
        <v>80</v>
      </c>
      <c r="C134" s="19">
        <v>8.6000204086303711E-2</v>
      </c>
      <c r="D134" s="19">
        <v>1.433336734771729E-3</v>
      </c>
      <c r="E134" s="19">
        <v>4</v>
      </c>
      <c r="F134" s="19">
        <v>0.1435247896162018</v>
      </c>
      <c r="G134" s="19">
        <v>1.527981204890951E-2</v>
      </c>
      <c r="H134" s="19">
        <v>2.798391697698879E-2</v>
      </c>
      <c r="I134" s="19">
        <v>1.8660567967642379E-2</v>
      </c>
      <c r="J134" s="19">
        <v>1.527981204890951E-2</v>
      </c>
      <c r="K134" s="19">
        <f t="shared" si="2"/>
        <v>1.527981204890951E-2</v>
      </c>
      <c r="L134" s="19">
        <v>1.527981204890951E-2</v>
      </c>
      <c r="N134" s="19">
        <v>-2.775557561562891E-17</v>
      </c>
      <c r="O134" s="19">
        <v>-2.775557561562891E-17</v>
      </c>
      <c r="P134" s="19">
        <v>0</v>
      </c>
      <c r="Q134" s="19">
        <v>0</v>
      </c>
      <c r="R134" s="19">
        <v>7.3749999999999996E-2</v>
      </c>
      <c r="S134" s="19">
        <v>3.6249999999999977E-2</v>
      </c>
      <c r="T134" s="19">
        <v>-5.7500000000000002E-2</v>
      </c>
      <c r="U134" s="19">
        <v>0</v>
      </c>
      <c r="V134" s="19">
        <v>3.562500000000024E-3</v>
      </c>
      <c r="W134" s="19">
        <v>3.3937500000000009E-2</v>
      </c>
      <c r="X134" s="19">
        <v>-1.5374999999999989E-2</v>
      </c>
      <c r="Y134" s="19">
        <v>-0.25</v>
      </c>
      <c r="Z134" s="19">
        <v>-0.15</v>
      </c>
      <c r="AA134" s="19">
        <v>-0.1</v>
      </c>
      <c r="AB134" s="19">
        <v>0</v>
      </c>
      <c r="AC134" s="19">
        <v>7.3749999999999996E-2</v>
      </c>
      <c r="AD134" s="19">
        <v>3.6249999999999977E-2</v>
      </c>
      <c r="AE134" s="19">
        <v>-5.7500000000000002E-2</v>
      </c>
      <c r="AF134" s="19">
        <v>0</v>
      </c>
      <c r="AG134" s="19">
        <v>-0.25309375000000001</v>
      </c>
      <c r="AH134" s="19">
        <v>-0.15815625</v>
      </c>
      <c r="AI134" s="19">
        <v>-9.6812499999999996E-2</v>
      </c>
      <c r="AJ134" s="19">
        <v>0</v>
      </c>
      <c r="AK134" s="19">
        <v>8</v>
      </c>
      <c r="AL134" s="19">
        <v>28</v>
      </c>
      <c r="AM134" s="19">
        <v>16</v>
      </c>
      <c r="AN134" s="19">
        <v>28</v>
      </c>
      <c r="AO134" s="19">
        <v>0</v>
      </c>
      <c r="AP134" s="19">
        <v>0</v>
      </c>
      <c r="AQ134" s="19">
        <v>0</v>
      </c>
      <c r="AR134" s="19">
        <v>0</v>
      </c>
      <c r="AS134" s="19" t="s">
        <v>217</v>
      </c>
      <c r="AT134" s="19">
        <v>1</v>
      </c>
      <c r="AU134" s="19">
        <v>0</v>
      </c>
      <c r="AV134" s="19">
        <v>0</v>
      </c>
      <c r="AW134" s="19">
        <v>1</v>
      </c>
      <c r="AX134" s="19">
        <v>1</v>
      </c>
      <c r="AY134" s="19">
        <v>0.1</v>
      </c>
      <c r="AZ134" s="19">
        <v>0.1</v>
      </c>
      <c r="BA134" s="19">
        <v>0.1</v>
      </c>
      <c r="BB134" s="19">
        <v>0.1</v>
      </c>
      <c r="BC134" s="19">
        <v>0</v>
      </c>
      <c r="BD134" s="19">
        <v>1</v>
      </c>
      <c r="BE134" s="19">
        <v>45</v>
      </c>
      <c r="BF134" s="19">
        <v>1</v>
      </c>
      <c r="BG134" s="19">
        <v>5</v>
      </c>
      <c r="BH134" s="19" t="s">
        <v>89</v>
      </c>
      <c r="BI134" s="19">
        <v>5</v>
      </c>
      <c r="BJ134" s="19">
        <v>2</v>
      </c>
      <c r="BK134" s="19">
        <v>0.05</v>
      </c>
      <c r="BL134" s="19">
        <v>4</v>
      </c>
      <c r="BM134" s="19">
        <v>6</v>
      </c>
      <c r="BN134" s="19">
        <v>0.5</v>
      </c>
      <c r="BO134" s="19">
        <v>10</v>
      </c>
      <c r="BP134" s="19">
        <v>1</v>
      </c>
      <c r="BQ134" s="19">
        <v>1</v>
      </c>
      <c r="BR134" s="19">
        <v>1</v>
      </c>
      <c r="BS134" s="19">
        <v>1</v>
      </c>
      <c r="BT134" s="19">
        <v>0</v>
      </c>
      <c r="BU134" s="19">
        <v>0</v>
      </c>
      <c r="BV134" s="19">
        <v>0</v>
      </c>
      <c r="BW134" s="19">
        <v>0</v>
      </c>
      <c r="BX134" s="19">
        <v>1</v>
      </c>
      <c r="BY134" s="19">
        <v>1</v>
      </c>
      <c r="BZ134" s="19">
        <v>1</v>
      </c>
      <c r="CA134" s="19">
        <v>1</v>
      </c>
    </row>
    <row r="135" spans="1:79" x14ac:dyDescent="0.3">
      <c r="A135" s="26">
        <v>133</v>
      </c>
      <c r="B135" s="19">
        <v>80</v>
      </c>
      <c r="C135" s="19">
        <v>9.1000080108642578E-2</v>
      </c>
      <c r="D135" s="19">
        <v>1.5166680018107101E-3</v>
      </c>
      <c r="E135" s="19">
        <v>4</v>
      </c>
      <c r="F135" s="19">
        <v>7.1762394808100927E-2</v>
      </c>
      <c r="G135" s="19">
        <v>1.52798120489095E-2</v>
      </c>
      <c r="H135" s="19">
        <v>2.798391697698879E-2</v>
      </c>
      <c r="I135" s="19">
        <v>1.8660567967642379E-2</v>
      </c>
      <c r="J135" s="19">
        <v>1.52798120489095E-2</v>
      </c>
      <c r="K135" s="19">
        <f t="shared" si="2"/>
        <v>1.52798120489095E-2</v>
      </c>
      <c r="L135" s="19">
        <v>1.52798120489095E-2</v>
      </c>
      <c r="N135" s="19">
        <v>5.5511151231257827E-17</v>
      </c>
      <c r="O135" s="19">
        <v>0</v>
      </c>
      <c r="P135" s="19">
        <v>0</v>
      </c>
      <c r="Q135" s="19">
        <v>0</v>
      </c>
      <c r="R135" s="19">
        <v>-7.3749999999999996E-2</v>
      </c>
      <c r="S135" s="19">
        <v>3.6249999999999998E-2</v>
      </c>
      <c r="T135" s="19">
        <v>-5.7500000000000002E-2</v>
      </c>
      <c r="U135" s="19">
        <v>0</v>
      </c>
      <c r="V135" s="19">
        <v>-3.562499999999913E-3</v>
      </c>
      <c r="W135" s="19">
        <v>3.3937500000000009E-2</v>
      </c>
      <c r="X135" s="19">
        <v>-1.5374999999999989E-2</v>
      </c>
      <c r="Y135" s="19">
        <v>0.25</v>
      </c>
      <c r="Z135" s="19">
        <v>-0.15</v>
      </c>
      <c r="AA135" s="19">
        <v>-0.1</v>
      </c>
      <c r="AB135" s="19">
        <v>0</v>
      </c>
      <c r="AC135" s="19">
        <v>-7.3749999999999996E-2</v>
      </c>
      <c r="AD135" s="19">
        <v>3.6249999999999998E-2</v>
      </c>
      <c r="AE135" s="19">
        <v>-5.7500000000000002E-2</v>
      </c>
      <c r="AF135" s="19">
        <v>0</v>
      </c>
      <c r="AG135" s="19">
        <v>0.25309375000000001</v>
      </c>
      <c r="AH135" s="19">
        <v>-0.15815625</v>
      </c>
      <c r="AI135" s="19">
        <v>-9.6812499999999996E-2</v>
      </c>
      <c r="AJ135" s="19">
        <v>0</v>
      </c>
      <c r="AK135" s="19">
        <v>28</v>
      </c>
      <c r="AL135" s="19">
        <v>8</v>
      </c>
      <c r="AM135" s="19">
        <v>16</v>
      </c>
      <c r="AN135" s="19">
        <v>28</v>
      </c>
      <c r="AO135" s="19">
        <v>0</v>
      </c>
      <c r="AP135" s="19">
        <v>0</v>
      </c>
      <c r="AQ135" s="19">
        <v>0</v>
      </c>
      <c r="AR135" s="19">
        <v>0</v>
      </c>
      <c r="AS135" s="19" t="s">
        <v>218</v>
      </c>
      <c r="AT135" s="19">
        <v>1</v>
      </c>
      <c r="AU135" s="19">
        <v>0</v>
      </c>
      <c r="AV135" s="19">
        <v>0</v>
      </c>
      <c r="AW135" s="19">
        <v>1</v>
      </c>
      <c r="AX135" s="19">
        <v>1</v>
      </c>
      <c r="AY135" s="19">
        <v>0.1</v>
      </c>
      <c r="AZ135" s="19">
        <v>0.1</v>
      </c>
      <c r="BA135" s="19">
        <v>0.1</v>
      </c>
      <c r="BB135" s="19">
        <v>0.1</v>
      </c>
      <c r="BC135" s="19">
        <v>0</v>
      </c>
      <c r="BD135" s="19">
        <v>1</v>
      </c>
      <c r="BE135" s="19">
        <v>45</v>
      </c>
      <c r="BF135" s="19">
        <v>1</v>
      </c>
      <c r="BG135" s="19">
        <v>5</v>
      </c>
      <c r="BH135" s="19" t="s">
        <v>89</v>
      </c>
      <c r="BI135" s="19">
        <v>5</v>
      </c>
      <c r="BJ135" s="19">
        <v>2</v>
      </c>
      <c r="BK135" s="19">
        <v>0.05</v>
      </c>
      <c r="BL135" s="19">
        <v>4</v>
      </c>
      <c r="BM135" s="19">
        <v>6</v>
      </c>
      <c r="BN135" s="19">
        <v>0.5</v>
      </c>
      <c r="BO135" s="19">
        <v>10</v>
      </c>
      <c r="BP135" s="19">
        <v>1</v>
      </c>
      <c r="BQ135" s="19">
        <v>1</v>
      </c>
      <c r="BR135" s="19">
        <v>1</v>
      </c>
      <c r="BS135" s="19">
        <v>1</v>
      </c>
      <c r="BT135" s="19">
        <v>0</v>
      </c>
      <c r="BU135" s="19">
        <v>0</v>
      </c>
      <c r="BV135" s="19">
        <v>0</v>
      </c>
      <c r="BW135" s="19">
        <v>0</v>
      </c>
      <c r="BX135" s="19">
        <v>1</v>
      </c>
      <c r="BY135" s="19">
        <v>1</v>
      </c>
      <c r="BZ135" s="19">
        <v>1</v>
      </c>
      <c r="CA135" s="19">
        <v>1</v>
      </c>
    </row>
    <row r="136" spans="1:79" x14ac:dyDescent="0.3">
      <c r="A136" s="26">
        <v>134</v>
      </c>
      <c r="B136" s="19">
        <v>80</v>
      </c>
      <c r="C136" s="19">
        <v>9.9000215530395508E-2</v>
      </c>
      <c r="D136" s="19">
        <v>1.6500035921732581E-3</v>
      </c>
      <c r="E136" s="19">
        <v>5</v>
      </c>
      <c r="F136" s="19">
        <v>7.1762394808100927E-2</v>
      </c>
      <c r="G136" s="19">
        <v>9.5364227766495373E-3</v>
      </c>
      <c r="H136" s="19">
        <v>2.8392065352841091E-2</v>
      </c>
      <c r="I136" s="19">
        <v>1.2908254989540629E-2</v>
      </c>
      <c r="J136" s="19">
        <v>1.4447642541259119E-2</v>
      </c>
      <c r="K136" s="19">
        <f t="shared" si="2"/>
        <v>1.2908254989540629E-2</v>
      </c>
      <c r="L136" s="19">
        <v>9.5364227766495373E-3</v>
      </c>
      <c r="M136" s="19">
        <v>9.5364227766495373E-3</v>
      </c>
      <c r="N136" s="19">
        <v>0</v>
      </c>
      <c r="O136" s="19">
        <v>-6.9388939039072284E-18</v>
      </c>
      <c r="P136" s="19">
        <v>0</v>
      </c>
      <c r="Q136" s="19">
        <v>0</v>
      </c>
      <c r="R136" s="19">
        <v>7.6249999999999998E-2</v>
      </c>
      <c r="S136" s="19">
        <v>-0.12375</v>
      </c>
      <c r="T136" s="19">
        <v>2.2499999999999999E-2</v>
      </c>
      <c r="U136" s="19">
        <v>0</v>
      </c>
      <c r="V136" s="19">
        <v>2.0812500000000012E-2</v>
      </c>
      <c r="W136" s="19">
        <v>-1.5000000000000291E-3</v>
      </c>
      <c r="X136" s="19">
        <v>1.0500000000000001E-2</v>
      </c>
      <c r="Y136" s="19">
        <v>-0.15</v>
      </c>
      <c r="Z136" s="19">
        <v>5.0000000000000037E-2</v>
      </c>
      <c r="AA136" s="19">
        <v>-0.1</v>
      </c>
      <c r="AB136" s="19">
        <v>0</v>
      </c>
      <c r="AC136" s="19">
        <v>7.6249999999999998E-2</v>
      </c>
      <c r="AD136" s="19">
        <v>-0.12375</v>
      </c>
      <c r="AE136" s="19">
        <v>2.2499999999999999E-2</v>
      </c>
      <c r="AF136" s="19">
        <v>0</v>
      </c>
      <c r="AG136" s="19">
        <v>-0.14728125</v>
      </c>
      <c r="AH136" s="19">
        <v>4.596875000000001E-2</v>
      </c>
      <c r="AI136" s="19">
        <v>-9.3812500000000007E-2</v>
      </c>
      <c r="AJ136" s="19">
        <v>0</v>
      </c>
      <c r="AK136" s="19">
        <v>12</v>
      </c>
      <c r="AL136" s="19">
        <v>24</v>
      </c>
      <c r="AM136" s="19">
        <v>24</v>
      </c>
      <c r="AN136" s="19">
        <v>20</v>
      </c>
      <c r="AO136" s="19">
        <v>0</v>
      </c>
      <c r="AP136" s="19">
        <v>0</v>
      </c>
      <c r="AQ136" s="19">
        <v>0</v>
      </c>
      <c r="AR136" s="19">
        <v>0</v>
      </c>
      <c r="AS136" s="19" t="s">
        <v>219</v>
      </c>
      <c r="AT136" s="19">
        <v>1</v>
      </c>
      <c r="AU136" s="19">
        <v>0</v>
      </c>
      <c r="AV136" s="19">
        <v>0</v>
      </c>
      <c r="AW136" s="19">
        <v>1</v>
      </c>
      <c r="AX136" s="19">
        <v>1</v>
      </c>
      <c r="AY136" s="19">
        <v>0.1</v>
      </c>
      <c r="AZ136" s="19">
        <v>0.1</v>
      </c>
      <c r="BA136" s="19">
        <v>0.1</v>
      </c>
      <c r="BB136" s="19">
        <v>0.1</v>
      </c>
      <c r="BC136" s="19">
        <v>0</v>
      </c>
      <c r="BD136" s="19">
        <v>1</v>
      </c>
      <c r="BE136" s="19">
        <v>45</v>
      </c>
      <c r="BF136" s="19">
        <v>1</v>
      </c>
      <c r="BG136" s="19">
        <v>5</v>
      </c>
      <c r="BH136" s="19" t="s">
        <v>89</v>
      </c>
      <c r="BI136" s="19">
        <v>5</v>
      </c>
      <c r="BJ136" s="19">
        <v>2</v>
      </c>
      <c r="BK136" s="19">
        <v>0.05</v>
      </c>
      <c r="BL136" s="19">
        <v>4</v>
      </c>
      <c r="BM136" s="19">
        <v>6</v>
      </c>
      <c r="BN136" s="19">
        <v>0.5</v>
      </c>
      <c r="BO136" s="19">
        <v>10</v>
      </c>
      <c r="BP136" s="19">
        <v>1</v>
      </c>
      <c r="BQ136" s="19">
        <v>1</v>
      </c>
      <c r="BR136" s="19">
        <v>1</v>
      </c>
      <c r="BS136" s="19">
        <v>1</v>
      </c>
      <c r="BT136" s="19">
        <v>0</v>
      </c>
      <c r="BU136" s="19">
        <v>0</v>
      </c>
      <c r="BV136" s="19">
        <v>0</v>
      </c>
      <c r="BW136" s="19">
        <v>0</v>
      </c>
      <c r="BX136" s="19">
        <v>1</v>
      </c>
      <c r="BY136" s="19">
        <v>1</v>
      </c>
      <c r="BZ136" s="19">
        <v>1</v>
      </c>
      <c r="CA136" s="19">
        <v>1</v>
      </c>
    </row>
    <row r="137" spans="1:79" x14ac:dyDescent="0.3">
      <c r="A137" s="26">
        <v>135</v>
      </c>
      <c r="B137" s="19">
        <v>80</v>
      </c>
      <c r="C137" s="19">
        <v>0.10199975967407229</v>
      </c>
      <c r="D137" s="19">
        <v>1.6999959945678709E-3</v>
      </c>
      <c r="E137" s="19">
        <v>5</v>
      </c>
      <c r="F137" s="19">
        <v>7.1762394808100927E-2</v>
      </c>
      <c r="G137" s="19">
        <v>9.5364227766495356E-3</v>
      </c>
      <c r="H137" s="19">
        <v>2.839206535284108E-2</v>
      </c>
      <c r="I137" s="19">
        <v>1.2908254989540629E-2</v>
      </c>
      <c r="J137" s="19">
        <v>1.4447642541259119E-2</v>
      </c>
      <c r="K137" s="19">
        <f t="shared" si="2"/>
        <v>1.2908254989540629E-2</v>
      </c>
      <c r="L137" s="19">
        <v>9.5364227766495356E-3</v>
      </c>
      <c r="M137" s="19">
        <v>9.5364227766495356E-3</v>
      </c>
      <c r="N137" s="19">
        <v>0</v>
      </c>
      <c r="O137" s="19">
        <v>-3.4694469519536142E-17</v>
      </c>
      <c r="P137" s="19">
        <v>0</v>
      </c>
      <c r="Q137" s="19">
        <v>0</v>
      </c>
      <c r="R137" s="19">
        <v>7.6249999999999998E-2</v>
      </c>
      <c r="S137" s="19">
        <v>0.12375</v>
      </c>
      <c r="T137" s="19">
        <v>2.2499999999999999E-2</v>
      </c>
      <c r="U137" s="19">
        <v>0</v>
      </c>
      <c r="V137" s="19">
        <v>2.0812500000000012E-2</v>
      </c>
      <c r="W137" s="19">
        <v>1.4999999999999671E-3</v>
      </c>
      <c r="X137" s="19">
        <v>1.0500000000000001E-2</v>
      </c>
      <c r="Y137" s="19">
        <v>-0.15</v>
      </c>
      <c r="Z137" s="19">
        <v>-4.9999999999999982E-2</v>
      </c>
      <c r="AA137" s="19">
        <v>-0.1</v>
      </c>
      <c r="AB137" s="19">
        <v>0</v>
      </c>
      <c r="AC137" s="19">
        <v>7.6249999999999998E-2</v>
      </c>
      <c r="AD137" s="19">
        <v>0.12375</v>
      </c>
      <c r="AE137" s="19">
        <v>2.2499999999999999E-2</v>
      </c>
      <c r="AF137" s="19">
        <v>0</v>
      </c>
      <c r="AG137" s="19">
        <v>-0.14728125</v>
      </c>
      <c r="AH137" s="19">
        <v>-4.5968750000000003E-2</v>
      </c>
      <c r="AI137" s="19">
        <v>-9.3812500000000007E-2</v>
      </c>
      <c r="AJ137" s="19">
        <v>0</v>
      </c>
      <c r="AK137" s="19">
        <v>12</v>
      </c>
      <c r="AL137" s="19">
        <v>24</v>
      </c>
      <c r="AM137" s="19">
        <v>20</v>
      </c>
      <c r="AN137" s="19">
        <v>24</v>
      </c>
      <c r="AO137" s="19">
        <v>0</v>
      </c>
      <c r="AP137" s="19">
        <v>0</v>
      </c>
      <c r="AQ137" s="19">
        <v>0</v>
      </c>
      <c r="AR137" s="19">
        <v>0</v>
      </c>
      <c r="AS137" s="19" t="s">
        <v>220</v>
      </c>
      <c r="AT137" s="19">
        <v>1</v>
      </c>
      <c r="AU137" s="19">
        <v>0</v>
      </c>
      <c r="AV137" s="19">
        <v>0</v>
      </c>
      <c r="AW137" s="19">
        <v>1</v>
      </c>
      <c r="AX137" s="19">
        <v>1</v>
      </c>
      <c r="AY137" s="19">
        <v>0.1</v>
      </c>
      <c r="AZ137" s="19">
        <v>0.1</v>
      </c>
      <c r="BA137" s="19">
        <v>0.1</v>
      </c>
      <c r="BB137" s="19">
        <v>0.1</v>
      </c>
      <c r="BC137" s="19">
        <v>0</v>
      </c>
      <c r="BD137" s="19">
        <v>1</v>
      </c>
      <c r="BE137" s="19">
        <v>45</v>
      </c>
      <c r="BF137" s="19">
        <v>1</v>
      </c>
      <c r="BG137" s="19">
        <v>5</v>
      </c>
      <c r="BH137" s="19" t="s">
        <v>89</v>
      </c>
      <c r="BI137" s="19">
        <v>5</v>
      </c>
      <c r="BJ137" s="19">
        <v>2</v>
      </c>
      <c r="BK137" s="19">
        <v>0.05</v>
      </c>
      <c r="BL137" s="19">
        <v>4</v>
      </c>
      <c r="BM137" s="19">
        <v>6</v>
      </c>
      <c r="BN137" s="19">
        <v>0.5</v>
      </c>
      <c r="BO137" s="19">
        <v>10</v>
      </c>
      <c r="BP137" s="19">
        <v>1</v>
      </c>
      <c r="BQ137" s="19">
        <v>1</v>
      </c>
      <c r="BR137" s="19">
        <v>1</v>
      </c>
      <c r="BS137" s="19">
        <v>1</v>
      </c>
      <c r="BT137" s="19">
        <v>0</v>
      </c>
      <c r="BU137" s="19">
        <v>0</v>
      </c>
      <c r="BV137" s="19">
        <v>0</v>
      </c>
      <c r="BW137" s="19">
        <v>0</v>
      </c>
      <c r="BX137" s="19">
        <v>1</v>
      </c>
      <c r="BY137" s="19">
        <v>1</v>
      </c>
      <c r="BZ137" s="19">
        <v>1</v>
      </c>
      <c r="CA137" s="19">
        <v>1</v>
      </c>
    </row>
    <row r="138" spans="1:79" x14ac:dyDescent="0.3">
      <c r="A138" s="26">
        <v>136</v>
      </c>
      <c r="B138" s="19">
        <v>80</v>
      </c>
      <c r="C138" s="19">
        <v>0.1009998321533203</v>
      </c>
      <c r="D138" s="19">
        <v>1.683330535888672E-3</v>
      </c>
      <c r="E138" s="19">
        <v>5</v>
      </c>
      <c r="F138" s="19">
        <v>6.5168051988685654E-3</v>
      </c>
      <c r="G138" s="19">
        <v>9.5364227766495356E-3</v>
      </c>
      <c r="H138" s="19">
        <v>2.839206535284108E-2</v>
      </c>
      <c r="I138" s="19">
        <v>1.2908254989540629E-2</v>
      </c>
      <c r="J138" s="19">
        <v>1.4447642541259119E-2</v>
      </c>
      <c r="K138" s="19">
        <f t="shared" si="2"/>
        <v>1.2908254989540629E-2</v>
      </c>
      <c r="L138" s="19">
        <v>9.5364227766495356E-3</v>
      </c>
      <c r="M138" s="19">
        <v>9.5364227766495356E-3</v>
      </c>
      <c r="N138" s="19">
        <v>0</v>
      </c>
      <c r="O138" s="19">
        <v>0</v>
      </c>
      <c r="P138" s="19">
        <v>0</v>
      </c>
      <c r="Q138" s="19">
        <v>0</v>
      </c>
      <c r="R138" s="19">
        <v>-7.6249999999999998E-2</v>
      </c>
      <c r="S138" s="19">
        <v>0.12375</v>
      </c>
      <c r="T138" s="19">
        <v>2.2499999999999999E-2</v>
      </c>
      <c r="U138" s="19">
        <v>0</v>
      </c>
      <c r="V138" s="19">
        <v>-2.0812500000000012E-2</v>
      </c>
      <c r="W138" s="19">
        <v>1.499999999999994E-3</v>
      </c>
      <c r="X138" s="19">
        <v>1.0500000000000001E-2</v>
      </c>
      <c r="Y138" s="19">
        <v>0.15</v>
      </c>
      <c r="Z138" s="19">
        <v>-4.9999999999999989E-2</v>
      </c>
      <c r="AA138" s="19">
        <v>-0.1</v>
      </c>
      <c r="AB138" s="19">
        <v>0</v>
      </c>
      <c r="AC138" s="19">
        <v>-7.6249999999999998E-2</v>
      </c>
      <c r="AD138" s="19">
        <v>0.12375</v>
      </c>
      <c r="AE138" s="19">
        <v>2.2499999999999999E-2</v>
      </c>
      <c r="AF138" s="19">
        <v>0</v>
      </c>
      <c r="AG138" s="19">
        <v>0.14728125</v>
      </c>
      <c r="AH138" s="19">
        <v>-4.5968750000000003E-2</v>
      </c>
      <c r="AI138" s="19">
        <v>-9.3812500000000007E-2</v>
      </c>
      <c r="AJ138" s="19">
        <v>0</v>
      </c>
      <c r="AK138" s="19">
        <v>24</v>
      </c>
      <c r="AL138" s="19">
        <v>12</v>
      </c>
      <c r="AM138" s="19">
        <v>20</v>
      </c>
      <c r="AN138" s="19">
        <v>24</v>
      </c>
      <c r="AO138" s="19">
        <v>0</v>
      </c>
      <c r="AP138" s="19">
        <v>0</v>
      </c>
      <c r="AQ138" s="19">
        <v>0</v>
      </c>
      <c r="AR138" s="19">
        <v>0</v>
      </c>
      <c r="AS138" s="19" t="s">
        <v>221</v>
      </c>
      <c r="AT138" s="19">
        <v>1</v>
      </c>
      <c r="AU138" s="19">
        <v>0</v>
      </c>
      <c r="AV138" s="19">
        <v>0</v>
      </c>
      <c r="AW138" s="19">
        <v>1</v>
      </c>
      <c r="AX138" s="19">
        <v>1</v>
      </c>
      <c r="AY138" s="19">
        <v>0.1</v>
      </c>
      <c r="AZ138" s="19">
        <v>0.1</v>
      </c>
      <c r="BA138" s="19">
        <v>0.1</v>
      </c>
      <c r="BB138" s="19">
        <v>0.1</v>
      </c>
      <c r="BC138" s="19">
        <v>0</v>
      </c>
      <c r="BD138" s="19">
        <v>1</v>
      </c>
      <c r="BE138" s="19">
        <v>45</v>
      </c>
      <c r="BF138" s="19">
        <v>1</v>
      </c>
      <c r="BG138" s="19">
        <v>5</v>
      </c>
      <c r="BH138" s="19" t="s">
        <v>89</v>
      </c>
      <c r="BI138" s="19">
        <v>5</v>
      </c>
      <c r="BJ138" s="19">
        <v>2</v>
      </c>
      <c r="BK138" s="19">
        <v>0.05</v>
      </c>
      <c r="BL138" s="19">
        <v>4</v>
      </c>
      <c r="BM138" s="19">
        <v>6</v>
      </c>
      <c r="BN138" s="19">
        <v>0.5</v>
      </c>
      <c r="BO138" s="19">
        <v>10</v>
      </c>
      <c r="BP138" s="19">
        <v>1</v>
      </c>
      <c r="BQ138" s="19">
        <v>1</v>
      </c>
      <c r="BR138" s="19">
        <v>1</v>
      </c>
      <c r="BS138" s="19">
        <v>1</v>
      </c>
      <c r="BT138" s="19">
        <v>0</v>
      </c>
      <c r="BU138" s="19">
        <v>0</v>
      </c>
      <c r="BV138" s="19">
        <v>0</v>
      </c>
      <c r="BW138" s="19">
        <v>0</v>
      </c>
      <c r="BX138" s="19">
        <v>1</v>
      </c>
      <c r="BY138" s="19">
        <v>1</v>
      </c>
      <c r="BZ138" s="19">
        <v>1</v>
      </c>
      <c r="CA138" s="19">
        <v>1</v>
      </c>
    </row>
    <row r="139" spans="1:79" x14ac:dyDescent="0.3">
      <c r="A139" s="26">
        <v>137</v>
      </c>
      <c r="B139" s="19">
        <v>80</v>
      </c>
      <c r="C139" s="19">
        <v>9.8000288009643555E-2</v>
      </c>
      <c r="D139" s="19">
        <v>1.6333381334940589E-3</v>
      </c>
      <c r="E139" s="19">
        <v>5</v>
      </c>
      <c r="F139" s="19">
        <v>6.5168051988685454E-3</v>
      </c>
      <c r="G139" s="19">
        <v>1.166914501206064E-2</v>
      </c>
      <c r="H139" s="19">
        <v>4.2705260306108668E-2</v>
      </c>
      <c r="I139" s="19">
        <v>1.4661712734619369E-2</v>
      </c>
      <c r="J139" s="19">
        <v>1.166914501206064E-2</v>
      </c>
      <c r="K139" s="19">
        <f t="shared" si="2"/>
        <v>1.166914501206064E-2</v>
      </c>
      <c r="L139" s="19">
        <v>1.243958054206408E-2</v>
      </c>
      <c r="M139" s="19">
        <v>1.4118637947762519E-2</v>
      </c>
      <c r="N139" s="19">
        <v>-2.775557561562891E-17</v>
      </c>
      <c r="O139" s="19">
        <v>4.163336342344337E-17</v>
      </c>
      <c r="P139" s="19">
        <v>0</v>
      </c>
      <c r="Q139" s="19">
        <v>0</v>
      </c>
      <c r="R139" s="19">
        <v>0.14374999999999999</v>
      </c>
      <c r="S139" s="19">
        <v>-8.3750000000000019E-2</v>
      </c>
      <c r="T139" s="19">
        <v>-6.25E-2</v>
      </c>
      <c r="U139" s="19">
        <v>0</v>
      </c>
      <c r="V139" s="19">
        <v>1.3968749999999971E-2</v>
      </c>
      <c r="W139" s="19">
        <v>9.3749999999975797E-5</v>
      </c>
      <c r="X139" s="19">
        <v>-2.4937499999999991E-2</v>
      </c>
      <c r="Y139" s="19">
        <v>-0.25</v>
      </c>
      <c r="Z139" s="19">
        <v>5.0000000000000072E-2</v>
      </c>
      <c r="AA139" s="19">
        <v>0.1</v>
      </c>
      <c r="AB139" s="19">
        <v>0</v>
      </c>
      <c r="AC139" s="19">
        <v>0.14374999999999999</v>
      </c>
      <c r="AD139" s="19">
        <v>-8.3750000000000019E-2</v>
      </c>
      <c r="AE139" s="19">
        <v>-6.25E-2</v>
      </c>
      <c r="AF139" s="19">
        <v>0</v>
      </c>
      <c r="AG139" s="19">
        <v>-0.24559375</v>
      </c>
      <c r="AH139" s="19">
        <v>3.7343750000000037E-2</v>
      </c>
      <c r="AI139" s="19">
        <v>0.1178125</v>
      </c>
      <c r="AJ139" s="19">
        <v>0</v>
      </c>
      <c r="AK139" s="19">
        <v>12</v>
      </c>
      <c r="AL139" s="19">
        <v>32</v>
      </c>
      <c r="AM139" s="19">
        <v>20</v>
      </c>
      <c r="AN139" s="19">
        <v>16</v>
      </c>
      <c r="AO139" s="19">
        <v>0</v>
      </c>
      <c r="AP139" s="19">
        <v>0</v>
      </c>
      <c r="AQ139" s="19">
        <v>0</v>
      </c>
      <c r="AR139" s="19">
        <v>0</v>
      </c>
      <c r="AS139" s="19" t="s">
        <v>222</v>
      </c>
      <c r="AT139" s="19">
        <v>1</v>
      </c>
      <c r="AU139" s="19">
        <v>0</v>
      </c>
      <c r="AV139" s="19">
        <v>0</v>
      </c>
      <c r="AW139" s="19">
        <v>1</v>
      </c>
      <c r="AX139" s="19">
        <v>1</v>
      </c>
      <c r="AY139" s="19">
        <v>0.1</v>
      </c>
      <c r="AZ139" s="19">
        <v>0.1</v>
      </c>
      <c r="BA139" s="19">
        <v>0.1</v>
      </c>
      <c r="BB139" s="19">
        <v>0.1</v>
      </c>
      <c r="BC139" s="19">
        <v>0</v>
      </c>
      <c r="BD139" s="19">
        <v>1</v>
      </c>
      <c r="BE139" s="19">
        <v>45</v>
      </c>
      <c r="BF139" s="19">
        <v>1</v>
      </c>
      <c r="BG139" s="19">
        <v>5</v>
      </c>
      <c r="BH139" s="19" t="s">
        <v>89</v>
      </c>
      <c r="BI139" s="19">
        <v>5</v>
      </c>
      <c r="BJ139" s="19">
        <v>2</v>
      </c>
      <c r="BK139" s="19">
        <v>0.05</v>
      </c>
      <c r="BL139" s="19">
        <v>4</v>
      </c>
      <c r="BM139" s="19">
        <v>6</v>
      </c>
      <c r="BN139" s="19">
        <v>0.5</v>
      </c>
      <c r="BO139" s="19">
        <v>10</v>
      </c>
      <c r="BP139" s="19">
        <v>1</v>
      </c>
      <c r="BQ139" s="19">
        <v>1</v>
      </c>
      <c r="BR139" s="19">
        <v>1</v>
      </c>
      <c r="BS139" s="19">
        <v>1</v>
      </c>
      <c r="BT139" s="19">
        <v>0</v>
      </c>
      <c r="BU139" s="19">
        <v>0</v>
      </c>
      <c r="BV139" s="19">
        <v>0</v>
      </c>
      <c r="BW139" s="19">
        <v>0</v>
      </c>
      <c r="BX139" s="19">
        <v>1</v>
      </c>
      <c r="BY139" s="19">
        <v>1</v>
      </c>
      <c r="BZ139" s="19">
        <v>1</v>
      </c>
      <c r="CA139" s="19">
        <v>1</v>
      </c>
    </row>
    <row r="140" spans="1:79" x14ac:dyDescent="0.3">
      <c r="A140" s="26">
        <v>138</v>
      </c>
      <c r="B140" s="19">
        <v>80</v>
      </c>
      <c r="C140" s="19">
        <v>9.7000360488891602E-2</v>
      </c>
      <c r="D140" s="19">
        <v>1.61667267481486E-3</v>
      </c>
      <c r="E140" s="19">
        <v>5</v>
      </c>
      <c r="F140" s="19">
        <v>6.5168051988685732E-3</v>
      </c>
      <c r="G140" s="19">
        <v>1.166914501206064E-2</v>
      </c>
      <c r="H140" s="19">
        <v>4.2705260306108668E-2</v>
      </c>
      <c r="I140" s="19">
        <v>1.4661712734619369E-2</v>
      </c>
      <c r="J140" s="19">
        <v>1.166914501206064E-2</v>
      </c>
      <c r="K140" s="19">
        <f t="shared" si="2"/>
        <v>1.166914501206064E-2</v>
      </c>
      <c r="L140" s="19">
        <v>1.243958054206408E-2</v>
      </c>
      <c r="M140" s="19">
        <v>1.4118637947762519E-2</v>
      </c>
      <c r="N140" s="19">
        <v>-2.775557561562891E-17</v>
      </c>
      <c r="O140" s="19">
        <v>1.387778780781446E-17</v>
      </c>
      <c r="P140" s="19">
        <v>0</v>
      </c>
      <c r="Q140" s="19">
        <v>0</v>
      </c>
      <c r="R140" s="19">
        <v>0.14374999999999999</v>
      </c>
      <c r="S140" s="19">
        <v>8.3749999999999977E-2</v>
      </c>
      <c r="T140" s="19">
        <v>-6.25E-2</v>
      </c>
      <c r="U140" s="19">
        <v>0</v>
      </c>
      <c r="V140" s="19">
        <v>1.3968749999999971E-2</v>
      </c>
      <c r="W140" s="19">
        <v>-9.3749999999996614E-5</v>
      </c>
      <c r="X140" s="19">
        <v>-2.4937499999999991E-2</v>
      </c>
      <c r="Y140" s="19">
        <v>-0.25</v>
      </c>
      <c r="Z140" s="19">
        <v>-4.9999999999999961E-2</v>
      </c>
      <c r="AA140" s="19">
        <v>0.1</v>
      </c>
      <c r="AB140" s="19">
        <v>0</v>
      </c>
      <c r="AC140" s="19">
        <v>0.14374999999999999</v>
      </c>
      <c r="AD140" s="19">
        <v>8.3749999999999977E-2</v>
      </c>
      <c r="AE140" s="19">
        <v>-6.25E-2</v>
      </c>
      <c r="AF140" s="19">
        <v>0</v>
      </c>
      <c r="AG140" s="19">
        <v>-0.24559375</v>
      </c>
      <c r="AH140" s="19">
        <v>-3.734374999999996E-2</v>
      </c>
      <c r="AI140" s="19">
        <v>0.1178125</v>
      </c>
      <c r="AJ140" s="19">
        <v>0</v>
      </c>
      <c r="AK140" s="19">
        <v>12</v>
      </c>
      <c r="AL140" s="19">
        <v>32</v>
      </c>
      <c r="AM140" s="19">
        <v>16</v>
      </c>
      <c r="AN140" s="19">
        <v>20</v>
      </c>
      <c r="AO140" s="19">
        <v>0</v>
      </c>
      <c r="AP140" s="19">
        <v>0</v>
      </c>
      <c r="AQ140" s="19">
        <v>0</v>
      </c>
      <c r="AR140" s="19">
        <v>0</v>
      </c>
      <c r="AS140" s="19" t="s">
        <v>223</v>
      </c>
      <c r="AT140" s="19">
        <v>1</v>
      </c>
      <c r="AU140" s="19">
        <v>0</v>
      </c>
      <c r="AV140" s="19">
        <v>0</v>
      </c>
      <c r="AW140" s="19">
        <v>1</v>
      </c>
      <c r="AX140" s="19">
        <v>1</v>
      </c>
      <c r="AY140" s="19">
        <v>0.1</v>
      </c>
      <c r="AZ140" s="19">
        <v>0.1</v>
      </c>
      <c r="BA140" s="19">
        <v>0.1</v>
      </c>
      <c r="BB140" s="19">
        <v>0.1</v>
      </c>
      <c r="BC140" s="19">
        <v>0</v>
      </c>
      <c r="BD140" s="19">
        <v>1</v>
      </c>
      <c r="BE140" s="19">
        <v>45</v>
      </c>
      <c r="BF140" s="19">
        <v>1</v>
      </c>
      <c r="BG140" s="19">
        <v>5</v>
      </c>
      <c r="BH140" s="19" t="s">
        <v>89</v>
      </c>
      <c r="BI140" s="19">
        <v>5</v>
      </c>
      <c r="BJ140" s="19">
        <v>2</v>
      </c>
      <c r="BK140" s="19">
        <v>0.05</v>
      </c>
      <c r="BL140" s="19">
        <v>4</v>
      </c>
      <c r="BM140" s="19">
        <v>6</v>
      </c>
      <c r="BN140" s="19">
        <v>0.5</v>
      </c>
      <c r="BO140" s="19">
        <v>10</v>
      </c>
      <c r="BP140" s="19">
        <v>1</v>
      </c>
      <c r="BQ140" s="19">
        <v>1</v>
      </c>
      <c r="BR140" s="19">
        <v>1</v>
      </c>
      <c r="BS140" s="19">
        <v>1</v>
      </c>
      <c r="BT140" s="19">
        <v>0</v>
      </c>
      <c r="BU140" s="19">
        <v>0</v>
      </c>
      <c r="BV140" s="19">
        <v>0</v>
      </c>
      <c r="BW140" s="19">
        <v>0</v>
      </c>
      <c r="BX140" s="19">
        <v>1</v>
      </c>
      <c r="BY140" s="19">
        <v>1</v>
      </c>
      <c r="BZ140" s="19">
        <v>1</v>
      </c>
      <c r="CA140" s="19">
        <v>1</v>
      </c>
    </row>
    <row r="141" spans="1:79" x14ac:dyDescent="0.3">
      <c r="A141" s="26">
        <v>139</v>
      </c>
      <c r="B141" s="19">
        <v>80</v>
      </c>
      <c r="C141" s="19">
        <v>9.70001220703125E-2</v>
      </c>
      <c r="D141" s="19">
        <v>1.616668701171875E-3</v>
      </c>
      <c r="E141" s="19">
        <v>5</v>
      </c>
      <c r="F141" s="19">
        <v>7.1741724261408851E-3</v>
      </c>
      <c r="G141" s="19">
        <v>1.166914501206065E-2</v>
      </c>
      <c r="H141" s="19">
        <v>4.2705260306108668E-2</v>
      </c>
      <c r="I141" s="19">
        <v>1.4661712734619369E-2</v>
      </c>
      <c r="J141" s="19">
        <v>1.166914501206065E-2</v>
      </c>
      <c r="K141" s="19">
        <f t="shared" si="2"/>
        <v>1.166914501206065E-2</v>
      </c>
      <c r="L141" s="19">
        <v>1.243958054206408E-2</v>
      </c>
      <c r="M141" s="19">
        <v>1.4118637947762519E-2</v>
      </c>
      <c r="N141" s="19">
        <v>2.775557561562891E-17</v>
      </c>
      <c r="O141" s="19">
        <v>-6.9388939039072284E-18</v>
      </c>
      <c r="P141" s="19">
        <v>0</v>
      </c>
      <c r="Q141" s="19">
        <v>0</v>
      </c>
      <c r="R141" s="19">
        <v>-0.14374999999999999</v>
      </c>
      <c r="S141" s="19">
        <v>8.3750000000000005E-2</v>
      </c>
      <c r="T141" s="19">
        <v>-6.25E-2</v>
      </c>
      <c r="U141" s="19">
        <v>0</v>
      </c>
      <c r="V141" s="19">
        <v>-1.396875000000003E-2</v>
      </c>
      <c r="W141" s="19">
        <v>-9.3749999999996614E-5</v>
      </c>
      <c r="X141" s="19">
        <v>-2.4937499999999991E-2</v>
      </c>
      <c r="Y141" s="19">
        <v>0.25</v>
      </c>
      <c r="Z141" s="19">
        <v>-4.9999999999999982E-2</v>
      </c>
      <c r="AA141" s="19">
        <v>0.1</v>
      </c>
      <c r="AB141" s="19">
        <v>0</v>
      </c>
      <c r="AC141" s="19">
        <v>-0.14374999999999999</v>
      </c>
      <c r="AD141" s="19">
        <v>8.3750000000000005E-2</v>
      </c>
      <c r="AE141" s="19">
        <v>-6.25E-2</v>
      </c>
      <c r="AF141" s="19">
        <v>0</v>
      </c>
      <c r="AG141" s="19">
        <v>0.24559375</v>
      </c>
      <c r="AH141" s="19">
        <v>-3.7343749999999988E-2</v>
      </c>
      <c r="AI141" s="19">
        <v>0.1178125</v>
      </c>
      <c r="AJ141" s="19">
        <v>0</v>
      </c>
      <c r="AK141" s="19">
        <v>32</v>
      </c>
      <c r="AL141" s="19">
        <v>12</v>
      </c>
      <c r="AM141" s="19">
        <v>16</v>
      </c>
      <c r="AN141" s="19">
        <v>20</v>
      </c>
      <c r="AO141" s="19">
        <v>0</v>
      </c>
      <c r="AP141" s="19">
        <v>0</v>
      </c>
      <c r="AQ141" s="19">
        <v>0</v>
      </c>
      <c r="AR141" s="19">
        <v>0</v>
      </c>
      <c r="AS141" s="19" t="s">
        <v>224</v>
      </c>
      <c r="AT141" s="19">
        <v>1</v>
      </c>
      <c r="AU141" s="19">
        <v>0</v>
      </c>
      <c r="AV141" s="19">
        <v>0</v>
      </c>
      <c r="AW141" s="19">
        <v>1</v>
      </c>
      <c r="AX141" s="19">
        <v>1</v>
      </c>
      <c r="AY141" s="19">
        <v>0.1</v>
      </c>
      <c r="AZ141" s="19">
        <v>0.1</v>
      </c>
      <c r="BA141" s="19">
        <v>0.1</v>
      </c>
      <c r="BB141" s="19">
        <v>0.1</v>
      </c>
      <c r="BC141" s="19">
        <v>0</v>
      </c>
      <c r="BD141" s="19">
        <v>1</v>
      </c>
      <c r="BE141" s="19">
        <v>45</v>
      </c>
      <c r="BF141" s="19">
        <v>1</v>
      </c>
      <c r="BG141" s="19">
        <v>5</v>
      </c>
      <c r="BH141" s="19" t="s">
        <v>89</v>
      </c>
      <c r="BI141" s="19">
        <v>5</v>
      </c>
      <c r="BJ141" s="19">
        <v>2</v>
      </c>
      <c r="BK141" s="19">
        <v>0.05</v>
      </c>
      <c r="BL141" s="19">
        <v>4</v>
      </c>
      <c r="BM141" s="19">
        <v>6</v>
      </c>
      <c r="BN141" s="19">
        <v>0.5</v>
      </c>
      <c r="BO141" s="19">
        <v>10</v>
      </c>
      <c r="BP141" s="19">
        <v>1</v>
      </c>
      <c r="BQ141" s="19">
        <v>1</v>
      </c>
      <c r="BR141" s="19">
        <v>1</v>
      </c>
      <c r="BS141" s="19">
        <v>1</v>
      </c>
      <c r="BT141" s="19">
        <v>0</v>
      </c>
      <c r="BU141" s="19">
        <v>0</v>
      </c>
      <c r="BV141" s="19">
        <v>0</v>
      </c>
      <c r="BW141" s="19">
        <v>0</v>
      </c>
      <c r="BX141" s="19">
        <v>1</v>
      </c>
      <c r="BY141" s="19">
        <v>1</v>
      </c>
      <c r="BZ141" s="19">
        <v>1</v>
      </c>
      <c r="CA141" s="19">
        <v>1</v>
      </c>
    </row>
    <row r="142" spans="1:79" x14ac:dyDescent="0.3">
      <c r="A142" s="26">
        <v>140</v>
      </c>
      <c r="B142" s="19">
        <v>80</v>
      </c>
      <c r="C142" s="19">
        <v>9.4000101089477539E-2</v>
      </c>
      <c r="D142" s="19">
        <v>1.566668351491292E-3</v>
      </c>
      <c r="E142" s="19">
        <v>5</v>
      </c>
      <c r="F142" s="19">
        <v>7.1741724261408851E-3</v>
      </c>
      <c r="G142" s="19">
        <v>5.4175279763929336E-3</v>
      </c>
      <c r="H142" s="19">
        <v>4.1851404266314618E-2</v>
      </c>
      <c r="I142" s="19">
        <v>1.678447943786163E-2</v>
      </c>
      <c r="J142" s="19">
        <v>8.2944470317496428E-3</v>
      </c>
      <c r="K142" s="19">
        <f t="shared" si="2"/>
        <v>8.2944470317496428E-3</v>
      </c>
      <c r="L142" s="19">
        <v>1.425483059571386E-2</v>
      </c>
      <c r="M142" s="19">
        <v>5.4175279763929336E-3</v>
      </c>
      <c r="N142" s="19">
        <v>-2.775557561562891E-17</v>
      </c>
      <c r="O142" s="19">
        <v>-1.138828968255705E-17</v>
      </c>
      <c r="P142" s="19">
        <v>5.5511151231257827E-17</v>
      </c>
      <c r="Q142" s="19">
        <v>0</v>
      </c>
      <c r="R142" s="19">
        <v>-8.7500000000000008E-2</v>
      </c>
      <c r="S142" s="19">
        <v>1.2500000000000001E-2</v>
      </c>
      <c r="T142" s="19">
        <v>-6.5000000000000002E-2</v>
      </c>
      <c r="U142" s="19">
        <v>0</v>
      </c>
      <c r="V142" s="19">
        <v>1.1625000000000021E-2</v>
      </c>
      <c r="W142" s="19">
        <v>5.4374999999999857E-3</v>
      </c>
      <c r="X142" s="19">
        <v>-3.3750000000000451E-3</v>
      </c>
      <c r="Y142" s="19">
        <v>-0.2</v>
      </c>
      <c r="Z142" s="19">
        <v>3.3306690738754701E-17</v>
      </c>
      <c r="AA142" s="19">
        <v>0.2</v>
      </c>
      <c r="AB142" s="19">
        <v>0</v>
      </c>
      <c r="AC142" s="19">
        <v>-8.7500000000000008E-2</v>
      </c>
      <c r="AD142" s="19">
        <v>1.2500000000000001E-2</v>
      </c>
      <c r="AE142" s="19">
        <v>-6.5000000000000002E-2</v>
      </c>
      <c r="AF142" s="19">
        <v>0</v>
      </c>
      <c r="AG142" s="19">
        <v>-0.18725</v>
      </c>
      <c r="AH142" s="19">
        <v>-5.2499999999999578E-3</v>
      </c>
      <c r="AI142" s="19">
        <v>0.20749999999999999</v>
      </c>
      <c r="AJ142" s="19">
        <v>0</v>
      </c>
      <c r="AK142" s="19">
        <v>16</v>
      </c>
      <c r="AL142" s="19">
        <v>32</v>
      </c>
      <c r="AM142" s="19">
        <v>16</v>
      </c>
      <c r="AN142" s="19">
        <v>16</v>
      </c>
      <c r="AO142" s="19">
        <v>0</v>
      </c>
      <c r="AP142" s="19">
        <v>0</v>
      </c>
      <c r="AQ142" s="19">
        <v>0</v>
      </c>
      <c r="AR142" s="19">
        <v>0</v>
      </c>
      <c r="AS142" s="19" t="s">
        <v>225</v>
      </c>
      <c r="AT142" s="19">
        <v>1</v>
      </c>
      <c r="AU142" s="19">
        <v>0</v>
      </c>
      <c r="AV142" s="19">
        <v>0</v>
      </c>
      <c r="AW142" s="19">
        <v>1</v>
      </c>
      <c r="AX142" s="19">
        <v>1</v>
      </c>
      <c r="AY142" s="19">
        <v>0.1</v>
      </c>
      <c r="AZ142" s="19">
        <v>0.1</v>
      </c>
      <c r="BA142" s="19">
        <v>0.1</v>
      </c>
      <c r="BB142" s="19">
        <v>0.1</v>
      </c>
      <c r="BC142" s="19">
        <v>0</v>
      </c>
      <c r="BD142" s="19">
        <v>1</v>
      </c>
      <c r="BE142" s="19">
        <v>45</v>
      </c>
      <c r="BF142" s="19">
        <v>1</v>
      </c>
      <c r="BG142" s="19">
        <v>5</v>
      </c>
      <c r="BH142" s="19" t="s">
        <v>89</v>
      </c>
      <c r="BI142" s="19">
        <v>5</v>
      </c>
      <c r="BJ142" s="19">
        <v>2</v>
      </c>
      <c r="BK142" s="19">
        <v>0.05</v>
      </c>
      <c r="BL142" s="19">
        <v>4</v>
      </c>
      <c r="BM142" s="19">
        <v>6</v>
      </c>
      <c r="BN142" s="19">
        <v>0.5</v>
      </c>
      <c r="BO142" s="19">
        <v>10</v>
      </c>
      <c r="BP142" s="19">
        <v>1</v>
      </c>
      <c r="BQ142" s="19">
        <v>1</v>
      </c>
      <c r="BR142" s="19">
        <v>1</v>
      </c>
      <c r="BS142" s="19">
        <v>1</v>
      </c>
      <c r="BT142" s="19">
        <v>0</v>
      </c>
      <c r="BU142" s="19">
        <v>0</v>
      </c>
      <c r="BV142" s="19">
        <v>0</v>
      </c>
      <c r="BW142" s="19">
        <v>0</v>
      </c>
      <c r="BX142" s="19">
        <v>1</v>
      </c>
      <c r="BY142" s="19">
        <v>1</v>
      </c>
      <c r="BZ142" s="19">
        <v>1</v>
      </c>
      <c r="CA142" s="19">
        <v>1</v>
      </c>
    </row>
    <row r="143" spans="1:79" x14ac:dyDescent="0.3">
      <c r="A143" s="26">
        <v>141</v>
      </c>
      <c r="B143" s="19">
        <v>80</v>
      </c>
      <c r="C143" s="19">
        <v>9.3000173568725586E-2</v>
      </c>
      <c r="D143" s="19">
        <v>1.5500028928120929E-3</v>
      </c>
      <c r="E143" s="19">
        <v>5</v>
      </c>
      <c r="F143" s="19">
        <v>7.1741724261408938E-3</v>
      </c>
      <c r="G143" s="19">
        <v>5.417527976392938E-3</v>
      </c>
      <c r="H143" s="19">
        <v>4.1851404266314618E-2</v>
      </c>
      <c r="I143" s="19">
        <v>1.678447943786163E-2</v>
      </c>
      <c r="J143" s="19">
        <v>8.294447031749641E-3</v>
      </c>
      <c r="K143" s="19">
        <f t="shared" si="2"/>
        <v>8.294447031749641E-3</v>
      </c>
      <c r="L143" s="19">
        <v>1.425483059571386E-2</v>
      </c>
      <c r="M143" s="19">
        <v>5.417527976392938E-3</v>
      </c>
      <c r="N143" s="19">
        <v>-2.775557561562891E-17</v>
      </c>
      <c r="O143" s="19">
        <v>-2.5959966880762241E-17</v>
      </c>
      <c r="P143" s="19">
        <v>5.5511151231257827E-17</v>
      </c>
      <c r="Q143" s="19">
        <v>0</v>
      </c>
      <c r="R143" s="19">
        <v>-8.7500000000000008E-2</v>
      </c>
      <c r="S143" s="19">
        <v>-1.2500000000000001E-2</v>
      </c>
      <c r="T143" s="19">
        <v>-6.5000000000000002E-2</v>
      </c>
      <c r="U143" s="19">
        <v>0</v>
      </c>
      <c r="V143" s="19">
        <v>1.1625000000000021E-2</v>
      </c>
      <c r="W143" s="19">
        <v>-5.4375000000000083E-3</v>
      </c>
      <c r="X143" s="19">
        <v>-3.3750000000000451E-3</v>
      </c>
      <c r="Y143" s="19">
        <v>-0.2</v>
      </c>
      <c r="Z143" s="19">
        <v>2.2204460492503129E-17</v>
      </c>
      <c r="AA143" s="19">
        <v>0.2</v>
      </c>
      <c r="AB143" s="19">
        <v>0</v>
      </c>
      <c r="AC143" s="19">
        <v>-8.7500000000000008E-2</v>
      </c>
      <c r="AD143" s="19">
        <v>-1.2500000000000001E-2</v>
      </c>
      <c r="AE143" s="19">
        <v>-6.5000000000000002E-2</v>
      </c>
      <c r="AF143" s="19">
        <v>0</v>
      </c>
      <c r="AG143" s="19">
        <v>-0.18725</v>
      </c>
      <c r="AH143" s="19">
        <v>5.2500000000000428E-3</v>
      </c>
      <c r="AI143" s="19">
        <v>0.20749999999999999</v>
      </c>
      <c r="AJ143" s="19">
        <v>0</v>
      </c>
      <c r="AK143" s="19">
        <v>16</v>
      </c>
      <c r="AL143" s="19">
        <v>32</v>
      </c>
      <c r="AM143" s="19">
        <v>16</v>
      </c>
      <c r="AN143" s="19">
        <v>16</v>
      </c>
      <c r="AO143" s="19">
        <v>0</v>
      </c>
      <c r="AP143" s="19">
        <v>0</v>
      </c>
      <c r="AQ143" s="19">
        <v>0</v>
      </c>
      <c r="AR143" s="19">
        <v>0</v>
      </c>
      <c r="AS143" s="19" t="s">
        <v>226</v>
      </c>
      <c r="AT143" s="19">
        <v>1</v>
      </c>
      <c r="AU143" s="19">
        <v>0</v>
      </c>
      <c r="AV143" s="19">
        <v>0</v>
      </c>
      <c r="AW143" s="19">
        <v>1</v>
      </c>
      <c r="AX143" s="19">
        <v>1</v>
      </c>
      <c r="AY143" s="19">
        <v>0.1</v>
      </c>
      <c r="AZ143" s="19">
        <v>0.1</v>
      </c>
      <c r="BA143" s="19">
        <v>0.1</v>
      </c>
      <c r="BB143" s="19">
        <v>0.1</v>
      </c>
      <c r="BC143" s="19">
        <v>0</v>
      </c>
      <c r="BD143" s="19">
        <v>1</v>
      </c>
      <c r="BE143" s="19">
        <v>45</v>
      </c>
      <c r="BF143" s="19">
        <v>1</v>
      </c>
      <c r="BG143" s="19">
        <v>5</v>
      </c>
      <c r="BH143" s="19" t="s">
        <v>89</v>
      </c>
      <c r="BI143" s="19">
        <v>5</v>
      </c>
      <c r="BJ143" s="19">
        <v>2</v>
      </c>
      <c r="BK143" s="19">
        <v>0.05</v>
      </c>
      <c r="BL143" s="19">
        <v>4</v>
      </c>
      <c r="BM143" s="19">
        <v>6</v>
      </c>
      <c r="BN143" s="19">
        <v>0.5</v>
      </c>
      <c r="BO143" s="19">
        <v>10</v>
      </c>
      <c r="BP143" s="19">
        <v>1</v>
      </c>
      <c r="BQ143" s="19">
        <v>1</v>
      </c>
      <c r="BR143" s="19">
        <v>1</v>
      </c>
      <c r="BS143" s="19">
        <v>1</v>
      </c>
      <c r="BT143" s="19">
        <v>0</v>
      </c>
      <c r="BU143" s="19">
        <v>0</v>
      </c>
      <c r="BV143" s="19">
        <v>0</v>
      </c>
      <c r="BW143" s="19">
        <v>0</v>
      </c>
      <c r="BX143" s="19">
        <v>1</v>
      </c>
      <c r="BY143" s="19">
        <v>1</v>
      </c>
      <c r="BZ143" s="19">
        <v>1</v>
      </c>
      <c r="CA143" s="19">
        <v>1</v>
      </c>
    </row>
    <row r="144" spans="1:79" x14ac:dyDescent="0.3">
      <c r="A144" s="26">
        <v>142</v>
      </c>
      <c r="B144" s="19">
        <v>80</v>
      </c>
      <c r="C144" s="19">
        <v>9.5999956130981445E-2</v>
      </c>
      <c r="D144" s="19">
        <v>1.5999992688496909E-3</v>
      </c>
      <c r="E144" s="19">
        <v>5</v>
      </c>
      <c r="F144" s="19">
        <v>5.7852182327029914E-3</v>
      </c>
      <c r="G144" s="19">
        <v>5.4175279763929397E-3</v>
      </c>
      <c r="H144" s="19">
        <v>4.1851404266314618E-2</v>
      </c>
      <c r="I144" s="19">
        <v>1.678447943786163E-2</v>
      </c>
      <c r="J144" s="19">
        <v>8.294447031749641E-3</v>
      </c>
      <c r="K144" s="19">
        <f t="shared" si="2"/>
        <v>8.294447031749641E-3</v>
      </c>
      <c r="L144" s="19">
        <v>1.4254830595713849E-2</v>
      </c>
      <c r="M144" s="19">
        <v>5.4175279763929397E-3</v>
      </c>
      <c r="N144" s="19">
        <v>-2.775557561562891E-17</v>
      </c>
      <c r="O144" s="19">
        <v>-9.7144514654701145E-18</v>
      </c>
      <c r="P144" s="19">
        <v>5.5511151231257827E-17</v>
      </c>
      <c r="Q144" s="19">
        <v>0</v>
      </c>
      <c r="R144" s="19">
        <v>8.7500000000000008E-2</v>
      </c>
      <c r="S144" s="19">
        <v>-1.2500000000000009E-2</v>
      </c>
      <c r="T144" s="19">
        <v>-6.5000000000000002E-2</v>
      </c>
      <c r="U144" s="19">
        <v>0</v>
      </c>
      <c r="V144" s="19">
        <v>-1.1625000000000021E-2</v>
      </c>
      <c r="W144" s="19">
        <v>-5.4375000000000196E-3</v>
      </c>
      <c r="X144" s="19">
        <v>-3.3750000000000451E-3</v>
      </c>
      <c r="Y144" s="19">
        <v>0.2</v>
      </c>
      <c r="Z144" s="19">
        <v>1.1102230246251571E-17</v>
      </c>
      <c r="AA144" s="19">
        <v>0.2</v>
      </c>
      <c r="AB144" s="19">
        <v>0</v>
      </c>
      <c r="AC144" s="19">
        <v>8.7500000000000008E-2</v>
      </c>
      <c r="AD144" s="19">
        <v>-1.2500000000000009E-2</v>
      </c>
      <c r="AE144" s="19">
        <v>-6.5000000000000002E-2</v>
      </c>
      <c r="AF144" s="19">
        <v>0</v>
      </c>
      <c r="AG144" s="19">
        <v>0.18725</v>
      </c>
      <c r="AH144" s="19">
        <v>5.2500000000000142E-3</v>
      </c>
      <c r="AI144" s="19">
        <v>0.20749999999999999</v>
      </c>
      <c r="AJ144" s="19">
        <v>0</v>
      </c>
      <c r="AK144" s="19">
        <v>32</v>
      </c>
      <c r="AL144" s="19">
        <v>16</v>
      </c>
      <c r="AM144" s="19">
        <v>16</v>
      </c>
      <c r="AN144" s="19">
        <v>16</v>
      </c>
      <c r="AO144" s="19">
        <v>0</v>
      </c>
      <c r="AP144" s="19">
        <v>0</v>
      </c>
      <c r="AQ144" s="19">
        <v>0</v>
      </c>
      <c r="AR144" s="19">
        <v>0</v>
      </c>
      <c r="AS144" s="19" t="s">
        <v>227</v>
      </c>
      <c r="AT144" s="19">
        <v>1</v>
      </c>
      <c r="AU144" s="19">
        <v>0</v>
      </c>
      <c r="AV144" s="19">
        <v>0</v>
      </c>
      <c r="AW144" s="19">
        <v>1</v>
      </c>
      <c r="AX144" s="19">
        <v>1</v>
      </c>
      <c r="AY144" s="19">
        <v>0.1</v>
      </c>
      <c r="AZ144" s="19">
        <v>0.1</v>
      </c>
      <c r="BA144" s="19">
        <v>0.1</v>
      </c>
      <c r="BB144" s="19">
        <v>0.1</v>
      </c>
      <c r="BC144" s="19">
        <v>0</v>
      </c>
      <c r="BD144" s="19">
        <v>1</v>
      </c>
      <c r="BE144" s="19">
        <v>45</v>
      </c>
      <c r="BF144" s="19">
        <v>1</v>
      </c>
      <c r="BG144" s="19">
        <v>5</v>
      </c>
      <c r="BH144" s="19" t="s">
        <v>89</v>
      </c>
      <c r="BI144" s="19">
        <v>5</v>
      </c>
      <c r="BJ144" s="19">
        <v>2</v>
      </c>
      <c r="BK144" s="19">
        <v>0.05</v>
      </c>
      <c r="BL144" s="19">
        <v>4</v>
      </c>
      <c r="BM144" s="19">
        <v>6</v>
      </c>
      <c r="BN144" s="19">
        <v>0.5</v>
      </c>
      <c r="BO144" s="19">
        <v>10</v>
      </c>
      <c r="BP144" s="19">
        <v>1</v>
      </c>
      <c r="BQ144" s="19">
        <v>1</v>
      </c>
      <c r="BR144" s="19">
        <v>1</v>
      </c>
      <c r="BS144" s="19">
        <v>1</v>
      </c>
      <c r="BT144" s="19">
        <v>0</v>
      </c>
      <c r="BU144" s="19">
        <v>0</v>
      </c>
      <c r="BV144" s="19">
        <v>0</v>
      </c>
      <c r="BW144" s="19">
        <v>0</v>
      </c>
      <c r="BX144" s="19">
        <v>1</v>
      </c>
      <c r="BY144" s="19">
        <v>1</v>
      </c>
      <c r="BZ144" s="19">
        <v>1</v>
      </c>
      <c r="CA144" s="19">
        <v>1</v>
      </c>
    </row>
    <row r="145" spans="1:79" x14ac:dyDescent="0.3">
      <c r="A145" s="26">
        <v>143</v>
      </c>
      <c r="B145" s="19">
        <v>80</v>
      </c>
      <c r="C145" s="19">
        <v>9.3999862670898438E-2</v>
      </c>
      <c r="D145" s="19">
        <v>1.5666643778483071E-3</v>
      </c>
      <c r="E145" s="19">
        <v>5</v>
      </c>
      <c r="F145" s="19">
        <v>5.7852182327030903E-3</v>
      </c>
      <c r="G145" s="19">
        <v>1.227552347407229E-2</v>
      </c>
      <c r="H145" s="19">
        <v>1.9904680079380829E-2</v>
      </c>
      <c r="I145" s="19">
        <v>1.421644898963873E-2</v>
      </c>
      <c r="J145" s="19">
        <v>1.334568926189275E-2</v>
      </c>
      <c r="K145" s="19">
        <f t="shared" si="2"/>
        <v>1.334568926189275E-2</v>
      </c>
      <c r="L145" s="19">
        <v>1.4050724236227099E-2</v>
      </c>
      <c r="M145" s="19">
        <v>1.227552347407229E-2</v>
      </c>
      <c r="N145" s="19">
        <v>0</v>
      </c>
      <c r="O145" s="19">
        <v>1.387778780781446E-17</v>
      </c>
      <c r="P145" s="19">
        <v>0</v>
      </c>
      <c r="Q145" s="19">
        <v>0</v>
      </c>
      <c r="R145" s="19">
        <v>-0.05</v>
      </c>
      <c r="S145" s="19">
        <v>-9.9999999999999915E-3</v>
      </c>
      <c r="T145" s="19">
        <v>0.02</v>
      </c>
      <c r="U145" s="19">
        <v>0</v>
      </c>
      <c r="V145" s="19">
        <v>7.0312499999999889E-3</v>
      </c>
      <c r="W145" s="19">
        <v>2.8968749999999991E-2</v>
      </c>
      <c r="X145" s="19">
        <v>-3.9375000000000018E-3</v>
      </c>
      <c r="Y145" s="19">
        <v>-9.9999999999999978E-2</v>
      </c>
      <c r="Z145" s="19">
        <v>-9.9999999999999964E-2</v>
      </c>
      <c r="AA145" s="19">
        <v>0</v>
      </c>
      <c r="AB145" s="19">
        <v>0</v>
      </c>
      <c r="AC145" s="19">
        <v>-0.05</v>
      </c>
      <c r="AD145" s="19">
        <v>-9.9999999999999915E-3</v>
      </c>
      <c r="AE145" s="19">
        <v>0.02</v>
      </c>
      <c r="AF145" s="19">
        <v>0</v>
      </c>
      <c r="AG145" s="19">
        <v>-0.1001875</v>
      </c>
      <c r="AH145" s="19">
        <v>-9.906249999999997E-2</v>
      </c>
      <c r="AI145" s="19">
        <v>3.375E-3</v>
      </c>
      <c r="AJ145" s="19">
        <v>0</v>
      </c>
      <c r="AK145" s="19">
        <v>16</v>
      </c>
      <c r="AL145" s="19">
        <v>24</v>
      </c>
      <c r="AM145" s="19">
        <v>16</v>
      </c>
      <c r="AN145" s="19">
        <v>24</v>
      </c>
      <c r="AO145" s="19">
        <v>0</v>
      </c>
      <c r="AP145" s="19">
        <v>0</v>
      </c>
      <c r="AQ145" s="19">
        <v>0</v>
      </c>
      <c r="AR145" s="19">
        <v>0</v>
      </c>
      <c r="AS145" s="19" t="s">
        <v>228</v>
      </c>
      <c r="AT145" s="19">
        <v>1</v>
      </c>
      <c r="AU145" s="19">
        <v>0</v>
      </c>
      <c r="AV145" s="19">
        <v>0</v>
      </c>
      <c r="AW145" s="19">
        <v>1</v>
      </c>
      <c r="AX145" s="19">
        <v>1</v>
      </c>
      <c r="AY145" s="19">
        <v>0.1</v>
      </c>
      <c r="AZ145" s="19">
        <v>0.1</v>
      </c>
      <c r="BA145" s="19">
        <v>0.1</v>
      </c>
      <c r="BB145" s="19">
        <v>0.1</v>
      </c>
      <c r="BC145" s="19">
        <v>0</v>
      </c>
      <c r="BD145" s="19">
        <v>1</v>
      </c>
      <c r="BE145" s="19">
        <v>45</v>
      </c>
      <c r="BF145" s="19">
        <v>1</v>
      </c>
      <c r="BG145" s="19">
        <v>5</v>
      </c>
      <c r="BH145" s="19" t="s">
        <v>89</v>
      </c>
      <c r="BI145" s="19">
        <v>5</v>
      </c>
      <c r="BJ145" s="19">
        <v>2</v>
      </c>
      <c r="BK145" s="19">
        <v>0.05</v>
      </c>
      <c r="BL145" s="19">
        <v>4</v>
      </c>
      <c r="BM145" s="19">
        <v>6</v>
      </c>
      <c r="BN145" s="19">
        <v>0.5</v>
      </c>
      <c r="BO145" s="19">
        <v>10</v>
      </c>
      <c r="BP145" s="19">
        <v>1</v>
      </c>
      <c r="BQ145" s="19">
        <v>1</v>
      </c>
      <c r="BR145" s="19">
        <v>1</v>
      </c>
      <c r="BS145" s="19">
        <v>1</v>
      </c>
      <c r="BT145" s="19">
        <v>0</v>
      </c>
      <c r="BU145" s="19">
        <v>0</v>
      </c>
      <c r="BV145" s="19">
        <v>0</v>
      </c>
      <c r="BW145" s="19">
        <v>0</v>
      </c>
      <c r="BX145" s="19">
        <v>1</v>
      </c>
      <c r="BY145" s="19">
        <v>1</v>
      </c>
      <c r="BZ145" s="19">
        <v>1</v>
      </c>
      <c r="CA145" s="19">
        <v>1</v>
      </c>
    </row>
    <row r="146" spans="1:79" x14ac:dyDescent="0.3">
      <c r="A146" s="26">
        <v>144</v>
      </c>
      <c r="B146" s="19">
        <v>80</v>
      </c>
      <c r="C146" s="19">
        <v>9.5000028610229492E-2</v>
      </c>
      <c r="D146" s="19">
        <v>1.583333810170492E-3</v>
      </c>
      <c r="E146" s="19">
        <v>5</v>
      </c>
      <c r="F146" s="19">
        <v>5.7852182327030703E-3</v>
      </c>
      <c r="G146" s="19">
        <v>1.2275523474072261E-2</v>
      </c>
      <c r="H146" s="19">
        <v>1.9904680079380808E-2</v>
      </c>
      <c r="I146" s="19">
        <v>1.421644898963872E-2</v>
      </c>
      <c r="J146" s="19">
        <v>1.334568926189275E-2</v>
      </c>
      <c r="K146" s="19">
        <f t="shared" si="2"/>
        <v>1.334568926189275E-2</v>
      </c>
      <c r="L146" s="19">
        <v>1.4050724236227091E-2</v>
      </c>
      <c r="M146" s="19">
        <v>1.2275523474072261E-2</v>
      </c>
      <c r="N146" s="19">
        <v>0</v>
      </c>
      <c r="O146" s="19">
        <v>-2.775557561562891E-17</v>
      </c>
      <c r="P146" s="19">
        <v>0</v>
      </c>
      <c r="Q146" s="19">
        <v>0</v>
      </c>
      <c r="R146" s="19">
        <v>-0.05</v>
      </c>
      <c r="S146" s="19">
        <v>1.0000000000000011E-2</v>
      </c>
      <c r="T146" s="19">
        <v>0.02</v>
      </c>
      <c r="U146" s="19">
        <v>0</v>
      </c>
      <c r="V146" s="19">
        <v>7.0312499999999889E-3</v>
      </c>
      <c r="W146" s="19">
        <v>-2.8968749999999901E-2</v>
      </c>
      <c r="X146" s="19">
        <v>-3.9375000000000018E-3</v>
      </c>
      <c r="Y146" s="19">
        <v>-9.9999999999999978E-2</v>
      </c>
      <c r="Z146" s="19">
        <v>0.1</v>
      </c>
      <c r="AA146" s="19">
        <v>0</v>
      </c>
      <c r="AB146" s="19">
        <v>0</v>
      </c>
      <c r="AC146" s="19">
        <v>-0.05</v>
      </c>
      <c r="AD146" s="19">
        <v>1.0000000000000011E-2</v>
      </c>
      <c r="AE146" s="19">
        <v>0.02</v>
      </c>
      <c r="AF146" s="19">
        <v>0</v>
      </c>
      <c r="AG146" s="19">
        <v>-0.1001875</v>
      </c>
      <c r="AH146" s="19">
        <v>9.9062500000000026E-2</v>
      </c>
      <c r="AI146" s="19">
        <v>3.375E-3</v>
      </c>
      <c r="AJ146" s="19">
        <v>0</v>
      </c>
      <c r="AK146" s="19">
        <v>16</v>
      </c>
      <c r="AL146" s="19">
        <v>24</v>
      </c>
      <c r="AM146" s="19">
        <v>24</v>
      </c>
      <c r="AN146" s="19">
        <v>16</v>
      </c>
      <c r="AO146" s="19">
        <v>0</v>
      </c>
      <c r="AP146" s="19">
        <v>0</v>
      </c>
      <c r="AQ146" s="19">
        <v>0</v>
      </c>
      <c r="AR146" s="19">
        <v>0</v>
      </c>
      <c r="AS146" s="19" t="s">
        <v>229</v>
      </c>
      <c r="AT146" s="19">
        <v>1</v>
      </c>
      <c r="AU146" s="19">
        <v>0</v>
      </c>
      <c r="AV146" s="19">
        <v>0</v>
      </c>
      <c r="AW146" s="19">
        <v>1</v>
      </c>
      <c r="AX146" s="19">
        <v>1</v>
      </c>
      <c r="AY146" s="19">
        <v>0.1</v>
      </c>
      <c r="AZ146" s="19">
        <v>0.1</v>
      </c>
      <c r="BA146" s="19">
        <v>0.1</v>
      </c>
      <c r="BB146" s="19">
        <v>0.1</v>
      </c>
      <c r="BC146" s="19">
        <v>0</v>
      </c>
      <c r="BD146" s="19">
        <v>1</v>
      </c>
      <c r="BE146" s="19">
        <v>45</v>
      </c>
      <c r="BF146" s="19">
        <v>1</v>
      </c>
      <c r="BG146" s="19">
        <v>5</v>
      </c>
      <c r="BH146" s="19" t="s">
        <v>89</v>
      </c>
      <c r="BI146" s="19">
        <v>5</v>
      </c>
      <c r="BJ146" s="19">
        <v>2</v>
      </c>
      <c r="BK146" s="19">
        <v>0.05</v>
      </c>
      <c r="BL146" s="19">
        <v>4</v>
      </c>
      <c r="BM146" s="19">
        <v>6</v>
      </c>
      <c r="BN146" s="19">
        <v>0.5</v>
      </c>
      <c r="BO146" s="19">
        <v>10</v>
      </c>
      <c r="BP146" s="19">
        <v>1</v>
      </c>
      <c r="BQ146" s="19">
        <v>1</v>
      </c>
      <c r="BR146" s="19">
        <v>1</v>
      </c>
      <c r="BS146" s="19">
        <v>1</v>
      </c>
      <c r="BT146" s="19">
        <v>0</v>
      </c>
      <c r="BU146" s="19">
        <v>0</v>
      </c>
      <c r="BV146" s="19">
        <v>0</v>
      </c>
      <c r="BW146" s="19">
        <v>0</v>
      </c>
      <c r="BX146" s="19">
        <v>1</v>
      </c>
      <c r="BY146" s="19">
        <v>1</v>
      </c>
      <c r="BZ146" s="19">
        <v>1</v>
      </c>
      <c r="CA146" s="19">
        <v>1</v>
      </c>
    </row>
    <row r="147" spans="1:79" x14ac:dyDescent="0.3">
      <c r="A147" s="26">
        <v>145</v>
      </c>
      <c r="B147" s="19">
        <v>80</v>
      </c>
      <c r="C147" s="19">
        <v>9.5999956130981445E-2</v>
      </c>
      <c r="D147" s="19">
        <v>1.5999992688496909E-3</v>
      </c>
      <c r="E147" s="19">
        <v>5</v>
      </c>
      <c r="F147" s="19">
        <v>7.0356236397351507E-3</v>
      </c>
      <c r="G147" s="19">
        <v>1.2275523474072261E-2</v>
      </c>
      <c r="H147" s="19">
        <v>1.9904680079380819E-2</v>
      </c>
      <c r="I147" s="19">
        <v>1.4216448989638711E-2</v>
      </c>
      <c r="J147" s="19">
        <v>1.3345689261892739E-2</v>
      </c>
      <c r="K147" s="19">
        <f t="shared" si="2"/>
        <v>1.3345689261892739E-2</v>
      </c>
      <c r="L147" s="19">
        <v>1.405072423622707E-2</v>
      </c>
      <c r="M147" s="19">
        <v>1.2275523474072261E-2</v>
      </c>
      <c r="N147" s="19">
        <v>-2.775557561562891E-17</v>
      </c>
      <c r="O147" s="19">
        <v>0</v>
      </c>
      <c r="P147" s="19">
        <v>0</v>
      </c>
      <c r="Q147" s="19">
        <v>0</v>
      </c>
      <c r="R147" s="19">
        <v>0.05</v>
      </c>
      <c r="S147" s="19">
        <v>9.9999999999999985E-3</v>
      </c>
      <c r="T147" s="19">
        <v>0.02</v>
      </c>
      <c r="U147" s="19">
        <v>0</v>
      </c>
      <c r="V147" s="19">
        <v>-7.0312500000000167E-3</v>
      </c>
      <c r="W147" s="19">
        <v>-2.896874999999989E-2</v>
      </c>
      <c r="X147" s="19">
        <v>-3.9375000000000018E-3</v>
      </c>
      <c r="Y147" s="19">
        <v>0.1</v>
      </c>
      <c r="Z147" s="19">
        <v>0.1</v>
      </c>
      <c r="AA147" s="19">
        <v>0</v>
      </c>
      <c r="AB147" s="19">
        <v>0</v>
      </c>
      <c r="AC147" s="19">
        <v>0.05</v>
      </c>
      <c r="AD147" s="19">
        <v>9.9999999999999985E-3</v>
      </c>
      <c r="AE147" s="19">
        <v>0.02</v>
      </c>
      <c r="AF147" s="19">
        <v>0</v>
      </c>
      <c r="AG147" s="19">
        <v>0.1001875</v>
      </c>
      <c r="AH147" s="19">
        <v>9.9062500000000012E-2</v>
      </c>
      <c r="AI147" s="19">
        <v>3.375E-3</v>
      </c>
      <c r="AJ147" s="19">
        <v>0</v>
      </c>
      <c r="AK147" s="19">
        <v>24</v>
      </c>
      <c r="AL147" s="19">
        <v>16</v>
      </c>
      <c r="AM147" s="19">
        <v>24</v>
      </c>
      <c r="AN147" s="19">
        <v>16</v>
      </c>
      <c r="AO147" s="19">
        <v>0</v>
      </c>
      <c r="AP147" s="19">
        <v>0</v>
      </c>
      <c r="AQ147" s="19">
        <v>0</v>
      </c>
      <c r="AR147" s="19">
        <v>0</v>
      </c>
      <c r="AS147" s="19" t="s">
        <v>131</v>
      </c>
      <c r="AT147" s="19">
        <v>1</v>
      </c>
      <c r="AU147" s="19">
        <v>0</v>
      </c>
      <c r="AV147" s="19">
        <v>0</v>
      </c>
      <c r="AW147" s="19">
        <v>1</v>
      </c>
      <c r="AX147" s="19">
        <v>1</v>
      </c>
      <c r="AY147" s="19">
        <v>0.1</v>
      </c>
      <c r="AZ147" s="19">
        <v>0.1</v>
      </c>
      <c r="BA147" s="19">
        <v>0.1</v>
      </c>
      <c r="BB147" s="19">
        <v>0.1</v>
      </c>
      <c r="BC147" s="19">
        <v>0</v>
      </c>
      <c r="BD147" s="19">
        <v>1</v>
      </c>
      <c r="BE147" s="19">
        <v>45</v>
      </c>
      <c r="BF147" s="19">
        <v>1</v>
      </c>
      <c r="BG147" s="19">
        <v>5</v>
      </c>
      <c r="BH147" s="19" t="s">
        <v>89</v>
      </c>
      <c r="BI147" s="19">
        <v>5</v>
      </c>
      <c r="BJ147" s="19">
        <v>2</v>
      </c>
      <c r="BK147" s="19">
        <v>0.05</v>
      </c>
      <c r="BL147" s="19">
        <v>4</v>
      </c>
      <c r="BM147" s="19">
        <v>6</v>
      </c>
      <c r="BN147" s="19">
        <v>0.5</v>
      </c>
      <c r="BO147" s="19">
        <v>10</v>
      </c>
      <c r="BP147" s="19">
        <v>1</v>
      </c>
      <c r="BQ147" s="19">
        <v>1</v>
      </c>
      <c r="BR147" s="19">
        <v>1</v>
      </c>
      <c r="BS147" s="19">
        <v>1</v>
      </c>
      <c r="BT147" s="19">
        <v>0</v>
      </c>
      <c r="BU147" s="19">
        <v>0</v>
      </c>
      <c r="BV147" s="19">
        <v>0</v>
      </c>
      <c r="BW147" s="19">
        <v>0</v>
      </c>
      <c r="BX147" s="19">
        <v>1</v>
      </c>
      <c r="BY147" s="19">
        <v>1</v>
      </c>
      <c r="BZ147" s="19">
        <v>1</v>
      </c>
      <c r="CA147" s="19">
        <v>1</v>
      </c>
    </row>
    <row r="148" spans="1:79" x14ac:dyDescent="0.3">
      <c r="A148" s="26">
        <v>146</v>
      </c>
      <c r="B148" s="19">
        <v>80</v>
      </c>
      <c r="C148" s="19">
        <v>9.4999790191650391E-2</v>
      </c>
      <c r="D148" s="19">
        <v>1.583329836527506E-3</v>
      </c>
      <c r="E148" s="19">
        <v>5</v>
      </c>
      <c r="F148" s="19">
        <v>7.0356236397351507E-3</v>
      </c>
      <c r="G148" s="19">
        <v>1.1100438124799369E-2</v>
      </c>
      <c r="H148" s="19">
        <v>1.9109291956074661E-2</v>
      </c>
      <c r="I148" s="19">
        <v>1.3040127371885601E-2</v>
      </c>
      <c r="J148" s="19">
        <v>1.220071399037777E-2</v>
      </c>
      <c r="K148" s="19">
        <f t="shared" si="2"/>
        <v>1.220071399037777E-2</v>
      </c>
      <c r="L148" s="19">
        <v>1.3043833852150201E-2</v>
      </c>
      <c r="M148" s="19">
        <v>1.1100438124799369E-2</v>
      </c>
      <c r="N148" s="19">
        <v>0</v>
      </c>
      <c r="O148" s="19">
        <v>-2.775557561562891E-17</v>
      </c>
      <c r="P148" s="19">
        <v>0</v>
      </c>
      <c r="Q148" s="19">
        <v>0</v>
      </c>
      <c r="R148" s="19">
        <v>-0.05</v>
      </c>
      <c r="S148" s="19">
        <v>-7.0000000000000007E-2</v>
      </c>
      <c r="T148" s="19">
        <v>0.02</v>
      </c>
      <c r="U148" s="19">
        <v>0</v>
      </c>
      <c r="V148" s="19">
        <v>7.0312499999999889E-3</v>
      </c>
      <c r="W148" s="19">
        <v>-2.5968749999999929E-2</v>
      </c>
      <c r="X148" s="19">
        <v>-3.9375000000000018E-3</v>
      </c>
      <c r="Y148" s="19">
        <v>-9.9999999999999978E-2</v>
      </c>
      <c r="Z148" s="19">
        <v>0.1</v>
      </c>
      <c r="AA148" s="19">
        <v>0</v>
      </c>
      <c r="AB148" s="19">
        <v>0</v>
      </c>
      <c r="AC148" s="19">
        <v>-0.05</v>
      </c>
      <c r="AD148" s="19">
        <v>-7.0000000000000007E-2</v>
      </c>
      <c r="AE148" s="19">
        <v>0.02</v>
      </c>
      <c r="AF148" s="19">
        <v>0</v>
      </c>
      <c r="AG148" s="19">
        <v>-0.1001875</v>
      </c>
      <c r="AH148" s="19">
        <v>0.1020625</v>
      </c>
      <c r="AI148" s="19">
        <v>3.375E-3</v>
      </c>
      <c r="AJ148" s="19">
        <v>0</v>
      </c>
      <c r="AK148" s="19">
        <v>16</v>
      </c>
      <c r="AL148" s="19">
        <v>24</v>
      </c>
      <c r="AM148" s="19">
        <v>24</v>
      </c>
      <c r="AN148" s="19">
        <v>16</v>
      </c>
      <c r="AO148" s="19">
        <v>0</v>
      </c>
      <c r="AP148" s="19">
        <v>0</v>
      </c>
      <c r="AQ148" s="19">
        <v>0</v>
      </c>
      <c r="AR148" s="19">
        <v>0</v>
      </c>
      <c r="AS148" s="19" t="s">
        <v>229</v>
      </c>
      <c r="AT148" s="19">
        <v>1</v>
      </c>
      <c r="AU148" s="19">
        <v>0</v>
      </c>
      <c r="AV148" s="19">
        <v>0</v>
      </c>
      <c r="AW148" s="19">
        <v>1</v>
      </c>
      <c r="AX148" s="19">
        <v>1</v>
      </c>
      <c r="AY148" s="19">
        <v>0.1</v>
      </c>
      <c r="AZ148" s="19">
        <v>0.1</v>
      </c>
      <c r="BA148" s="19">
        <v>0.1</v>
      </c>
      <c r="BB148" s="19">
        <v>0.1</v>
      </c>
      <c r="BC148" s="19">
        <v>0</v>
      </c>
      <c r="BD148" s="19">
        <v>1</v>
      </c>
      <c r="BE148" s="19">
        <v>45</v>
      </c>
      <c r="BF148" s="19">
        <v>1</v>
      </c>
      <c r="BG148" s="19">
        <v>5</v>
      </c>
      <c r="BH148" s="19" t="s">
        <v>89</v>
      </c>
      <c r="BI148" s="19">
        <v>5</v>
      </c>
      <c r="BJ148" s="19">
        <v>2</v>
      </c>
      <c r="BK148" s="19">
        <v>0.05</v>
      </c>
      <c r="BL148" s="19">
        <v>4</v>
      </c>
      <c r="BM148" s="19">
        <v>6</v>
      </c>
      <c r="BN148" s="19">
        <v>0.5</v>
      </c>
      <c r="BO148" s="19">
        <v>10</v>
      </c>
      <c r="BP148" s="19">
        <v>1</v>
      </c>
      <c r="BQ148" s="19">
        <v>1</v>
      </c>
      <c r="BR148" s="19">
        <v>1</v>
      </c>
      <c r="BS148" s="19">
        <v>1</v>
      </c>
      <c r="BT148" s="19">
        <v>0</v>
      </c>
      <c r="BU148" s="19">
        <v>0</v>
      </c>
      <c r="BV148" s="19">
        <v>0</v>
      </c>
      <c r="BW148" s="19">
        <v>0</v>
      </c>
      <c r="BX148" s="19">
        <v>1</v>
      </c>
      <c r="BY148" s="19">
        <v>1</v>
      </c>
      <c r="BZ148" s="19">
        <v>1</v>
      </c>
      <c r="CA148" s="19">
        <v>1</v>
      </c>
    </row>
    <row r="149" spans="1:79" x14ac:dyDescent="0.3">
      <c r="A149" s="26">
        <v>147</v>
      </c>
      <c r="B149" s="19">
        <v>80</v>
      </c>
      <c r="C149" s="19">
        <v>9.4000101089477539E-2</v>
      </c>
      <c r="D149" s="19">
        <v>1.566668351491292E-3</v>
      </c>
      <c r="E149" s="19">
        <v>5</v>
      </c>
      <c r="F149" s="19">
        <v>7.0356236397351507E-3</v>
      </c>
      <c r="G149" s="19">
        <v>1.110043812479938E-2</v>
      </c>
      <c r="H149" s="19">
        <v>1.9109291956074661E-2</v>
      </c>
      <c r="I149" s="19">
        <v>1.304012737188559E-2</v>
      </c>
      <c r="J149" s="19">
        <v>1.220071399037775E-2</v>
      </c>
      <c r="K149" s="19">
        <f t="shared" si="2"/>
        <v>1.220071399037775E-2</v>
      </c>
      <c r="L149" s="19">
        <v>1.304383385215019E-2</v>
      </c>
      <c r="M149" s="19">
        <v>1.110043812479938E-2</v>
      </c>
      <c r="N149" s="19">
        <v>0</v>
      </c>
      <c r="O149" s="19">
        <v>1.387778780781446E-17</v>
      </c>
      <c r="P149" s="19">
        <v>0</v>
      </c>
      <c r="Q149" s="19">
        <v>0</v>
      </c>
      <c r="R149" s="19">
        <v>-0.05</v>
      </c>
      <c r="S149" s="19">
        <v>7.0000000000000007E-2</v>
      </c>
      <c r="T149" s="19">
        <v>0.02</v>
      </c>
      <c r="U149" s="19">
        <v>0</v>
      </c>
      <c r="V149" s="19">
        <v>7.0312499999999889E-3</v>
      </c>
      <c r="W149" s="19">
        <v>2.5968749999999961E-2</v>
      </c>
      <c r="X149" s="19">
        <v>-3.9375000000000018E-3</v>
      </c>
      <c r="Y149" s="19">
        <v>-9.9999999999999978E-2</v>
      </c>
      <c r="Z149" s="19">
        <v>-9.9999999999999964E-2</v>
      </c>
      <c r="AA149" s="19">
        <v>0</v>
      </c>
      <c r="AB149" s="19">
        <v>0</v>
      </c>
      <c r="AC149" s="19">
        <v>-0.05</v>
      </c>
      <c r="AD149" s="19">
        <v>7.0000000000000007E-2</v>
      </c>
      <c r="AE149" s="19">
        <v>0.02</v>
      </c>
      <c r="AF149" s="19">
        <v>0</v>
      </c>
      <c r="AG149" s="19">
        <v>-0.1001875</v>
      </c>
      <c r="AH149" s="19">
        <v>-0.1020625</v>
      </c>
      <c r="AI149" s="19">
        <v>3.375E-3</v>
      </c>
      <c r="AJ149" s="19">
        <v>0</v>
      </c>
      <c r="AK149" s="19">
        <v>16</v>
      </c>
      <c r="AL149" s="19">
        <v>24</v>
      </c>
      <c r="AM149" s="19">
        <v>16</v>
      </c>
      <c r="AN149" s="19">
        <v>24</v>
      </c>
      <c r="AO149" s="19">
        <v>0</v>
      </c>
      <c r="AP149" s="19">
        <v>0</v>
      </c>
      <c r="AQ149" s="19">
        <v>0</v>
      </c>
      <c r="AR149" s="19">
        <v>0</v>
      </c>
      <c r="AS149" s="19" t="s">
        <v>228</v>
      </c>
      <c r="AT149" s="19">
        <v>1</v>
      </c>
      <c r="AU149" s="19">
        <v>0</v>
      </c>
      <c r="AV149" s="19">
        <v>0</v>
      </c>
      <c r="AW149" s="19">
        <v>1</v>
      </c>
      <c r="AX149" s="19">
        <v>1</v>
      </c>
      <c r="AY149" s="19">
        <v>0.1</v>
      </c>
      <c r="AZ149" s="19">
        <v>0.1</v>
      </c>
      <c r="BA149" s="19">
        <v>0.1</v>
      </c>
      <c r="BB149" s="19">
        <v>0.1</v>
      </c>
      <c r="BC149" s="19">
        <v>0</v>
      </c>
      <c r="BD149" s="19">
        <v>1</v>
      </c>
      <c r="BE149" s="19">
        <v>45</v>
      </c>
      <c r="BF149" s="19">
        <v>1</v>
      </c>
      <c r="BG149" s="19">
        <v>5</v>
      </c>
      <c r="BH149" s="19" t="s">
        <v>89</v>
      </c>
      <c r="BI149" s="19">
        <v>5</v>
      </c>
      <c r="BJ149" s="19">
        <v>2</v>
      </c>
      <c r="BK149" s="19">
        <v>0.05</v>
      </c>
      <c r="BL149" s="19">
        <v>4</v>
      </c>
      <c r="BM149" s="19">
        <v>6</v>
      </c>
      <c r="BN149" s="19">
        <v>0.5</v>
      </c>
      <c r="BO149" s="19">
        <v>10</v>
      </c>
      <c r="BP149" s="19">
        <v>1</v>
      </c>
      <c r="BQ149" s="19">
        <v>1</v>
      </c>
      <c r="BR149" s="19">
        <v>1</v>
      </c>
      <c r="BS149" s="19">
        <v>1</v>
      </c>
      <c r="BT149" s="19">
        <v>0</v>
      </c>
      <c r="BU149" s="19">
        <v>0</v>
      </c>
      <c r="BV149" s="19">
        <v>0</v>
      </c>
      <c r="BW149" s="19">
        <v>0</v>
      </c>
      <c r="BX149" s="19">
        <v>1</v>
      </c>
      <c r="BY149" s="19">
        <v>1</v>
      </c>
      <c r="BZ149" s="19">
        <v>1</v>
      </c>
      <c r="CA149" s="19">
        <v>1</v>
      </c>
    </row>
    <row r="150" spans="1:79" x14ac:dyDescent="0.3">
      <c r="A150" s="26">
        <v>148</v>
      </c>
      <c r="B150" s="19">
        <v>80</v>
      </c>
      <c r="C150" s="19">
        <v>9.2999935150146484E-2</v>
      </c>
      <c r="D150" s="19">
        <v>1.5499989191691079E-3</v>
      </c>
      <c r="E150" s="19">
        <v>5</v>
      </c>
      <c r="F150" s="19">
        <v>4.5927932677184867E-3</v>
      </c>
      <c r="G150" s="19">
        <v>1.110043812479935E-2</v>
      </c>
      <c r="H150" s="19">
        <v>1.9109291956074661E-2</v>
      </c>
      <c r="I150" s="19">
        <v>1.3040127371885601E-2</v>
      </c>
      <c r="J150" s="19">
        <v>1.220071399037775E-2</v>
      </c>
      <c r="K150" s="19">
        <f t="shared" si="2"/>
        <v>1.220071399037775E-2</v>
      </c>
      <c r="L150" s="19">
        <v>1.304383385215018E-2</v>
      </c>
      <c r="M150" s="19">
        <v>1.110043812479935E-2</v>
      </c>
      <c r="N150" s="19">
        <v>-2.775557561562891E-17</v>
      </c>
      <c r="O150" s="19">
        <v>-2.775557561562891E-17</v>
      </c>
      <c r="P150" s="19">
        <v>0</v>
      </c>
      <c r="Q150" s="19">
        <v>0</v>
      </c>
      <c r="R150" s="19">
        <v>0.05</v>
      </c>
      <c r="S150" s="19">
        <v>6.9999999999999993E-2</v>
      </c>
      <c r="T150" s="19">
        <v>0.02</v>
      </c>
      <c r="U150" s="19">
        <v>0</v>
      </c>
      <c r="V150" s="19">
        <v>-7.0312500000000167E-3</v>
      </c>
      <c r="W150" s="19">
        <v>2.596874999999987E-2</v>
      </c>
      <c r="X150" s="19">
        <v>-3.9375000000000018E-3</v>
      </c>
      <c r="Y150" s="19">
        <v>0.1</v>
      </c>
      <c r="Z150" s="19">
        <v>-9.9999999999999978E-2</v>
      </c>
      <c r="AA150" s="19">
        <v>0</v>
      </c>
      <c r="AB150" s="19">
        <v>0</v>
      </c>
      <c r="AC150" s="19">
        <v>0.05</v>
      </c>
      <c r="AD150" s="19">
        <v>6.9999999999999993E-2</v>
      </c>
      <c r="AE150" s="19">
        <v>0.02</v>
      </c>
      <c r="AF150" s="19">
        <v>0</v>
      </c>
      <c r="AG150" s="19">
        <v>0.1001875</v>
      </c>
      <c r="AH150" s="19">
        <v>-0.1020625</v>
      </c>
      <c r="AI150" s="19">
        <v>3.375E-3</v>
      </c>
      <c r="AJ150" s="19">
        <v>0</v>
      </c>
      <c r="AK150" s="19">
        <v>24</v>
      </c>
      <c r="AL150" s="19">
        <v>16</v>
      </c>
      <c r="AM150" s="19">
        <v>16</v>
      </c>
      <c r="AN150" s="19">
        <v>24</v>
      </c>
      <c r="AO150" s="19">
        <v>0</v>
      </c>
      <c r="AP150" s="19">
        <v>0</v>
      </c>
      <c r="AQ150" s="19">
        <v>0</v>
      </c>
      <c r="AR150" s="19">
        <v>0</v>
      </c>
      <c r="AS150" s="19" t="s">
        <v>130</v>
      </c>
      <c r="AT150" s="19">
        <v>1</v>
      </c>
      <c r="AU150" s="19">
        <v>0</v>
      </c>
      <c r="AV150" s="19">
        <v>0</v>
      </c>
      <c r="AW150" s="19">
        <v>1</v>
      </c>
      <c r="AX150" s="19">
        <v>1</v>
      </c>
      <c r="AY150" s="19">
        <v>0.1</v>
      </c>
      <c r="AZ150" s="19">
        <v>0.1</v>
      </c>
      <c r="BA150" s="19">
        <v>0.1</v>
      </c>
      <c r="BB150" s="19">
        <v>0.1</v>
      </c>
      <c r="BC150" s="19">
        <v>0</v>
      </c>
      <c r="BD150" s="19">
        <v>1</v>
      </c>
      <c r="BE150" s="19">
        <v>45</v>
      </c>
      <c r="BF150" s="19">
        <v>1</v>
      </c>
      <c r="BG150" s="19">
        <v>5</v>
      </c>
      <c r="BH150" s="19" t="s">
        <v>89</v>
      </c>
      <c r="BI150" s="19">
        <v>5</v>
      </c>
      <c r="BJ150" s="19">
        <v>2</v>
      </c>
      <c r="BK150" s="19">
        <v>0.05</v>
      </c>
      <c r="BL150" s="19">
        <v>4</v>
      </c>
      <c r="BM150" s="19">
        <v>6</v>
      </c>
      <c r="BN150" s="19">
        <v>0.5</v>
      </c>
      <c r="BO150" s="19">
        <v>10</v>
      </c>
      <c r="BP150" s="19">
        <v>1</v>
      </c>
      <c r="BQ150" s="19">
        <v>1</v>
      </c>
      <c r="BR150" s="19">
        <v>1</v>
      </c>
      <c r="BS150" s="19">
        <v>1</v>
      </c>
      <c r="BT150" s="19">
        <v>0</v>
      </c>
      <c r="BU150" s="19">
        <v>0</v>
      </c>
      <c r="BV150" s="19">
        <v>0</v>
      </c>
      <c r="BW150" s="19">
        <v>0</v>
      </c>
      <c r="BX150" s="19">
        <v>1</v>
      </c>
      <c r="BY150" s="19">
        <v>1</v>
      </c>
      <c r="BZ150" s="19">
        <v>1</v>
      </c>
      <c r="CA150" s="19">
        <v>1</v>
      </c>
    </row>
    <row r="151" spans="1:79" x14ac:dyDescent="0.3">
      <c r="A151" s="26">
        <v>149</v>
      </c>
      <c r="B151" s="19">
        <v>80</v>
      </c>
      <c r="C151" s="19">
        <v>7.6999902725219727E-2</v>
      </c>
      <c r="D151" s="19">
        <v>1.283331712086995E-3</v>
      </c>
      <c r="E151" s="19">
        <v>4</v>
      </c>
      <c r="F151" s="19">
        <v>4.5927932677184849E-3</v>
      </c>
      <c r="G151" s="19">
        <v>1.267671955791403E-2</v>
      </c>
      <c r="H151" s="19">
        <v>4.8765352149989671E-2</v>
      </c>
      <c r="I151" s="19">
        <v>1.870525912009776E-2</v>
      </c>
      <c r="J151" s="19">
        <v>1.267671955791403E-2</v>
      </c>
      <c r="K151" s="19">
        <f t="shared" si="2"/>
        <v>1.267671955791403E-2</v>
      </c>
      <c r="L151" s="19">
        <v>1.267671955791403E-2</v>
      </c>
      <c r="N151" s="19">
        <v>0</v>
      </c>
      <c r="O151" s="19">
        <v>-5.5511151231257827E-17</v>
      </c>
      <c r="P151" s="19">
        <v>0</v>
      </c>
      <c r="Q151" s="19">
        <v>0</v>
      </c>
      <c r="R151" s="19">
        <v>-5.1249999999999997E-2</v>
      </c>
      <c r="S151" s="19">
        <v>-1.8749999999999989E-2</v>
      </c>
      <c r="T151" s="19">
        <v>1.7500000000000002E-2</v>
      </c>
      <c r="U151" s="19">
        <v>0</v>
      </c>
      <c r="V151" s="19">
        <v>2.4375000000000091E-3</v>
      </c>
      <c r="W151" s="19">
        <v>3.562500000000024E-3</v>
      </c>
      <c r="X151" s="19">
        <v>3.075E-2</v>
      </c>
      <c r="Y151" s="19">
        <v>-0.15</v>
      </c>
      <c r="Z151" s="19">
        <v>-0.25</v>
      </c>
      <c r="AA151" s="19">
        <v>-0.1</v>
      </c>
      <c r="AB151" s="19">
        <v>0</v>
      </c>
      <c r="AC151" s="19">
        <v>-5.1249999999999997E-2</v>
      </c>
      <c r="AD151" s="19">
        <v>-1.8749999999999989E-2</v>
      </c>
      <c r="AE151" s="19">
        <v>1.7500000000000002E-2</v>
      </c>
      <c r="AF151" s="19">
        <v>0</v>
      </c>
      <c r="AG151" s="19">
        <v>-0.14709375</v>
      </c>
      <c r="AH151" s="19">
        <v>-0.24015624999999999</v>
      </c>
      <c r="AI151" s="19">
        <v>-9.0437500000000004E-2</v>
      </c>
      <c r="AJ151" s="19">
        <v>0</v>
      </c>
      <c r="AK151" s="19">
        <v>12</v>
      </c>
      <c r="AL151" s="19">
        <v>24</v>
      </c>
      <c r="AM151" s="19">
        <v>12</v>
      </c>
      <c r="AN151" s="19">
        <v>32</v>
      </c>
      <c r="AO151" s="19">
        <v>0</v>
      </c>
      <c r="AP151" s="19">
        <v>0</v>
      </c>
      <c r="AQ151" s="19">
        <v>0</v>
      </c>
      <c r="AR151" s="19">
        <v>0</v>
      </c>
      <c r="AS151" s="19" t="s">
        <v>230</v>
      </c>
      <c r="AT151" s="19">
        <v>1</v>
      </c>
      <c r="AU151" s="19">
        <v>0</v>
      </c>
      <c r="AV151" s="19">
        <v>0</v>
      </c>
      <c r="AW151" s="19">
        <v>1</v>
      </c>
      <c r="AX151" s="19">
        <v>1</v>
      </c>
      <c r="AY151" s="19">
        <v>0.1</v>
      </c>
      <c r="AZ151" s="19">
        <v>0.1</v>
      </c>
      <c r="BA151" s="19">
        <v>0.1</v>
      </c>
      <c r="BB151" s="19">
        <v>0.1</v>
      </c>
      <c r="BC151" s="19">
        <v>0</v>
      </c>
      <c r="BD151" s="19">
        <v>1</v>
      </c>
      <c r="BE151" s="19">
        <v>45</v>
      </c>
      <c r="BF151" s="19">
        <v>1</v>
      </c>
      <c r="BG151" s="19">
        <v>5</v>
      </c>
      <c r="BH151" s="19" t="s">
        <v>89</v>
      </c>
      <c r="BI151" s="19">
        <v>5</v>
      </c>
      <c r="BJ151" s="19">
        <v>2</v>
      </c>
      <c r="BK151" s="19">
        <v>0.05</v>
      </c>
      <c r="BL151" s="19">
        <v>4</v>
      </c>
      <c r="BM151" s="19">
        <v>6</v>
      </c>
      <c r="BN151" s="19">
        <v>0.5</v>
      </c>
      <c r="BO151" s="19">
        <v>10</v>
      </c>
      <c r="BP151" s="19">
        <v>1</v>
      </c>
      <c r="BQ151" s="19">
        <v>1</v>
      </c>
      <c r="BR151" s="19">
        <v>1</v>
      </c>
      <c r="BS151" s="19">
        <v>1</v>
      </c>
      <c r="BT151" s="19">
        <v>0</v>
      </c>
      <c r="BU151" s="19">
        <v>0</v>
      </c>
      <c r="BV151" s="19">
        <v>0</v>
      </c>
      <c r="BW151" s="19">
        <v>0</v>
      </c>
      <c r="BX151" s="19">
        <v>1</v>
      </c>
      <c r="BY151" s="19">
        <v>1</v>
      </c>
      <c r="BZ151" s="19">
        <v>1</v>
      </c>
      <c r="CA151" s="19">
        <v>1</v>
      </c>
    </row>
    <row r="152" spans="1:79" x14ac:dyDescent="0.3">
      <c r="A152" s="26">
        <v>150</v>
      </c>
      <c r="B152" s="19">
        <v>80</v>
      </c>
      <c r="C152" s="19">
        <v>7.6999902725219727E-2</v>
      </c>
      <c r="D152" s="19">
        <v>1.283331712086995E-3</v>
      </c>
      <c r="E152" s="19">
        <v>4</v>
      </c>
      <c r="F152" s="19">
        <v>4.5927932677184754E-3</v>
      </c>
      <c r="G152" s="19">
        <v>1.267671955791403E-2</v>
      </c>
      <c r="H152" s="19">
        <v>4.8765352149989671E-2</v>
      </c>
      <c r="I152" s="19">
        <v>1.870525912009776E-2</v>
      </c>
      <c r="J152" s="19">
        <v>1.267671955791403E-2</v>
      </c>
      <c r="K152" s="19">
        <f t="shared" si="2"/>
        <v>1.267671955791403E-2</v>
      </c>
      <c r="L152" s="19">
        <v>1.267671955791403E-2</v>
      </c>
      <c r="N152" s="19">
        <v>0</v>
      </c>
      <c r="O152" s="19">
        <v>-5.5511151231257827E-17</v>
      </c>
      <c r="P152" s="19">
        <v>0</v>
      </c>
      <c r="Q152" s="19">
        <v>0</v>
      </c>
      <c r="R152" s="19">
        <v>-5.1249999999999997E-2</v>
      </c>
      <c r="S152" s="19">
        <v>1.875000000000001E-2</v>
      </c>
      <c r="T152" s="19">
        <v>1.7500000000000002E-2</v>
      </c>
      <c r="U152" s="19">
        <v>0</v>
      </c>
      <c r="V152" s="19">
        <v>2.4375000000000091E-3</v>
      </c>
      <c r="W152" s="19">
        <v>-3.5625000000000791E-3</v>
      </c>
      <c r="X152" s="19">
        <v>3.075E-2</v>
      </c>
      <c r="Y152" s="19">
        <v>-0.15</v>
      </c>
      <c r="Z152" s="19">
        <v>0.25</v>
      </c>
      <c r="AA152" s="19">
        <v>-0.1</v>
      </c>
      <c r="AB152" s="19">
        <v>0</v>
      </c>
      <c r="AC152" s="19">
        <v>-5.1249999999999997E-2</v>
      </c>
      <c r="AD152" s="19">
        <v>1.875000000000001E-2</v>
      </c>
      <c r="AE152" s="19">
        <v>1.7500000000000002E-2</v>
      </c>
      <c r="AF152" s="19">
        <v>0</v>
      </c>
      <c r="AG152" s="19">
        <v>-0.14709375</v>
      </c>
      <c r="AH152" s="19">
        <v>0.24015624999999999</v>
      </c>
      <c r="AI152" s="19">
        <v>-9.0437500000000004E-2</v>
      </c>
      <c r="AJ152" s="19">
        <v>0</v>
      </c>
      <c r="AK152" s="19">
        <v>12</v>
      </c>
      <c r="AL152" s="19">
        <v>24</v>
      </c>
      <c r="AM152" s="19">
        <v>32</v>
      </c>
      <c r="AN152" s="19">
        <v>12</v>
      </c>
      <c r="AO152" s="19">
        <v>0</v>
      </c>
      <c r="AP152" s="19">
        <v>0</v>
      </c>
      <c r="AQ152" s="19">
        <v>0</v>
      </c>
      <c r="AR152" s="19">
        <v>0</v>
      </c>
      <c r="AS152" s="19" t="s">
        <v>231</v>
      </c>
      <c r="AT152" s="19">
        <v>1</v>
      </c>
      <c r="AU152" s="19">
        <v>0</v>
      </c>
      <c r="AV152" s="19">
        <v>0</v>
      </c>
      <c r="AW152" s="19">
        <v>1</v>
      </c>
      <c r="AX152" s="19">
        <v>1</v>
      </c>
      <c r="AY152" s="19">
        <v>0.1</v>
      </c>
      <c r="AZ152" s="19">
        <v>0.1</v>
      </c>
      <c r="BA152" s="19">
        <v>0.1</v>
      </c>
      <c r="BB152" s="19">
        <v>0.1</v>
      </c>
      <c r="BC152" s="19">
        <v>0</v>
      </c>
      <c r="BD152" s="19">
        <v>1</v>
      </c>
      <c r="BE152" s="19">
        <v>45</v>
      </c>
      <c r="BF152" s="19">
        <v>1</v>
      </c>
      <c r="BG152" s="19">
        <v>5</v>
      </c>
      <c r="BH152" s="19" t="s">
        <v>89</v>
      </c>
      <c r="BI152" s="19">
        <v>5</v>
      </c>
      <c r="BJ152" s="19">
        <v>2</v>
      </c>
      <c r="BK152" s="19">
        <v>0.05</v>
      </c>
      <c r="BL152" s="19">
        <v>4</v>
      </c>
      <c r="BM152" s="19">
        <v>6</v>
      </c>
      <c r="BN152" s="19">
        <v>0.5</v>
      </c>
      <c r="BO152" s="19">
        <v>10</v>
      </c>
      <c r="BP152" s="19">
        <v>1</v>
      </c>
      <c r="BQ152" s="19">
        <v>1</v>
      </c>
      <c r="BR152" s="19">
        <v>1</v>
      </c>
      <c r="BS152" s="19">
        <v>1</v>
      </c>
      <c r="BT152" s="19">
        <v>0</v>
      </c>
      <c r="BU152" s="19">
        <v>0</v>
      </c>
      <c r="BV152" s="19">
        <v>0</v>
      </c>
      <c r="BW152" s="19">
        <v>0</v>
      </c>
      <c r="BX152" s="19">
        <v>1</v>
      </c>
      <c r="BY152" s="19">
        <v>1</v>
      </c>
      <c r="BZ152" s="19">
        <v>1</v>
      </c>
      <c r="CA152" s="19">
        <v>1</v>
      </c>
    </row>
    <row r="153" spans="1:79" x14ac:dyDescent="0.3">
      <c r="A153" s="26">
        <v>151</v>
      </c>
      <c r="B153" s="19">
        <v>80</v>
      </c>
      <c r="C153" s="19">
        <v>7.3999881744384766E-2</v>
      </c>
      <c r="D153" s="19">
        <v>1.2333313624064131E-3</v>
      </c>
      <c r="E153" s="19">
        <v>4</v>
      </c>
      <c r="F153" s="19">
        <v>5.976516543940982E-3</v>
      </c>
      <c r="G153" s="19">
        <v>1.267671955791403E-2</v>
      </c>
      <c r="H153" s="19">
        <v>4.8765352149989671E-2</v>
      </c>
      <c r="I153" s="19">
        <v>1.870525912009777E-2</v>
      </c>
      <c r="J153" s="19">
        <v>1.267671955791403E-2</v>
      </c>
      <c r="K153" s="19">
        <f t="shared" si="2"/>
        <v>1.267671955791403E-2</v>
      </c>
      <c r="L153" s="19">
        <v>1.267671955791403E-2</v>
      </c>
      <c r="N153" s="19">
        <v>2.775557561562891E-17</v>
      </c>
      <c r="O153" s="19">
        <v>-5.5511151231257827E-17</v>
      </c>
      <c r="P153" s="19">
        <v>0</v>
      </c>
      <c r="Q153" s="19">
        <v>0</v>
      </c>
      <c r="R153" s="19">
        <v>5.1249999999999997E-2</v>
      </c>
      <c r="S153" s="19">
        <v>1.8749999999999999E-2</v>
      </c>
      <c r="T153" s="19">
        <v>1.7500000000000002E-2</v>
      </c>
      <c r="U153" s="19">
        <v>0</v>
      </c>
      <c r="V153" s="19">
        <v>-2.4375000000000091E-3</v>
      </c>
      <c r="W153" s="19">
        <v>-3.5625000000000791E-3</v>
      </c>
      <c r="X153" s="19">
        <v>3.075E-2</v>
      </c>
      <c r="Y153" s="19">
        <v>0.15</v>
      </c>
      <c r="Z153" s="19">
        <v>0.25</v>
      </c>
      <c r="AA153" s="19">
        <v>-0.1</v>
      </c>
      <c r="AB153" s="19">
        <v>0</v>
      </c>
      <c r="AC153" s="19">
        <v>5.1249999999999997E-2</v>
      </c>
      <c r="AD153" s="19">
        <v>1.8749999999999999E-2</v>
      </c>
      <c r="AE153" s="19">
        <v>1.7500000000000002E-2</v>
      </c>
      <c r="AF153" s="19">
        <v>0</v>
      </c>
      <c r="AG153" s="19">
        <v>0.14709375</v>
      </c>
      <c r="AH153" s="19">
        <v>0.24015624999999999</v>
      </c>
      <c r="AI153" s="19">
        <v>-9.0437500000000004E-2</v>
      </c>
      <c r="AJ153" s="19">
        <v>0</v>
      </c>
      <c r="AK153" s="19">
        <v>24</v>
      </c>
      <c r="AL153" s="19">
        <v>12</v>
      </c>
      <c r="AM153" s="19">
        <v>32</v>
      </c>
      <c r="AN153" s="19">
        <v>12</v>
      </c>
      <c r="AO153" s="19">
        <v>0</v>
      </c>
      <c r="AP153" s="19">
        <v>0</v>
      </c>
      <c r="AQ153" s="19">
        <v>0</v>
      </c>
      <c r="AR153" s="19">
        <v>0</v>
      </c>
      <c r="AS153" s="19" t="s">
        <v>232</v>
      </c>
      <c r="AT153" s="19">
        <v>1</v>
      </c>
      <c r="AU153" s="19">
        <v>0</v>
      </c>
      <c r="AV153" s="19">
        <v>0</v>
      </c>
      <c r="AW153" s="19">
        <v>1</v>
      </c>
      <c r="AX153" s="19">
        <v>1</v>
      </c>
      <c r="AY153" s="19">
        <v>0.1</v>
      </c>
      <c r="AZ153" s="19">
        <v>0.1</v>
      </c>
      <c r="BA153" s="19">
        <v>0.1</v>
      </c>
      <c r="BB153" s="19">
        <v>0.1</v>
      </c>
      <c r="BC153" s="19">
        <v>0</v>
      </c>
      <c r="BD153" s="19">
        <v>1</v>
      </c>
      <c r="BE153" s="19">
        <v>45</v>
      </c>
      <c r="BF153" s="19">
        <v>1</v>
      </c>
      <c r="BG153" s="19">
        <v>5</v>
      </c>
      <c r="BH153" s="19" t="s">
        <v>89</v>
      </c>
      <c r="BI153" s="19">
        <v>5</v>
      </c>
      <c r="BJ153" s="19">
        <v>2</v>
      </c>
      <c r="BK153" s="19">
        <v>0.05</v>
      </c>
      <c r="BL153" s="19">
        <v>4</v>
      </c>
      <c r="BM153" s="19">
        <v>6</v>
      </c>
      <c r="BN153" s="19">
        <v>0.5</v>
      </c>
      <c r="BO153" s="19">
        <v>10</v>
      </c>
      <c r="BP153" s="19">
        <v>1</v>
      </c>
      <c r="BQ153" s="19">
        <v>1</v>
      </c>
      <c r="BR153" s="19">
        <v>1</v>
      </c>
      <c r="BS153" s="19">
        <v>1</v>
      </c>
      <c r="BT153" s="19">
        <v>0</v>
      </c>
      <c r="BU153" s="19">
        <v>0</v>
      </c>
      <c r="BV153" s="19">
        <v>0</v>
      </c>
      <c r="BW153" s="19">
        <v>0</v>
      </c>
      <c r="BX153" s="19">
        <v>1</v>
      </c>
      <c r="BY153" s="19">
        <v>1</v>
      </c>
      <c r="BZ153" s="19">
        <v>1</v>
      </c>
      <c r="CA153" s="19">
        <v>1</v>
      </c>
    </row>
    <row r="154" spans="1:79" x14ac:dyDescent="0.3">
      <c r="A154" s="26">
        <v>152</v>
      </c>
      <c r="B154" s="19">
        <v>80</v>
      </c>
      <c r="C154" s="19">
        <v>7.6999902725219727E-2</v>
      </c>
      <c r="D154" s="19">
        <v>1.283331712086995E-3</v>
      </c>
      <c r="E154" s="19">
        <v>4</v>
      </c>
      <c r="F154" s="19">
        <v>5.976516543940982E-3</v>
      </c>
      <c r="G154" s="19">
        <v>4.5110541312424939E-3</v>
      </c>
      <c r="H154" s="19">
        <v>4.1444675566500729E-2</v>
      </c>
      <c r="I154" s="19">
        <v>6.665047003772775E-3</v>
      </c>
      <c r="J154" s="19">
        <v>4.5110541312424939E-3</v>
      </c>
      <c r="K154" s="19">
        <f t="shared" si="2"/>
        <v>4.5110541312424939E-3</v>
      </c>
      <c r="L154" s="19">
        <v>4.5110541312424939E-3</v>
      </c>
      <c r="N154" s="19">
        <v>-2.775557561562891E-17</v>
      </c>
      <c r="O154" s="19">
        <v>-2.775557561562891E-17</v>
      </c>
      <c r="P154" s="19">
        <v>2.775557561562891E-17</v>
      </c>
      <c r="Q154" s="19">
        <v>0</v>
      </c>
      <c r="R154" s="19">
        <v>-3.7499999999999999E-3</v>
      </c>
      <c r="S154" s="19">
        <v>-1.8749999999999999E-2</v>
      </c>
      <c r="T154" s="19">
        <v>1.7500000000000002E-2</v>
      </c>
      <c r="U154" s="19">
        <v>0</v>
      </c>
      <c r="V154" s="19">
        <v>8.4374999999999867E-3</v>
      </c>
      <c r="W154" s="19">
        <v>-3.7499999999993089E-4</v>
      </c>
      <c r="X154" s="19">
        <v>-7.1250000000000063E-3</v>
      </c>
      <c r="Y154" s="19">
        <v>-0.25</v>
      </c>
      <c r="Z154" s="19">
        <v>-0.25</v>
      </c>
      <c r="AA154" s="19">
        <v>-0.1</v>
      </c>
      <c r="AB154" s="19">
        <v>0</v>
      </c>
      <c r="AC154" s="19">
        <v>-3.7499999999999999E-3</v>
      </c>
      <c r="AD154" s="19">
        <v>-1.8749999999999999E-2</v>
      </c>
      <c r="AE154" s="19">
        <v>1.7500000000000002E-2</v>
      </c>
      <c r="AF154" s="19">
        <v>0</v>
      </c>
      <c r="AG154" s="19">
        <v>-0.25778125000000002</v>
      </c>
      <c r="AH154" s="19">
        <v>-0.24015624999999999</v>
      </c>
      <c r="AI154" s="19">
        <v>-9.0437500000000004E-2</v>
      </c>
      <c r="AJ154" s="19">
        <v>0</v>
      </c>
      <c r="AK154" s="19">
        <v>8</v>
      </c>
      <c r="AL154" s="19">
        <v>28</v>
      </c>
      <c r="AM154" s="19">
        <v>12</v>
      </c>
      <c r="AN154" s="19">
        <v>32</v>
      </c>
      <c r="AO154" s="19">
        <v>0</v>
      </c>
      <c r="AP154" s="19">
        <v>0</v>
      </c>
      <c r="AQ154" s="19">
        <v>0</v>
      </c>
      <c r="AR154" s="19">
        <v>0</v>
      </c>
      <c r="AS154" s="19" t="s">
        <v>233</v>
      </c>
      <c r="AT154" s="19">
        <v>1</v>
      </c>
      <c r="AU154" s="19">
        <v>0</v>
      </c>
      <c r="AV154" s="19">
        <v>0</v>
      </c>
      <c r="AW154" s="19">
        <v>1</v>
      </c>
      <c r="AX154" s="19">
        <v>1</v>
      </c>
      <c r="AY154" s="19">
        <v>0.1</v>
      </c>
      <c r="AZ154" s="19">
        <v>0.1</v>
      </c>
      <c r="BA154" s="19">
        <v>0.1</v>
      </c>
      <c r="BB154" s="19">
        <v>0.1</v>
      </c>
      <c r="BC154" s="19">
        <v>0</v>
      </c>
      <c r="BD154" s="19">
        <v>1</v>
      </c>
      <c r="BE154" s="19">
        <v>45</v>
      </c>
      <c r="BF154" s="19">
        <v>1</v>
      </c>
      <c r="BG154" s="19">
        <v>5</v>
      </c>
      <c r="BH154" s="19" t="s">
        <v>89</v>
      </c>
      <c r="BI154" s="19">
        <v>5</v>
      </c>
      <c r="BJ154" s="19">
        <v>2</v>
      </c>
      <c r="BK154" s="19">
        <v>0.05</v>
      </c>
      <c r="BL154" s="19">
        <v>4</v>
      </c>
      <c r="BM154" s="19">
        <v>6</v>
      </c>
      <c r="BN154" s="19">
        <v>0.5</v>
      </c>
      <c r="BO154" s="19">
        <v>10</v>
      </c>
      <c r="BP154" s="19">
        <v>1</v>
      </c>
      <c r="BQ154" s="19">
        <v>1</v>
      </c>
      <c r="BR154" s="19">
        <v>1</v>
      </c>
      <c r="BS154" s="19">
        <v>1</v>
      </c>
      <c r="BT154" s="19">
        <v>0</v>
      </c>
      <c r="BU154" s="19">
        <v>0</v>
      </c>
      <c r="BV154" s="19">
        <v>0</v>
      </c>
      <c r="BW154" s="19">
        <v>0</v>
      </c>
      <c r="BX154" s="19">
        <v>1</v>
      </c>
      <c r="BY154" s="19">
        <v>1</v>
      </c>
      <c r="BZ154" s="19">
        <v>1</v>
      </c>
      <c r="CA154" s="19">
        <v>1</v>
      </c>
    </row>
    <row r="155" spans="1:79" x14ac:dyDescent="0.3">
      <c r="A155" s="26">
        <v>153</v>
      </c>
      <c r="B155" s="19">
        <v>80</v>
      </c>
      <c r="C155" s="19">
        <v>7.799983024597168E-2</v>
      </c>
      <c r="D155" s="19">
        <v>1.299997170766195E-3</v>
      </c>
      <c r="E155" s="19">
        <v>4</v>
      </c>
      <c r="F155" s="19">
        <v>5.976516543940982E-3</v>
      </c>
      <c r="G155" s="19">
        <v>4.5110541312424922E-3</v>
      </c>
      <c r="H155" s="19">
        <v>4.1444675566500729E-2</v>
      </c>
      <c r="I155" s="19">
        <v>6.6650470037727446E-3</v>
      </c>
      <c r="J155" s="19">
        <v>4.5110541312424922E-3</v>
      </c>
      <c r="K155" s="19">
        <f t="shared" si="2"/>
        <v>4.5110541312424922E-3</v>
      </c>
      <c r="L155" s="19">
        <v>4.5110541312424922E-3</v>
      </c>
      <c r="N155" s="19">
        <v>-2.775557561562891E-17</v>
      </c>
      <c r="O155" s="19">
        <v>-5.5511151231257827E-17</v>
      </c>
      <c r="P155" s="19">
        <v>2.775557561562891E-17</v>
      </c>
      <c r="Q155" s="19">
        <v>0</v>
      </c>
      <c r="R155" s="19">
        <v>-3.7499999999999999E-3</v>
      </c>
      <c r="S155" s="19">
        <v>1.8749999999999999E-2</v>
      </c>
      <c r="T155" s="19">
        <v>1.7500000000000002E-2</v>
      </c>
      <c r="U155" s="19">
        <v>0</v>
      </c>
      <c r="V155" s="19">
        <v>8.4374999999999867E-3</v>
      </c>
      <c r="W155" s="19">
        <v>3.7499999999984768E-4</v>
      </c>
      <c r="X155" s="19">
        <v>-7.1250000000000063E-3</v>
      </c>
      <c r="Y155" s="19">
        <v>-0.25</v>
      </c>
      <c r="Z155" s="19">
        <v>0.25</v>
      </c>
      <c r="AA155" s="19">
        <v>-0.1</v>
      </c>
      <c r="AB155" s="19">
        <v>0</v>
      </c>
      <c r="AC155" s="19">
        <v>-3.7499999999999999E-3</v>
      </c>
      <c r="AD155" s="19">
        <v>1.8749999999999999E-2</v>
      </c>
      <c r="AE155" s="19">
        <v>1.7500000000000002E-2</v>
      </c>
      <c r="AF155" s="19">
        <v>0</v>
      </c>
      <c r="AG155" s="19">
        <v>-0.25778125000000002</v>
      </c>
      <c r="AH155" s="19">
        <v>0.24015624999999999</v>
      </c>
      <c r="AI155" s="19">
        <v>-9.0437500000000004E-2</v>
      </c>
      <c r="AJ155" s="19">
        <v>0</v>
      </c>
      <c r="AK155" s="19">
        <v>8</v>
      </c>
      <c r="AL155" s="19">
        <v>28</v>
      </c>
      <c r="AM155" s="19">
        <v>32</v>
      </c>
      <c r="AN155" s="19">
        <v>12</v>
      </c>
      <c r="AO155" s="19">
        <v>0</v>
      </c>
      <c r="AP155" s="19">
        <v>0</v>
      </c>
      <c r="AQ155" s="19">
        <v>0</v>
      </c>
      <c r="AR155" s="19">
        <v>0</v>
      </c>
      <c r="AS155" s="19" t="s">
        <v>234</v>
      </c>
      <c r="AT155" s="19">
        <v>1</v>
      </c>
      <c r="AU155" s="19">
        <v>0</v>
      </c>
      <c r="AV155" s="19">
        <v>0</v>
      </c>
      <c r="AW155" s="19">
        <v>1</v>
      </c>
      <c r="AX155" s="19">
        <v>1</v>
      </c>
      <c r="AY155" s="19">
        <v>0.1</v>
      </c>
      <c r="AZ155" s="19">
        <v>0.1</v>
      </c>
      <c r="BA155" s="19">
        <v>0.1</v>
      </c>
      <c r="BB155" s="19">
        <v>0.1</v>
      </c>
      <c r="BC155" s="19">
        <v>0</v>
      </c>
      <c r="BD155" s="19">
        <v>1</v>
      </c>
      <c r="BE155" s="19">
        <v>45</v>
      </c>
      <c r="BF155" s="19">
        <v>1</v>
      </c>
      <c r="BG155" s="19">
        <v>5</v>
      </c>
      <c r="BH155" s="19" t="s">
        <v>89</v>
      </c>
      <c r="BI155" s="19">
        <v>5</v>
      </c>
      <c r="BJ155" s="19">
        <v>2</v>
      </c>
      <c r="BK155" s="19">
        <v>0.05</v>
      </c>
      <c r="BL155" s="19">
        <v>4</v>
      </c>
      <c r="BM155" s="19">
        <v>6</v>
      </c>
      <c r="BN155" s="19">
        <v>0.5</v>
      </c>
      <c r="BO155" s="19">
        <v>10</v>
      </c>
      <c r="BP155" s="19">
        <v>1</v>
      </c>
      <c r="BQ155" s="19">
        <v>1</v>
      </c>
      <c r="BR155" s="19">
        <v>1</v>
      </c>
      <c r="BS155" s="19">
        <v>1</v>
      </c>
      <c r="BT155" s="19">
        <v>0</v>
      </c>
      <c r="BU155" s="19">
        <v>0</v>
      </c>
      <c r="BV155" s="19">
        <v>0</v>
      </c>
      <c r="BW155" s="19">
        <v>0</v>
      </c>
      <c r="BX155" s="19">
        <v>1</v>
      </c>
      <c r="BY155" s="19">
        <v>1</v>
      </c>
      <c r="BZ155" s="19">
        <v>1</v>
      </c>
      <c r="CA155" s="19">
        <v>1</v>
      </c>
    </row>
    <row r="156" spans="1:79" x14ac:dyDescent="0.3">
      <c r="A156" s="26">
        <v>154</v>
      </c>
      <c r="B156" s="19">
        <v>80</v>
      </c>
      <c r="C156" s="19">
        <v>7.5999975204467773E-2</v>
      </c>
      <c r="D156" s="19">
        <v>1.2666662534077961E-3</v>
      </c>
      <c r="E156" s="19">
        <v>4</v>
      </c>
      <c r="F156" s="19">
        <v>7.2715197861245211E-3</v>
      </c>
      <c r="G156" s="19">
        <v>4.5110541312424939E-3</v>
      </c>
      <c r="H156" s="19">
        <v>4.1444675566500749E-2</v>
      </c>
      <c r="I156" s="19">
        <v>6.6650470037727524E-3</v>
      </c>
      <c r="J156" s="19">
        <v>4.5110541312424939E-3</v>
      </c>
      <c r="K156" s="19">
        <f t="shared" si="2"/>
        <v>4.5110541312424939E-3</v>
      </c>
      <c r="L156" s="19">
        <v>4.5110541312424939E-3</v>
      </c>
      <c r="N156" s="19">
        <v>5.5511151231257827E-17</v>
      </c>
      <c r="O156" s="19">
        <v>8.3266726846886741E-17</v>
      </c>
      <c r="P156" s="19">
        <v>2.775557561562891E-17</v>
      </c>
      <c r="Q156" s="19">
        <v>0</v>
      </c>
      <c r="R156" s="19">
        <v>3.7500000000000051E-3</v>
      </c>
      <c r="S156" s="19">
        <v>1.8749999999999999E-2</v>
      </c>
      <c r="T156" s="19">
        <v>1.7500000000000002E-2</v>
      </c>
      <c r="U156" s="19">
        <v>0</v>
      </c>
      <c r="V156" s="19">
        <v>-8.4374999999999867E-3</v>
      </c>
      <c r="W156" s="19">
        <v>3.7499999999993089E-4</v>
      </c>
      <c r="X156" s="19">
        <v>-7.1250000000000063E-3</v>
      </c>
      <c r="Y156" s="19">
        <v>0.25</v>
      </c>
      <c r="Z156" s="19">
        <v>0.25</v>
      </c>
      <c r="AA156" s="19">
        <v>-0.1</v>
      </c>
      <c r="AB156" s="19">
        <v>0</v>
      </c>
      <c r="AC156" s="19">
        <v>3.7500000000000051E-3</v>
      </c>
      <c r="AD156" s="19">
        <v>1.8749999999999999E-2</v>
      </c>
      <c r="AE156" s="19">
        <v>1.7500000000000002E-2</v>
      </c>
      <c r="AF156" s="19">
        <v>0</v>
      </c>
      <c r="AG156" s="19">
        <v>0.25778125000000002</v>
      </c>
      <c r="AH156" s="19">
        <v>0.24015624999999999</v>
      </c>
      <c r="AI156" s="19">
        <v>-9.0437500000000004E-2</v>
      </c>
      <c r="AJ156" s="19">
        <v>0</v>
      </c>
      <c r="AK156" s="19">
        <v>28</v>
      </c>
      <c r="AL156" s="19">
        <v>8</v>
      </c>
      <c r="AM156" s="19">
        <v>32</v>
      </c>
      <c r="AN156" s="19">
        <v>12</v>
      </c>
      <c r="AO156" s="19">
        <v>0</v>
      </c>
      <c r="AP156" s="19">
        <v>0</v>
      </c>
      <c r="AQ156" s="19">
        <v>0</v>
      </c>
      <c r="AR156" s="19">
        <v>0</v>
      </c>
      <c r="AS156" s="19" t="s">
        <v>235</v>
      </c>
      <c r="AT156" s="19">
        <v>1</v>
      </c>
      <c r="AU156" s="19">
        <v>0</v>
      </c>
      <c r="AV156" s="19">
        <v>0</v>
      </c>
      <c r="AW156" s="19">
        <v>1</v>
      </c>
      <c r="AX156" s="19">
        <v>1</v>
      </c>
      <c r="AY156" s="19">
        <v>0.1</v>
      </c>
      <c r="AZ156" s="19">
        <v>0.1</v>
      </c>
      <c r="BA156" s="19">
        <v>0.1</v>
      </c>
      <c r="BB156" s="19">
        <v>0.1</v>
      </c>
      <c r="BC156" s="19">
        <v>0</v>
      </c>
      <c r="BD156" s="19">
        <v>1</v>
      </c>
      <c r="BE156" s="19">
        <v>45</v>
      </c>
      <c r="BF156" s="19">
        <v>1</v>
      </c>
      <c r="BG156" s="19">
        <v>5</v>
      </c>
      <c r="BH156" s="19" t="s">
        <v>89</v>
      </c>
      <c r="BI156" s="19">
        <v>5</v>
      </c>
      <c r="BJ156" s="19">
        <v>2</v>
      </c>
      <c r="BK156" s="19">
        <v>0.05</v>
      </c>
      <c r="BL156" s="19">
        <v>4</v>
      </c>
      <c r="BM156" s="19">
        <v>6</v>
      </c>
      <c r="BN156" s="19">
        <v>0.5</v>
      </c>
      <c r="BO156" s="19">
        <v>10</v>
      </c>
      <c r="BP156" s="19">
        <v>1</v>
      </c>
      <c r="BQ156" s="19">
        <v>1</v>
      </c>
      <c r="BR156" s="19">
        <v>1</v>
      </c>
      <c r="BS156" s="19">
        <v>1</v>
      </c>
      <c r="BT156" s="19">
        <v>0</v>
      </c>
      <c r="BU156" s="19">
        <v>0</v>
      </c>
      <c r="BV156" s="19">
        <v>0</v>
      </c>
      <c r="BW156" s="19">
        <v>0</v>
      </c>
      <c r="BX156" s="19">
        <v>1</v>
      </c>
      <c r="BY156" s="19">
        <v>1</v>
      </c>
      <c r="BZ156" s="19">
        <v>1</v>
      </c>
      <c r="CA156" s="19">
        <v>1</v>
      </c>
    </row>
    <row r="157" spans="1:79" x14ac:dyDescent="0.3">
      <c r="A157" s="26">
        <v>155</v>
      </c>
      <c r="B157" s="19">
        <v>80</v>
      </c>
      <c r="C157" s="19">
        <v>9.4000101089477539E-2</v>
      </c>
      <c r="D157" s="19">
        <v>1.566668351491292E-3</v>
      </c>
      <c r="E157" s="19">
        <v>5</v>
      </c>
      <c r="F157" s="19">
        <v>7.2715197861245341E-3</v>
      </c>
      <c r="G157" s="19">
        <v>6.3156706146298633E-3</v>
      </c>
      <c r="H157" s="19">
        <v>7.5620751430245672E-2</v>
      </c>
      <c r="I157" s="19">
        <v>1.524670174373789E-2</v>
      </c>
      <c r="J157" s="19">
        <v>1.360581361266198E-2</v>
      </c>
      <c r="K157" s="19">
        <f t="shared" si="2"/>
        <v>1.360581361266198E-2</v>
      </c>
      <c r="L157" s="19">
        <v>6.3156706146298633E-3</v>
      </c>
      <c r="M157" s="19">
        <v>1.211843411140644E-2</v>
      </c>
      <c r="N157" s="19">
        <v>-2.2204460492503131E-16</v>
      </c>
      <c r="O157" s="19">
        <v>6.245004513516508E-18</v>
      </c>
      <c r="P157" s="19">
        <v>-4.4408920985006262E-16</v>
      </c>
      <c r="Q157" s="19">
        <v>0</v>
      </c>
      <c r="R157" s="19">
        <v>-1.2500000000000001E-2</v>
      </c>
      <c r="S157" s="19">
        <v>5.0000000000000001E-3</v>
      </c>
      <c r="T157" s="19">
        <v>-3.5000000000000003E-2</v>
      </c>
      <c r="U157" s="19">
        <v>0</v>
      </c>
      <c r="V157" s="19">
        <v>-1.5937500000001159E-3</v>
      </c>
      <c r="W157" s="19">
        <v>7.0312500000000062E-3</v>
      </c>
      <c r="X157" s="19">
        <v>-1.3687499999999801E-2</v>
      </c>
      <c r="Y157" s="19">
        <v>0.5</v>
      </c>
      <c r="Z157" s="19">
        <v>1.6653345369377351E-17</v>
      </c>
      <c r="AA157" s="19">
        <v>0.4</v>
      </c>
      <c r="AB157" s="19">
        <v>0</v>
      </c>
      <c r="AC157" s="19">
        <v>-1.2500000000000001E-2</v>
      </c>
      <c r="AD157" s="19">
        <v>5.0000000000000001E-3</v>
      </c>
      <c r="AE157" s="19">
        <v>-3.5000000000000003E-2</v>
      </c>
      <c r="AF157" s="19">
        <v>0</v>
      </c>
      <c r="AG157" s="19">
        <v>0.485375</v>
      </c>
      <c r="AH157" s="19">
        <v>2.4375000000000139E-3</v>
      </c>
      <c r="AI157" s="19">
        <v>0.38274999999999998</v>
      </c>
      <c r="AJ157" s="19">
        <v>0</v>
      </c>
      <c r="AK157" s="19">
        <v>48</v>
      </c>
      <c r="AL157" s="19">
        <v>8</v>
      </c>
      <c r="AM157" s="19">
        <v>12</v>
      </c>
      <c r="AN157" s="19">
        <v>12</v>
      </c>
      <c r="AO157" s="19">
        <v>0</v>
      </c>
      <c r="AP157" s="19">
        <v>0</v>
      </c>
      <c r="AQ157" s="19">
        <v>0</v>
      </c>
      <c r="AR157" s="19">
        <v>0</v>
      </c>
      <c r="AS157" s="19" t="s">
        <v>236</v>
      </c>
      <c r="AT157" s="19">
        <v>1</v>
      </c>
      <c r="AU157" s="19">
        <v>0</v>
      </c>
      <c r="AV157" s="19">
        <v>0</v>
      </c>
      <c r="AW157" s="19">
        <v>1</v>
      </c>
      <c r="AX157" s="19">
        <v>1</v>
      </c>
      <c r="AY157" s="19">
        <v>0.1</v>
      </c>
      <c r="AZ157" s="19">
        <v>0.1</v>
      </c>
      <c r="BA157" s="19">
        <v>0.1</v>
      </c>
      <c r="BB157" s="19">
        <v>0.1</v>
      </c>
      <c r="BC157" s="19">
        <v>0</v>
      </c>
      <c r="BD157" s="19">
        <v>1</v>
      </c>
      <c r="BE157" s="19">
        <v>45</v>
      </c>
      <c r="BF157" s="19">
        <v>1</v>
      </c>
      <c r="BG157" s="19">
        <v>5</v>
      </c>
      <c r="BH157" s="19" t="s">
        <v>89</v>
      </c>
      <c r="BI157" s="19">
        <v>5</v>
      </c>
      <c r="BJ157" s="19">
        <v>2</v>
      </c>
      <c r="BK157" s="19">
        <v>0.05</v>
      </c>
      <c r="BL157" s="19">
        <v>4</v>
      </c>
      <c r="BM157" s="19">
        <v>6</v>
      </c>
      <c r="BN157" s="19">
        <v>0.5</v>
      </c>
      <c r="BO157" s="19">
        <v>10</v>
      </c>
      <c r="BP157" s="19">
        <v>1</v>
      </c>
      <c r="BQ157" s="19">
        <v>1</v>
      </c>
      <c r="BR157" s="19">
        <v>1</v>
      </c>
      <c r="BS157" s="19">
        <v>1</v>
      </c>
      <c r="BT157" s="19">
        <v>0</v>
      </c>
      <c r="BU157" s="19">
        <v>0</v>
      </c>
      <c r="BV157" s="19">
        <v>0</v>
      </c>
      <c r="BW157" s="19">
        <v>0</v>
      </c>
      <c r="BX157" s="19">
        <v>1</v>
      </c>
      <c r="BY157" s="19">
        <v>1</v>
      </c>
      <c r="BZ157" s="19">
        <v>1</v>
      </c>
      <c r="CA157" s="19">
        <v>1</v>
      </c>
    </row>
    <row r="158" spans="1:79" x14ac:dyDescent="0.3">
      <c r="A158" s="26">
        <v>156</v>
      </c>
      <c r="B158" s="19">
        <v>80</v>
      </c>
      <c r="C158" s="19">
        <v>9.8000288009643555E-2</v>
      </c>
      <c r="D158" s="19">
        <v>1.6333381334940589E-3</v>
      </c>
      <c r="E158" s="19">
        <v>5</v>
      </c>
      <c r="F158" s="19">
        <v>7.2715197861245636E-3</v>
      </c>
      <c r="G158" s="19">
        <v>6.3156706146298624E-3</v>
      </c>
      <c r="H158" s="19">
        <v>7.5620751430245672E-2</v>
      </c>
      <c r="I158" s="19">
        <v>1.5246701743737901E-2</v>
      </c>
      <c r="J158" s="19">
        <v>1.360581361266198E-2</v>
      </c>
      <c r="K158" s="19">
        <f t="shared" si="2"/>
        <v>1.360581361266198E-2</v>
      </c>
      <c r="L158" s="19">
        <v>6.3156706146298624E-3</v>
      </c>
      <c r="M158" s="19">
        <v>1.211843411140644E-2</v>
      </c>
      <c r="N158" s="19">
        <v>-2.2204460492503131E-16</v>
      </c>
      <c r="O158" s="19">
        <v>2.7755575615628938E-18</v>
      </c>
      <c r="P158" s="19">
        <v>-4.4408920985006262E-16</v>
      </c>
      <c r="Q158" s="19">
        <v>0</v>
      </c>
      <c r="R158" s="19">
        <v>-1.2500000000000001E-2</v>
      </c>
      <c r="S158" s="19">
        <v>-5.0000000000000001E-3</v>
      </c>
      <c r="T158" s="19">
        <v>-3.5000000000000003E-2</v>
      </c>
      <c r="U158" s="19">
        <v>0</v>
      </c>
      <c r="V158" s="19">
        <v>-1.5937500000001159E-3</v>
      </c>
      <c r="W158" s="19">
        <v>-7.031250000000001E-3</v>
      </c>
      <c r="X158" s="19">
        <v>-1.3687499999999801E-2</v>
      </c>
      <c r="Y158" s="19">
        <v>0.5</v>
      </c>
      <c r="Z158" s="19">
        <v>1.6653345369377351E-17</v>
      </c>
      <c r="AA158" s="19">
        <v>0.4</v>
      </c>
      <c r="AB158" s="19">
        <v>0</v>
      </c>
      <c r="AC158" s="19">
        <v>-1.2500000000000001E-2</v>
      </c>
      <c r="AD158" s="19">
        <v>-5.0000000000000001E-3</v>
      </c>
      <c r="AE158" s="19">
        <v>-3.5000000000000003E-2</v>
      </c>
      <c r="AF158" s="19">
        <v>0</v>
      </c>
      <c r="AG158" s="19">
        <v>0.485375</v>
      </c>
      <c r="AH158" s="19">
        <v>-2.4374999999999861E-3</v>
      </c>
      <c r="AI158" s="19">
        <v>0.38274999999999998</v>
      </c>
      <c r="AJ158" s="19">
        <v>0</v>
      </c>
      <c r="AK158" s="19">
        <v>48</v>
      </c>
      <c r="AL158" s="19">
        <v>8</v>
      </c>
      <c r="AM158" s="19">
        <v>12</v>
      </c>
      <c r="AN158" s="19">
        <v>12</v>
      </c>
      <c r="AO158" s="19">
        <v>0</v>
      </c>
      <c r="AP158" s="19">
        <v>0</v>
      </c>
      <c r="AQ158" s="19">
        <v>0</v>
      </c>
      <c r="AR158" s="19">
        <v>0</v>
      </c>
      <c r="AS158" s="19" t="s">
        <v>237</v>
      </c>
      <c r="AT158" s="19">
        <v>1</v>
      </c>
      <c r="AU158" s="19">
        <v>0</v>
      </c>
      <c r="AV158" s="19">
        <v>0</v>
      </c>
      <c r="AW158" s="19">
        <v>1</v>
      </c>
      <c r="AX158" s="19">
        <v>1</v>
      </c>
      <c r="AY158" s="19">
        <v>0.1</v>
      </c>
      <c r="AZ158" s="19">
        <v>0.1</v>
      </c>
      <c r="BA158" s="19">
        <v>0.1</v>
      </c>
      <c r="BB158" s="19">
        <v>0.1</v>
      </c>
      <c r="BC158" s="19">
        <v>0</v>
      </c>
      <c r="BD158" s="19">
        <v>1</v>
      </c>
      <c r="BE158" s="19">
        <v>45</v>
      </c>
      <c r="BF158" s="19">
        <v>1</v>
      </c>
      <c r="BG158" s="19">
        <v>5</v>
      </c>
      <c r="BH158" s="19" t="s">
        <v>89</v>
      </c>
      <c r="BI158" s="19">
        <v>5</v>
      </c>
      <c r="BJ158" s="19">
        <v>2</v>
      </c>
      <c r="BK158" s="19">
        <v>0.05</v>
      </c>
      <c r="BL158" s="19">
        <v>4</v>
      </c>
      <c r="BM158" s="19">
        <v>6</v>
      </c>
      <c r="BN158" s="19">
        <v>0.5</v>
      </c>
      <c r="BO158" s="19">
        <v>10</v>
      </c>
      <c r="BP158" s="19">
        <v>1</v>
      </c>
      <c r="BQ158" s="19">
        <v>1</v>
      </c>
      <c r="BR158" s="19">
        <v>1</v>
      </c>
      <c r="BS158" s="19">
        <v>1</v>
      </c>
      <c r="BT158" s="19">
        <v>0</v>
      </c>
      <c r="BU158" s="19">
        <v>0</v>
      </c>
      <c r="BV158" s="19">
        <v>0</v>
      </c>
      <c r="BW158" s="19">
        <v>0</v>
      </c>
      <c r="BX158" s="19">
        <v>1</v>
      </c>
      <c r="BY158" s="19">
        <v>1</v>
      </c>
      <c r="BZ158" s="19">
        <v>1</v>
      </c>
      <c r="CA158" s="19">
        <v>1</v>
      </c>
    </row>
    <row r="159" spans="1:79" x14ac:dyDescent="0.3">
      <c r="A159" s="26">
        <v>157</v>
      </c>
      <c r="B159" s="19">
        <v>80</v>
      </c>
      <c r="C159" s="19">
        <v>9.4000339508056641E-2</v>
      </c>
      <c r="D159" s="19">
        <v>1.566672325134277E-3</v>
      </c>
      <c r="E159" s="19">
        <v>5</v>
      </c>
      <c r="F159" s="19">
        <v>7.6852130744697227E-3</v>
      </c>
      <c r="G159" s="19">
        <v>6.315670614629872E-3</v>
      </c>
      <c r="H159" s="19">
        <v>7.5620751430245672E-2</v>
      </c>
      <c r="I159" s="19">
        <v>1.5246701743737901E-2</v>
      </c>
      <c r="J159" s="19">
        <v>1.360581361266198E-2</v>
      </c>
      <c r="K159" s="19">
        <f t="shared" si="2"/>
        <v>1.360581361266198E-2</v>
      </c>
      <c r="L159" s="19">
        <v>6.315670614629872E-3</v>
      </c>
      <c r="M159" s="19">
        <v>1.211843411140644E-2</v>
      </c>
      <c r="N159" s="19">
        <v>2.2204460492503131E-16</v>
      </c>
      <c r="O159" s="19">
        <v>-2.3677276074776559E-18</v>
      </c>
      <c r="P159" s="19">
        <v>-4.4408920985006262E-16</v>
      </c>
      <c r="Q159" s="19">
        <v>0</v>
      </c>
      <c r="R159" s="19">
        <v>1.2500000000000001E-2</v>
      </c>
      <c r="S159" s="19">
        <v>-5.0000000000000114E-3</v>
      </c>
      <c r="T159" s="19">
        <v>-3.5000000000000003E-2</v>
      </c>
      <c r="U159" s="19">
        <v>0</v>
      </c>
      <c r="V159" s="19">
        <v>1.5937500000001159E-3</v>
      </c>
      <c r="W159" s="19">
        <v>-7.0312500000000531E-3</v>
      </c>
      <c r="X159" s="19">
        <v>-1.3687499999999801E-2</v>
      </c>
      <c r="Y159" s="19">
        <v>-0.5</v>
      </c>
      <c r="Z159" s="19">
        <v>6.6613381477509402E-17</v>
      </c>
      <c r="AA159" s="19">
        <v>0.4</v>
      </c>
      <c r="AB159" s="19">
        <v>0</v>
      </c>
      <c r="AC159" s="19">
        <v>1.2500000000000001E-2</v>
      </c>
      <c r="AD159" s="19">
        <v>-5.0000000000000114E-3</v>
      </c>
      <c r="AE159" s="19">
        <v>-3.5000000000000003E-2</v>
      </c>
      <c r="AF159" s="19">
        <v>0</v>
      </c>
      <c r="AG159" s="19">
        <v>-0.485375</v>
      </c>
      <c r="AH159" s="19">
        <v>-2.4374999999999432E-3</v>
      </c>
      <c r="AI159" s="19">
        <v>0.38274999999999998</v>
      </c>
      <c r="AJ159" s="19">
        <v>0</v>
      </c>
      <c r="AK159" s="19">
        <v>8</v>
      </c>
      <c r="AL159" s="19">
        <v>48</v>
      </c>
      <c r="AM159" s="19">
        <v>12</v>
      </c>
      <c r="AN159" s="19">
        <v>12</v>
      </c>
      <c r="AO159" s="19">
        <v>0</v>
      </c>
      <c r="AP159" s="19">
        <v>0</v>
      </c>
      <c r="AQ159" s="19">
        <v>0</v>
      </c>
      <c r="AR159" s="19">
        <v>0</v>
      </c>
      <c r="AS159" s="19" t="s">
        <v>238</v>
      </c>
      <c r="AT159" s="19">
        <v>1</v>
      </c>
      <c r="AU159" s="19">
        <v>0</v>
      </c>
      <c r="AV159" s="19">
        <v>0</v>
      </c>
      <c r="AW159" s="19">
        <v>1</v>
      </c>
      <c r="AX159" s="19">
        <v>1</v>
      </c>
      <c r="AY159" s="19">
        <v>0.1</v>
      </c>
      <c r="AZ159" s="19">
        <v>0.1</v>
      </c>
      <c r="BA159" s="19">
        <v>0.1</v>
      </c>
      <c r="BB159" s="19">
        <v>0.1</v>
      </c>
      <c r="BC159" s="19">
        <v>0</v>
      </c>
      <c r="BD159" s="19">
        <v>1</v>
      </c>
      <c r="BE159" s="19">
        <v>45</v>
      </c>
      <c r="BF159" s="19">
        <v>1</v>
      </c>
      <c r="BG159" s="19">
        <v>5</v>
      </c>
      <c r="BH159" s="19" t="s">
        <v>89</v>
      </c>
      <c r="BI159" s="19">
        <v>5</v>
      </c>
      <c r="BJ159" s="19">
        <v>2</v>
      </c>
      <c r="BK159" s="19">
        <v>0.05</v>
      </c>
      <c r="BL159" s="19">
        <v>4</v>
      </c>
      <c r="BM159" s="19">
        <v>6</v>
      </c>
      <c r="BN159" s="19">
        <v>0.5</v>
      </c>
      <c r="BO159" s="19">
        <v>10</v>
      </c>
      <c r="BP159" s="19">
        <v>1</v>
      </c>
      <c r="BQ159" s="19">
        <v>1</v>
      </c>
      <c r="BR159" s="19">
        <v>1</v>
      </c>
      <c r="BS159" s="19">
        <v>1</v>
      </c>
      <c r="BT159" s="19">
        <v>0</v>
      </c>
      <c r="BU159" s="19">
        <v>0</v>
      </c>
      <c r="BV159" s="19">
        <v>0</v>
      </c>
      <c r="BW159" s="19">
        <v>0</v>
      </c>
      <c r="BX159" s="19">
        <v>1</v>
      </c>
      <c r="BY159" s="19">
        <v>1</v>
      </c>
      <c r="BZ159" s="19">
        <v>1</v>
      </c>
      <c r="CA159" s="19">
        <v>1</v>
      </c>
    </row>
    <row r="160" spans="1:79" x14ac:dyDescent="0.3">
      <c r="A160" s="26">
        <v>158</v>
      </c>
      <c r="B160" s="19">
        <v>80</v>
      </c>
      <c r="C160" s="19">
        <v>6.7000150680541992E-2</v>
      </c>
      <c r="D160" s="19">
        <v>1.1166691780090329E-3</v>
      </c>
      <c r="E160" s="19">
        <v>3</v>
      </c>
      <c r="F160" s="19">
        <v>7.6852130744697166E-3</v>
      </c>
      <c r="G160" s="19">
        <v>2.570276405521621E-2</v>
      </c>
      <c r="H160" s="19">
        <v>5.5409845484015612E-2</v>
      </c>
      <c r="I160" s="19">
        <v>2.570276405521621E-2</v>
      </c>
      <c r="J160" s="19">
        <v>2.570276405521621E-2</v>
      </c>
      <c r="K160" s="19">
        <f t="shared" si="2"/>
        <v>2.570276405521621E-2</v>
      </c>
      <c r="N160" s="19">
        <v>2.4999999999999582E-2</v>
      </c>
      <c r="O160" s="19">
        <v>-2.4999999999999991E-2</v>
      </c>
      <c r="P160" s="19">
        <v>4.9999999999999663E-2</v>
      </c>
      <c r="Q160" s="19">
        <v>0</v>
      </c>
      <c r="R160" s="19">
        <v>1.125E-2</v>
      </c>
      <c r="S160" s="19">
        <v>2.8750000000000001E-2</v>
      </c>
      <c r="T160" s="19">
        <v>1.2500000000000001E-2</v>
      </c>
      <c r="U160" s="19">
        <v>0</v>
      </c>
      <c r="V160" s="19">
        <v>-1.4515624999999701E-2</v>
      </c>
      <c r="W160" s="19">
        <v>1.203125000000013E-3</v>
      </c>
      <c r="X160" s="19">
        <v>-1.281250000000123E-3</v>
      </c>
      <c r="Y160" s="19">
        <v>0.55000000000000004</v>
      </c>
      <c r="Z160" s="19">
        <v>5.0000000000000017E-2</v>
      </c>
      <c r="AA160" s="19">
        <v>0.5</v>
      </c>
      <c r="AB160" s="19">
        <v>0</v>
      </c>
      <c r="AC160" s="19">
        <v>1.125E-2</v>
      </c>
      <c r="AD160" s="19">
        <v>2.8750000000000001E-2</v>
      </c>
      <c r="AE160" s="19">
        <v>1.2500000000000001E-2</v>
      </c>
      <c r="AF160" s="19">
        <v>0</v>
      </c>
      <c r="AG160" s="19">
        <v>0.54071875000000003</v>
      </c>
      <c r="AH160" s="19">
        <v>5.7781250000000013E-2</v>
      </c>
      <c r="AI160" s="19">
        <v>0.49343749999999997</v>
      </c>
      <c r="AJ160" s="19">
        <v>0</v>
      </c>
      <c r="AK160" s="19">
        <v>52</v>
      </c>
      <c r="AL160" s="19">
        <v>8</v>
      </c>
      <c r="AM160" s="19">
        <v>12</v>
      </c>
      <c r="AN160" s="19">
        <v>8</v>
      </c>
      <c r="AO160" s="19">
        <v>-2</v>
      </c>
      <c r="AP160" s="19">
        <v>0</v>
      </c>
      <c r="AQ160" s="19">
        <v>2</v>
      </c>
      <c r="AR160" s="19">
        <v>0</v>
      </c>
      <c r="AS160" s="19" t="s">
        <v>239</v>
      </c>
      <c r="AT160" s="19">
        <v>1</v>
      </c>
      <c r="AU160" s="19">
        <v>0</v>
      </c>
      <c r="AV160" s="19">
        <v>0</v>
      </c>
      <c r="AW160" s="19">
        <v>1</v>
      </c>
      <c r="AX160" s="19">
        <v>1</v>
      </c>
      <c r="AY160" s="19">
        <v>0.1</v>
      </c>
      <c r="AZ160" s="19">
        <v>0.1</v>
      </c>
      <c r="BA160" s="19">
        <v>0.1</v>
      </c>
      <c r="BB160" s="19">
        <v>0.1</v>
      </c>
      <c r="BC160" s="19">
        <v>0</v>
      </c>
      <c r="BD160" s="19">
        <v>1</v>
      </c>
      <c r="BE160" s="19">
        <v>45</v>
      </c>
      <c r="BF160" s="19">
        <v>1</v>
      </c>
      <c r="BG160" s="19">
        <v>5</v>
      </c>
      <c r="BH160" s="19" t="s">
        <v>89</v>
      </c>
      <c r="BI160" s="19">
        <v>5</v>
      </c>
      <c r="BJ160" s="19">
        <v>2</v>
      </c>
      <c r="BK160" s="19">
        <v>0.05</v>
      </c>
      <c r="BL160" s="19">
        <v>4</v>
      </c>
      <c r="BM160" s="19">
        <v>6</v>
      </c>
      <c r="BN160" s="19">
        <v>0.5</v>
      </c>
      <c r="BO160" s="19">
        <v>10</v>
      </c>
      <c r="BP160" s="19">
        <v>1</v>
      </c>
      <c r="BQ160" s="19">
        <v>1</v>
      </c>
      <c r="BR160" s="19">
        <v>1</v>
      </c>
      <c r="BS160" s="19">
        <v>1</v>
      </c>
      <c r="BT160" s="19">
        <v>0</v>
      </c>
      <c r="BU160" s="19">
        <v>0</v>
      </c>
      <c r="BV160" s="19">
        <v>0</v>
      </c>
      <c r="BW160" s="19">
        <v>0</v>
      </c>
      <c r="BX160" s="19">
        <v>1</v>
      </c>
      <c r="BY160" s="19">
        <v>1</v>
      </c>
      <c r="BZ160" s="19">
        <v>1</v>
      </c>
      <c r="CA160" s="19">
        <v>1</v>
      </c>
    </row>
    <row r="161" spans="1:79" x14ac:dyDescent="0.3">
      <c r="A161" s="26">
        <v>159</v>
      </c>
      <c r="B161" s="19">
        <v>80</v>
      </c>
      <c r="C161" s="19">
        <v>6.7999839782714844E-2</v>
      </c>
      <c r="D161" s="19">
        <v>1.1333306630452471E-3</v>
      </c>
      <c r="E161" s="19">
        <v>3</v>
      </c>
      <c r="F161" s="19">
        <v>7.6852130744697166E-3</v>
      </c>
      <c r="G161" s="19">
        <v>2.570276405521621E-2</v>
      </c>
      <c r="H161" s="19">
        <v>5.5409845484015612E-2</v>
      </c>
      <c r="I161" s="19">
        <v>2.570276405521621E-2</v>
      </c>
      <c r="J161" s="19">
        <v>2.570276405521621E-2</v>
      </c>
      <c r="K161" s="19">
        <f t="shared" si="2"/>
        <v>2.570276405521621E-2</v>
      </c>
      <c r="N161" s="19">
        <v>2.4999999999999582E-2</v>
      </c>
      <c r="O161" s="19">
        <v>2.4999999999999991E-2</v>
      </c>
      <c r="P161" s="19">
        <v>4.9999999999999663E-2</v>
      </c>
      <c r="Q161" s="19">
        <v>0</v>
      </c>
      <c r="R161" s="19">
        <v>1.125E-2</v>
      </c>
      <c r="S161" s="19">
        <v>-2.8750000000000001E-2</v>
      </c>
      <c r="T161" s="19">
        <v>1.2500000000000001E-2</v>
      </c>
      <c r="U161" s="19">
        <v>0</v>
      </c>
      <c r="V161" s="19">
        <v>-1.4515624999999701E-2</v>
      </c>
      <c r="W161" s="19">
        <v>-1.203124999999992E-3</v>
      </c>
      <c r="X161" s="19">
        <v>-1.281250000000123E-3</v>
      </c>
      <c r="Y161" s="19">
        <v>0.55000000000000004</v>
      </c>
      <c r="Z161" s="19">
        <v>-4.9999999999999989E-2</v>
      </c>
      <c r="AA161" s="19">
        <v>0.5</v>
      </c>
      <c r="AB161" s="19">
        <v>0</v>
      </c>
      <c r="AC161" s="19">
        <v>1.125E-2</v>
      </c>
      <c r="AD161" s="19">
        <v>-2.8750000000000001E-2</v>
      </c>
      <c r="AE161" s="19">
        <v>1.2500000000000001E-2</v>
      </c>
      <c r="AF161" s="19">
        <v>0</v>
      </c>
      <c r="AG161" s="19">
        <v>0.54071875000000003</v>
      </c>
      <c r="AH161" s="19">
        <v>-5.7781249999999992E-2</v>
      </c>
      <c r="AI161" s="19">
        <v>0.49343749999999997</v>
      </c>
      <c r="AJ161" s="19">
        <v>0</v>
      </c>
      <c r="AK161" s="19">
        <v>52</v>
      </c>
      <c r="AL161" s="19">
        <v>8</v>
      </c>
      <c r="AM161" s="19">
        <v>8</v>
      </c>
      <c r="AN161" s="19">
        <v>12</v>
      </c>
      <c r="AO161" s="19">
        <v>-2</v>
      </c>
      <c r="AP161" s="19">
        <v>0</v>
      </c>
      <c r="AQ161" s="19">
        <v>0</v>
      </c>
      <c r="AR161" s="19">
        <v>2</v>
      </c>
      <c r="AS161" s="19" t="s">
        <v>240</v>
      </c>
      <c r="AT161" s="19">
        <v>1</v>
      </c>
      <c r="AU161" s="19">
        <v>0</v>
      </c>
      <c r="AV161" s="19">
        <v>0</v>
      </c>
      <c r="AW161" s="19">
        <v>1</v>
      </c>
      <c r="AX161" s="19">
        <v>1</v>
      </c>
      <c r="AY161" s="19">
        <v>0.1</v>
      </c>
      <c r="AZ161" s="19">
        <v>0.1</v>
      </c>
      <c r="BA161" s="19">
        <v>0.1</v>
      </c>
      <c r="BB161" s="19">
        <v>0.1</v>
      </c>
      <c r="BC161" s="19">
        <v>0</v>
      </c>
      <c r="BD161" s="19">
        <v>1</v>
      </c>
      <c r="BE161" s="19">
        <v>45</v>
      </c>
      <c r="BF161" s="19">
        <v>1</v>
      </c>
      <c r="BG161" s="19">
        <v>5</v>
      </c>
      <c r="BH161" s="19" t="s">
        <v>89</v>
      </c>
      <c r="BI161" s="19">
        <v>5</v>
      </c>
      <c r="BJ161" s="19">
        <v>2</v>
      </c>
      <c r="BK161" s="19">
        <v>0.05</v>
      </c>
      <c r="BL161" s="19">
        <v>4</v>
      </c>
      <c r="BM161" s="19">
        <v>6</v>
      </c>
      <c r="BN161" s="19">
        <v>0.5</v>
      </c>
      <c r="BO161" s="19">
        <v>10</v>
      </c>
      <c r="BP161" s="19">
        <v>1</v>
      </c>
      <c r="BQ161" s="19">
        <v>1</v>
      </c>
      <c r="BR161" s="19">
        <v>1</v>
      </c>
      <c r="BS161" s="19">
        <v>1</v>
      </c>
      <c r="BT161" s="19">
        <v>0</v>
      </c>
      <c r="BU161" s="19">
        <v>0</v>
      </c>
      <c r="BV161" s="19">
        <v>0</v>
      </c>
      <c r="BW161" s="19">
        <v>0</v>
      </c>
      <c r="BX161" s="19">
        <v>1</v>
      </c>
      <c r="BY161" s="19">
        <v>1</v>
      </c>
      <c r="BZ161" s="19">
        <v>1</v>
      </c>
      <c r="CA161" s="19">
        <v>1</v>
      </c>
    </row>
    <row r="162" spans="1:79" x14ac:dyDescent="0.3">
      <c r="A162" s="26">
        <v>160</v>
      </c>
      <c r="B162" s="19">
        <v>80</v>
      </c>
      <c r="C162" s="19">
        <v>6.5000295639038086E-2</v>
      </c>
      <c r="D162" s="19">
        <v>1.0833382606506351E-3</v>
      </c>
      <c r="E162" s="19">
        <v>3</v>
      </c>
      <c r="F162" s="19">
        <v>6.8738635424338626E-3</v>
      </c>
      <c r="G162" s="19">
        <v>2.570276405521622E-2</v>
      </c>
      <c r="H162" s="19">
        <v>5.5409845484015612E-2</v>
      </c>
      <c r="I162" s="19">
        <v>2.570276405521622E-2</v>
      </c>
      <c r="J162" s="19">
        <v>2.570276405521622E-2</v>
      </c>
      <c r="K162" s="19">
        <f t="shared" si="2"/>
        <v>2.570276405521622E-2</v>
      </c>
      <c r="N162" s="19">
        <v>-2.4999999999999582E-2</v>
      </c>
      <c r="O162" s="19">
        <v>2.5000000000000092E-2</v>
      </c>
      <c r="P162" s="19">
        <v>4.9999999999999663E-2</v>
      </c>
      <c r="Q162" s="19">
        <v>0</v>
      </c>
      <c r="R162" s="19">
        <v>-1.125E-2</v>
      </c>
      <c r="S162" s="19">
        <v>-2.8750000000000001E-2</v>
      </c>
      <c r="T162" s="19">
        <v>1.2500000000000001E-2</v>
      </c>
      <c r="U162" s="19">
        <v>0</v>
      </c>
      <c r="V162" s="19">
        <v>1.4515624999999701E-2</v>
      </c>
      <c r="W162" s="19">
        <v>-1.203124999999985E-3</v>
      </c>
      <c r="X162" s="19">
        <v>-1.281250000000123E-3</v>
      </c>
      <c r="Y162" s="19">
        <v>-0.55000000000000004</v>
      </c>
      <c r="Z162" s="19">
        <v>-4.9999999999999933E-2</v>
      </c>
      <c r="AA162" s="19">
        <v>0.5</v>
      </c>
      <c r="AB162" s="19">
        <v>0</v>
      </c>
      <c r="AC162" s="19">
        <v>-1.125E-2</v>
      </c>
      <c r="AD162" s="19">
        <v>-2.8750000000000001E-2</v>
      </c>
      <c r="AE162" s="19">
        <v>1.2500000000000001E-2</v>
      </c>
      <c r="AF162" s="19">
        <v>0</v>
      </c>
      <c r="AG162" s="19">
        <v>-0.54071875000000003</v>
      </c>
      <c r="AH162" s="19">
        <v>-5.7781249999999937E-2</v>
      </c>
      <c r="AI162" s="19">
        <v>0.49343749999999997</v>
      </c>
      <c r="AJ162" s="19">
        <v>0</v>
      </c>
      <c r="AK162" s="19">
        <v>8</v>
      </c>
      <c r="AL162" s="19">
        <v>52</v>
      </c>
      <c r="AM162" s="19">
        <v>8</v>
      </c>
      <c r="AN162" s="19">
        <v>12</v>
      </c>
      <c r="AO162" s="19">
        <v>0</v>
      </c>
      <c r="AP162" s="19">
        <v>-2</v>
      </c>
      <c r="AQ162" s="19">
        <v>0</v>
      </c>
      <c r="AR162" s="19">
        <v>2</v>
      </c>
      <c r="AS162" s="19" t="s">
        <v>241</v>
      </c>
      <c r="AT162" s="19">
        <v>1</v>
      </c>
      <c r="AU162" s="19">
        <v>0</v>
      </c>
      <c r="AV162" s="19">
        <v>0</v>
      </c>
      <c r="AW162" s="19">
        <v>1</v>
      </c>
      <c r="AX162" s="19">
        <v>1</v>
      </c>
      <c r="AY162" s="19">
        <v>0.1</v>
      </c>
      <c r="AZ162" s="19">
        <v>0.1</v>
      </c>
      <c r="BA162" s="19">
        <v>0.1</v>
      </c>
      <c r="BB162" s="19">
        <v>0.1</v>
      </c>
      <c r="BC162" s="19">
        <v>0</v>
      </c>
      <c r="BD162" s="19">
        <v>1</v>
      </c>
      <c r="BE162" s="19">
        <v>45</v>
      </c>
      <c r="BF162" s="19">
        <v>1</v>
      </c>
      <c r="BG162" s="19">
        <v>5</v>
      </c>
      <c r="BH162" s="19" t="s">
        <v>89</v>
      </c>
      <c r="BI162" s="19">
        <v>5</v>
      </c>
      <c r="BJ162" s="19">
        <v>2</v>
      </c>
      <c r="BK162" s="19">
        <v>0.05</v>
      </c>
      <c r="BL162" s="19">
        <v>4</v>
      </c>
      <c r="BM162" s="19">
        <v>6</v>
      </c>
      <c r="BN162" s="19">
        <v>0.5</v>
      </c>
      <c r="BO162" s="19">
        <v>10</v>
      </c>
      <c r="BP162" s="19">
        <v>1</v>
      </c>
      <c r="BQ162" s="19">
        <v>1</v>
      </c>
      <c r="BR162" s="19">
        <v>1</v>
      </c>
      <c r="BS162" s="19">
        <v>1</v>
      </c>
      <c r="BT162" s="19">
        <v>0</v>
      </c>
      <c r="BU162" s="19">
        <v>0</v>
      </c>
      <c r="BV162" s="19">
        <v>0</v>
      </c>
      <c r="BW162" s="19">
        <v>0</v>
      </c>
      <c r="BX162" s="19">
        <v>1</v>
      </c>
      <c r="BY162" s="19">
        <v>1</v>
      </c>
      <c r="BZ162" s="19">
        <v>1</v>
      </c>
      <c r="CA162" s="19">
        <v>1</v>
      </c>
    </row>
    <row r="163" spans="1:79" x14ac:dyDescent="0.3">
      <c r="A163" s="26">
        <v>161</v>
      </c>
      <c r="B163" s="19">
        <v>80</v>
      </c>
      <c r="C163" s="19">
        <v>8.2999944686889648E-2</v>
      </c>
      <c r="D163" s="19">
        <v>1.3833324114481611E-3</v>
      </c>
      <c r="E163" s="19">
        <v>4</v>
      </c>
      <c r="F163" s="19">
        <v>6.8738635424338626E-3</v>
      </c>
      <c r="G163" s="19">
        <v>2.66744012424012E-2</v>
      </c>
      <c r="H163" s="19">
        <v>5.5177138395919777E-2</v>
      </c>
      <c r="I163" s="19">
        <v>2.7431453099327669E-2</v>
      </c>
      <c r="J163" s="19">
        <v>2.66744012424012E-2</v>
      </c>
      <c r="K163" s="19">
        <f t="shared" si="2"/>
        <v>2.66744012424012E-2</v>
      </c>
      <c r="L163" s="19">
        <v>2.66744012424012E-2</v>
      </c>
      <c r="N163" s="19">
        <v>2.4999999999999689E-2</v>
      </c>
      <c r="O163" s="19">
        <v>-2.4999999999999991E-2</v>
      </c>
      <c r="P163" s="19">
        <v>4.9999999999999538E-2</v>
      </c>
      <c r="Q163" s="19">
        <v>0</v>
      </c>
      <c r="R163" s="19">
        <v>1.125E-2</v>
      </c>
      <c r="S163" s="19">
        <v>6.8750000000000006E-2</v>
      </c>
      <c r="T163" s="19">
        <v>1.2500000000000001E-2</v>
      </c>
      <c r="U163" s="19">
        <v>0</v>
      </c>
      <c r="V163" s="19">
        <v>-1.4515624999999919E-2</v>
      </c>
      <c r="W163" s="19">
        <v>1.751562500000001E-2</v>
      </c>
      <c r="X163" s="19">
        <v>-1.281250000000123E-3</v>
      </c>
      <c r="Y163" s="19">
        <v>0.55000000000000004</v>
      </c>
      <c r="Z163" s="19">
        <v>5.0000000000000017E-2</v>
      </c>
      <c r="AA163" s="19">
        <v>0.5</v>
      </c>
      <c r="AB163" s="19">
        <v>0</v>
      </c>
      <c r="AC163" s="19">
        <v>1.125E-2</v>
      </c>
      <c r="AD163" s="19">
        <v>6.8750000000000006E-2</v>
      </c>
      <c r="AE163" s="19">
        <v>1.2500000000000001E-2</v>
      </c>
      <c r="AF163" s="19">
        <v>0</v>
      </c>
      <c r="AG163" s="19">
        <v>0.54071875000000003</v>
      </c>
      <c r="AH163" s="19">
        <v>4.4281250000000022E-2</v>
      </c>
      <c r="AI163" s="19">
        <v>0.49343749999999997</v>
      </c>
      <c r="AJ163" s="19">
        <v>0</v>
      </c>
      <c r="AK163" s="19">
        <v>52</v>
      </c>
      <c r="AL163" s="19">
        <v>8</v>
      </c>
      <c r="AM163" s="19">
        <v>12</v>
      </c>
      <c r="AN163" s="19">
        <v>8</v>
      </c>
      <c r="AO163" s="19">
        <v>-2</v>
      </c>
      <c r="AP163" s="19">
        <v>0</v>
      </c>
      <c r="AQ163" s="19">
        <v>2</v>
      </c>
      <c r="AR163" s="19">
        <v>0</v>
      </c>
      <c r="AS163" s="19" t="s">
        <v>242</v>
      </c>
      <c r="AT163" s="19">
        <v>1</v>
      </c>
      <c r="AU163" s="19">
        <v>0</v>
      </c>
      <c r="AV163" s="19">
        <v>0</v>
      </c>
      <c r="AW163" s="19">
        <v>1</v>
      </c>
      <c r="AX163" s="19">
        <v>1</v>
      </c>
      <c r="AY163" s="19">
        <v>0.1</v>
      </c>
      <c r="AZ163" s="19">
        <v>0.1</v>
      </c>
      <c r="BA163" s="19">
        <v>0.1</v>
      </c>
      <c r="BB163" s="19">
        <v>0.1</v>
      </c>
      <c r="BC163" s="19">
        <v>0</v>
      </c>
      <c r="BD163" s="19">
        <v>1</v>
      </c>
      <c r="BE163" s="19">
        <v>45</v>
      </c>
      <c r="BF163" s="19">
        <v>1</v>
      </c>
      <c r="BG163" s="19">
        <v>5</v>
      </c>
      <c r="BH163" s="19" t="s">
        <v>89</v>
      </c>
      <c r="BI163" s="19">
        <v>5</v>
      </c>
      <c r="BJ163" s="19">
        <v>2</v>
      </c>
      <c r="BK163" s="19">
        <v>0.05</v>
      </c>
      <c r="BL163" s="19">
        <v>4</v>
      </c>
      <c r="BM163" s="19">
        <v>6</v>
      </c>
      <c r="BN163" s="19">
        <v>0.5</v>
      </c>
      <c r="BO163" s="19">
        <v>10</v>
      </c>
      <c r="BP163" s="19">
        <v>1</v>
      </c>
      <c r="BQ163" s="19">
        <v>1</v>
      </c>
      <c r="BR163" s="19">
        <v>1</v>
      </c>
      <c r="BS163" s="19">
        <v>1</v>
      </c>
      <c r="BT163" s="19">
        <v>0</v>
      </c>
      <c r="BU163" s="19">
        <v>0</v>
      </c>
      <c r="BV163" s="19">
        <v>0</v>
      </c>
      <c r="BW163" s="19">
        <v>0</v>
      </c>
      <c r="BX163" s="19">
        <v>1</v>
      </c>
      <c r="BY163" s="19">
        <v>1</v>
      </c>
      <c r="BZ163" s="19">
        <v>1</v>
      </c>
      <c r="CA163" s="19">
        <v>1</v>
      </c>
    </row>
    <row r="164" spans="1:79" x14ac:dyDescent="0.3">
      <c r="A164" s="26">
        <v>162</v>
      </c>
      <c r="B164" s="19">
        <v>80</v>
      </c>
      <c r="C164" s="19">
        <v>8.2999944686889648E-2</v>
      </c>
      <c r="D164" s="19">
        <v>1.3833324114481611E-3</v>
      </c>
      <c r="E164" s="19">
        <v>4</v>
      </c>
      <c r="F164" s="19">
        <v>6.8738635424338626E-3</v>
      </c>
      <c r="G164" s="19">
        <v>2.66744012424012E-2</v>
      </c>
      <c r="H164" s="19">
        <v>5.5177138395919777E-2</v>
      </c>
      <c r="I164" s="19">
        <v>2.743145309932768E-2</v>
      </c>
      <c r="J164" s="19">
        <v>2.66744012424012E-2</v>
      </c>
      <c r="K164" s="19">
        <f t="shared" si="2"/>
        <v>2.66744012424012E-2</v>
      </c>
      <c r="L164" s="19">
        <v>2.66744012424012E-2</v>
      </c>
      <c r="N164" s="19">
        <v>2.4999999999999689E-2</v>
      </c>
      <c r="O164" s="19">
        <v>2.4999999999999991E-2</v>
      </c>
      <c r="P164" s="19">
        <v>4.9999999999999538E-2</v>
      </c>
      <c r="Q164" s="19">
        <v>0</v>
      </c>
      <c r="R164" s="19">
        <v>1.125E-2</v>
      </c>
      <c r="S164" s="19">
        <v>-6.8750000000000006E-2</v>
      </c>
      <c r="T164" s="19">
        <v>1.2500000000000001E-2</v>
      </c>
      <c r="U164" s="19">
        <v>0</v>
      </c>
      <c r="V164" s="19">
        <v>-1.4515624999999919E-2</v>
      </c>
      <c r="W164" s="19">
        <v>-1.7515625E-2</v>
      </c>
      <c r="X164" s="19">
        <v>-1.281250000000123E-3</v>
      </c>
      <c r="Y164" s="19">
        <v>0.55000000000000004</v>
      </c>
      <c r="Z164" s="19">
        <v>-4.9999999999999989E-2</v>
      </c>
      <c r="AA164" s="19">
        <v>0.5</v>
      </c>
      <c r="AB164" s="19">
        <v>0</v>
      </c>
      <c r="AC164" s="19">
        <v>1.125E-2</v>
      </c>
      <c r="AD164" s="19">
        <v>-6.8750000000000006E-2</v>
      </c>
      <c r="AE164" s="19">
        <v>1.2500000000000001E-2</v>
      </c>
      <c r="AF164" s="19">
        <v>0</v>
      </c>
      <c r="AG164" s="19">
        <v>0.54071875000000003</v>
      </c>
      <c r="AH164" s="19">
        <v>-4.4281249999999987E-2</v>
      </c>
      <c r="AI164" s="19">
        <v>0.49343749999999997</v>
      </c>
      <c r="AJ164" s="19">
        <v>0</v>
      </c>
      <c r="AK164" s="19">
        <v>52</v>
      </c>
      <c r="AL164" s="19">
        <v>8</v>
      </c>
      <c r="AM164" s="19">
        <v>8</v>
      </c>
      <c r="AN164" s="19">
        <v>12</v>
      </c>
      <c r="AO164" s="19">
        <v>-2</v>
      </c>
      <c r="AP164" s="19">
        <v>0</v>
      </c>
      <c r="AQ164" s="19">
        <v>0</v>
      </c>
      <c r="AR164" s="19">
        <v>2</v>
      </c>
      <c r="AS164" s="19" t="s">
        <v>243</v>
      </c>
      <c r="AT164" s="19">
        <v>1</v>
      </c>
      <c r="AU164" s="19">
        <v>0</v>
      </c>
      <c r="AV164" s="19">
        <v>0</v>
      </c>
      <c r="AW164" s="19">
        <v>1</v>
      </c>
      <c r="AX164" s="19">
        <v>1</v>
      </c>
      <c r="AY164" s="19">
        <v>0.1</v>
      </c>
      <c r="AZ164" s="19">
        <v>0.1</v>
      </c>
      <c r="BA164" s="19">
        <v>0.1</v>
      </c>
      <c r="BB164" s="19">
        <v>0.1</v>
      </c>
      <c r="BC164" s="19">
        <v>0</v>
      </c>
      <c r="BD164" s="19">
        <v>1</v>
      </c>
      <c r="BE164" s="19">
        <v>45</v>
      </c>
      <c r="BF164" s="19">
        <v>1</v>
      </c>
      <c r="BG164" s="19">
        <v>5</v>
      </c>
      <c r="BH164" s="19" t="s">
        <v>89</v>
      </c>
      <c r="BI164" s="19">
        <v>5</v>
      </c>
      <c r="BJ164" s="19">
        <v>2</v>
      </c>
      <c r="BK164" s="19">
        <v>0.05</v>
      </c>
      <c r="BL164" s="19">
        <v>4</v>
      </c>
      <c r="BM164" s="19">
        <v>6</v>
      </c>
      <c r="BN164" s="19">
        <v>0.5</v>
      </c>
      <c r="BO164" s="19">
        <v>10</v>
      </c>
      <c r="BP164" s="19">
        <v>1</v>
      </c>
      <c r="BQ164" s="19">
        <v>1</v>
      </c>
      <c r="BR164" s="19">
        <v>1</v>
      </c>
      <c r="BS164" s="19">
        <v>1</v>
      </c>
      <c r="BT164" s="19">
        <v>0</v>
      </c>
      <c r="BU164" s="19">
        <v>0</v>
      </c>
      <c r="BV164" s="19">
        <v>0</v>
      </c>
      <c r="BW164" s="19">
        <v>0</v>
      </c>
      <c r="BX164" s="19">
        <v>1</v>
      </c>
      <c r="BY164" s="19">
        <v>1</v>
      </c>
      <c r="BZ164" s="19">
        <v>1</v>
      </c>
      <c r="CA164" s="19">
        <v>1</v>
      </c>
    </row>
    <row r="165" spans="1:79" x14ac:dyDescent="0.3">
      <c r="A165" s="26">
        <v>163</v>
      </c>
      <c r="B165" s="19">
        <v>80</v>
      </c>
      <c r="C165" s="19">
        <v>8.2000255584716797E-2</v>
      </c>
      <c r="D165" s="19">
        <v>1.3666709264119471E-3</v>
      </c>
      <c r="E165" s="19">
        <v>4</v>
      </c>
      <c r="F165" s="19">
        <v>2.755675960631108E-3</v>
      </c>
      <c r="G165" s="19">
        <v>2.6674401242401211E-2</v>
      </c>
      <c r="H165" s="19">
        <v>5.5177138395919777E-2</v>
      </c>
      <c r="I165" s="19">
        <v>2.743145309932768E-2</v>
      </c>
      <c r="J165" s="19">
        <v>2.6674401242401211E-2</v>
      </c>
      <c r="K165" s="19">
        <f t="shared" si="2"/>
        <v>2.6674401242401211E-2</v>
      </c>
      <c r="L165" s="19">
        <v>2.6674401242401211E-2</v>
      </c>
      <c r="N165" s="19">
        <v>-2.4999999999999689E-2</v>
      </c>
      <c r="O165" s="19">
        <v>2.5000000000000092E-2</v>
      </c>
      <c r="P165" s="19">
        <v>4.9999999999999538E-2</v>
      </c>
      <c r="Q165" s="19">
        <v>0</v>
      </c>
      <c r="R165" s="19">
        <v>-1.125E-2</v>
      </c>
      <c r="S165" s="19">
        <v>-6.8750000000000006E-2</v>
      </c>
      <c r="T165" s="19">
        <v>1.2500000000000001E-2</v>
      </c>
      <c r="U165" s="19">
        <v>0</v>
      </c>
      <c r="V165" s="19">
        <v>1.4515624999999919E-2</v>
      </c>
      <c r="W165" s="19">
        <v>-1.7515625000000031E-2</v>
      </c>
      <c r="X165" s="19">
        <v>-1.281250000000123E-3</v>
      </c>
      <c r="Y165" s="19">
        <v>-0.55000000000000004</v>
      </c>
      <c r="Z165" s="19">
        <v>-4.9999999999999933E-2</v>
      </c>
      <c r="AA165" s="19">
        <v>0.5</v>
      </c>
      <c r="AB165" s="19">
        <v>0</v>
      </c>
      <c r="AC165" s="19">
        <v>-1.125E-2</v>
      </c>
      <c r="AD165" s="19">
        <v>-6.8750000000000006E-2</v>
      </c>
      <c r="AE165" s="19">
        <v>1.2500000000000001E-2</v>
      </c>
      <c r="AF165" s="19">
        <v>0</v>
      </c>
      <c r="AG165" s="19">
        <v>-0.54071875000000003</v>
      </c>
      <c r="AH165" s="19">
        <v>-4.4281249999999939E-2</v>
      </c>
      <c r="AI165" s="19">
        <v>0.49343749999999997</v>
      </c>
      <c r="AJ165" s="19">
        <v>0</v>
      </c>
      <c r="AK165" s="19">
        <v>8</v>
      </c>
      <c r="AL165" s="19">
        <v>52</v>
      </c>
      <c r="AM165" s="19">
        <v>8</v>
      </c>
      <c r="AN165" s="19">
        <v>12</v>
      </c>
      <c r="AO165" s="19">
        <v>0</v>
      </c>
      <c r="AP165" s="19">
        <v>-2</v>
      </c>
      <c r="AQ165" s="19">
        <v>0</v>
      </c>
      <c r="AR165" s="19">
        <v>2</v>
      </c>
      <c r="AS165" s="19" t="s">
        <v>244</v>
      </c>
      <c r="AT165" s="19">
        <v>1</v>
      </c>
      <c r="AU165" s="19">
        <v>0</v>
      </c>
      <c r="AV165" s="19">
        <v>0</v>
      </c>
      <c r="AW165" s="19">
        <v>1</v>
      </c>
      <c r="AX165" s="19">
        <v>1</v>
      </c>
      <c r="AY165" s="19">
        <v>0.1</v>
      </c>
      <c r="AZ165" s="19">
        <v>0.1</v>
      </c>
      <c r="BA165" s="19">
        <v>0.1</v>
      </c>
      <c r="BB165" s="19">
        <v>0.1</v>
      </c>
      <c r="BC165" s="19">
        <v>0</v>
      </c>
      <c r="BD165" s="19">
        <v>1</v>
      </c>
      <c r="BE165" s="19">
        <v>45</v>
      </c>
      <c r="BF165" s="19">
        <v>1</v>
      </c>
      <c r="BG165" s="19">
        <v>5</v>
      </c>
      <c r="BH165" s="19" t="s">
        <v>89</v>
      </c>
      <c r="BI165" s="19">
        <v>5</v>
      </c>
      <c r="BJ165" s="19">
        <v>2</v>
      </c>
      <c r="BK165" s="19">
        <v>0.05</v>
      </c>
      <c r="BL165" s="19">
        <v>4</v>
      </c>
      <c r="BM165" s="19">
        <v>6</v>
      </c>
      <c r="BN165" s="19">
        <v>0.5</v>
      </c>
      <c r="BO165" s="19">
        <v>10</v>
      </c>
      <c r="BP165" s="19">
        <v>1</v>
      </c>
      <c r="BQ165" s="19">
        <v>1</v>
      </c>
      <c r="BR165" s="19">
        <v>1</v>
      </c>
      <c r="BS165" s="19">
        <v>1</v>
      </c>
      <c r="BT165" s="19">
        <v>0</v>
      </c>
      <c r="BU165" s="19">
        <v>0</v>
      </c>
      <c r="BV165" s="19">
        <v>0</v>
      </c>
      <c r="BW165" s="19">
        <v>0</v>
      </c>
      <c r="BX165" s="19">
        <v>1</v>
      </c>
      <c r="BY165" s="19">
        <v>1</v>
      </c>
      <c r="BZ165" s="19">
        <v>1</v>
      </c>
      <c r="CA165" s="19">
        <v>1</v>
      </c>
    </row>
    <row r="166" spans="1:79" x14ac:dyDescent="0.3">
      <c r="A166" s="26">
        <v>164</v>
      </c>
      <c r="B166" s="19">
        <v>80</v>
      </c>
      <c r="C166" s="19">
        <v>6.7000150680541992E-2</v>
      </c>
      <c r="D166" s="19">
        <v>1.1166691780090329E-3</v>
      </c>
      <c r="E166" s="19">
        <v>4</v>
      </c>
      <c r="F166" s="19">
        <v>2.7556759606311271E-3</v>
      </c>
      <c r="G166" s="19">
        <v>2.9688984337892309E-2</v>
      </c>
      <c r="H166" s="19">
        <v>6.5388905667360608E-2</v>
      </c>
      <c r="I166" s="19">
        <v>3.055624057194568E-2</v>
      </c>
      <c r="J166" s="19">
        <v>2.9688984337892309E-2</v>
      </c>
      <c r="K166" s="19">
        <f t="shared" si="2"/>
        <v>2.9688984337892309E-2</v>
      </c>
      <c r="L166" s="19">
        <v>2.9688984337892309E-2</v>
      </c>
      <c r="N166" s="19">
        <v>2.4999999999999741E-2</v>
      </c>
      <c r="O166" s="19">
        <v>-2.4999999999999991E-2</v>
      </c>
      <c r="P166" s="19">
        <v>4.9999999999999538E-2</v>
      </c>
      <c r="Q166" s="19">
        <v>0</v>
      </c>
      <c r="R166" s="19">
        <v>5.6250000000000001E-2</v>
      </c>
      <c r="S166" s="19">
        <v>3.3750000000000002E-2</v>
      </c>
      <c r="T166" s="19">
        <v>-7.7499999999999999E-2</v>
      </c>
      <c r="U166" s="19">
        <v>0</v>
      </c>
      <c r="V166" s="19">
        <v>-3.8609375000000001E-2</v>
      </c>
      <c r="W166" s="19">
        <v>5.2343750000000133E-3</v>
      </c>
      <c r="X166" s="19">
        <v>4.5312499999999312E-3</v>
      </c>
      <c r="Y166" s="19">
        <v>0.35</v>
      </c>
      <c r="Z166" s="19">
        <v>5.0000000000000037E-2</v>
      </c>
      <c r="AA166" s="19">
        <v>0.5</v>
      </c>
      <c r="AB166" s="19">
        <v>0</v>
      </c>
      <c r="AC166" s="19">
        <v>5.6250000000000001E-2</v>
      </c>
      <c r="AD166" s="19">
        <v>3.3750000000000002E-2</v>
      </c>
      <c r="AE166" s="19">
        <v>-7.7499999999999999E-2</v>
      </c>
      <c r="AF166" s="19">
        <v>0</v>
      </c>
      <c r="AG166" s="19">
        <v>0.32103124999999999</v>
      </c>
      <c r="AH166" s="19">
        <v>4.8968750000000033E-2</v>
      </c>
      <c r="AI166" s="19">
        <v>0.49006250000000001</v>
      </c>
      <c r="AJ166" s="19">
        <v>0</v>
      </c>
      <c r="AK166" s="19">
        <v>44</v>
      </c>
      <c r="AL166" s="19">
        <v>16</v>
      </c>
      <c r="AM166" s="19">
        <v>12</v>
      </c>
      <c r="AN166" s="19">
        <v>8</v>
      </c>
      <c r="AO166" s="19">
        <v>-2</v>
      </c>
      <c r="AP166" s="19">
        <v>0</v>
      </c>
      <c r="AQ166" s="19">
        <v>2</v>
      </c>
      <c r="AR166" s="19">
        <v>0</v>
      </c>
      <c r="AS166" s="19" t="s">
        <v>245</v>
      </c>
      <c r="AT166" s="19">
        <v>1</v>
      </c>
      <c r="AU166" s="19">
        <v>0</v>
      </c>
      <c r="AV166" s="19">
        <v>0</v>
      </c>
      <c r="AW166" s="19">
        <v>1</v>
      </c>
      <c r="AX166" s="19">
        <v>1</v>
      </c>
      <c r="AY166" s="19">
        <v>0.1</v>
      </c>
      <c r="AZ166" s="19">
        <v>0.1</v>
      </c>
      <c r="BA166" s="19">
        <v>0.1</v>
      </c>
      <c r="BB166" s="19">
        <v>0.1</v>
      </c>
      <c r="BC166" s="19">
        <v>0</v>
      </c>
      <c r="BD166" s="19">
        <v>1</v>
      </c>
      <c r="BE166" s="19">
        <v>45</v>
      </c>
      <c r="BF166" s="19">
        <v>1</v>
      </c>
      <c r="BG166" s="19">
        <v>5</v>
      </c>
      <c r="BH166" s="19" t="s">
        <v>89</v>
      </c>
      <c r="BI166" s="19">
        <v>5</v>
      </c>
      <c r="BJ166" s="19">
        <v>2</v>
      </c>
      <c r="BK166" s="19">
        <v>0.05</v>
      </c>
      <c r="BL166" s="19">
        <v>4</v>
      </c>
      <c r="BM166" s="19">
        <v>6</v>
      </c>
      <c r="BN166" s="19">
        <v>0.5</v>
      </c>
      <c r="BO166" s="19">
        <v>10</v>
      </c>
      <c r="BP166" s="19">
        <v>1</v>
      </c>
      <c r="BQ166" s="19">
        <v>1</v>
      </c>
      <c r="BR166" s="19">
        <v>1</v>
      </c>
      <c r="BS166" s="19">
        <v>1</v>
      </c>
      <c r="BT166" s="19">
        <v>0</v>
      </c>
      <c r="BU166" s="19">
        <v>0</v>
      </c>
      <c r="BV166" s="19">
        <v>0</v>
      </c>
      <c r="BW166" s="19">
        <v>0</v>
      </c>
      <c r="BX166" s="19">
        <v>1</v>
      </c>
      <c r="BY166" s="19">
        <v>1</v>
      </c>
      <c r="BZ166" s="19">
        <v>1</v>
      </c>
      <c r="CA166" s="19">
        <v>1</v>
      </c>
    </row>
    <row r="167" spans="1:79" x14ac:dyDescent="0.3">
      <c r="A167" s="26">
        <v>165</v>
      </c>
      <c r="B167" s="19">
        <v>80</v>
      </c>
      <c r="C167" s="19">
        <v>7.1000099182128906E-2</v>
      </c>
      <c r="D167" s="19">
        <v>1.183334986368815E-3</v>
      </c>
      <c r="E167" s="19">
        <v>4</v>
      </c>
      <c r="F167" s="19">
        <v>2.7556759606311228E-3</v>
      </c>
      <c r="G167" s="19">
        <v>2.968898433789232E-2</v>
      </c>
      <c r="H167" s="19">
        <v>6.5388905667360608E-2</v>
      </c>
      <c r="I167" s="19">
        <v>3.055624057194568E-2</v>
      </c>
      <c r="J167" s="19">
        <v>2.968898433789232E-2</v>
      </c>
      <c r="K167" s="19">
        <f t="shared" si="2"/>
        <v>2.968898433789232E-2</v>
      </c>
      <c r="L167" s="19">
        <v>2.968898433789232E-2</v>
      </c>
      <c r="N167" s="19">
        <v>2.4999999999999741E-2</v>
      </c>
      <c r="O167" s="19">
        <v>2.5000000000000029E-2</v>
      </c>
      <c r="P167" s="19">
        <v>4.9999999999999538E-2</v>
      </c>
      <c r="Q167" s="19">
        <v>0</v>
      </c>
      <c r="R167" s="19">
        <v>5.6250000000000001E-2</v>
      </c>
      <c r="S167" s="19">
        <v>-3.3750000000000002E-2</v>
      </c>
      <c r="T167" s="19">
        <v>-7.7499999999999999E-2</v>
      </c>
      <c r="U167" s="19">
        <v>0</v>
      </c>
      <c r="V167" s="19">
        <v>-3.8609375000000001E-2</v>
      </c>
      <c r="W167" s="19">
        <v>-5.2343749999999934E-3</v>
      </c>
      <c r="X167" s="19">
        <v>4.5312499999999312E-3</v>
      </c>
      <c r="Y167" s="19">
        <v>0.35</v>
      </c>
      <c r="Z167" s="19">
        <v>-4.9999999999999982E-2</v>
      </c>
      <c r="AA167" s="19">
        <v>0.5</v>
      </c>
      <c r="AB167" s="19">
        <v>0</v>
      </c>
      <c r="AC167" s="19">
        <v>5.6250000000000001E-2</v>
      </c>
      <c r="AD167" s="19">
        <v>-3.3750000000000002E-2</v>
      </c>
      <c r="AE167" s="19">
        <v>-7.7499999999999999E-2</v>
      </c>
      <c r="AF167" s="19">
        <v>0</v>
      </c>
      <c r="AG167" s="19">
        <v>0.32103124999999999</v>
      </c>
      <c r="AH167" s="19">
        <v>-4.8968749999999971E-2</v>
      </c>
      <c r="AI167" s="19">
        <v>0.49006250000000001</v>
      </c>
      <c r="AJ167" s="19">
        <v>0</v>
      </c>
      <c r="AK167" s="19">
        <v>44</v>
      </c>
      <c r="AL167" s="19">
        <v>16</v>
      </c>
      <c r="AM167" s="19">
        <v>8</v>
      </c>
      <c r="AN167" s="19">
        <v>12</v>
      </c>
      <c r="AO167" s="19">
        <v>-2</v>
      </c>
      <c r="AP167" s="19">
        <v>0</v>
      </c>
      <c r="AQ167" s="19">
        <v>0</v>
      </c>
      <c r="AR167" s="19">
        <v>2</v>
      </c>
      <c r="AS167" s="19" t="s">
        <v>246</v>
      </c>
      <c r="AT167" s="19">
        <v>1</v>
      </c>
      <c r="AU167" s="19">
        <v>0</v>
      </c>
      <c r="AV167" s="19">
        <v>0</v>
      </c>
      <c r="AW167" s="19">
        <v>1</v>
      </c>
      <c r="AX167" s="19">
        <v>1</v>
      </c>
      <c r="AY167" s="19">
        <v>0.1</v>
      </c>
      <c r="AZ167" s="19">
        <v>0.1</v>
      </c>
      <c r="BA167" s="19">
        <v>0.1</v>
      </c>
      <c r="BB167" s="19">
        <v>0.1</v>
      </c>
      <c r="BC167" s="19">
        <v>0</v>
      </c>
      <c r="BD167" s="19">
        <v>1</v>
      </c>
      <c r="BE167" s="19">
        <v>45</v>
      </c>
      <c r="BF167" s="19">
        <v>1</v>
      </c>
      <c r="BG167" s="19">
        <v>5</v>
      </c>
      <c r="BH167" s="19" t="s">
        <v>89</v>
      </c>
      <c r="BI167" s="19">
        <v>5</v>
      </c>
      <c r="BJ167" s="19">
        <v>2</v>
      </c>
      <c r="BK167" s="19">
        <v>0.05</v>
      </c>
      <c r="BL167" s="19">
        <v>4</v>
      </c>
      <c r="BM167" s="19">
        <v>6</v>
      </c>
      <c r="BN167" s="19">
        <v>0.5</v>
      </c>
      <c r="BO167" s="19">
        <v>10</v>
      </c>
      <c r="BP167" s="19">
        <v>1</v>
      </c>
      <c r="BQ167" s="19">
        <v>1</v>
      </c>
      <c r="BR167" s="19">
        <v>1</v>
      </c>
      <c r="BS167" s="19">
        <v>1</v>
      </c>
      <c r="BT167" s="19">
        <v>0</v>
      </c>
      <c r="BU167" s="19">
        <v>0</v>
      </c>
      <c r="BV167" s="19">
        <v>0</v>
      </c>
      <c r="BW167" s="19">
        <v>0</v>
      </c>
      <c r="BX167" s="19">
        <v>1</v>
      </c>
      <c r="BY167" s="19">
        <v>1</v>
      </c>
      <c r="BZ167" s="19">
        <v>1</v>
      </c>
      <c r="CA167" s="19">
        <v>1</v>
      </c>
    </row>
    <row r="168" spans="1:79" x14ac:dyDescent="0.3">
      <c r="A168" s="26">
        <v>166</v>
      </c>
      <c r="B168" s="19">
        <v>80</v>
      </c>
      <c r="C168" s="19">
        <v>7.0000171661376953E-2</v>
      </c>
      <c r="D168" s="19">
        <v>1.1666695276896159E-3</v>
      </c>
      <c r="E168" s="19">
        <v>4</v>
      </c>
      <c r="F168" s="19">
        <v>0.1722297475394422</v>
      </c>
      <c r="G168" s="19">
        <v>2.968898433789233E-2</v>
      </c>
      <c r="H168" s="19">
        <v>6.5388905667360608E-2</v>
      </c>
      <c r="I168" s="19">
        <v>3.0556240571945701E-2</v>
      </c>
      <c r="J168" s="19">
        <v>2.968898433789233E-2</v>
      </c>
      <c r="K168" s="19">
        <f t="shared" si="2"/>
        <v>2.968898433789233E-2</v>
      </c>
      <c r="L168" s="19">
        <v>2.968898433789233E-2</v>
      </c>
      <c r="N168" s="19">
        <v>-2.49999999999998E-2</v>
      </c>
      <c r="O168" s="19">
        <v>2.500000000000005E-2</v>
      </c>
      <c r="P168" s="19">
        <v>4.9999999999999538E-2</v>
      </c>
      <c r="Q168" s="19">
        <v>0</v>
      </c>
      <c r="R168" s="19">
        <v>-5.6250000000000001E-2</v>
      </c>
      <c r="S168" s="19">
        <v>-3.3750000000000002E-2</v>
      </c>
      <c r="T168" s="19">
        <v>-7.7499999999999999E-2</v>
      </c>
      <c r="U168" s="19">
        <v>0</v>
      </c>
      <c r="V168" s="19">
        <v>3.8609375000000001E-2</v>
      </c>
      <c r="W168" s="19">
        <v>-5.2343750000000064E-3</v>
      </c>
      <c r="X168" s="19">
        <v>4.5312499999999312E-3</v>
      </c>
      <c r="Y168" s="19">
        <v>-0.35</v>
      </c>
      <c r="Z168" s="19">
        <v>-4.9999999999999933E-2</v>
      </c>
      <c r="AA168" s="19">
        <v>0.5</v>
      </c>
      <c r="AB168" s="19">
        <v>0</v>
      </c>
      <c r="AC168" s="19">
        <v>-5.6250000000000001E-2</v>
      </c>
      <c r="AD168" s="19">
        <v>-3.3750000000000002E-2</v>
      </c>
      <c r="AE168" s="19">
        <v>-7.7499999999999999E-2</v>
      </c>
      <c r="AF168" s="19">
        <v>0</v>
      </c>
      <c r="AG168" s="19">
        <v>-0.32103124999999999</v>
      </c>
      <c r="AH168" s="19">
        <v>-4.8968749999999943E-2</v>
      </c>
      <c r="AI168" s="19">
        <v>0.49006250000000001</v>
      </c>
      <c r="AJ168" s="19">
        <v>0</v>
      </c>
      <c r="AK168" s="19">
        <v>16</v>
      </c>
      <c r="AL168" s="19">
        <v>44</v>
      </c>
      <c r="AM168" s="19">
        <v>8</v>
      </c>
      <c r="AN168" s="19">
        <v>12</v>
      </c>
      <c r="AO168" s="19">
        <v>0</v>
      </c>
      <c r="AP168" s="19">
        <v>-2</v>
      </c>
      <c r="AQ168" s="19">
        <v>0</v>
      </c>
      <c r="AR168" s="19">
        <v>2</v>
      </c>
      <c r="AS168" s="19" t="s">
        <v>247</v>
      </c>
      <c r="AT168" s="19">
        <v>1</v>
      </c>
      <c r="AU168" s="19">
        <v>0</v>
      </c>
      <c r="AV168" s="19">
        <v>0</v>
      </c>
      <c r="AW168" s="19">
        <v>1</v>
      </c>
      <c r="AX168" s="19">
        <v>1</v>
      </c>
      <c r="AY168" s="19">
        <v>0.1</v>
      </c>
      <c r="AZ168" s="19">
        <v>0.1</v>
      </c>
      <c r="BA168" s="19">
        <v>0.1</v>
      </c>
      <c r="BB168" s="19">
        <v>0.1</v>
      </c>
      <c r="BC168" s="19">
        <v>0</v>
      </c>
      <c r="BD168" s="19">
        <v>1</v>
      </c>
      <c r="BE168" s="19">
        <v>45</v>
      </c>
      <c r="BF168" s="19">
        <v>1</v>
      </c>
      <c r="BG168" s="19">
        <v>5</v>
      </c>
      <c r="BH168" s="19" t="s">
        <v>89</v>
      </c>
      <c r="BI168" s="19">
        <v>5</v>
      </c>
      <c r="BJ168" s="19">
        <v>2</v>
      </c>
      <c r="BK168" s="19">
        <v>0.05</v>
      </c>
      <c r="BL168" s="19">
        <v>4</v>
      </c>
      <c r="BM168" s="19">
        <v>6</v>
      </c>
      <c r="BN168" s="19">
        <v>0.5</v>
      </c>
      <c r="BO168" s="19">
        <v>10</v>
      </c>
      <c r="BP168" s="19">
        <v>1</v>
      </c>
      <c r="BQ168" s="19">
        <v>1</v>
      </c>
      <c r="BR168" s="19">
        <v>1</v>
      </c>
      <c r="BS168" s="19">
        <v>1</v>
      </c>
      <c r="BT168" s="19">
        <v>0</v>
      </c>
      <c r="BU168" s="19">
        <v>0</v>
      </c>
      <c r="BV168" s="19">
        <v>0</v>
      </c>
      <c r="BW168" s="19">
        <v>0</v>
      </c>
      <c r="BX168" s="19">
        <v>1</v>
      </c>
      <c r="BY168" s="19">
        <v>1</v>
      </c>
      <c r="BZ168" s="19">
        <v>1</v>
      </c>
      <c r="CA168" s="19">
        <v>1</v>
      </c>
    </row>
    <row r="169" spans="1:79" x14ac:dyDescent="0.3">
      <c r="A169" s="26">
        <v>167</v>
      </c>
      <c r="B169" s="19">
        <v>80</v>
      </c>
      <c r="C169" s="19">
        <v>5.4999828338623047E-2</v>
      </c>
      <c r="D169" s="19">
        <v>9.166638056437175E-4</v>
      </c>
      <c r="E169" s="19">
        <v>3</v>
      </c>
      <c r="F169" s="19">
        <v>0.1722297475394422</v>
      </c>
      <c r="G169" s="19">
        <v>4.6792032477606778E-2</v>
      </c>
      <c r="H169" s="19">
        <v>5.6602811371948072E-2</v>
      </c>
      <c r="I169" s="19">
        <v>4.6792032477606778E-2</v>
      </c>
      <c r="J169" s="19">
        <v>4.6792032477606778E-2</v>
      </c>
      <c r="K169" s="19">
        <f t="shared" si="2"/>
        <v>4.6792032477606778E-2</v>
      </c>
      <c r="N169" s="19">
        <v>5.0000000000000017E-2</v>
      </c>
      <c r="O169" s="19">
        <v>2.2884754904439391E-18</v>
      </c>
      <c r="P169" s="19">
        <v>9.9999999999999756E-2</v>
      </c>
      <c r="Q169" s="19">
        <v>0</v>
      </c>
      <c r="R169" s="19">
        <v>-0.01</v>
      </c>
      <c r="S169" s="19">
        <v>1.0000000000000011E-2</v>
      </c>
      <c r="T169" s="19">
        <v>-0.03</v>
      </c>
      <c r="U169" s="19">
        <v>0</v>
      </c>
      <c r="V169" s="19">
        <v>-2.5093749999999939E-2</v>
      </c>
      <c r="W169" s="19">
        <v>-1.8750000000000071E-3</v>
      </c>
      <c r="X169" s="19">
        <v>1.937500000000369E-3</v>
      </c>
      <c r="Y169" s="19">
        <v>0.2</v>
      </c>
      <c r="Z169" s="19">
        <v>4.392183891388731E-17</v>
      </c>
      <c r="AA169" s="19">
        <v>0.60000000000000009</v>
      </c>
      <c r="AB169" s="19">
        <v>0</v>
      </c>
      <c r="AC169" s="19">
        <v>-0.01</v>
      </c>
      <c r="AD169" s="19">
        <v>1.0000000000000011E-2</v>
      </c>
      <c r="AE169" s="19">
        <v>-0.03</v>
      </c>
      <c r="AF169" s="19">
        <v>0</v>
      </c>
      <c r="AG169" s="19">
        <v>0.15837499999999999</v>
      </c>
      <c r="AH169" s="19">
        <v>-6.3749999999999632E-3</v>
      </c>
      <c r="AI169" s="19">
        <v>0.60075000000000001</v>
      </c>
      <c r="AJ169" s="19">
        <v>0</v>
      </c>
      <c r="AK169" s="19">
        <v>40</v>
      </c>
      <c r="AL169" s="19">
        <v>24</v>
      </c>
      <c r="AM169" s="19">
        <v>8</v>
      </c>
      <c r="AN169" s="19">
        <v>8</v>
      </c>
      <c r="AO169" s="19">
        <v>-4</v>
      </c>
      <c r="AP169" s="19">
        <v>0</v>
      </c>
      <c r="AQ169" s="19">
        <v>2</v>
      </c>
      <c r="AR169" s="19">
        <v>2</v>
      </c>
      <c r="AS169" s="19" t="s">
        <v>248</v>
      </c>
      <c r="AT169" s="19">
        <v>1</v>
      </c>
      <c r="AU169" s="19">
        <v>0</v>
      </c>
      <c r="AV169" s="19">
        <v>0</v>
      </c>
      <c r="AW169" s="19">
        <v>1</v>
      </c>
      <c r="AX169" s="19">
        <v>1</v>
      </c>
      <c r="AY169" s="19">
        <v>0.1</v>
      </c>
      <c r="AZ169" s="19">
        <v>0.1</v>
      </c>
      <c r="BA169" s="19">
        <v>0.1</v>
      </c>
      <c r="BB169" s="19">
        <v>0.1</v>
      </c>
      <c r="BC169" s="19">
        <v>0</v>
      </c>
      <c r="BD169" s="19">
        <v>1</v>
      </c>
      <c r="BE169" s="19">
        <v>45</v>
      </c>
      <c r="BF169" s="19">
        <v>1</v>
      </c>
      <c r="BG169" s="19">
        <v>5</v>
      </c>
      <c r="BH169" s="19" t="s">
        <v>89</v>
      </c>
      <c r="BI169" s="19">
        <v>5</v>
      </c>
      <c r="BJ169" s="19">
        <v>2</v>
      </c>
      <c r="BK169" s="19">
        <v>0.05</v>
      </c>
      <c r="BL169" s="19">
        <v>4</v>
      </c>
      <c r="BM169" s="19">
        <v>6</v>
      </c>
      <c r="BN169" s="19">
        <v>0.5</v>
      </c>
      <c r="BO169" s="19">
        <v>10</v>
      </c>
      <c r="BP169" s="19">
        <v>1</v>
      </c>
      <c r="BQ169" s="19">
        <v>1</v>
      </c>
      <c r="BR169" s="19">
        <v>1</v>
      </c>
      <c r="BS169" s="19">
        <v>1</v>
      </c>
      <c r="BT169" s="19">
        <v>0</v>
      </c>
      <c r="BU169" s="19">
        <v>0</v>
      </c>
      <c r="BV169" s="19">
        <v>0</v>
      </c>
      <c r="BW169" s="19">
        <v>0</v>
      </c>
      <c r="BX169" s="19">
        <v>1</v>
      </c>
      <c r="BY169" s="19">
        <v>1</v>
      </c>
      <c r="BZ169" s="19">
        <v>1</v>
      </c>
      <c r="CA169" s="19">
        <v>1</v>
      </c>
    </row>
    <row r="170" spans="1:79" x14ac:dyDescent="0.3">
      <c r="A170" s="26">
        <v>168</v>
      </c>
      <c r="B170" s="19">
        <v>80</v>
      </c>
      <c r="C170" s="19">
        <v>5.6999921798706048E-2</v>
      </c>
      <c r="D170" s="19">
        <v>9.4999869664510095E-4</v>
      </c>
      <c r="E170" s="19">
        <v>3</v>
      </c>
      <c r="F170" s="19">
        <v>0.1722297475394422</v>
      </c>
      <c r="G170" s="19">
        <v>4.6792032477606778E-2</v>
      </c>
      <c r="H170" s="19">
        <v>5.6602811371948072E-2</v>
      </c>
      <c r="I170" s="19">
        <v>4.6792032477606778E-2</v>
      </c>
      <c r="J170" s="19">
        <v>4.6792032477606778E-2</v>
      </c>
      <c r="K170" s="19">
        <f t="shared" si="2"/>
        <v>4.6792032477606778E-2</v>
      </c>
      <c r="N170" s="19">
        <v>5.0000000000000017E-2</v>
      </c>
      <c r="O170" s="19">
        <v>9.0069670966249259E-19</v>
      </c>
      <c r="P170" s="19">
        <v>9.9999999999999756E-2</v>
      </c>
      <c r="Q170" s="19">
        <v>0</v>
      </c>
      <c r="R170" s="19">
        <v>-0.01</v>
      </c>
      <c r="S170" s="19">
        <v>-9.9999999999999933E-3</v>
      </c>
      <c r="T170" s="19">
        <v>-0.03</v>
      </c>
      <c r="U170" s="19">
        <v>0</v>
      </c>
      <c r="V170" s="19">
        <v>-2.5093749999999939E-2</v>
      </c>
      <c r="W170" s="19">
        <v>1.8750000000000021E-3</v>
      </c>
      <c r="X170" s="19">
        <v>1.937500000000369E-3</v>
      </c>
      <c r="Y170" s="19">
        <v>0.2</v>
      </c>
      <c r="Z170" s="19">
        <v>4.2534060133105863E-17</v>
      </c>
      <c r="AA170" s="19">
        <v>0.60000000000000009</v>
      </c>
      <c r="AB170" s="19">
        <v>0</v>
      </c>
      <c r="AC170" s="19">
        <v>-0.01</v>
      </c>
      <c r="AD170" s="19">
        <v>-9.9999999999999933E-3</v>
      </c>
      <c r="AE170" s="19">
        <v>-0.03</v>
      </c>
      <c r="AF170" s="19">
        <v>0</v>
      </c>
      <c r="AG170" s="19">
        <v>0.15837499999999999</v>
      </c>
      <c r="AH170" s="19">
        <v>6.3750000000000378E-3</v>
      </c>
      <c r="AI170" s="19">
        <v>0.60075000000000001</v>
      </c>
      <c r="AJ170" s="19">
        <v>0</v>
      </c>
      <c r="AK170" s="19">
        <v>40</v>
      </c>
      <c r="AL170" s="19">
        <v>24</v>
      </c>
      <c r="AM170" s="19">
        <v>8</v>
      </c>
      <c r="AN170" s="19">
        <v>8</v>
      </c>
      <c r="AO170" s="19">
        <v>-4</v>
      </c>
      <c r="AP170" s="19">
        <v>0</v>
      </c>
      <c r="AQ170" s="19">
        <v>2</v>
      </c>
      <c r="AR170" s="19">
        <v>2</v>
      </c>
      <c r="AS170" s="19" t="s">
        <v>249</v>
      </c>
      <c r="AT170" s="19">
        <v>1</v>
      </c>
      <c r="AU170" s="19">
        <v>0</v>
      </c>
      <c r="AV170" s="19">
        <v>0</v>
      </c>
      <c r="AW170" s="19">
        <v>1</v>
      </c>
      <c r="AX170" s="19">
        <v>1</v>
      </c>
      <c r="AY170" s="19">
        <v>0.1</v>
      </c>
      <c r="AZ170" s="19">
        <v>0.1</v>
      </c>
      <c r="BA170" s="19">
        <v>0.1</v>
      </c>
      <c r="BB170" s="19">
        <v>0.1</v>
      </c>
      <c r="BC170" s="19">
        <v>0</v>
      </c>
      <c r="BD170" s="19">
        <v>1</v>
      </c>
      <c r="BE170" s="19">
        <v>45</v>
      </c>
      <c r="BF170" s="19">
        <v>1</v>
      </c>
      <c r="BG170" s="19">
        <v>5</v>
      </c>
      <c r="BH170" s="19" t="s">
        <v>89</v>
      </c>
      <c r="BI170" s="19">
        <v>5</v>
      </c>
      <c r="BJ170" s="19">
        <v>2</v>
      </c>
      <c r="BK170" s="19">
        <v>0.05</v>
      </c>
      <c r="BL170" s="19">
        <v>4</v>
      </c>
      <c r="BM170" s="19">
        <v>6</v>
      </c>
      <c r="BN170" s="19">
        <v>0.5</v>
      </c>
      <c r="BO170" s="19">
        <v>10</v>
      </c>
      <c r="BP170" s="19">
        <v>1</v>
      </c>
      <c r="BQ170" s="19">
        <v>1</v>
      </c>
      <c r="BR170" s="19">
        <v>1</v>
      </c>
      <c r="BS170" s="19">
        <v>1</v>
      </c>
      <c r="BT170" s="19">
        <v>0</v>
      </c>
      <c r="BU170" s="19">
        <v>0</v>
      </c>
      <c r="BV170" s="19">
        <v>0</v>
      </c>
      <c r="BW170" s="19">
        <v>0</v>
      </c>
      <c r="BX170" s="19">
        <v>1</v>
      </c>
      <c r="BY170" s="19">
        <v>1</v>
      </c>
      <c r="BZ170" s="19">
        <v>1</v>
      </c>
      <c r="CA170" s="19">
        <v>1</v>
      </c>
    </row>
    <row r="171" spans="1:79" x14ac:dyDescent="0.3">
      <c r="A171" s="26">
        <v>169</v>
      </c>
      <c r="B171" s="19">
        <v>80</v>
      </c>
      <c r="C171" s="19">
        <v>5.5999994277954102E-2</v>
      </c>
      <c r="D171" s="19">
        <v>9.3333323796590171E-4</v>
      </c>
      <c r="E171" s="19">
        <v>3</v>
      </c>
      <c r="F171" s="19">
        <v>0.15765965680164501</v>
      </c>
      <c r="G171" s="19">
        <v>4.6792032477606778E-2</v>
      </c>
      <c r="H171" s="19">
        <v>5.6602811371948072E-2</v>
      </c>
      <c r="I171" s="19">
        <v>4.6792032477606778E-2</v>
      </c>
      <c r="J171" s="19">
        <v>4.6792032477606778E-2</v>
      </c>
      <c r="K171" s="19">
        <f t="shared" si="2"/>
        <v>4.6792032477606778E-2</v>
      </c>
      <c r="N171" s="19">
        <v>-5.0000000000000017E-2</v>
      </c>
      <c r="O171" s="19">
        <v>2.0449344548844589E-18</v>
      </c>
      <c r="P171" s="19">
        <v>9.9999999999999756E-2</v>
      </c>
      <c r="Q171" s="19">
        <v>0</v>
      </c>
      <c r="R171" s="19">
        <v>0.01</v>
      </c>
      <c r="S171" s="19">
        <v>-1.0000000000000011E-2</v>
      </c>
      <c r="T171" s="19">
        <v>-0.03</v>
      </c>
      <c r="U171" s="19">
        <v>0</v>
      </c>
      <c r="V171" s="19">
        <v>2.5093749999999939E-2</v>
      </c>
      <c r="W171" s="19">
        <v>1.8749999999999941E-3</v>
      </c>
      <c r="X171" s="19">
        <v>1.937500000000369E-3</v>
      </c>
      <c r="Y171" s="19">
        <v>-0.2</v>
      </c>
      <c r="Z171" s="19">
        <v>6.4494979590049515E-17</v>
      </c>
      <c r="AA171" s="19">
        <v>0.60000000000000009</v>
      </c>
      <c r="AB171" s="19">
        <v>0</v>
      </c>
      <c r="AC171" s="19">
        <v>0.01</v>
      </c>
      <c r="AD171" s="19">
        <v>-1.0000000000000011E-2</v>
      </c>
      <c r="AE171" s="19">
        <v>-0.03</v>
      </c>
      <c r="AF171" s="19">
        <v>0</v>
      </c>
      <c r="AG171" s="19">
        <v>-0.15837499999999999</v>
      </c>
      <c r="AH171" s="19">
        <v>6.3750000000000568E-3</v>
      </c>
      <c r="AI171" s="19">
        <v>0.60075000000000001</v>
      </c>
      <c r="AJ171" s="19">
        <v>0</v>
      </c>
      <c r="AK171" s="19">
        <v>24</v>
      </c>
      <c r="AL171" s="19">
        <v>40</v>
      </c>
      <c r="AM171" s="19">
        <v>8</v>
      </c>
      <c r="AN171" s="19">
        <v>8</v>
      </c>
      <c r="AO171" s="19">
        <v>0</v>
      </c>
      <c r="AP171" s="19">
        <v>-4</v>
      </c>
      <c r="AQ171" s="19">
        <v>2</v>
      </c>
      <c r="AR171" s="19">
        <v>2</v>
      </c>
      <c r="AS171" s="19" t="s">
        <v>250</v>
      </c>
      <c r="AT171" s="19">
        <v>1</v>
      </c>
      <c r="AU171" s="19">
        <v>0</v>
      </c>
      <c r="AV171" s="19">
        <v>0</v>
      </c>
      <c r="AW171" s="19">
        <v>1</v>
      </c>
      <c r="AX171" s="19">
        <v>1</v>
      </c>
      <c r="AY171" s="19">
        <v>0.1</v>
      </c>
      <c r="AZ171" s="19">
        <v>0.1</v>
      </c>
      <c r="BA171" s="19">
        <v>0.1</v>
      </c>
      <c r="BB171" s="19">
        <v>0.1</v>
      </c>
      <c r="BC171" s="19">
        <v>0</v>
      </c>
      <c r="BD171" s="19">
        <v>1</v>
      </c>
      <c r="BE171" s="19">
        <v>45</v>
      </c>
      <c r="BF171" s="19">
        <v>1</v>
      </c>
      <c r="BG171" s="19">
        <v>5</v>
      </c>
      <c r="BH171" s="19" t="s">
        <v>89</v>
      </c>
      <c r="BI171" s="19">
        <v>5</v>
      </c>
      <c r="BJ171" s="19">
        <v>2</v>
      </c>
      <c r="BK171" s="19">
        <v>0.05</v>
      </c>
      <c r="BL171" s="19">
        <v>4</v>
      </c>
      <c r="BM171" s="19">
        <v>6</v>
      </c>
      <c r="BN171" s="19">
        <v>0.5</v>
      </c>
      <c r="BO171" s="19">
        <v>10</v>
      </c>
      <c r="BP171" s="19">
        <v>1</v>
      </c>
      <c r="BQ171" s="19">
        <v>1</v>
      </c>
      <c r="BR171" s="19">
        <v>1</v>
      </c>
      <c r="BS171" s="19">
        <v>1</v>
      </c>
      <c r="BT171" s="19">
        <v>0</v>
      </c>
      <c r="BU171" s="19">
        <v>0</v>
      </c>
      <c r="BV171" s="19">
        <v>0</v>
      </c>
      <c r="BW171" s="19">
        <v>0</v>
      </c>
      <c r="BX171" s="19">
        <v>1</v>
      </c>
      <c r="BY171" s="19">
        <v>1</v>
      </c>
      <c r="BZ171" s="19">
        <v>1</v>
      </c>
      <c r="CA171" s="19">
        <v>1</v>
      </c>
    </row>
    <row r="172" spans="1:79" x14ac:dyDescent="0.3">
      <c r="A172" s="26">
        <v>170</v>
      </c>
      <c r="B172" s="19">
        <v>80</v>
      </c>
      <c r="C172" s="19">
        <v>5.5000066757202148E-2</v>
      </c>
      <c r="D172" s="19">
        <v>9.1666777928670247E-4</v>
      </c>
      <c r="E172" s="19">
        <v>3</v>
      </c>
      <c r="F172" s="19">
        <v>0.15765965680164501</v>
      </c>
      <c r="G172" s="19">
        <v>6.6197928140570697E-2</v>
      </c>
      <c r="H172" s="19">
        <v>7.8974593958344691E-2</v>
      </c>
      <c r="I172" s="19">
        <v>6.6197928140570697E-2</v>
      </c>
      <c r="J172" s="19">
        <v>6.6197928140570697E-2</v>
      </c>
      <c r="K172" s="19">
        <f t="shared" si="2"/>
        <v>6.6197928140570697E-2</v>
      </c>
      <c r="N172" s="19">
        <v>-0.1000000000000001</v>
      </c>
      <c r="O172" s="19">
        <v>1.9231639371047161E-18</v>
      </c>
      <c r="P172" s="19">
        <v>9.9999999999999756E-2</v>
      </c>
      <c r="Q172" s="19">
        <v>0</v>
      </c>
      <c r="R172" s="19">
        <v>7.7499999999999999E-2</v>
      </c>
      <c r="S172" s="19">
        <v>9.9999999999999915E-3</v>
      </c>
      <c r="T172" s="19">
        <v>-0.03</v>
      </c>
      <c r="U172" s="19">
        <v>0</v>
      </c>
      <c r="V172" s="19">
        <v>7.8968750000000032E-2</v>
      </c>
      <c r="W172" s="19">
        <v>1.5937500000000029E-3</v>
      </c>
      <c r="X172" s="19">
        <v>7.3750000000003526E-3</v>
      </c>
      <c r="Y172" s="19">
        <v>-0.3</v>
      </c>
      <c r="Z172" s="19">
        <v>6.7842656024223386E-17</v>
      </c>
      <c r="AA172" s="19">
        <v>0.60000000000000009</v>
      </c>
      <c r="AB172" s="19">
        <v>0</v>
      </c>
      <c r="AC172" s="19">
        <v>7.7499999999999999E-2</v>
      </c>
      <c r="AD172" s="19">
        <v>9.9999999999999915E-3</v>
      </c>
      <c r="AE172" s="19">
        <v>-0.03</v>
      </c>
      <c r="AF172" s="19">
        <v>0</v>
      </c>
      <c r="AG172" s="19">
        <v>-0.3238125</v>
      </c>
      <c r="AH172" s="19">
        <v>-6.3749999999999276E-3</v>
      </c>
      <c r="AI172" s="19">
        <v>0.60075000000000001</v>
      </c>
      <c r="AJ172" s="19">
        <v>0</v>
      </c>
      <c r="AK172" s="19">
        <v>20</v>
      </c>
      <c r="AL172" s="19">
        <v>44</v>
      </c>
      <c r="AM172" s="19">
        <v>8</v>
      </c>
      <c r="AN172" s="19">
        <v>8</v>
      </c>
      <c r="AO172" s="19">
        <v>2</v>
      </c>
      <c r="AP172" s="19">
        <v>-6</v>
      </c>
      <c r="AQ172" s="19">
        <v>2</v>
      </c>
      <c r="AR172" s="19">
        <v>2</v>
      </c>
      <c r="AS172" s="19" t="s">
        <v>251</v>
      </c>
      <c r="AT172" s="19">
        <v>1</v>
      </c>
      <c r="AU172" s="19">
        <v>0</v>
      </c>
      <c r="AV172" s="19">
        <v>0</v>
      </c>
      <c r="AW172" s="19">
        <v>1</v>
      </c>
      <c r="AX172" s="19">
        <v>1</v>
      </c>
      <c r="AY172" s="19">
        <v>0.1</v>
      </c>
      <c r="AZ172" s="19">
        <v>0.1</v>
      </c>
      <c r="BA172" s="19">
        <v>0.1</v>
      </c>
      <c r="BB172" s="19">
        <v>0.1</v>
      </c>
      <c r="BC172" s="19">
        <v>0</v>
      </c>
      <c r="BD172" s="19">
        <v>1</v>
      </c>
      <c r="BE172" s="19">
        <v>45</v>
      </c>
      <c r="BF172" s="19">
        <v>1</v>
      </c>
      <c r="BG172" s="19">
        <v>5</v>
      </c>
      <c r="BH172" s="19" t="s">
        <v>89</v>
      </c>
      <c r="BI172" s="19">
        <v>5</v>
      </c>
      <c r="BJ172" s="19">
        <v>2</v>
      </c>
      <c r="BK172" s="19">
        <v>0.05</v>
      </c>
      <c r="BL172" s="19">
        <v>4</v>
      </c>
      <c r="BM172" s="19">
        <v>6</v>
      </c>
      <c r="BN172" s="19">
        <v>0.5</v>
      </c>
      <c r="BO172" s="19">
        <v>10</v>
      </c>
      <c r="BP172" s="19">
        <v>1</v>
      </c>
      <c r="BQ172" s="19">
        <v>1</v>
      </c>
      <c r="BR172" s="19">
        <v>1</v>
      </c>
      <c r="BS172" s="19">
        <v>1</v>
      </c>
      <c r="BT172" s="19">
        <v>0</v>
      </c>
      <c r="BU172" s="19">
        <v>0</v>
      </c>
      <c r="BV172" s="19">
        <v>0</v>
      </c>
      <c r="BW172" s="19">
        <v>0</v>
      </c>
      <c r="BX172" s="19">
        <v>1</v>
      </c>
      <c r="BY172" s="19">
        <v>1</v>
      </c>
      <c r="BZ172" s="19">
        <v>1</v>
      </c>
      <c r="CA172" s="19">
        <v>1</v>
      </c>
    </row>
    <row r="173" spans="1:79" x14ac:dyDescent="0.3">
      <c r="A173" s="26">
        <v>171</v>
      </c>
      <c r="B173" s="19">
        <v>80</v>
      </c>
      <c r="C173" s="19">
        <v>5.5000066757202148E-2</v>
      </c>
      <c r="D173" s="19">
        <v>9.1666777928670247E-4</v>
      </c>
      <c r="E173" s="19">
        <v>3</v>
      </c>
      <c r="F173" s="19">
        <v>0.15765965680164501</v>
      </c>
      <c r="G173" s="19">
        <v>6.6197928140570697E-2</v>
      </c>
      <c r="H173" s="19">
        <v>7.8974593958344691E-2</v>
      </c>
      <c r="I173" s="19">
        <v>6.6197928140570697E-2</v>
      </c>
      <c r="J173" s="19">
        <v>6.6197928140570697E-2</v>
      </c>
      <c r="K173" s="19">
        <f t="shared" si="2"/>
        <v>6.6197928140570697E-2</v>
      </c>
      <c r="N173" s="19">
        <v>-0.1000000000000001</v>
      </c>
      <c r="O173" s="19">
        <v>8.8620578410119444E-18</v>
      </c>
      <c r="P173" s="19">
        <v>9.9999999999999756E-2</v>
      </c>
      <c r="Q173" s="19">
        <v>0</v>
      </c>
      <c r="R173" s="19">
        <v>7.7499999999999999E-2</v>
      </c>
      <c r="S173" s="19">
        <v>-1.0000000000000011E-2</v>
      </c>
      <c r="T173" s="19">
        <v>-0.03</v>
      </c>
      <c r="U173" s="19">
        <v>0</v>
      </c>
      <c r="V173" s="19">
        <v>7.8968750000000032E-2</v>
      </c>
      <c r="W173" s="19">
        <v>-1.593749999999994E-3</v>
      </c>
      <c r="X173" s="19">
        <v>7.3750000000003526E-3</v>
      </c>
      <c r="Y173" s="19">
        <v>-0.3</v>
      </c>
      <c r="Z173" s="19">
        <v>7.4781549928130614E-17</v>
      </c>
      <c r="AA173" s="19">
        <v>0.60000000000000009</v>
      </c>
      <c r="AB173" s="19">
        <v>0</v>
      </c>
      <c r="AC173" s="19">
        <v>7.7499999999999999E-2</v>
      </c>
      <c r="AD173" s="19">
        <v>-1.0000000000000011E-2</v>
      </c>
      <c r="AE173" s="19">
        <v>-0.03</v>
      </c>
      <c r="AF173" s="19">
        <v>0</v>
      </c>
      <c r="AG173" s="19">
        <v>-0.3238125</v>
      </c>
      <c r="AH173" s="19">
        <v>6.3750000000000716E-3</v>
      </c>
      <c r="AI173" s="19">
        <v>0.60075000000000001</v>
      </c>
      <c r="AJ173" s="19">
        <v>0</v>
      </c>
      <c r="AK173" s="19">
        <v>20</v>
      </c>
      <c r="AL173" s="19">
        <v>44</v>
      </c>
      <c r="AM173" s="19">
        <v>8</v>
      </c>
      <c r="AN173" s="19">
        <v>8</v>
      </c>
      <c r="AO173" s="19">
        <v>2</v>
      </c>
      <c r="AP173" s="19">
        <v>-6</v>
      </c>
      <c r="AQ173" s="19">
        <v>2</v>
      </c>
      <c r="AR173" s="19">
        <v>2</v>
      </c>
      <c r="AS173" s="19" t="s">
        <v>252</v>
      </c>
      <c r="AT173" s="19">
        <v>1</v>
      </c>
      <c r="AU173" s="19">
        <v>0</v>
      </c>
      <c r="AV173" s="19">
        <v>0</v>
      </c>
      <c r="AW173" s="19">
        <v>1</v>
      </c>
      <c r="AX173" s="19">
        <v>1</v>
      </c>
      <c r="AY173" s="19">
        <v>0.1</v>
      </c>
      <c r="AZ173" s="19">
        <v>0.1</v>
      </c>
      <c r="BA173" s="19">
        <v>0.1</v>
      </c>
      <c r="BB173" s="19">
        <v>0.1</v>
      </c>
      <c r="BC173" s="19">
        <v>0</v>
      </c>
      <c r="BD173" s="19">
        <v>1</v>
      </c>
      <c r="BE173" s="19">
        <v>45</v>
      </c>
      <c r="BF173" s="19">
        <v>1</v>
      </c>
      <c r="BG173" s="19">
        <v>5</v>
      </c>
      <c r="BH173" s="19" t="s">
        <v>89</v>
      </c>
      <c r="BI173" s="19">
        <v>5</v>
      </c>
      <c r="BJ173" s="19">
        <v>2</v>
      </c>
      <c r="BK173" s="19">
        <v>0.05</v>
      </c>
      <c r="BL173" s="19">
        <v>4</v>
      </c>
      <c r="BM173" s="19">
        <v>6</v>
      </c>
      <c r="BN173" s="19">
        <v>0.5</v>
      </c>
      <c r="BO173" s="19">
        <v>10</v>
      </c>
      <c r="BP173" s="19">
        <v>1</v>
      </c>
      <c r="BQ173" s="19">
        <v>1</v>
      </c>
      <c r="BR173" s="19">
        <v>1</v>
      </c>
      <c r="BS173" s="19">
        <v>1</v>
      </c>
      <c r="BT173" s="19">
        <v>0</v>
      </c>
      <c r="BU173" s="19">
        <v>0</v>
      </c>
      <c r="BV173" s="19">
        <v>0</v>
      </c>
      <c r="BW173" s="19">
        <v>0</v>
      </c>
      <c r="BX173" s="19">
        <v>1</v>
      </c>
      <c r="BY173" s="19">
        <v>1</v>
      </c>
      <c r="BZ173" s="19">
        <v>1</v>
      </c>
      <c r="CA173" s="19">
        <v>1</v>
      </c>
    </row>
    <row r="174" spans="1:79" x14ac:dyDescent="0.3">
      <c r="A174" s="26">
        <v>172</v>
      </c>
      <c r="B174" s="19">
        <v>80</v>
      </c>
      <c r="C174" s="19">
        <v>5.8000087738037109E-2</v>
      </c>
      <c r="D174" s="19">
        <v>9.6666812896728516E-4</v>
      </c>
      <c r="E174" s="19">
        <v>3</v>
      </c>
      <c r="F174" s="19">
        <v>8.6114873769721101E-2</v>
      </c>
      <c r="G174" s="19">
        <v>6.6197928140570711E-2</v>
      </c>
      <c r="H174" s="19">
        <v>7.8974593958344691E-2</v>
      </c>
      <c r="I174" s="19">
        <v>6.6197928140570711E-2</v>
      </c>
      <c r="J174" s="19">
        <v>6.6197928140570711E-2</v>
      </c>
      <c r="K174" s="19">
        <f t="shared" si="2"/>
        <v>6.6197928140570711E-2</v>
      </c>
      <c r="N174" s="19">
        <v>0.1000000000000001</v>
      </c>
      <c r="O174" s="19">
        <v>-3.1408691149021049E-18</v>
      </c>
      <c r="P174" s="19">
        <v>9.9999999999999756E-2</v>
      </c>
      <c r="Q174" s="19">
        <v>0</v>
      </c>
      <c r="R174" s="19">
        <v>-7.7499999999999999E-2</v>
      </c>
      <c r="S174" s="19">
        <v>-9.999999999999995E-3</v>
      </c>
      <c r="T174" s="19">
        <v>-0.03</v>
      </c>
      <c r="U174" s="19">
        <v>0</v>
      </c>
      <c r="V174" s="19">
        <v>-7.8968750000000032E-2</v>
      </c>
      <c r="W174" s="19">
        <v>-1.593749999999996E-3</v>
      </c>
      <c r="X174" s="19">
        <v>7.3750000000003526E-3</v>
      </c>
      <c r="Y174" s="19">
        <v>0.3</v>
      </c>
      <c r="Z174" s="19">
        <v>3.5023047356587651E-17</v>
      </c>
      <c r="AA174" s="19">
        <v>0.60000000000000009</v>
      </c>
      <c r="AB174" s="19">
        <v>0</v>
      </c>
      <c r="AC174" s="19">
        <v>-7.7499999999999999E-2</v>
      </c>
      <c r="AD174" s="19">
        <v>-9.999999999999995E-3</v>
      </c>
      <c r="AE174" s="19">
        <v>-0.03</v>
      </c>
      <c r="AF174" s="19">
        <v>0</v>
      </c>
      <c r="AG174" s="19">
        <v>0.3238125</v>
      </c>
      <c r="AH174" s="19">
        <v>6.3750000000000247E-3</v>
      </c>
      <c r="AI174" s="19">
        <v>0.60075000000000001</v>
      </c>
      <c r="AJ174" s="19">
        <v>0</v>
      </c>
      <c r="AK174" s="19">
        <v>44</v>
      </c>
      <c r="AL174" s="19">
        <v>20</v>
      </c>
      <c r="AM174" s="19">
        <v>8</v>
      </c>
      <c r="AN174" s="19">
        <v>8</v>
      </c>
      <c r="AO174" s="19">
        <v>-6</v>
      </c>
      <c r="AP174" s="19">
        <v>2</v>
      </c>
      <c r="AQ174" s="19">
        <v>2</v>
      </c>
      <c r="AR174" s="19">
        <v>2</v>
      </c>
      <c r="AS174" s="19" t="s">
        <v>253</v>
      </c>
      <c r="AT174" s="19">
        <v>1</v>
      </c>
      <c r="AU174" s="19">
        <v>0</v>
      </c>
      <c r="AV174" s="19">
        <v>0</v>
      </c>
      <c r="AW174" s="19">
        <v>1</v>
      </c>
      <c r="AX174" s="19">
        <v>1</v>
      </c>
      <c r="AY174" s="19">
        <v>0.1</v>
      </c>
      <c r="AZ174" s="19">
        <v>0.1</v>
      </c>
      <c r="BA174" s="19">
        <v>0.1</v>
      </c>
      <c r="BB174" s="19">
        <v>0.1</v>
      </c>
      <c r="BC174" s="19">
        <v>0</v>
      </c>
      <c r="BD174" s="19">
        <v>1</v>
      </c>
      <c r="BE174" s="19">
        <v>45</v>
      </c>
      <c r="BF174" s="19">
        <v>1</v>
      </c>
      <c r="BG174" s="19">
        <v>5</v>
      </c>
      <c r="BH174" s="19" t="s">
        <v>89</v>
      </c>
      <c r="BI174" s="19">
        <v>5</v>
      </c>
      <c r="BJ174" s="19">
        <v>2</v>
      </c>
      <c r="BK174" s="19">
        <v>0.05</v>
      </c>
      <c r="BL174" s="19">
        <v>4</v>
      </c>
      <c r="BM174" s="19">
        <v>6</v>
      </c>
      <c r="BN174" s="19">
        <v>0.5</v>
      </c>
      <c r="BO174" s="19">
        <v>10</v>
      </c>
      <c r="BP174" s="19">
        <v>1</v>
      </c>
      <c r="BQ174" s="19">
        <v>1</v>
      </c>
      <c r="BR174" s="19">
        <v>1</v>
      </c>
      <c r="BS174" s="19">
        <v>1</v>
      </c>
      <c r="BT174" s="19">
        <v>0</v>
      </c>
      <c r="BU174" s="19">
        <v>0</v>
      </c>
      <c r="BV174" s="19">
        <v>0</v>
      </c>
      <c r="BW174" s="19">
        <v>0</v>
      </c>
      <c r="BX174" s="19">
        <v>1</v>
      </c>
      <c r="BY174" s="19">
        <v>1</v>
      </c>
      <c r="BZ174" s="19">
        <v>1</v>
      </c>
      <c r="CA174" s="19">
        <v>1</v>
      </c>
    </row>
    <row r="175" spans="1:79" x14ac:dyDescent="0.3">
      <c r="A175" s="26">
        <v>173</v>
      </c>
      <c r="B175" s="19">
        <v>80</v>
      </c>
      <c r="C175" s="19">
        <v>7.5999975204467773E-2</v>
      </c>
      <c r="D175" s="19">
        <v>1.2666662534077961E-3</v>
      </c>
      <c r="E175" s="19">
        <v>4</v>
      </c>
      <c r="F175" s="19">
        <v>8.6114873769721101E-2</v>
      </c>
      <c r="G175" s="19">
        <v>8.334791539084804E-3</v>
      </c>
      <c r="H175" s="19">
        <v>3.3074091186493647E-2</v>
      </c>
      <c r="I175" s="19">
        <v>1.1116130593646309E-2</v>
      </c>
      <c r="J175" s="19">
        <v>8.334791539084804E-3</v>
      </c>
      <c r="K175" s="19">
        <f t="shared" si="2"/>
        <v>8.334791539084804E-3</v>
      </c>
      <c r="L175" s="19">
        <v>8.334791539084804E-3</v>
      </c>
      <c r="N175" s="19">
        <v>-2.775557561562891E-17</v>
      </c>
      <c r="O175" s="19">
        <v>2.775557561562891E-17</v>
      </c>
      <c r="P175" s="19">
        <v>-2.775557561562891E-17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7.4999999999997291E-4</v>
      </c>
      <c r="W175" s="19">
        <v>1.9499999999999931E-2</v>
      </c>
      <c r="X175" s="19">
        <v>6.0000000000000331E-3</v>
      </c>
      <c r="Y175" s="19">
        <v>7.5000000000000011E-2</v>
      </c>
      <c r="Z175" s="19">
        <v>0.17499999999999999</v>
      </c>
      <c r="AA175" s="19">
        <v>0.15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  <c r="AG175" s="19">
        <v>-0.246046875</v>
      </c>
      <c r="AH175" s="19">
        <v>0.25482812500000002</v>
      </c>
      <c r="AI175" s="19">
        <v>0.18815625</v>
      </c>
      <c r="AJ175" s="19">
        <v>0</v>
      </c>
      <c r="AK175" s="19">
        <v>26</v>
      </c>
      <c r="AL175" s="19">
        <v>20</v>
      </c>
      <c r="AM175" s="19">
        <v>24</v>
      </c>
      <c r="AN175" s="19">
        <v>10</v>
      </c>
      <c r="AO175" s="19">
        <v>0</v>
      </c>
      <c r="AP175" s="19">
        <v>0</v>
      </c>
      <c r="AQ175" s="19">
        <v>0</v>
      </c>
      <c r="AR175" s="19">
        <v>0</v>
      </c>
      <c r="AS175" s="19" t="s">
        <v>254</v>
      </c>
      <c r="AT175" s="19">
        <v>1</v>
      </c>
      <c r="AU175" s="19">
        <v>0</v>
      </c>
      <c r="AV175" s="19">
        <v>0</v>
      </c>
      <c r="AW175" s="19">
        <v>1</v>
      </c>
      <c r="AX175" s="19">
        <v>1</v>
      </c>
      <c r="AY175" s="19">
        <v>0.1</v>
      </c>
      <c r="AZ175" s="19">
        <v>0.1</v>
      </c>
      <c r="BA175" s="19">
        <v>0.1</v>
      </c>
      <c r="BB175" s="19">
        <v>0.1</v>
      </c>
      <c r="BC175" s="19">
        <v>0</v>
      </c>
      <c r="BD175" s="19">
        <v>1</v>
      </c>
      <c r="BE175" s="19">
        <v>45</v>
      </c>
      <c r="BF175" s="19">
        <v>1</v>
      </c>
      <c r="BG175" s="19">
        <v>5</v>
      </c>
      <c r="BH175" s="19" t="s">
        <v>89</v>
      </c>
      <c r="BI175" s="19">
        <v>5</v>
      </c>
      <c r="BJ175" s="19">
        <v>2</v>
      </c>
      <c r="BK175" s="19">
        <v>0.05</v>
      </c>
      <c r="BL175" s="19">
        <v>4</v>
      </c>
      <c r="BM175" s="19">
        <v>6</v>
      </c>
      <c r="BN175" s="19">
        <v>0.5</v>
      </c>
      <c r="BO175" s="19">
        <v>10</v>
      </c>
      <c r="BP175" s="19">
        <v>1</v>
      </c>
      <c r="BQ175" s="19">
        <v>1</v>
      </c>
      <c r="BR175" s="19">
        <v>1</v>
      </c>
      <c r="BS175" s="19">
        <v>1</v>
      </c>
      <c r="BT175" s="19">
        <v>0</v>
      </c>
      <c r="BU175" s="19">
        <v>0</v>
      </c>
      <c r="BV175" s="19">
        <v>0</v>
      </c>
      <c r="BW175" s="19">
        <v>0</v>
      </c>
      <c r="BX175" s="19">
        <v>1</v>
      </c>
      <c r="BY175" s="19">
        <v>1</v>
      </c>
      <c r="BZ175" s="19">
        <v>1</v>
      </c>
      <c r="CA175" s="19">
        <v>1</v>
      </c>
    </row>
    <row r="176" spans="1:79" x14ac:dyDescent="0.3">
      <c r="A176" s="26">
        <v>174</v>
      </c>
      <c r="B176" s="19">
        <v>80</v>
      </c>
      <c r="C176" s="19">
        <v>7.8999996185302734E-2</v>
      </c>
      <c r="D176" s="19">
        <v>1.3166666030883789E-3</v>
      </c>
      <c r="E176" s="19">
        <v>4</v>
      </c>
      <c r="F176" s="19">
        <v>0.1411124364702222</v>
      </c>
      <c r="G176" s="19">
        <v>8.334791539084804E-3</v>
      </c>
      <c r="H176" s="19">
        <v>3.3074091186493647E-2</v>
      </c>
      <c r="I176" s="19">
        <v>1.1116130593646309E-2</v>
      </c>
      <c r="J176" s="19">
        <v>8.334791539084804E-3</v>
      </c>
      <c r="K176" s="19">
        <f t="shared" si="2"/>
        <v>8.334791539084804E-3</v>
      </c>
      <c r="L176" s="19">
        <v>8.334791539084804E-3</v>
      </c>
      <c r="N176" s="19">
        <v>-2.775557561562891E-17</v>
      </c>
      <c r="O176" s="19">
        <v>-2.775557561562891E-17</v>
      </c>
      <c r="P176" s="19">
        <v>-2.775557561562891E-17</v>
      </c>
      <c r="Q176" s="19">
        <v>0</v>
      </c>
      <c r="R176" s="19">
        <v>0</v>
      </c>
      <c r="S176" s="19">
        <v>0</v>
      </c>
      <c r="T176" s="19">
        <v>0</v>
      </c>
      <c r="U176" s="19">
        <v>0</v>
      </c>
      <c r="V176" s="19">
        <v>7.4999999999997291E-4</v>
      </c>
      <c r="W176" s="19">
        <v>-1.9499999999999931E-2</v>
      </c>
      <c r="X176" s="19">
        <v>6.0000000000000331E-3</v>
      </c>
      <c r="Y176" s="19">
        <v>7.5000000000000011E-2</v>
      </c>
      <c r="Z176" s="19">
        <v>-0.17499999999999999</v>
      </c>
      <c r="AA176" s="19">
        <v>0.15</v>
      </c>
      <c r="AB176" s="19">
        <v>0</v>
      </c>
      <c r="AC176" s="19">
        <v>0</v>
      </c>
      <c r="AD176" s="19">
        <v>0</v>
      </c>
      <c r="AE176" s="19">
        <v>0</v>
      </c>
      <c r="AF176" s="19">
        <v>0</v>
      </c>
      <c r="AG176" s="19">
        <v>-0.246046875</v>
      </c>
      <c r="AH176" s="19">
        <v>-0.25482812500000002</v>
      </c>
      <c r="AI176" s="19">
        <v>0.18815625</v>
      </c>
      <c r="AJ176" s="19">
        <v>0</v>
      </c>
      <c r="AK176" s="19">
        <v>26</v>
      </c>
      <c r="AL176" s="19">
        <v>20</v>
      </c>
      <c r="AM176" s="19">
        <v>10</v>
      </c>
      <c r="AN176" s="19">
        <v>24</v>
      </c>
      <c r="AO176" s="19">
        <v>0</v>
      </c>
      <c r="AP176" s="19">
        <v>0</v>
      </c>
      <c r="AQ176" s="19">
        <v>0</v>
      </c>
      <c r="AR176" s="19">
        <v>0</v>
      </c>
      <c r="AS176" s="19" t="s">
        <v>255</v>
      </c>
      <c r="AT176" s="19">
        <v>1</v>
      </c>
      <c r="AU176" s="19">
        <v>0</v>
      </c>
      <c r="AV176" s="19">
        <v>0</v>
      </c>
      <c r="AW176" s="19">
        <v>1</v>
      </c>
      <c r="AX176" s="19">
        <v>1</v>
      </c>
      <c r="AY176" s="19">
        <v>0.1</v>
      </c>
      <c r="AZ176" s="19">
        <v>0.1</v>
      </c>
      <c r="BA176" s="19">
        <v>0.1</v>
      </c>
      <c r="BB176" s="19">
        <v>0.1</v>
      </c>
      <c r="BC176" s="19">
        <v>0</v>
      </c>
      <c r="BD176" s="19">
        <v>1</v>
      </c>
      <c r="BE176" s="19">
        <v>45</v>
      </c>
      <c r="BF176" s="19">
        <v>1</v>
      </c>
      <c r="BG176" s="19">
        <v>5</v>
      </c>
      <c r="BH176" s="19" t="s">
        <v>89</v>
      </c>
      <c r="BI176" s="19">
        <v>5</v>
      </c>
      <c r="BJ176" s="19">
        <v>2</v>
      </c>
      <c r="BK176" s="19">
        <v>0.05</v>
      </c>
      <c r="BL176" s="19">
        <v>4</v>
      </c>
      <c r="BM176" s="19">
        <v>6</v>
      </c>
      <c r="BN176" s="19">
        <v>0.5</v>
      </c>
      <c r="BO176" s="19">
        <v>10</v>
      </c>
      <c r="BP176" s="19">
        <v>1</v>
      </c>
      <c r="BQ176" s="19">
        <v>1</v>
      </c>
      <c r="BR176" s="19">
        <v>1</v>
      </c>
      <c r="BS176" s="19">
        <v>1</v>
      </c>
      <c r="BT176" s="19">
        <v>0</v>
      </c>
      <c r="BU176" s="19">
        <v>0</v>
      </c>
      <c r="BV176" s="19">
        <v>0</v>
      </c>
      <c r="BW176" s="19">
        <v>0</v>
      </c>
      <c r="BX176" s="19">
        <v>1</v>
      </c>
      <c r="BY176" s="19">
        <v>1</v>
      </c>
      <c r="BZ176" s="19">
        <v>1</v>
      </c>
      <c r="CA176" s="19">
        <v>1</v>
      </c>
    </row>
    <row r="177" spans="1:79" x14ac:dyDescent="0.3">
      <c r="A177" s="26">
        <v>175</v>
      </c>
      <c r="B177" s="19">
        <v>80</v>
      </c>
      <c r="C177" s="19">
        <v>7.4999809265136719E-2</v>
      </c>
      <c r="D177" s="19">
        <v>1.249996821085612E-3</v>
      </c>
      <c r="E177" s="19">
        <v>4</v>
      </c>
      <c r="F177" s="19">
        <v>0.1411124364702222</v>
      </c>
      <c r="G177" s="19">
        <v>8.3347915390848144E-3</v>
      </c>
      <c r="H177" s="19">
        <v>3.3074091186493647E-2</v>
      </c>
      <c r="I177" s="19">
        <v>1.111613059364633E-2</v>
      </c>
      <c r="J177" s="19">
        <v>8.3347915390848144E-3</v>
      </c>
      <c r="K177" s="19">
        <f t="shared" si="2"/>
        <v>8.3347915390848144E-3</v>
      </c>
      <c r="L177" s="19">
        <v>8.3347915390848144E-3</v>
      </c>
      <c r="N177" s="19">
        <v>2.775557561562891E-17</v>
      </c>
      <c r="O177" s="19">
        <v>-2.775557561562891E-17</v>
      </c>
      <c r="P177" s="19">
        <v>-2.775557561562891E-17</v>
      </c>
      <c r="Q177" s="19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-7.4999999999997291E-4</v>
      </c>
      <c r="W177" s="19">
        <v>-1.9499999999999958E-2</v>
      </c>
      <c r="X177" s="19">
        <v>6.0000000000000331E-3</v>
      </c>
      <c r="Y177" s="19">
        <v>-7.4999999999999983E-2</v>
      </c>
      <c r="Z177" s="19">
        <v>-0.17499999999999999</v>
      </c>
      <c r="AA177" s="19">
        <v>0.15</v>
      </c>
      <c r="AB177" s="19">
        <v>0</v>
      </c>
      <c r="AC177" s="19">
        <v>0</v>
      </c>
      <c r="AD177" s="19">
        <v>0</v>
      </c>
      <c r="AE177" s="19">
        <v>0</v>
      </c>
      <c r="AF177" s="19">
        <v>0</v>
      </c>
      <c r="AG177" s="19">
        <v>0.246046875</v>
      </c>
      <c r="AH177" s="19">
        <v>-0.25482812500000002</v>
      </c>
      <c r="AI177" s="19">
        <v>0.18815625</v>
      </c>
      <c r="AJ177" s="19">
        <v>0</v>
      </c>
      <c r="AK177" s="19">
        <v>20</v>
      </c>
      <c r="AL177" s="19">
        <v>26</v>
      </c>
      <c r="AM177" s="19">
        <v>10</v>
      </c>
      <c r="AN177" s="19">
        <v>24</v>
      </c>
      <c r="AO177" s="19">
        <v>0</v>
      </c>
      <c r="AP177" s="19">
        <v>0</v>
      </c>
      <c r="AQ177" s="19">
        <v>0</v>
      </c>
      <c r="AR177" s="19">
        <v>0</v>
      </c>
      <c r="AS177" s="19" t="s">
        <v>256</v>
      </c>
      <c r="AT177" s="19">
        <v>1</v>
      </c>
      <c r="AU177" s="19">
        <v>0</v>
      </c>
      <c r="AV177" s="19">
        <v>0</v>
      </c>
      <c r="AW177" s="19">
        <v>1</v>
      </c>
      <c r="AX177" s="19">
        <v>1</v>
      </c>
      <c r="AY177" s="19">
        <v>0.1</v>
      </c>
      <c r="AZ177" s="19">
        <v>0.1</v>
      </c>
      <c r="BA177" s="19">
        <v>0.1</v>
      </c>
      <c r="BB177" s="19">
        <v>0.1</v>
      </c>
      <c r="BC177" s="19">
        <v>0</v>
      </c>
      <c r="BD177" s="19">
        <v>1</v>
      </c>
      <c r="BE177" s="19">
        <v>45</v>
      </c>
      <c r="BF177" s="19">
        <v>1</v>
      </c>
      <c r="BG177" s="19">
        <v>5</v>
      </c>
      <c r="BH177" s="19" t="s">
        <v>89</v>
      </c>
      <c r="BI177" s="19">
        <v>5</v>
      </c>
      <c r="BJ177" s="19">
        <v>2</v>
      </c>
      <c r="BK177" s="19">
        <v>0.05</v>
      </c>
      <c r="BL177" s="19">
        <v>4</v>
      </c>
      <c r="BM177" s="19">
        <v>6</v>
      </c>
      <c r="BN177" s="19">
        <v>0.5</v>
      </c>
      <c r="BO177" s="19">
        <v>10</v>
      </c>
      <c r="BP177" s="19">
        <v>1</v>
      </c>
      <c r="BQ177" s="19">
        <v>1</v>
      </c>
      <c r="BR177" s="19">
        <v>1</v>
      </c>
      <c r="BS177" s="19">
        <v>1</v>
      </c>
      <c r="BT177" s="19">
        <v>0</v>
      </c>
      <c r="BU177" s="19">
        <v>0</v>
      </c>
      <c r="BV177" s="19">
        <v>0</v>
      </c>
      <c r="BW177" s="19">
        <v>0</v>
      </c>
      <c r="BX177" s="19">
        <v>1</v>
      </c>
      <c r="BY177" s="19">
        <v>1</v>
      </c>
      <c r="BZ177" s="19">
        <v>1</v>
      </c>
      <c r="CA177" s="19">
        <v>1</v>
      </c>
    </row>
    <row r="178" spans="1:79" x14ac:dyDescent="0.3">
      <c r="A178" s="26">
        <v>176</v>
      </c>
      <c r="B178" s="19">
        <v>80</v>
      </c>
      <c r="C178" s="19">
        <v>7.8000068664550781E-2</v>
      </c>
      <c r="D178" s="19">
        <v>1.30000114440918E-3</v>
      </c>
      <c r="E178" s="19">
        <v>4</v>
      </c>
      <c r="F178" s="19">
        <v>0.1411124364702222</v>
      </c>
      <c r="G178" s="19">
        <v>2.4536723115566772E-3</v>
      </c>
      <c r="H178" s="19">
        <v>4.7532205365152153E-2</v>
      </c>
      <c r="I178" s="19">
        <v>1.03289641300568E-2</v>
      </c>
      <c r="J178" s="19">
        <v>2.4536723115566772E-3</v>
      </c>
      <c r="K178" s="19">
        <f t="shared" si="2"/>
        <v>2.4536723115566772E-3</v>
      </c>
      <c r="L178" s="19">
        <v>2.4536723115566772E-3</v>
      </c>
      <c r="N178" s="19">
        <v>-2.2204460492503131E-16</v>
      </c>
      <c r="O178" s="19">
        <v>-2.775557561562891E-17</v>
      </c>
      <c r="P178" s="19">
        <v>5.5511151231257827E-17</v>
      </c>
      <c r="Q178" s="19">
        <v>0</v>
      </c>
      <c r="R178" s="19">
        <v>-7.2499999999999995E-2</v>
      </c>
      <c r="S178" s="19">
        <v>6.5000000000000016E-2</v>
      </c>
      <c r="T178" s="19">
        <v>0.08</v>
      </c>
      <c r="U178" s="19">
        <v>0</v>
      </c>
      <c r="V178" s="19">
        <v>-5.5312499999999321E-3</v>
      </c>
      <c r="W178" s="19">
        <v>-2.1562500000000262E-3</v>
      </c>
      <c r="X178" s="19">
        <v>9.3749999999998002E-4</v>
      </c>
      <c r="Y178" s="19">
        <v>0.3</v>
      </c>
      <c r="Z178" s="19">
        <v>-0.2</v>
      </c>
      <c r="AA178" s="19">
        <v>0.2</v>
      </c>
      <c r="AB178" s="19">
        <v>0</v>
      </c>
      <c r="AC178" s="19">
        <v>-7.2499999999999995E-2</v>
      </c>
      <c r="AD178" s="19">
        <v>6.5000000000000016E-2</v>
      </c>
      <c r="AE178" s="19">
        <v>0.08</v>
      </c>
      <c r="AF178" s="19">
        <v>0</v>
      </c>
      <c r="AG178" s="19">
        <v>0.27562500000000001</v>
      </c>
      <c r="AH178" s="19">
        <v>-0.21781249999999999</v>
      </c>
      <c r="AI178" s="19">
        <v>0.17787500000000001</v>
      </c>
      <c r="AJ178" s="19">
        <v>0</v>
      </c>
      <c r="AK178" s="19">
        <v>36</v>
      </c>
      <c r="AL178" s="19">
        <v>12</v>
      </c>
      <c r="AM178" s="19">
        <v>8</v>
      </c>
      <c r="AN178" s="19">
        <v>24</v>
      </c>
      <c r="AO178" s="19">
        <v>0</v>
      </c>
      <c r="AP178" s="19">
        <v>0</v>
      </c>
      <c r="AQ178" s="19">
        <v>0</v>
      </c>
      <c r="AR178" s="19">
        <v>0</v>
      </c>
      <c r="AS178" s="19" t="s">
        <v>257</v>
      </c>
      <c r="AT178" s="19">
        <v>1</v>
      </c>
      <c r="AU178" s="19">
        <v>0</v>
      </c>
      <c r="AV178" s="19">
        <v>0</v>
      </c>
      <c r="AW178" s="19">
        <v>1</v>
      </c>
      <c r="AX178" s="19">
        <v>1</v>
      </c>
      <c r="AY178" s="19">
        <v>0.1</v>
      </c>
      <c r="AZ178" s="19">
        <v>0.1</v>
      </c>
      <c r="BA178" s="19">
        <v>0.1</v>
      </c>
      <c r="BB178" s="19">
        <v>0.1</v>
      </c>
      <c r="BC178" s="19">
        <v>0</v>
      </c>
      <c r="BD178" s="19">
        <v>1</v>
      </c>
      <c r="BE178" s="19">
        <v>45</v>
      </c>
      <c r="BF178" s="19">
        <v>1</v>
      </c>
      <c r="BG178" s="19">
        <v>5</v>
      </c>
      <c r="BH178" s="19" t="s">
        <v>89</v>
      </c>
      <c r="BI178" s="19">
        <v>5</v>
      </c>
      <c r="BJ178" s="19">
        <v>2</v>
      </c>
      <c r="BK178" s="19">
        <v>0.05</v>
      </c>
      <c r="BL178" s="19">
        <v>4</v>
      </c>
      <c r="BM178" s="19">
        <v>6</v>
      </c>
      <c r="BN178" s="19">
        <v>0.5</v>
      </c>
      <c r="BO178" s="19">
        <v>10</v>
      </c>
      <c r="BP178" s="19">
        <v>1</v>
      </c>
      <c r="BQ178" s="19">
        <v>1</v>
      </c>
      <c r="BR178" s="19">
        <v>1</v>
      </c>
      <c r="BS178" s="19">
        <v>1</v>
      </c>
      <c r="BT178" s="19">
        <v>0</v>
      </c>
      <c r="BU178" s="19">
        <v>0</v>
      </c>
      <c r="BV178" s="19">
        <v>0</v>
      </c>
      <c r="BW178" s="19">
        <v>0</v>
      </c>
      <c r="BX178" s="19">
        <v>1</v>
      </c>
      <c r="BY178" s="19">
        <v>1</v>
      </c>
      <c r="BZ178" s="19">
        <v>1</v>
      </c>
      <c r="CA178" s="19">
        <v>1</v>
      </c>
    </row>
    <row r="179" spans="1:79" x14ac:dyDescent="0.3">
      <c r="A179" s="26">
        <v>177</v>
      </c>
      <c r="B179" s="19">
        <v>80</v>
      </c>
      <c r="C179" s="19">
        <v>7.9999923706054688E-2</v>
      </c>
      <c r="D179" s="19">
        <v>1.333332061767578E-3</v>
      </c>
      <c r="E179" s="19">
        <v>4</v>
      </c>
      <c r="F179" s="19">
        <v>0.13865811991639729</v>
      </c>
      <c r="G179" s="19">
        <v>2.4536723115566772E-3</v>
      </c>
      <c r="H179" s="19">
        <v>4.7532205365152153E-2</v>
      </c>
      <c r="I179" s="19">
        <v>1.03289641300568E-2</v>
      </c>
      <c r="J179" s="19">
        <v>2.4536723115566772E-3</v>
      </c>
      <c r="K179" s="19">
        <f t="shared" si="2"/>
        <v>2.4536723115566772E-3</v>
      </c>
      <c r="L179" s="19">
        <v>2.4536723115566772E-3</v>
      </c>
      <c r="N179" s="19">
        <v>-2.2204460492503131E-16</v>
      </c>
      <c r="O179" s="19">
        <v>5.5511151231257827E-17</v>
      </c>
      <c r="P179" s="19">
        <v>5.5511151231257827E-17</v>
      </c>
      <c r="Q179" s="19">
        <v>0</v>
      </c>
      <c r="R179" s="19">
        <v>-7.2499999999999995E-2</v>
      </c>
      <c r="S179" s="19">
        <v>-6.4999999999999988E-2</v>
      </c>
      <c r="T179" s="19">
        <v>0.08</v>
      </c>
      <c r="U179" s="19">
        <v>0</v>
      </c>
      <c r="V179" s="19">
        <v>-5.5312499999999321E-3</v>
      </c>
      <c r="W179" s="19">
        <v>2.1562500000000262E-3</v>
      </c>
      <c r="X179" s="19">
        <v>9.3749999999998002E-4</v>
      </c>
      <c r="Y179" s="19">
        <v>0.3</v>
      </c>
      <c r="Z179" s="19">
        <v>0.2</v>
      </c>
      <c r="AA179" s="19">
        <v>0.2</v>
      </c>
      <c r="AB179" s="19">
        <v>0</v>
      </c>
      <c r="AC179" s="19">
        <v>-7.2499999999999995E-2</v>
      </c>
      <c r="AD179" s="19">
        <v>-6.4999999999999988E-2</v>
      </c>
      <c r="AE179" s="19">
        <v>0.08</v>
      </c>
      <c r="AF179" s="19">
        <v>0</v>
      </c>
      <c r="AG179" s="19">
        <v>0.27562500000000001</v>
      </c>
      <c r="AH179" s="19">
        <v>0.21781249999999999</v>
      </c>
      <c r="AI179" s="19">
        <v>0.17787500000000001</v>
      </c>
      <c r="AJ179" s="19">
        <v>0</v>
      </c>
      <c r="AK179" s="19">
        <v>36</v>
      </c>
      <c r="AL179" s="19">
        <v>12</v>
      </c>
      <c r="AM179" s="19">
        <v>24</v>
      </c>
      <c r="AN179" s="19">
        <v>8</v>
      </c>
      <c r="AO179" s="19">
        <v>0</v>
      </c>
      <c r="AP179" s="19">
        <v>0</v>
      </c>
      <c r="AQ179" s="19">
        <v>0</v>
      </c>
      <c r="AR179" s="19">
        <v>0</v>
      </c>
      <c r="AS179" s="19" t="s">
        <v>258</v>
      </c>
      <c r="AT179" s="19">
        <v>1</v>
      </c>
      <c r="AU179" s="19">
        <v>0</v>
      </c>
      <c r="AV179" s="19">
        <v>0</v>
      </c>
      <c r="AW179" s="19">
        <v>1</v>
      </c>
      <c r="AX179" s="19">
        <v>1</v>
      </c>
      <c r="AY179" s="19">
        <v>0.1</v>
      </c>
      <c r="AZ179" s="19">
        <v>0.1</v>
      </c>
      <c r="BA179" s="19">
        <v>0.1</v>
      </c>
      <c r="BB179" s="19">
        <v>0.1</v>
      </c>
      <c r="BC179" s="19">
        <v>0</v>
      </c>
      <c r="BD179" s="19">
        <v>1</v>
      </c>
      <c r="BE179" s="19">
        <v>45</v>
      </c>
      <c r="BF179" s="19">
        <v>1</v>
      </c>
      <c r="BG179" s="19">
        <v>5</v>
      </c>
      <c r="BH179" s="19" t="s">
        <v>89</v>
      </c>
      <c r="BI179" s="19">
        <v>5</v>
      </c>
      <c r="BJ179" s="19">
        <v>2</v>
      </c>
      <c r="BK179" s="19">
        <v>0.05</v>
      </c>
      <c r="BL179" s="19">
        <v>4</v>
      </c>
      <c r="BM179" s="19">
        <v>6</v>
      </c>
      <c r="BN179" s="19">
        <v>0.5</v>
      </c>
      <c r="BO179" s="19">
        <v>10</v>
      </c>
      <c r="BP179" s="19">
        <v>1</v>
      </c>
      <c r="BQ179" s="19">
        <v>1</v>
      </c>
      <c r="BR179" s="19">
        <v>1</v>
      </c>
      <c r="BS179" s="19">
        <v>1</v>
      </c>
      <c r="BT179" s="19">
        <v>0</v>
      </c>
      <c r="BU179" s="19">
        <v>0</v>
      </c>
      <c r="BV179" s="19">
        <v>0</v>
      </c>
      <c r="BW179" s="19">
        <v>0</v>
      </c>
      <c r="BX179" s="19">
        <v>1</v>
      </c>
      <c r="BY179" s="19">
        <v>1</v>
      </c>
      <c r="BZ179" s="19">
        <v>1</v>
      </c>
      <c r="CA179" s="19">
        <v>1</v>
      </c>
    </row>
    <row r="180" spans="1:79" x14ac:dyDescent="0.3">
      <c r="A180" s="26">
        <v>178</v>
      </c>
      <c r="B180" s="19">
        <v>80</v>
      </c>
      <c r="C180" s="19">
        <v>7.799983024597168E-2</v>
      </c>
      <c r="D180" s="19">
        <v>1.299997170766195E-3</v>
      </c>
      <c r="E180" s="19">
        <v>4</v>
      </c>
      <c r="F180" s="19">
        <v>0.13865811991639729</v>
      </c>
      <c r="G180" s="19">
        <v>2.4536723115566772E-3</v>
      </c>
      <c r="H180" s="19">
        <v>4.7532205365152153E-2</v>
      </c>
      <c r="I180" s="19">
        <v>1.03289641300568E-2</v>
      </c>
      <c r="J180" s="19">
        <v>2.4536723115566772E-3</v>
      </c>
      <c r="K180" s="19">
        <f t="shared" si="2"/>
        <v>2.4536723115566772E-3</v>
      </c>
      <c r="L180" s="19">
        <v>2.4536723115566772E-3</v>
      </c>
      <c r="N180" s="19">
        <v>2.2204460492503131E-16</v>
      </c>
      <c r="O180" s="19">
        <v>1.3877787807814459E-16</v>
      </c>
      <c r="P180" s="19">
        <v>5.5511151231257827E-17</v>
      </c>
      <c r="Q180" s="19">
        <v>0</v>
      </c>
      <c r="R180" s="19">
        <v>7.2499999999999995E-2</v>
      </c>
      <c r="S180" s="19">
        <v>-6.5000000000000002E-2</v>
      </c>
      <c r="T180" s="19">
        <v>0.08</v>
      </c>
      <c r="U180" s="19">
        <v>0</v>
      </c>
      <c r="V180" s="19">
        <v>5.5312499999999321E-3</v>
      </c>
      <c r="W180" s="19">
        <v>2.1562500000000262E-3</v>
      </c>
      <c r="X180" s="19">
        <v>9.3749999999998002E-4</v>
      </c>
      <c r="Y180" s="19">
        <v>-0.3</v>
      </c>
      <c r="Z180" s="19">
        <v>0.20000000000000009</v>
      </c>
      <c r="AA180" s="19">
        <v>0.2</v>
      </c>
      <c r="AB180" s="19">
        <v>0</v>
      </c>
      <c r="AC180" s="19">
        <v>7.2499999999999995E-2</v>
      </c>
      <c r="AD180" s="19">
        <v>-6.5000000000000002E-2</v>
      </c>
      <c r="AE180" s="19">
        <v>0.08</v>
      </c>
      <c r="AF180" s="19">
        <v>0</v>
      </c>
      <c r="AG180" s="19">
        <v>-0.27562500000000001</v>
      </c>
      <c r="AH180" s="19">
        <v>0.21781249999999999</v>
      </c>
      <c r="AI180" s="19">
        <v>0.17787500000000001</v>
      </c>
      <c r="AJ180" s="19">
        <v>0</v>
      </c>
      <c r="AK180" s="19">
        <v>12</v>
      </c>
      <c r="AL180" s="19">
        <v>36</v>
      </c>
      <c r="AM180" s="19">
        <v>24</v>
      </c>
      <c r="AN180" s="19">
        <v>8</v>
      </c>
      <c r="AO180" s="19">
        <v>0</v>
      </c>
      <c r="AP180" s="19">
        <v>0</v>
      </c>
      <c r="AQ180" s="19">
        <v>0</v>
      </c>
      <c r="AR180" s="19">
        <v>0</v>
      </c>
      <c r="AS180" s="19" t="s">
        <v>259</v>
      </c>
      <c r="AT180" s="19">
        <v>1</v>
      </c>
      <c r="AU180" s="19">
        <v>0</v>
      </c>
      <c r="AV180" s="19">
        <v>0</v>
      </c>
      <c r="AW180" s="19">
        <v>1</v>
      </c>
      <c r="AX180" s="19">
        <v>1</v>
      </c>
      <c r="AY180" s="19">
        <v>0.1</v>
      </c>
      <c r="AZ180" s="19">
        <v>0.1</v>
      </c>
      <c r="BA180" s="19">
        <v>0.1</v>
      </c>
      <c r="BB180" s="19">
        <v>0.1</v>
      </c>
      <c r="BC180" s="19">
        <v>0</v>
      </c>
      <c r="BD180" s="19">
        <v>1</v>
      </c>
      <c r="BE180" s="19">
        <v>45</v>
      </c>
      <c r="BF180" s="19">
        <v>1</v>
      </c>
      <c r="BG180" s="19">
        <v>5</v>
      </c>
      <c r="BH180" s="19" t="s">
        <v>89</v>
      </c>
      <c r="BI180" s="19">
        <v>5</v>
      </c>
      <c r="BJ180" s="19">
        <v>2</v>
      </c>
      <c r="BK180" s="19">
        <v>0.05</v>
      </c>
      <c r="BL180" s="19">
        <v>4</v>
      </c>
      <c r="BM180" s="19">
        <v>6</v>
      </c>
      <c r="BN180" s="19">
        <v>0.5</v>
      </c>
      <c r="BO180" s="19">
        <v>10</v>
      </c>
      <c r="BP180" s="19">
        <v>1</v>
      </c>
      <c r="BQ180" s="19">
        <v>1</v>
      </c>
      <c r="BR180" s="19">
        <v>1</v>
      </c>
      <c r="BS180" s="19">
        <v>1</v>
      </c>
      <c r="BT180" s="19">
        <v>0</v>
      </c>
      <c r="BU180" s="19">
        <v>0</v>
      </c>
      <c r="BV180" s="19">
        <v>0</v>
      </c>
      <c r="BW180" s="19">
        <v>0</v>
      </c>
      <c r="BX180" s="19">
        <v>1</v>
      </c>
      <c r="BY180" s="19">
        <v>1</v>
      </c>
      <c r="BZ180" s="19">
        <v>1</v>
      </c>
      <c r="CA180" s="19">
        <v>1</v>
      </c>
    </row>
    <row r="181" spans="1:79" x14ac:dyDescent="0.3">
      <c r="A181" s="26">
        <v>179</v>
      </c>
      <c r="B181" s="19">
        <v>80</v>
      </c>
      <c r="C181" s="19">
        <v>9.1000080108642578E-2</v>
      </c>
      <c r="D181" s="19">
        <v>1.5166680018107101E-3</v>
      </c>
      <c r="E181" s="19">
        <v>5</v>
      </c>
      <c r="F181" s="19">
        <v>0.13865811991639729</v>
      </c>
      <c r="G181" s="19">
        <v>6.5925650594058863E-3</v>
      </c>
      <c r="H181" s="19">
        <v>4.1640622068480217E-2</v>
      </c>
      <c r="I181" s="19">
        <v>1.6291923085151701E-2</v>
      </c>
      <c r="J181" s="19">
        <v>1.3543333230781839E-2</v>
      </c>
      <c r="K181" s="19">
        <f t="shared" si="2"/>
        <v>1.3543333230781839E-2</v>
      </c>
      <c r="L181" s="19">
        <v>6.5925650594058863E-3</v>
      </c>
      <c r="M181" s="19">
        <v>9.0769819633234241E-3</v>
      </c>
      <c r="N181" s="19">
        <v>6.2450045135165055E-17</v>
      </c>
      <c r="O181" s="19">
        <v>0</v>
      </c>
      <c r="P181" s="19">
        <v>2.7755575615628909E-16</v>
      </c>
      <c r="Q181" s="19">
        <v>0</v>
      </c>
      <c r="R181" s="19">
        <v>-7.1250000000000008E-2</v>
      </c>
      <c r="S181" s="19">
        <v>8.1250000000000017E-2</v>
      </c>
      <c r="T181" s="19">
        <v>4.7500000000000001E-2</v>
      </c>
      <c r="U181" s="19">
        <v>0</v>
      </c>
      <c r="V181" s="19">
        <v>2.343750000000019E-3</v>
      </c>
      <c r="W181" s="19">
        <v>1.115625E-2</v>
      </c>
      <c r="X181" s="19">
        <v>1.1437499999999819E-2</v>
      </c>
      <c r="Y181" s="19">
        <v>-4.9999999999999961E-2</v>
      </c>
      <c r="Z181" s="19">
        <v>5.0000000000000037E-2</v>
      </c>
      <c r="AA181" s="19">
        <v>-0.3</v>
      </c>
      <c r="AB181" s="19">
        <v>0</v>
      </c>
      <c r="AC181" s="19">
        <v>-7.1250000000000008E-2</v>
      </c>
      <c r="AD181" s="19">
        <v>8.1250000000000017E-2</v>
      </c>
      <c r="AE181" s="19">
        <v>4.7500000000000001E-2</v>
      </c>
      <c r="AF181" s="19">
        <v>0</v>
      </c>
      <c r="AG181" s="19">
        <v>-5.253124999999996E-2</v>
      </c>
      <c r="AH181" s="19">
        <v>2.7781250000000011E-2</v>
      </c>
      <c r="AI181" s="19">
        <v>-0.31331249999999999</v>
      </c>
      <c r="AJ181" s="19">
        <v>0</v>
      </c>
      <c r="AK181" s="19">
        <v>12</v>
      </c>
      <c r="AL181" s="19">
        <v>16</v>
      </c>
      <c r="AM181" s="19">
        <v>28</v>
      </c>
      <c r="AN181" s="19">
        <v>24</v>
      </c>
      <c r="AO181" s="19">
        <v>0</v>
      </c>
      <c r="AP181" s="19">
        <v>0</v>
      </c>
      <c r="AQ181" s="19">
        <v>0</v>
      </c>
      <c r="AR181" s="19">
        <v>0</v>
      </c>
      <c r="AS181" s="19" t="s">
        <v>260</v>
      </c>
      <c r="AT181" s="19">
        <v>1</v>
      </c>
      <c r="AU181" s="19">
        <v>0</v>
      </c>
      <c r="AV181" s="19">
        <v>0</v>
      </c>
      <c r="AW181" s="19">
        <v>1</v>
      </c>
      <c r="AX181" s="19">
        <v>1</v>
      </c>
      <c r="AY181" s="19">
        <v>0.1</v>
      </c>
      <c r="AZ181" s="19">
        <v>0.1</v>
      </c>
      <c r="BA181" s="19">
        <v>0.1</v>
      </c>
      <c r="BB181" s="19">
        <v>0.1</v>
      </c>
      <c r="BC181" s="19">
        <v>0</v>
      </c>
      <c r="BD181" s="19">
        <v>1</v>
      </c>
      <c r="BE181" s="19">
        <v>45</v>
      </c>
      <c r="BF181" s="19">
        <v>1</v>
      </c>
      <c r="BG181" s="19">
        <v>5</v>
      </c>
      <c r="BH181" s="19" t="s">
        <v>89</v>
      </c>
      <c r="BI181" s="19">
        <v>5</v>
      </c>
      <c r="BJ181" s="19">
        <v>2</v>
      </c>
      <c r="BK181" s="19">
        <v>0.05</v>
      </c>
      <c r="BL181" s="19">
        <v>4</v>
      </c>
      <c r="BM181" s="19">
        <v>6</v>
      </c>
      <c r="BN181" s="19">
        <v>0.5</v>
      </c>
      <c r="BO181" s="19">
        <v>10</v>
      </c>
      <c r="BP181" s="19">
        <v>1</v>
      </c>
      <c r="BQ181" s="19">
        <v>1</v>
      </c>
      <c r="BR181" s="19">
        <v>1</v>
      </c>
      <c r="BS181" s="19">
        <v>1</v>
      </c>
      <c r="BT181" s="19">
        <v>0</v>
      </c>
      <c r="BU181" s="19">
        <v>0</v>
      </c>
      <c r="BV181" s="19">
        <v>0</v>
      </c>
      <c r="BW181" s="19">
        <v>0</v>
      </c>
      <c r="BX181" s="19">
        <v>1</v>
      </c>
      <c r="BY181" s="19">
        <v>1</v>
      </c>
      <c r="BZ181" s="19">
        <v>1</v>
      </c>
      <c r="CA181" s="19">
        <v>1</v>
      </c>
    </row>
    <row r="182" spans="1:79" x14ac:dyDescent="0.3">
      <c r="A182" s="26">
        <v>180</v>
      </c>
      <c r="B182" s="19">
        <v>80</v>
      </c>
      <c r="C182" s="19">
        <v>9.2999935150146484E-2</v>
      </c>
      <c r="D182" s="19">
        <v>1.5499989191691079E-3</v>
      </c>
      <c r="E182" s="19">
        <v>5</v>
      </c>
      <c r="F182" s="19">
        <v>0.14424062841903709</v>
      </c>
      <c r="G182" s="19">
        <v>6.5925650594058881E-3</v>
      </c>
      <c r="H182" s="19">
        <v>4.1640622068480217E-2</v>
      </c>
      <c r="I182" s="19">
        <v>1.6291923085151701E-2</v>
      </c>
      <c r="J182" s="19">
        <v>1.3543333230781839E-2</v>
      </c>
      <c r="K182" s="19">
        <f t="shared" si="2"/>
        <v>1.3543333230781839E-2</v>
      </c>
      <c r="L182" s="19">
        <v>6.5925650594058881E-3</v>
      </c>
      <c r="M182" s="19">
        <v>9.0769819633234293E-3</v>
      </c>
      <c r="N182" s="19">
        <v>6.2450045135165055E-17</v>
      </c>
      <c r="O182" s="19">
        <v>6.9388939039072284E-17</v>
      </c>
      <c r="P182" s="19">
        <v>2.7755575615628909E-16</v>
      </c>
      <c r="Q182" s="19">
        <v>0</v>
      </c>
      <c r="R182" s="19">
        <v>-7.1250000000000008E-2</v>
      </c>
      <c r="S182" s="19">
        <v>-8.1249999999999989E-2</v>
      </c>
      <c r="T182" s="19">
        <v>4.7500000000000001E-2</v>
      </c>
      <c r="U182" s="19">
        <v>0</v>
      </c>
      <c r="V182" s="19">
        <v>2.343750000000019E-3</v>
      </c>
      <c r="W182" s="19">
        <v>-1.115625000000001E-2</v>
      </c>
      <c r="X182" s="19">
        <v>1.1437499999999819E-2</v>
      </c>
      <c r="Y182" s="19">
        <v>-4.9999999999999961E-2</v>
      </c>
      <c r="Z182" s="19">
        <v>-4.9999999999999968E-2</v>
      </c>
      <c r="AA182" s="19">
        <v>-0.3</v>
      </c>
      <c r="AB182" s="19">
        <v>0</v>
      </c>
      <c r="AC182" s="19">
        <v>-7.1250000000000008E-2</v>
      </c>
      <c r="AD182" s="19">
        <v>-8.1249999999999989E-2</v>
      </c>
      <c r="AE182" s="19">
        <v>4.7500000000000001E-2</v>
      </c>
      <c r="AF182" s="19">
        <v>0</v>
      </c>
      <c r="AG182" s="19">
        <v>-5.253124999999996E-2</v>
      </c>
      <c r="AH182" s="19">
        <v>-2.778124999999999E-2</v>
      </c>
      <c r="AI182" s="19">
        <v>-0.31331249999999999</v>
      </c>
      <c r="AJ182" s="19">
        <v>0</v>
      </c>
      <c r="AK182" s="19">
        <v>12</v>
      </c>
      <c r="AL182" s="19">
        <v>16</v>
      </c>
      <c r="AM182" s="19">
        <v>24</v>
      </c>
      <c r="AN182" s="19">
        <v>28</v>
      </c>
      <c r="AO182" s="19">
        <v>0</v>
      </c>
      <c r="AP182" s="19">
        <v>0</v>
      </c>
      <c r="AQ182" s="19">
        <v>0</v>
      </c>
      <c r="AR182" s="19">
        <v>0</v>
      </c>
      <c r="AS182" s="19" t="s">
        <v>261</v>
      </c>
      <c r="AT182" s="19">
        <v>1</v>
      </c>
      <c r="AU182" s="19">
        <v>0</v>
      </c>
      <c r="AV182" s="19">
        <v>0</v>
      </c>
      <c r="AW182" s="19">
        <v>1</v>
      </c>
      <c r="AX182" s="19">
        <v>1</v>
      </c>
      <c r="AY182" s="19">
        <v>0.1</v>
      </c>
      <c r="AZ182" s="19">
        <v>0.1</v>
      </c>
      <c r="BA182" s="19">
        <v>0.1</v>
      </c>
      <c r="BB182" s="19">
        <v>0.1</v>
      </c>
      <c r="BC182" s="19">
        <v>0</v>
      </c>
      <c r="BD182" s="19">
        <v>1</v>
      </c>
      <c r="BE182" s="19">
        <v>45</v>
      </c>
      <c r="BF182" s="19">
        <v>1</v>
      </c>
      <c r="BG182" s="19">
        <v>5</v>
      </c>
      <c r="BH182" s="19" t="s">
        <v>89</v>
      </c>
      <c r="BI182" s="19">
        <v>5</v>
      </c>
      <c r="BJ182" s="19">
        <v>2</v>
      </c>
      <c r="BK182" s="19">
        <v>0.05</v>
      </c>
      <c r="BL182" s="19">
        <v>4</v>
      </c>
      <c r="BM182" s="19">
        <v>6</v>
      </c>
      <c r="BN182" s="19">
        <v>0.5</v>
      </c>
      <c r="BO182" s="19">
        <v>10</v>
      </c>
      <c r="BP182" s="19">
        <v>1</v>
      </c>
      <c r="BQ182" s="19">
        <v>1</v>
      </c>
      <c r="BR182" s="19">
        <v>1</v>
      </c>
      <c r="BS182" s="19">
        <v>1</v>
      </c>
      <c r="BT182" s="19">
        <v>0</v>
      </c>
      <c r="BU182" s="19">
        <v>0</v>
      </c>
      <c r="BV182" s="19">
        <v>0</v>
      </c>
      <c r="BW182" s="19">
        <v>0</v>
      </c>
      <c r="BX182" s="19">
        <v>1</v>
      </c>
      <c r="BY182" s="19">
        <v>1</v>
      </c>
      <c r="BZ182" s="19">
        <v>1</v>
      </c>
      <c r="CA182" s="19">
        <v>1</v>
      </c>
    </row>
    <row r="183" spans="1:79" x14ac:dyDescent="0.3">
      <c r="A183" s="26">
        <v>181</v>
      </c>
      <c r="B183" s="19">
        <v>80</v>
      </c>
      <c r="C183" s="19">
        <v>8.9999914169311523E-2</v>
      </c>
      <c r="D183" s="19">
        <v>1.4999985694885249E-3</v>
      </c>
      <c r="E183" s="19">
        <v>5</v>
      </c>
      <c r="F183" s="19">
        <v>0.14424062841903709</v>
      </c>
      <c r="G183" s="19">
        <v>6.5925650594058794E-3</v>
      </c>
      <c r="H183" s="19">
        <v>4.164062206848021E-2</v>
      </c>
      <c r="I183" s="19">
        <v>1.6291923085151691E-2</v>
      </c>
      <c r="J183" s="19">
        <v>1.3543333230781831E-2</v>
      </c>
      <c r="K183" s="19">
        <f t="shared" si="2"/>
        <v>1.3543333230781831E-2</v>
      </c>
      <c r="L183" s="19">
        <v>6.5925650594058794E-3</v>
      </c>
      <c r="M183" s="19">
        <v>9.0769819633234241E-3</v>
      </c>
      <c r="N183" s="19">
        <v>2.0816681711721691E-17</v>
      </c>
      <c r="O183" s="19">
        <v>6.9388939039072284E-17</v>
      </c>
      <c r="P183" s="19">
        <v>2.7755575615628909E-16</v>
      </c>
      <c r="Q183" s="19">
        <v>0</v>
      </c>
      <c r="R183" s="19">
        <v>7.1250000000000008E-2</v>
      </c>
      <c r="S183" s="19">
        <v>-8.1250000000000003E-2</v>
      </c>
      <c r="T183" s="19">
        <v>4.7500000000000001E-2</v>
      </c>
      <c r="U183" s="19">
        <v>0</v>
      </c>
      <c r="V183" s="19">
        <v>-2.343750000000006E-3</v>
      </c>
      <c r="W183" s="19">
        <v>-1.115624999999998E-2</v>
      </c>
      <c r="X183" s="19">
        <v>1.1437499999999819E-2</v>
      </c>
      <c r="Y183" s="19">
        <v>5.0000000000000017E-2</v>
      </c>
      <c r="Z183" s="19">
        <v>-4.9999999999999968E-2</v>
      </c>
      <c r="AA183" s="19">
        <v>-0.3</v>
      </c>
      <c r="AB183" s="19">
        <v>0</v>
      </c>
      <c r="AC183" s="19">
        <v>7.1250000000000008E-2</v>
      </c>
      <c r="AD183" s="19">
        <v>-8.1250000000000003E-2</v>
      </c>
      <c r="AE183" s="19">
        <v>4.7500000000000001E-2</v>
      </c>
      <c r="AF183" s="19">
        <v>0</v>
      </c>
      <c r="AG183" s="19">
        <v>5.2531250000000043E-2</v>
      </c>
      <c r="AH183" s="19">
        <v>-2.778124999999999E-2</v>
      </c>
      <c r="AI183" s="19">
        <v>-0.31331249999999999</v>
      </c>
      <c r="AJ183" s="19">
        <v>0</v>
      </c>
      <c r="AK183" s="19">
        <v>16</v>
      </c>
      <c r="AL183" s="19">
        <v>12</v>
      </c>
      <c r="AM183" s="19">
        <v>24</v>
      </c>
      <c r="AN183" s="19">
        <v>28</v>
      </c>
      <c r="AO183" s="19">
        <v>0</v>
      </c>
      <c r="AP183" s="19">
        <v>0</v>
      </c>
      <c r="AQ183" s="19">
        <v>0</v>
      </c>
      <c r="AR183" s="19">
        <v>0</v>
      </c>
      <c r="AS183" s="19" t="s">
        <v>262</v>
      </c>
      <c r="AT183" s="19">
        <v>1</v>
      </c>
      <c r="AU183" s="19">
        <v>0</v>
      </c>
      <c r="AV183" s="19">
        <v>0</v>
      </c>
      <c r="AW183" s="19">
        <v>1</v>
      </c>
      <c r="AX183" s="19">
        <v>1</v>
      </c>
      <c r="AY183" s="19">
        <v>0.1</v>
      </c>
      <c r="AZ183" s="19">
        <v>0.1</v>
      </c>
      <c r="BA183" s="19">
        <v>0.1</v>
      </c>
      <c r="BB183" s="19">
        <v>0.1</v>
      </c>
      <c r="BC183" s="19">
        <v>0</v>
      </c>
      <c r="BD183" s="19">
        <v>1</v>
      </c>
      <c r="BE183" s="19">
        <v>45</v>
      </c>
      <c r="BF183" s="19">
        <v>1</v>
      </c>
      <c r="BG183" s="19">
        <v>5</v>
      </c>
      <c r="BH183" s="19" t="s">
        <v>89</v>
      </c>
      <c r="BI183" s="19">
        <v>5</v>
      </c>
      <c r="BJ183" s="19">
        <v>2</v>
      </c>
      <c r="BK183" s="19">
        <v>0.05</v>
      </c>
      <c r="BL183" s="19">
        <v>4</v>
      </c>
      <c r="BM183" s="19">
        <v>6</v>
      </c>
      <c r="BN183" s="19">
        <v>0.5</v>
      </c>
      <c r="BO183" s="19">
        <v>10</v>
      </c>
      <c r="BP183" s="19">
        <v>1</v>
      </c>
      <c r="BQ183" s="19">
        <v>1</v>
      </c>
      <c r="BR183" s="19">
        <v>1</v>
      </c>
      <c r="BS183" s="19">
        <v>1</v>
      </c>
      <c r="BT183" s="19">
        <v>0</v>
      </c>
      <c r="BU183" s="19">
        <v>0</v>
      </c>
      <c r="BV183" s="19">
        <v>0</v>
      </c>
      <c r="BW183" s="19">
        <v>0</v>
      </c>
      <c r="BX183" s="19">
        <v>1</v>
      </c>
      <c r="BY183" s="19">
        <v>1</v>
      </c>
      <c r="BZ183" s="19">
        <v>1</v>
      </c>
      <c r="CA183" s="19">
        <v>1</v>
      </c>
    </row>
    <row r="184" spans="1:79" x14ac:dyDescent="0.3">
      <c r="A184" s="26">
        <v>182</v>
      </c>
      <c r="B184" s="19">
        <v>80</v>
      </c>
      <c r="C184" s="19">
        <v>5.6999921798706048E-2</v>
      </c>
      <c r="D184" s="19">
        <v>9.4999869664510095E-4</v>
      </c>
      <c r="E184" s="19">
        <v>3</v>
      </c>
      <c r="F184" s="19">
        <v>0.14424062841903709</v>
      </c>
      <c r="G184" s="19">
        <v>4.1049896396222849E-2</v>
      </c>
      <c r="H184" s="19">
        <v>4.5123000843008319E-2</v>
      </c>
      <c r="I184" s="19">
        <v>4.1049896396222849E-2</v>
      </c>
      <c r="J184" s="19">
        <v>4.1049896396222849E-2</v>
      </c>
      <c r="K184" s="19">
        <f t="shared" si="2"/>
        <v>4.1049896396222849E-2</v>
      </c>
      <c r="N184" s="19">
        <v>2.500000000000004E-2</v>
      </c>
      <c r="O184" s="19">
        <v>-2.4999999999999991E-2</v>
      </c>
      <c r="P184" s="19">
        <v>4.9999999999999711E-2</v>
      </c>
      <c r="Q184" s="19">
        <v>0</v>
      </c>
      <c r="R184" s="19">
        <v>0</v>
      </c>
      <c r="S184" s="19">
        <v>-1.7763568394002511E-17</v>
      </c>
      <c r="T184" s="19">
        <v>0</v>
      </c>
      <c r="U184" s="19">
        <v>0</v>
      </c>
      <c r="V184" s="19">
        <v>-1.170312500000001E-2</v>
      </c>
      <c r="W184" s="19">
        <v>6.8281249999999974E-3</v>
      </c>
      <c r="X184" s="19">
        <v>7.8593750000000351E-2</v>
      </c>
      <c r="Y184" s="19">
        <v>-2.5000000000000001E-2</v>
      </c>
      <c r="Z184" s="19">
        <v>-2.4999999999999939E-2</v>
      </c>
      <c r="AA184" s="19">
        <v>0.55000000000000004</v>
      </c>
      <c r="AB184" s="19">
        <v>0</v>
      </c>
      <c r="AC184" s="19">
        <v>0</v>
      </c>
      <c r="AD184" s="19">
        <v>-1.7763568394002511E-17</v>
      </c>
      <c r="AE184" s="19">
        <v>0</v>
      </c>
      <c r="AF184" s="19">
        <v>0</v>
      </c>
      <c r="AG184" s="19">
        <v>-0.225859375</v>
      </c>
      <c r="AH184" s="19">
        <v>1.0203125000000059E-2</v>
      </c>
      <c r="AI184" s="19">
        <v>0.67740624999999999</v>
      </c>
      <c r="AJ184" s="19">
        <v>0</v>
      </c>
      <c r="AK184" s="19">
        <v>30</v>
      </c>
      <c r="AL184" s="19">
        <v>32</v>
      </c>
      <c r="AM184" s="19">
        <v>8</v>
      </c>
      <c r="AN184" s="19">
        <v>10</v>
      </c>
      <c r="AO184" s="19">
        <v>-2</v>
      </c>
      <c r="AP184" s="19">
        <v>0</v>
      </c>
      <c r="AQ184" s="19">
        <v>2</v>
      </c>
      <c r="AR184" s="19">
        <v>0</v>
      </c>
      <c r="AS184" s="19" t="s">
        <v>263</v>
      </c>
      <c r="AT184" s="19">
        <v>1</v>
      </c>
      <c r="AU184" s="19">
        <v>0</v>
      </c>
      <c r="AV184" s="19">
        <v>0</v>
      </c>
      <c r="AW184" s="19">
        <v>1</v>
      </c>
      <c r="AX184" s="19">
        <v>1</v>
      </c>
      <c r="AY184" s="19">
        <v>0.1</v>
      </c>
      <c r="AZ184" s="19">
        <v>0.1</v>
      </c>
      <c r="BA184" s="19">
        <v>0.1</v>
      </c>
      <c r="BB184" s="19">
        <v>0.1</v>
      </c>
      <c r="BC184" s="19">
        <v>0</v>
      </c>
      <c r="BD184" s="19">
        <v>1</v>
      </c>
      <c r="BE184" s="19">
        <v>45</v>
      </c>
      <c r="BF184" s="19">
        <v>1</v>
      </c>
      <c r="BG184" s="19">
        <v>5</v>
      </c>
      <c r="BH184" s="19" t="s">
        <v>89</v>
      </c>
      <c r="BI184" s="19">
        <v>5</v>
      </c>
      <c r="BJ184" s="19">
        <v>2</v>
      </c>
      <c r="BK184" s="19">
        <v>0.05</v>
      </c>
      <c r="BL184" s="19">
        <v>4</v>
      </c>
      <c r="BM184" s="19">
        <v>6</v>
      </c>
      <c r="BN184" s="19">
        <v>0.5</v>
      </c>
      <c r="BO184" s="19">
        <v>10</v>
      </c>
      <c r="BP184" s="19">
        <v>1</v>
      </c>
      <c r="BQ184" s="19">
        <v>1</v>
      </c>
      <c r="BR184" s="19">
        <v>1</v>
      </c>
      <c r="BS184" s="19">
        <v>1</v>
      </c>
      <c r="BT184" s="19">
        <v>0</v>
      </c>
      <c r="BU184" s="19">
        <v>0</v>
      </c>
      <c r="BV184" s="19">
        <v>0</v>
      </c>
      <c r="BW184" s="19">
        <v>0</v>
      </c>
      <c r="BX184" s="19">
        <v>1</v>
      </c>
      <c r="BY184" s="19">
        <v>1</v>
      </c>
      <c r="BZ184" s="19">
        <v>1</v>
      </c>
      <c r="CA184" s="19">
        <v>1</v>
      </c>
    </row>
    <row r="185" spans="1:79" x14ac:dyDescent="0.3">
      <c r="A185" s="26">
        <v>183</v>
      </c>
      <c r="B185" s="19">
        <v>80</v>
      </c>
      <c r="C185" s="19">
        <v>5.7999849319458008E-2</v>
      </c>
      <c r="D185" s="19">
        <v>9.6666415532430008E-4</v>
      </c>
      <c r="E185" s="19">
        <v>3</v>
      </c>
      <c r="F185" s="19">
        <v>0.17733686660650261</v>
      </c>
      <c r="G185" s="19">
        <v>4.1049896396222849E-2</v>
      </c>
      <c r="H185" s="19">
        <v>4.5123000843008333E-2</v>
      </c>
      <c r="I185" s="19">
        <v>4.1049896396222849E-2</v>
      </c>
      <c r="J185" s="19">
        <v>4.1049896396222849E-2</v>
      </c>
      <c r="K185" s="19">
        <f t="shared" si="2"/>
        <v>4.1049896396222849E-2</v>
      </c>
      <c r="N185" s="19">
        <v>2.500000000000004E-2</v>
      </c>
      <c r="O185" s="19">
        <v>2.5000000000000008E-2</v>
      </c>
      <c r="P185" s="19">
        <v>4.9999999999999711E-2</v>
      </c>
      <c r="Q185" s="19">
        <v>0</v>
      </c>
      <c r="R185" s="19">
        <v>0</v>
      </c>
      <c r="S185" s="19">
        <v>-1.7763568394002511E-17</v>
      </c>
      <c r="T185" s="19">
        <v>0</v>
      </c>
      <c r="U185" s="19">
        <v>0</v>
      </c>
      <c r="V185" s="19">
        <v>-1.170312500000001E-2</v>
      </c>
      <c r="W185" s="19">
        <v>-6.8281250000000104E-3</v>
      </c>
      <c r="X185" s="19">
        <v>7.8593750000000351E-2</v>
      </c>
      <c r="Y185" s="19">
        <v>-2.5000000000000001E-2</v>
      </c>
      <c r="Z185" s="19">
        <v>2.500000000000006E-2</v>
      </c>
      <c r="AA185" s="19">
        <v>0.55000000000000004</v>
      </c>
      <c r="AB185" s="19">
        <v>0</v>
      </c>
      <c r="AC185" s="19">
        <v>0</v>
      </c>
      <c r="AD185" s="19">
        <v>-1.7763568394002511E-17</v>
      </c>
      <c r="AE185" s="19">
        <v>0</v>
      </c>
      <c r="AF185" s="19">
        <v>0</v>
      </c>
      <c r="AG185" s="19">
        <v>-0.225859375</v>
      </c>
      <c r="AH185" s="19">
        <v>-1.020312499999994E-2</v>
      </c>
      <c r="AI185" s="19">
        <v>0.67740624999999999</v>
      </c>
      <c r="AJ185" s="19">
        <v>0</v>
      </c>
      <c r="AK185" s="19">
        <v>30</v>
      </c>
      <c r="AL185" s="19">
        <v>32</v>
      </c>
      <c r="AM185" s="19">
        <v>10</v>
      </c>
      <c r="AN185" s="19">
        <v>8</v>
      </c>
      <c r="AO185" s="19">
        <v>-2</v>
      </c>
      <c r="AP185" s="19">
        <v>0</v>
      </c>
      <c r="AQ185" s="19">
        <v>0</v>
      </c>
      <c r="AR185" s="19">
        <v>2</v>
      </c>
      <c r="AS185" s="19" t="s">
        <v>264</v>
      </c>
      <c r="AT185" s="19">
        <v>1</v>
      </c>
      <c r="AU185" s="19">
        <v>0</v>
      </c>
      <c r="AV185" s="19">
        <v>0</v>
      </c>
      <c r="AW185" s="19">
        <v>1</v>
      </c>
      <c r="AX185" s="19">
        <v>1</v>
      </c>
      <c r="AY185" s="19">
        <v>0.1</v>
      </c>
      <c r="AZ185" s="19">
        <v>0.1</v>
      </c>
      <c r="BA185" s="19">
        <v>0.1</v>
      </c>
      <c r="BB185" s="19">
        <v>0.1</v>
      </c>
      <c r="BC185" s="19">
        <v>0</v>
      </c>
      <c r="BD185" s="19">
        <v>1</v>
      </c>
      <c r="BE185" s="19">
        <v>45</v>
      </c>
      <c r="BF185" s="19">
        <v>1</v>
      </c>
      <c r="BG185" s="19">
        <v>5</v>
      </c>
      <c r="BH185" s="19" t="s">
        <v>89</v>
      </c>
      <c r="BI185" s="19">
        <v>5</v>
      </c>
      <c r="BJ185" s="19">
        <v>2</v>
      </c>
      <c r="BK185" s="19">
        <v>0.05</v>
      </c>
      <c r="BL185" s="19">
        <v>4</v>
      </c>
      <c r="BM185" s="19">
        <v>6</v>
      </c>
      <c r="BN185" s="19">
        <v>0.5</v>
      </c>
      <c r="BO185" s="19">
        <v>10</v>
      </c>
      <c r="BP185" s="19">
        <v>1</v>
      </c>
      <c r="BQ185" s="19">
        <v>1</v>
      </c>
      <c r="BR185" s="19">
        <v>1</v>
      </c>
      <c r="BS185" s="19">
        <v>1</v>
      </c>
      <c r="BT185" s="19">
        <v>0</v>
      </c>
      <c r="BU185" s="19">
        <v>0</v>
      </c>
      <c r="BV185" s="19">
        <v>0</v>
      </c>
      <c r="BW185" s="19">
        <v>0</v>
      </c>
      <c r="BX185" s="19">
        <v>1</v>
      </c>
      <c r="BY185" s="19">
        <v>1</v>
      </c>
      <c r="BZ185" s="19">
        <v>1</v>
      </c>
      <c r="CA185" s="19">
        <v>1</v>
      </c>
    </row>
    <row r="186" spans="1:79" x14ac:dyDescent="0.3">
      <c r="A186" s="26">
        <v>184</v>
      </c>
      <c r="B186" s="19">
        <v>80</v>
      </c>
      <c r="C186" s="19">
        <v>5.8000087738037109E-2</v>
      </c>
      <c r="D186" s="19">
        <v>9.6666812896728516E-4</v>
      </c>
      <c r="E186" s="19">
        <v>3</v>
      </c>
      <c r="F186" s="19">
        <v>0.17733686660650261</v>
      </c>
      <c r="G186" s="19">
        <v>4.1049896396222849E-2</v>
      </c>
      <c r="H186" s="19">
        <v>4.5123000843008333E-2</v>
      </c>
      <c r="I186" s="19">
        <v>4.1049896396222849E-2</v>
      </c>
      <c r="J186" s="19">
        <v>4.1049896396222849E-2</v>
      </c>
      <c r="K186" s="19">
        <f t="shared" si="2"/>
        <v>4.1049896396222849E-2</v>
      </c>
      <c r="N186" s="19">
        <v>-2.5000000000000029E-2</v>
      </c>
      <c r="O186" s="19">
        <v>2.5000000000000008E-2</v>
      </c>
      <c r="P186" s="19">
        <v>4.9999999999999711E-2</v>
      </c>
      <c r="Q186" s="19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1.170312500000001E-2</v>
      </c>
      <c r="W186" s="19">
        <v>-6.8281250000000043E-3</v>
      </c>
      <c r="X186" s="19">
        <v>7.8593750000000351E-2</v>
      </c>
      <c r="Y186" s="19">
        <v>2.5000000000000008E-2</v>
      </c>
      <c r="Z186" s="19">
        <v>2.500000000000006E-2</v>
      </c>
      <c r="AA186" s="19">
        <v>0.55000000000000004</v>
      </c>
      <c r="AB186" s="19">
        <v>0</v>
      </c>
      <c r="AC186" s="19">
        <v>0</v>
      </c>
      <c r="AD186" s="19">
        <v>0</v>
      </c>
      <c r="AE186" s="19">
        <v>0</v>
      </c>
      <c r="AF186" s="19">
        <v>0</v>
      </c>
      <c r="AG186" s="19">
        <v>0.225859375</v>
      </c>
      <c r="AH186" s="19">
        <v>-1.0203124999999969E-2</v>
      </c>
      <c r="AI186" s="19">
        <v>0.67740624999999999</v>
      </c>
      <c r="AJ186" s="19">
        <v>0</v>
      </c>
      <c r="AK186" s="19">
        <v>32</v>
      </c>
      <c r="AL186" s="19">
        <v>30</v>
      </c>
      <c r="AM186" s="19">
        <v>10</v>
      </c>
      <c r="AN186" s="19">
        <v>8</v>
      </c>
      <c r="AO186" s="19">
        <v>0</v>
      </c>
      <c r="AP186" s="19">
        <v>-2</v>
      </c>
      <c r="AQ186" s="19">
        <v>0</v>
      </c>
      <c r="AR186" s="19">
        <v>2</v>
      </c>
      <c r="AS186" s="19" t="s">
        <v>265</v>
      </c>
      <c r="AT186" s="19">
        <v>1</v>
      </c>
      <c r="AU186" s="19">
        <v>0</v>
      </c>
      <c r="AV186" s="19">
        <v>0</v>
      </c>
      <c r="AW186" s="19">
        <v>1</v>
      </c>
      <c r="AX186" s="19">
        <v>1</v>
      </c>
      <c r="AY186" s="19">
        <v>0.1</v>
      </c>
      <c r="AZ186" s="19">
        <v>0.1</v>
      </c>
      <c r="BA186" s="19">
        <v>0.1</v>
      </c>
      <c r="BB186" s="19">
        <v>0.1</v>
      </c>
      <c r="BC186" s="19">
        <v>0</v>
      </c>
      <c r="BD186" s="19">
        <v>1</v>
      </c>
      <c r="BE186" s="19">
        <v>45</v>
      </c>
      <c r="BF186" s="19">
        <v>1</v>
      </c>
      <c r="BG186" s="19">
        <v>5</v>
      </c>
      <c r="BH186" s="19" t="s">
        <v>89</v>
      </c>
      <c r="BI186" s="19">
        <v>5</v>
      </c>
      <c r="BJ186" s="19">
        <v>2</v>
      </c>
      <c r="BK186" s="19">
        <v>0.05</v>
      </c>
      <c r="BL186" s="19">
        <v>4</v>
      </c>
      <c r="BM186" s="19">
        <v>6</v>
      </c>
      <c r="BN186" s="19">
        <v>0.5</v>
      </c>
      <c r="BO186" s="19">
        <v>10</v>
      </c>
      <c r="BP186" s="19">
        <v>1</v>
      </c>
      <c r="BQ186" s="19">
        <v>1</v>
      </c>
      <c r="BR186" s="19">
        <v>1</v>
      </c>
      <c r="BS186" s="19">
        <v>1</v>
      </c>
      <c r="BT186" s="19">
        <v>0</v>
      </c>
      <c r="BU186" s="19">
        <v>0</v>
      </c>
      <c r="BV186" s="19">
        <v>0</v>
      </c>
      <c r="BW186" s="19">
        <v>0</v>
      </c>
      <c r="BX186" s="19">
        <v>1</v>
      </c>
      <c r="BY186" s="19">
        <v>1</v>
      </c>
      <c r="BZ186" s="19">
        <v>1</v>
      </c>
      <c r="CA186" s="19">
        <v>1</v>
      </c>
    </row>
    <row r="187" spans="1:79" x14ac:dyDescent="0.3">
      <c r="A187" s="26">
        <v>185</v>
      </c>
      <c r="B187" s="19">
        <v>80</v>
      </c>
      <c r="C187" s="19">
        <v>7.9999923706054688E-2</v>
      </c>
      <c r="D187" s="19">
        <v>1.333332061767578E-3</v>
      </c>
      <c r="E187" s="19">
        <v>4</v>
      </c>
      <c r="F187" s="19">
        <v>0.17733686660650261</v>
      </c>
      <c r="G187" s="19">
        <v>6.4924836349428087E-3</v>
      </c>
      <c r="H187" s="19">
        <v>4.1126092310721667E-2</v>
      </c>
      <c r="I187" s="19">
        <v>1.1094102107088281E-2</v>
      </c>
      <c r="J187" s="19">
        <v>6.4924836349428087E-3</v>
      </c>
      <c r="K187" s="19">
        <f t="shared" si="2"/>
        <v>6.4924836349428087E-3</v>
      </c>
      <c r="L187" s="19">
        <v>6.4924836349428087E-3</v>
      </c>
      <c r="N187" s="19">
        <v>8.3266726846886741E-17</v>
      </c>
      <c r="O187" s="19">
        <v>1.6653345369377351E-16</v>
      </c>
      <c r="P187" s="19">
        <v>0</v>
      </c>
      <c r="Q187" s="19">
        <v>0</v>
      </c>
      <c r="R187" s="19">
        <v>-5.2499999999999998E-2</v>
      </c>
      <c r="S187" s="19">
        <v>8.500000000000002E-2</v>
      </c>
      <c r="T187" s="19">
        <v>0.12</v>
      </c>
      <c r="U187" s="19">
        <v>0</v>
      </c>
      <c r="V187" s="19">
        <v>-7.6875000000000693E-3</v>
      </c>
      <c r="W187" s="19">
        <v>9.9375000000000435E-3</v>
      </c>
      <c r="X187" s="19">
        <v>9.7499999999999601E-3</v>
      </c>
      <c r="Y187" s="19">
        <v>0.2</v>
      </c>
      <c r="Z187" s="19">
        <v>-0.3</v>
      </c>
      <c r="AA187" s="19">
        <v>0</v>
      </c>
      <c r="AB187" s="19">
        <v>0</v>
      </c>
      <c r="AC187" s="19">
        <v>-5.2499999999999998E-2</v>
      </c>
      <c r="AD187" s="19">
        <v>8.500000000000002E-2</v>
      </c>
      <c r="AE187" s="19">
        <v>0.12</v>
      </c>
      <c r="AF187" s="19">
        <v>0</v>
      </c>
      <c r="AG187" s="19">
        <v>0.17881250000000001</v>
      </c>
      <c r="AH187" s="19">
        <v>-0.31462499999999999</v>
      </c>
      <c r="AI187" s="19">
        <v>-1.575E-2</v>
      </c>
      <c r="AJ187" s="19">
        <v>0</v>
      </c>
      <c r="AK187" s="19">
        <v>28</v>
      </c>
      <c r="AL187" s="19">
        <v>12</v>
      </c>
      <c r="AM187" s="19">
        <v>8</v>
      </c>
      <c r="AN187" s="19">
        <v>32</v>
      </c>
      <c r="AO187" s="19">
        <v>0</v>
      </c>
      <c r="AP187" s="19">
        <v>0</v>
      </c>
      <c r="AQ187" s="19">
        <v>0</v>
      </c>
      <c r="AR187" s="19">
        <v>0</v>
      </c>
      <c r="AS187" s="19" t="s">
        <v>266</v>
      </c>
      <c r="AT187" s="19">
        <v>1</v>
      </c>
      <c r="AU187" s="19">
        <v>0</v>
      </c>
      <c r="AV187" s="19">
        <v>0</v>
      </c>
      <c r="AW187" s="19">
        <v>1</v>
      </c>
      <c r="AX187" s="19">
        <v>1</v>
      </c>
      <c r="AY187" s="19">
        <v>0.1</v>
      </c>
      <c r="AZ187" s="19">
        <v>0.1</v>
      </c>
      <c r="BA187" s="19">
        <v>0.1</v>
      </c>
      <c r="BB187" s="19">
        <v>0.1</v>
      </c>
      <c r="BC187" s="19">
        <v>0</v>
      </c>
      <c r="BD187" s="19">
        <v>1</v>
      </c>
      <c r="BE187" s="19">
        <v>45</v>
      </c>
      <c r="BF187" s="19">
        <v>1</v>
      </c>
      <c r="BG187" s="19">
        <v>5</v>
      </c>
      <c r="BH187" s="19" t="s">
        <v>89</v>
      </c>
      <c r="BI187" s="19">
        <v>5</v>
      </c>
      <c r="BJ187" s="19">
        <v>2</v>
      </c>
      <c r="BK187" s="19">
        <v>0.05</v>
      </c>
      <c r="BL187" s="19">
        <v>4</v>
      </c>
      <c r="BM187" s="19">
        <v>6</v>
      </c>
      <c r="BN187" s="19">
        <v>0.5</v>
      </c>
      <c r="BO187" s="19">
        <v>10</v>
      </c>
      <c r="BP187" s="19">
        <v>1</v>
      </c>
      <c r="BQ187" s="19">
        <v>1</v>
      </c>
      <c r="BR187" s="19">
        <v>1</v>
      </c>
      <c r="BS187" s="19">
        <v>1</v>
      </c>
      <c r="BT187" s="19">
        <v>0</v>
      </c>
      <c r="BU187" s="19">
        <v>0</v>
      </c>
      <c r="BV187" s="19">
        <v>0</v>
      </c>
      <c r="BW187" s="19">
        <v>0</v>
      </c>
      <c r="BX187" s="19">
        <v>1</v>
      </c>
      <c r="BY187" s="19">
        <v>1</v>
      </c>
      <c r="BZ187" s="19">
        <v>1</v>
      </c>
      <c r="CA187" s="19">
        <v>1</v>
      </c>
    </row>
    <row r="188" spans="1:79" x14ac:dyDescent="0.3">
      <c r="A188" s="26">
        <v>186</v>
      </c>
      <c r="B188" s="19">
        <v>80</v>
      </c>
      <c r="C188" s="19">
        <v>8.1000089645385742E-2</v>
      </c>
      <c r="D188" s="19">
        <v>1.3500014940897619E-3</v>
      </c>
      <c r="E188" s="19">
        <v>4</v>
      </c>
      <c r="F188" s="19">
        <v>0.1028785691968935</v>
      </c>
      <c r="G188" s="19">
        <v>6.4924836349428382E-3</v>
      </c>
      <c r="H188" s="19">
        <v>4.1126092310721667E-2</v>
      </c>
      <c r="I188" s="19">
        <v>1.1094102107088281E-2</v>
      </c>
      <c r="J188" s="19">
        <v>6.4924836349428382E-3</v>
      </c>
      <c r="K188" s="19">
        <f t="shared" si="2"/>
        <v>6.4924836349428382E-3</v>
      </c>
      <c r="L188" s="19">
        <v>6.4924836349428382E-3</v>
      </c>
      <c r="N188" s="19">
        <v>8.3266726846886741E-17</v>
      </c>
      <c r="O188" s="19">
        <v>-2.7755575615628909E-16</v>
      </c>
      <c r="P188" s="19">
        <v>0</v>
      </c>
      <c r="Q188" s="19">
        <v>0</v>
      </c>
      <c r="R188" s="19">
        <v>-5.2499999999999998E-2</v>
      </c>
      <c r="S188" s="19">
        <v>-8.4999999999999978E-2</v>
      </c>
      <c r="T188" s="19">
        <v>0.12</v>
      </c>
      <c r="U188" s="19">
        <v>0</v>
      </c>
      <c r="V188" s="19">
        <v>-7.6875000000000693E-3</v>
      </c>
      <c r="W188" s="19">
        <v>-9.9375000000001545E-3</v>
      </c>
      <c r="X188" s="19">
        <v>9.7499999999999601E-3</v>
      </c>
      <c r="Y188" s="19">
        <v>0.2</v>
      </c>
      <c r="Z188" s="19">
        <v>0.3</v>
      </c>
      <c r="AA188" s="19">
        <v>0</v>
      </c>
      <c r="AB188" s="19">
        <v>0</v>
      </c>
      <c r="AC188" s="19">
        <v>-5.2499999999999998E-2</v>
      </c>
      <c r="AD188" s="19">
        <v>-8.4999999999999978E-2</v>
      </c>
      <c r="AE188" s="19">
        <v>0.12</v>
      </c>
      <c r="AF188" s="19">
        <v>0</v>
      </c>
      <c r="AG188" s="19">
        <v>0.17881250000000001</v>
      </c>
      <c r="AH188" s="19">
        <v>0.31462499999999999</v>
      </c>
      <c r="AI188" s="19">
        <v>-1.575E-2</v>
      </c>
      <c r="AJ188" s="19">
        <v>0</v>
      </c>
      <c r="AK188" s="19">
        <v>28</v>
      </c>
      <c r="AL188" s="19">
        <v>12</v>
      </c>
      <c r="AM188" s="19">
        <v>32</v>
      </c>
      <c r="AN188" s="19">
        <v>8</v>
      </c>
      <c r="AO188" s="19">
        <v>0</v>
      </c>
      <c r="AP188" s="19">
        <v>0</v>
      </c>
      <c r="AQ188" s="19">
        <v>0</v>
      </c>
      <c r="AR188" s="19">
        <v>0</v>
      </c>
      <c r="AS188" s="19" t="s">
        <v>267</v>
      </c>
      <c r="AT188" s="19">
        <v>1</v>
      </c>
      <c r="AU188" s="19">
        <v>0</v>
      </c>
      <c r="AV188" s="19">
        <v>0</v>
      </c>
      <c r="AW188" s="19">
        <v>1</v>
      </c>
      <c r="AX188" s="19">
        <v>1</v>
      </c>
      <c r="AY188" s="19">
        <v>0.1</v>
      </c>
      <c r="AZ188" s="19">
        <v>0.1</v>
      </c>
      <c r="BA188" s="19">
        <v>0.1</v>
      </c>
      <c r="BB188" s="19">
        <v>0.1</v>
      </c>
      <c r="BC188" s="19">
        <v>0</v>
      </c>
      <c r="BD188" s="19">
        <v>1</v>
      </c>
      <c r="BE188" s="19">
        <v>45</v>
      </c>
      <c r="BF188" s="19">
        <v>1</v>
      </c>
      <c r="BG188" s="19">
        <v>5</v>
      </c>
      <c r="BH188" s="19" t="s">
        <v>89</v>
      </c>
      <c r="BI188" s="19">
        <v>5</v>
      </c>
      <c r="BJ188" s="19">
        <v>2</v>
      </c>
      <c r="BK188" s="19">
        <v>0.05</v>
      </c>
      <c r="BL188" s="19">
        <v>4</v>
      </c>
      <c r="BM188" s="19">
        <v>6</v>
      </c>
      <c r="BN188" s="19">
        <v>0.5</v>
      </c>
      <c r="BO188" s="19">
        <v>10</v>
      </c>
      <c r="BP188" s="19">
        <v>1</v>
      </c>
      <c r="BQ188" s="19">
        <v>1</v>
      </c>
      <c r="BR188" s="19">
        <v>1</v>
      </c>
      <c r="BS188" s="19">
        <v>1</v>
      </c>
      <c r="BT188" s="19">
        <v>0</v>
      </c>
      <c r="BU188" s="19">
        <v>0</v>
      </c>
      <c r="BV188" s="19">
        <v>0</v>
      </c>
      <c r="BW188" s="19">
        <v>0</v>
      </c>
      <c r="BX188" s="19">
        <v>1</v>
      </c>
      <c r="BY188" s="19">
        <v>1</v>
      </c>
      <c r="BZ188" s="19">
        <v>1</v>
      </c>
      <c r="CA188" s="19">
        <v>1</v>
      </c>
    </row>
    <row r="189" spans="1:79" x14ac:dyDescent="0.3">
      <c r="A189" s="26">
        <v>187</v>
      </c>
      <c r="B189" s="19">
        <v>80</v>
      </c>
      <c r="C189" s="19">
        <v>8.0000162124633789E-2</v>
      </c>
      <c r="D189" s="19">
        <v>1.333336035410563E-3</v>
      </c>
      <c r="E189" s="19">
        <v>4</v>
      </c>
      <c r="F189" s="19">
        <v>0.1028785691968936</v>
      </c>
      <c r="G189" s="19">
        <v>6.4924836349428087E-3</v>
      </c>
      <c r="H189" s="19">
        <v>4.1126092310721653E-2</v>
      </c>
      <c r="I189" s="19">
        <v>1.109410210708827E-2</v>
      </c>
      <c r="J189" s="19">
        <v>6.4924836349428087E-3</v>
      </c>
      <c r="K189" s="19">
        <f t="shared" si="2"/>
        <v>6.4924836349428087E-3</v>
      </c>
      <c r="L189" s="19">
        <v>6.4924836349428087E-3</v>
      </c>
      <c r="N189" s="19">
        <v>-5.5511151231257827E-17</v>
      </c>
      <c r="O189" s="19">
        <v>-1.6653345369377351E-16</v>
      </c>
      <c r="P189" s="19">
        <v>0</v>
      </c>
      <c r="Q189" s="19">
        <v>0</v>
      </c>
      <c r="R189" s="19">
        <v>5.2499999999999998E-2</v>
      </c>
      <c r="S189" s="19">
        <v>-8.5000000000000006E-2</v>
      </c>
      <c r="T189" s="19">
        <v>0.12</v>
      </c>
      <c r="U189" s="19">
        <v>0</v>
      </c>
      <c r="V189" s="19">
        <v>7.6875000000000693E-3</v>
      </c>
      <c r="W189" s="19">
        <v>-9.9375000000000435E-3</v>
      </c>
      <c r="X189" s="19">
        <v>9.7499999999999601E-3</v>
      </c>
      <c r="Y189" s="19">
        <v>-0.2</v>
      </c>
      <c r="Z189" s="19">
        <v>0.3</v>
      </c>
      <c r="AA189" s="19">
        <v>0</v>
      </c>
      <c r="AB189" s="19">
        <v>0</v>
      </c>
      <c r="AC189" s="19">
        <v>5.2499999999999998E-2</v>
      </c>
      <c r="AD189" s="19">
        <v>-8.5000000000000006E-2</v>
      </c>
      <c r="AE189" s="19">
        <v>0.12</v>
      </c>
      <c r="AF189" s="19">
        <v>0</v>
      </c>
      <c r="AG189" s="19">
        <v>-0.17881250000000001</v>
      </c>
      <c r="AH189" s="19">
        <v>0.31462499999999999</v>
      </c>
      <c r="AI189" s="19">
        <v>-1.575E-2</v>
      </c>
      <c r="AJ189" s="19">
        <v>0</v>
      </c>
      <c r="AK189" s="19">
        <v>12</v>
      </c>
      <c r="AL189" s="19">
        <v>28</v>
      </c>
      <c r="AM189" s="19">
        <v>32</v>
      </c>
      <c r="AN189" s="19">
        <v>8</v>
      </c>
      <c r="AO189" s="19">
        <v>0</v>
      </c>
      <c r="AP189" s="19">
        <v>0</v>
      </c>
      <c r="AQ189" s="19">
        <v>0</v>
      </c>
      <c r="AR189" s="19">
        <v>0</v>
      </c>
      <c r="AS189" s="19" t="s">
        <v>268</v>
      </c>
      <c r="AT189" s="19">
        <v>1</v>
      </c>
      <c r="AU189" s="19">
        <v>0</v>
      </c>
      <c r="AV189" s="19">
        <v>0</v>
      </c>
      <c r="AW189" s="19">
        <v>1</v>
      </c>
      <c r="AX189" s="19">
        <v>1</v>
      </c>
      <c r="AY189" s="19">
        <v>0.1</v>
      </c>
      <c r="AZ189" s="19">
        <v>0.1</v>
      </c>
      <c r="BA189" s="19">
        <v>0.1</v>
      </c>
      <c r="BB189" s="19">
        <v>0.1</v>
      </c>
      <c r="BC189" s="19">
        <v>0</v>
      </c>
      <c r="BD189" s="19">
        <v>1</v>
      </c>
      <c r="BE189" s="19">
        <v>45</v>
      </c>
      <c r="BF189" s="19">
        <v>1</v>
      </c>
      <c r="BG189" s="19">
        <v>5</v>
      </c>
      <c r="BH189" s="19" t="s">
        <v>89</v>
      </c>
      <c r="BI189" s="19">
        <v>5</v>
      </c>
      <c r="BJ189" s="19">
        <v>2</v>
      </c>
      <c r="BK189" s="19">
        <v>0.05</v>
      </c>
      <c r="BL189" s="19">
        <v>4</v>
      </c>
      <c r="BM189" s="19">
        <v>6</v>
      </c>
      <c r="BN189" s="19">
        <v>0.5</v>
      </c>
      <c r="BO189" s="19">
        <v>10</v>
      </c>
      <c r="BP189" s="19">
        <v>1</v>
      </c>
      <c r="BQ189" s="19">
        <v>1</v>
      </c>
      <c r="BR189" s="19">
        <v>1</v>
      </c>
      <c r="BS189" s="19">
        <v>1</v>
      </c>
      <c r="BT189" s="19">
        <v>0</v>
      </c>
      <c r="BU189" s="19">
        <v>0</v>
      </c>
      <c r="BV189" s="19">
        <v>0</v>
      </c>
      <c r="BW189" s="19">
        <v>0</v>
      </c>
      <c r="BX189" s="19">
        <v>1</v>
      </c>
      <c r="BY189" s="19">
        <v>1</v>
      </c>
      <c r="BZ189" s="19">
        <v>1</v>
      </c>
      <c r="CA189" s="19">
        <v>1</v>
      </c>
    </row>
    <row r="190" spans="1:79" x14ac:dyDescent="0.3">
      <c r="A190" s="26">
        <v>188</v>
      </c>
      <c r="B190" s="19">
        <v>80</v>
      </c>
      <c r="C190" s="19">
        <v>9.2000007629394531E-2</v>
      </c>
      <c r="D190" s="19">
        <v>1.533333460489909E-3</v>
      </c>
      <c r="E190" s="19">
        <v>5</v>
      </c>
      <c r="F190" s="19">
        <v>0.1028785691968935</v>
      </c>
      <c r="G190" s="19">
        <v>7.6705224113158919E-3</v>
      </c>
      <c r="H190" s="19">
        <v>3.1955871672902307E-2</v>
      </c>
      <c r="I190" s="19">
        <v>1.07767653716224E-2</v>
      </c>
      <c r="J190" s="19">
        <v>8.8043512857279484E-3</v>
      </c>
      <c r="K190" s="19">
        <f t="shared" si="2"/>
        <v>8.8043512857279484E-3</v>
      </c>
      <c r="L190" s="19">
        <v>7.6705224113158919E-3</v>
      </c>
      <c r="M190" s="19">
        <v>7.6705224113158919E-3</v>
      </c>
      <c r="N190" s="19">
        <v>0</v>
      </c>
      <c r="O190" s="19">
        <v>1.3877787807814459E-16</v>
      </c>
      <c r="P190" s="19">
        <v>0</v>
      </c>
      <c r="Q190" s="19">
        <v>0</v>
      </c>
      <c r="R190" s="19">
        <v>-0.105</v>
      </c>
      <c r="S190" s="19">
        <v>-2.749999999999999E-2</v>
      </c>
      <c r="T190" s="19">
        <v>0.12</v>
      </c>
      <c r="U190" s="19">
        <v>0</v>
      </c>
      <c r="V190" s="19">
        <v>1.8093749999999891E-2</v>
      </c>
      <c r="W190" s="19">
        <v>9.3749999999920286E-5</v>
      </c>
      <c r="X190" s="19">
        <v>5.062500000000001E-3</v>
      </c>
      <c r="Y190" s="19">
        <v>-9.9999999999999978E-2</v>
      </c>
      <c r="Z190" s="19">
        <v>0.20000000000000009</v>
      </c>
      <c r="AA190" s="19">
        <v>0</v>
      </c>
      <c r="AB190" s="19">
        <v>0</v>
      </c>
      <c r="AC190" s="19">
        <v>-0.105</v>
      </c>
      <c r="AD190" s="19">
        <v>-2.749999999999999E-2</v>
      </c>
      <c r="AE190" s="19">
        <v>0.12</v>
      </c>
      <c r="AF190" s="19">
        <v>0</v>
      </c>
      <c r="AG190" s="19">
        <v>-0.10975</v>
      </c>
      <c r="AH190" s="19">
        <v>0.22006249999999999</v>
      </c>
      <c r="AI190" s="19">
        <v>-1.575E-2</v>
      </c>
      <c r="AJ190" s="19">
        <v>0</v>
      </c>
      <c r="AK190" s="19">
        <v>16</v>
      </c>
      <c r="AL190" s="19">
        <v>24</v>
      </c>
      <c r="AM190" s="19">
        <v>28</v>
      </c>
      <c r="AN190" s="19">
        <v>12</v>
      </c>
      <c r="AO190" s="19">
        <v>0</v>
      </c>
      <c r="AP190" s="19">
        <v>0</v>
      </c>
      <c r="AQ190" s="19">
        <v>0</v>
      </c>
      <c r="AR190" s="19">
        <v>0</v>
      </c>
      <c r="AS190" s="19" t="s">
        <v>269</v>
      </c>
      <c r="AT190" s="19">
        <v>1</v>
      </c>
      <c r="AU190" s="19">
        <v>0</v>
      </c>
      <c r="AV190" s="19">
        <v>0</v>
      </c>
      <c r="AW190" s="19">
        <v>1</v>
      </c>
      <c r="AX190" s="19">
        <v>1</v>
      </c>
      <c r="AY190" s="19">
        <v>0.1</v>
      </c>
      <c r="AZ190" s="19">
        <v>0.1</v>
      </c>
      <c r="BA190" s="19">
        <v>0.1</v>
      </c>
      <c r="BB190" s="19">
        <v>0.1</v>
      </c>
      <c r="BC190" s="19">
        <v>0</v>
      </c>
      <c r="BD190" s="19">
        <v>1</v>
      </c>
      <c r="BE190" s="19">
        <v>45</v>
      </c>
      <c r="BF190" s="19">
        <v>1</v>
      </c>
      <c r="BG190" s="19">
        <v>5</v>
      </c>
      <c r="BH190" s="19" t="s">
        <v>89</v>
      </c>
      <c r="BI190" s="19">
        <v>5</v>
      </c>
      <c r="BJ190" s="19">
        <v>2</v>
      </c>
      <c r="BK190" s="19">
        <v>0.05</v>
      </c>
      <c r="BL190" s="19">
        <v>4</v>
      </c>
      <c r="BM190" s="19">
        <v>6</v>
      </c>
      <c r="BN190" s="19">
        <v>0.5</v>
      </c>
      <c r="BO190" s="19">
        <v>10</v>
      </c>
      <c r="BP190" s="19">
        <v>1</v>
      </c>
      <c r="BQ190" s="19">
        <v>1</v>
      </c>
      <c r="BR190" s="19">
        <v>1</v>
      </c>
      <c r="BS190" s="19">
        <v>1</v>
      </c>
      <c r="BT190" s="19">
        <v>0</v>
      </c>
      <c r="BU190" s="19">
        <v>0</v>
      </c>
      <c r="BV190" s="19">
        <v>0</v>
      </c>
      <c r="BW190" s="19">
        <v>0</v>
      </c>
      <c r="BX190" s="19">
        <v>1</v>
      </c>
      <c r="BY190" s="19">
        <v>1</v>
      </c>
      <c r="BZ190" s="19">
        <v>1</v>
      </c>
      <c r="CA190" s="19">
        <v>1</v>
      </c>
    </row>
    <row r="191" spans="1:79" x14ac:dyDescent="0.3">
      <c r="A191" s="26">
        <v>189</v>
      </c>
      <c r="B191" s="19">
        <v>80</v>
      </c>
      <c r="C191" s="19">
        <v>9.2999935150146484E-2</v>
      </c>
      <c r="D191" s="19">
        <v>1.5499989191691079E-3</v>
      </c>
      <c r="E191" s="19">
        <v>5</v>
      </c>
      <c r="F191" s="19">
        <v>0.1028785691968935</v>
      </c>
      <c r="G191" s="19">
        <v>7.6705224113158919E-3</v>
      </c>
      <c r="H191" s="19">
        <v>3.1955871672902328E-2</v>
      </c>
      <c r="I191" s="19">
        <v>1.0776765371622419E-2</v>
      </c>
      <c r="J191" s="19">
        <v>8.8043512857279484E-3</v>
      </c>
      <c r="K191" s="19">
        <f t="shared" si="2"/>
        <v>8.8043512857279484E-3</v>
      </c>
      <c r="L191" s="19">
        <v>7.6705224113158919E-3</v>
      </c>
      <c r="M191" s="19">
        <v>7.6705224113158919E-3</v>
      </c>
      <c r="N191" s="19">
        <v>0</v>
      </c>
      <c r="O191" s="19">
        <v>-5.5511151231257827E-17</v>
      </c>
      <c r="P191" s="19">
        <v>0</v>
      </c>
      <c r="Q191" s="19">
        <v>0</v>
      </c>
      <c r="R191" s="19">
        <v>-0.105</v>
      </c>
      <c r="S191" s="19">
        <v>2.7500000000000011E-2</v>
      </c>
      <c r="T191" s="19">
        <v>0.12</v>
      </c>
      <c r="U191" s="19">
        <v>0</v>
      </c>
      <c r="V191" s="19">
        <v>1.8093749999999891E-2</v>
      </c>
      <c r="W191" s="19">
        <v>-9.3749999999920286E-5</v>
      </c>
      <c r="X191" s="19">
        <v>5.062500000000001E-3</v>
      </c>
      <c r="Y191" s="19">
        <v>-9.9999999999999978E-2</v>
      </c>
      <c r="Z191" s="19">
        <v>-0.2</v>
      </c>
      <c r="AA191" s="19">
        <v>0</v>
      </c>
      <c r="AB191" s="19">
        <v>0</v>
      </c>
      <c r="AC191" s="19">
        <v>-0.105</v>
      </c>
      <c r="AD191" s="19">
        <v>2.7500000000000011E-2</v>
      </c>
      <c r="AE191" s="19">
        <v>0.12</v>
      </c>
      <c r="AF191" s="19">
        <v>0</v>
      </c>
      <c r="AG191" s="19">
        <v>-0.10975</v>
      </c>
      <c r="AH191" s="19">
        <v>-0.22006249999999991</v>
      </c>
      <c r="AI191" s="19">
        <v>-1.575E-2</v>
      </c>
      <c r="AJ191" s="19">
        <v>0</v>
      </c>
      <c r="AK191" s="19">
        <v>16</v>
      </c>
      <c r="AL191" s="19">
        <v>24</v>
      </c>
      <c r="AM191" s="19">
        <v>12</v>
      </c>
      <c r="AN191" s="19">
        <v>28</v>
      </c>
      <c r="AO191" s="19">
        <v>0</v>
      </c>
      <c r="AP191" s="19">
        <v>0</v>
      </c>
      <c r="AQ191" s="19">
        <v>0</v>
      </c>
      <c r="AR191" s="19">
        <v>0</v>
      </c>
      <c r="AS191" s="19" t="s">
        <v>270</v>
      </c>
      <c r="AT191" s="19">
        <v>1</v>
      </c>
      <c r="AU191" s="19">
        <v>0</v>
      </c>
      <c r="AV191" s="19">
        <v>0</v>
      </c>
      <c r="AW191" s="19">
        <v>1</v>
      </c>
      <c r="AX191" s="19">
        <v>1</v>
      </c>
      <c r="AY191" s="19">
        <v>0.1</v>
      </c>
      <c r="AZ191" s="19">
        <v>0.1</v>
      </c>
      <c r="BA191" s="19">
        <v>0.1</v>
      </c>
      <c r="BB191" s="19">
        <v>0.1</v>
      </c>
      <c r="BC191" s="19">
        <v>0</v>
      </c>
      <c r="BD191" s="19">
        <v>1</v>
      </c>
      <c r="BE191" s="19">
        <v>45</v>
      </c>
      <c r="BF191" s="19">
        <v>1</v>
      </c>
      <c r="BG191" s="19">
        <v>5</v>
      </c>
      <c r="BH191" s="19" t="s">
        <v>89</v>
      </c>
      <c r="BI191" s="19">
        <v>5</v>
      </c>
      <c r="BJ191" s="19">
        <v>2</v>
      </c>
      <c r="BK191" s="19">
        <v>0.05</v>
      </c>
      <c r="BL191" s="19">
        <v>4</v>
      </c>
      <c r="BM191" s="19">
        <v>6</v>
      </c>
      <c r="BN191" s="19">
        <v>0.5</v>
      </c>
      <c r="BO191" s="19">
        <v>10</v>
      </c>
      <c r="BP191" s="19">
        <v>1</v>
      </c>
      <c r="BQ191" s="19">
        <v>1</v>
      </c>
      <c r="BR191" s="19">
        <v>1</v>
      </c>
      <c r="BS191" s="19">
        <v>1</v>
      </c>
      <c r="BT191" s="19">
        <v>0</v>
      </c>
      <c r="BU191" s="19">
        <v>0</v>
      </c>
      <c r="BV191" s="19">
        <v>0</v>
      </c>
      <c r="BW191" s="19">
        <v>0</v>
      </c>
      <c r="BX191" s="19">
        <v>1</v>
      </c>
      <c r="BY191" s="19">
        <v>1</v>
      </c>
      <c r="BZ191" s="19">
        <v>1</v>
      </c>
      <c r="CA191" s="19">
        <v>1</v>
      </c>
    </row>
    <row r="192" spans="1:79" x14ac:dyDescent="0.3">
      <c r="A192" s="26">
        <v>190</v>
      </c>
      <c r="B192" s="19">
        <v>80</v>
      </c>
      <c r="C192" s="19">
        <v>9.0999841690063477E-2</v>
      </c>
      <c r="D192" s="19">
        <v>1.5166640281677249E-3</v>
      </c>
      <c r="E192" s="19">
        <v>5</v>
      </c>
      <c r="F192" s="19">
        <v>0.1028785691968935</v>
      </c>
      <c r="G192" s="19">
        <v>7.6705224113158806E-3</v>
      </c>
      <c r="H192" s="19">
        <v>3.1955871672902307E-2</v>
      </c>
      <c r="I192" s="19">
        <v>1.077676537162239E-2</v>
      </c>
      <c r="J192" s="19">
        <v>8.8043512857279467E-3</v>
      </c>
      <c r="K192" s="19">
        <f t="shared" si="2"/>
        <v>8.8043512857279467E-3</v>
      </c>
      <c r="L192" s="19">
        <v>7.6705224113158806E-3</v>
      </c>
      <c r="M192" s="19">
        <v>7.6705224113158806E-3</v>
      </c>
      <c r="N192" s="19">
        <v>0</v>
      </c>
      <c r="O192" s="19">
        <v>-5.5511151231257827E-17</v>
      </c>
      <c r="P192" s="19">
        <v>0</v>
      </c>
      <c r="Q192" s="19">
        <v>0</v>
      </c>
      <c r="R192" s="19">
        <v>0.105</v>
      </c>
      <c r="S192" s="19">
        <v>2.75E-2</v>
      </c>
      <c r="T192" s="19">
        <v>0.12</v>
      </c>
      <c r="U192" s="19">
        <v>0</v>
      </c>
      <c r="V192" s="19">
        <v>-1.809374999999987E-2</v>
      </c>
      <c r="W192" s="19">
        <v>-9.3749999999975797E-5</v>
      </c>
      <c r="X192" s="19">
        <v>5.062500000000001E-3</v>
      </c>
      <c r="Y192" s="19">
        <v>0.1</v>
      </c>
      <c r="Z192" s="19">
        <v>-0.2</v>
      </c>
      <c r="AA192" s="19">
        <v>0</v>
      </c>
      <c r="AB192" s="19">
        <v>0</v>
      </c>
      <c r="AC192" s="19">
        <v>0.105</v>
      </c>
      <c r="AD192" s="19">
        <v>2.75E-2</v>
      </c>
      <c r="AE192" s="19">
        <v>0.12</v>
      </c>
      <c r="AF192" s="19">
        <v>0</v>
      </c>
      <c r="AG192" s="19">
        <v>0.10975</v>
      </c>
      <c r="AH192" s="19">
        <v>-0.22006249999999999</v>
      </c>
      <c r="AI192" s="19">
        <v>-1.575E-2</v>
      </c>
      <c r="AJ192" s="19">
        <v>0</v>
      </c>
      <c r="AK192" s="19">
        <v>24</v>
      </c>
      <c r="AL192" s="19">
        <v>16</v>
      </c>
      <c r="AM192" s="19">
        <v>12</v>
      </c>
      <c r="AN192" s="19">
        <v>28</v>
      </c>
      <c r="AO192" s="19">
        <v>0</v>
      </c>
      <c r="AP192" s="19">
        <v>0</v>
      </c>
      <c r="AQ192" s="19">
        <v>0</v>
      </c>
      <c r="AR192" s="19">
        <v>0</v>
      </c>
      <c r="AS192" s="19" t="s">
        <v>271</v>
      </c>
      <c r="AT192" s="19">
        <v>1</v>
      </c>
      <c r="AU192" s="19">
        <v>0</v>
      </c>
      <c r="AV192" s="19">
        <v>0</v>
      </c>
      <c r="AW192" s="19">
        <v>1</v>
      </c>
      <c r="AX192" s="19">
        <v>1</v>
      </c>
      <c r="AY192" s="19">
        <v>0.1</v>
      </c>
      <c r="AZ192" s="19">
        <v>0.1</v>
      </c>
      <c r="BA192" s="19">
        <v>0.1</v>
      </c>
      <c r="BB192" s="19">
        <v>0.1</v>
      </c>
      <c r="BC192" s="19">
        <v>0</v>
      </c>
      <c r="BD192" s="19">
        <v>1</v>
      </c>
      <c r="BE192" s="19">
        <v>45</v>
      </c>
      <c r="BF192" s="19">
        <v>1</v>
      </c>
      <c r="BG192" s="19">
        <v>5</v>
      </c>
      <c r="BH192" s="19" t="s">
        <v>89</v>
      </c>
      <c r="BI192" s="19">
        <v>5</v>
      </c>
      <c r="BJ192" s="19">
        <v>2</v>
      </c>
      <c r="BK192" s="19">
        <v>0.05</v>
      </c>
      <c r="BL192" s="19">
        <v>4</v>
      </c>
      <c r="BM192" s="19">
        <v>6</v>
      </c>
      <c r="BN192" s="19">
        <v>0.5</v>
      </c>
      <c r="BO192" s="19">
        <v>10</v>
      </c>
      <c r="BP192" s="19">
        <v>1</v>
      </c>
      <c r="BQ192" s="19">
        <v>1</v>
      </c>
      <c r="BR192" s="19">
        <v>1</v>
      </c>
      <c r="BS192" s="19">
        <v>1</v>
      </c>
      <c r="BT192" s="19">
        <v>0</v>
      </c>
      <c r="BU192" s="19">
        <v>0</v>
      </c>
      <c r="BV192" s="19">
        <v>0</v>
      </c>
      <c r="BW192" s="19">
        <v>0</v>
      </c>
      <c r="BX192" s="19">
        <v>1</v>
      </c>
      <c r="BY192" s="19">
        <v>1</v>
      </c>
      <c r="BZ192" s="19">
        <v>1</v>
      </c>
      <c r="CA192" s="19">
        <v>1</v>
      </c>
    </row>
    <row r="193" spans="1:79" x14ac:dyDescent="0.3">
      <c r="A193" s="26">
        <v>191</v>
      </c>
      <c r="B193" s="19">
        <v>80</v>
      </c>
      <c r="C193" s="19">
        <v>7.2999954223632813E-2</v>
      </c>
      <c r="D193" s="19">
        <v>1.216665903727214E-3</v>
      </c>
      <c r="E193" s="19">
        <v>4</v>
      </c>
      <c r="F193" s="19">
        <v>0.1028785691968935</v>
      </c>
      <c r="G193" s="19">
        <v>1.755588176011107E-2</v>
      </c>
      <c r="H193" s="19">
        <v>3.4656235910727501E-2</v>
      </c>
      <c r="I193" s="19">
        <v>1.755588176011107E-2</v>
      </c>
      <c r="J193" s="19">
        <v>1.9468122983482501E-2</v>
      </c>
      <c r="K193" s="19">
        <f t="shared" si="2"/>
        <v>1.755588176011107E-2</v>
      </c>
      <c r="L193" s="19">
        <v>1.9468122983482501E-2</v>
      </c>
      <c r="N193" s="19">
        <v>2.775557561562891E-17</v>
      </c>
      <c r="O193" s="19">
        <v>2.775557561562891E-17</v>
      </c>
      <c r="P193" s="19">
        <v>0</v>
      </c>
      <c r="Q193" s="19">
        <v>0</v>
      </c>
      <c r="R193" s="19">
        <v>-8.1250000000000003E-2</v>
      </c>
      <c r="S193" s="19">
        <v>-3.124999999999999E-2</v>
      </c>
      <c r="T193" s="19">
        <v>6.25E-2</v>
      </c>
      <c r="U193" s="19">
        <v>0</v>
      </c>
      <c r="V193" s="19">
        <v>-3.4875000000000038E-2</v>
      </c>
      <c r="W193" s="19">
        <v>-2.2312500000000041E-2</v>
      </c>
      <c r="X193" s="19">
        <v>1.162499999999995E-2</v>
      </c>
      <c r="Y193" s="19">
        <v>0.15</v>
      </c>
      <c r="Z193" s="19">
        <v>0.15</v>
      </c>
      <c r="AA193" s="19">
        <v>-0.1</v>
      </c>
      <c r="AB193" s="19">
        <v>0</v>
      </c>
      <c r="AC193" s="19">
        <v>-8.1250000000000003E-2</v>
      </c>
      <c r="AD193" s="19">
        <v>-3.124999999999999E-2</v>
      </c>
      <c r="AE193" s="19">
        <v>6.25E-2</v>
      </c>
      <c r="AF193" s="19">
        <v>0</v>
      </c>
      <c r="AG193" s="19">
        <v>0.13284375000000001</v>
      </c>
      <c r="AH193" s="19">
        <v>0.17784374999999999</v>
      </c>
      <c r="AI193" s="19">
        <v>-0.10768750000000001</v>
      </c>
      <c r="AJ193" s="19">
        <v>0</v>
      </c>
      <c r="AK193" s="19">
        <v>24</v>
      </c>
      <c r="AL193" s="19">
        <v>12</v>
      </c>
      <c r="AM193" s="19">
        <v>28</v>
      </c>
      <c r="AN193" s="19">
        <v>16</v>
      </c>
      <c r="AO193" s="19">
        <v>0</v>
      </c>
      <c r="AP193" s="19">
        <v>0</v>
      </c>
      <c r="AQ193" s="19">
        <v>0</v>
      </c>
      <c r="AR193" s="19">
        <v>0</v>
      </c>
      <c r="AS193" s="19" t="s">
        <v>272</v>
      </c>
      <c r="AT193" s="19">
        <v>1</v>
      </c>
      <c r="AU193" s="19">
        <v>0</v>
      </c>
      <c r="AV193" s="19">
        <v>0</v>
      </c>
      <c r="AW193" s="19">
        <v>1</v>
      </c>
      <c r="AX193" s="19">
        <v>1</v>
      </c>
      <c r="AY193" s="19">
        <v>0.1</v>
      </c>
      <c r="AZ193" s="19">
        <v>0.1</v>
      </c>
      <c r="BA193" s="19">
        <v>0.1</v>
      </c>
      <c r="BB193" s="19">
        <v>0.1</v>
      </c>
      <c r="BC193" s="19">
        <v>0</v>
      </c>
      <c r="BD193" s="19">
        <v>1</v>
      </c>
      <c r="BE193" s="19">
        <v>45</v>
      </c>
      <c r="BF193" s="19">
        <v>1</v>
      </c>
      <c r="BG193" s="19">
        <v>5</v>
      </c>
      <c r="BH193" s="19" t="s">
        <v>89</v>
      </c>
      <c r="BI193" s="19">
        <v>5</v>
      </c>
      <c r="BJ193" s="19">
        <v>2</v>
      </c>
      <c r="BK193" s="19">
        <v>0.05</v>
      </c>
      <c r="BL193" s="19">
        <v>4</v>
      </c>
      <c r="BM193" s="19">
        <v>6</v>
      </c>
      <c r="BN193" s="19">
        <v>0.5</v>
      </c>
      <c r="BO193" s="19">
        <v>10</v>
      </c>
      <c r="BP193" s="19">
        <v>1</v>
      </c>
      <c r="BQ193" s="19">
        <v>1</v>
      </c>
      <c r="BR193" s="19">
        <v>1</v>
      </c>
      <c r="BS193" s="19">
        <v>1</v>
      </c>
      <c r="BT193" s="19">
        <v>0</v>
      </c>
      <c r="BU193" s="19">
        <v>0</v>
      </c>
      <c r="BV193" s="19">
        <v>0</v>
      </c>
      <c r="BW193" s="19">
        <v>0</v>
      </c>
      <c r="BX193" s="19">
        <v>1</v>
      </c>
      <c r="BY193" s="19">
        <v>1</v>
      </c>
      <c r="BZ193" s="19">
        <v>1</v>
      </c>
      <c r="CA193" s="19">
        <v>1</v>
      </c>
    </row>
    <row r="194" spans="1:79" x14ac:dyDescent="0.3">
      <c r="A194" s="26">
        <v>192</v>
      </c>
      <c r="B194" s="19">
        <v>80</v>
      </c>
      <c r="C194" s="19">
        <v>7.8000068664550781E-2</v>
      </c>
      <c r="D194" s="19">
        <v>1.30000114440918E-3</v>
      </c>
      <c r="E194" s="19">
        <v>4</v>
      </c>
      <c r="F194" s="19">
        <v>8.4000000000000019E-2</v>
      </c>
      <c r="G194" s="19">
        <v>1.755588176011106E-2</v>
      </c>
      <c r="H194" s="19">
        <v>3.4656235910727501E-2</v>
      </c>
      <c r="I194" s="19">
        <v>1.755588176011106E-2</v>
      </c>
      <c r="J194" s="19">
        <v>1.9468122983482491E-2</v>
      </c>
      <c r="K194" s="19">
        <f t="shared" si="2"/>
        <v>1.755588176011106E-2</v>
      </c>
      <c r="L194" s="19">
        <v>1.9468122983482491E-2</v>
      </c>
      <c r="N194" s="19">
        <v>2.775557561562891E-17</v>
      </c>
      <c r="O194" s="19">
        <v>-2.775557561562891E-17</v>
      </c>
      <c r="P194" s="19">
        <v>0</v>
      </c>
      <c r="Q194" s="19">
        <v>0</v>
      </c>
      <c r="R194" s="19">
        <v>-8.1250000000000003E-2</v>
      </c>
      <c r="S194" s="19">
        <v>3.1250000000000007E-2</v>
      </c>
      <c r="T194" s="19">
        <v>6.25E-2</v>
      </c>
      <c r="U194" s="19">
        <v>0</v>
      </c>
      <c r="V194" s="19">
        <v>-3.4875000000000038E-2</v>
      </c>
      <c r="W194" s="19">
        <v>2.2312499999999989E-2</v>
      </c>
      <c r="X194" s="19">
        <v>1.162499999999995E-2</v>
      </c>
      <c r="Y194" s="19">
        <v>0.15</v>
      </c>
      <c r="Z194" s="19">
        <v>-0.15</v>
      </c>
      <c r="AA194" s="19">
        <v>-0.1</v>
      </c>
      <c r="AB194" s="19">
        <v>0</v>
      </c>
      <c r="AC194" s="19">
        <v>-8.1250000000000003E-2</v>
      </c>
      <c r="AD194" s="19">
        <v>3.1250000000000007E-2</v>
      </c>
      <c r="AE194" s="19">
        <v>6.25E-2</v>
      </c>
      <c r="AF194" s="19">
        <v>0</v>
      </c>
      <c r="AG194" s="19">
        <v>0.13284375000000001</v>
      </c>
      <c r="AH194" s="19">
        <v>-0.17784374999999999</v>
      </c>
      <c r="AI194" s="19">
        <v>-0.10768750000000001</v>
      </c>
      <c r="AJ194" s="19">
        <v>0</v>
      </c>
      <c r="AK194" s="19">
        <v>24</v>
      </c>
      <c r="AL194" s="19">
        <v>12</v>
      </c>
      <c r="AM194" s="19">
        <v>16</v>
      </c>
      <c r="AN194" s="19">
        <v>28</v>
      </c>
      <c r="AO194" s="19">
        <v>0</v>
      </c>
      <c r="AP194" s="19">
        <v>0</v>
      </c>
      <c r="AQ194" s="19">
        <v>0</v>
      </c>
      <c r="AR194" s="19">
        <v>0</v>
      </c>
      <c r="AS194" s="19" t="s">
        <v>273</v>
      </c>
      <c r="AT194" s="19">
        <v>1</v>
      </c>
      <c r="AU194" s="19">
        <v>0</v>
      </c>
      <c r="AV194" s="19">
        <v>0</v>
      </c>
      <c r="AW194" s="19">
        <v>1</v>
      </c>
      <c r="AX194" s="19">
        <v>1</v>
      </c>
      <c r="AY194" s="19">
        <v>0.1</v>
      </c>
      <c r="AZ194" s="19">
        <v>0.1</v>
      </c>
      <c r="BA194" s="19">
        <v>0.1</v>
      </c>
      <c r="BB194" s="19">
        <v>0.1</v>
      </c>
      <c r="BC194" s="19">
        <v>0</v>
      </c>
      <c r="BD194" s="19">
        <v>1</v>
      </c>
      <c r="BE194" s="19">
        <v>45</v>
      </c>
      <c r="BF194" s="19">
        <v>1</v>
      </c>
      <c r="BG194" s="19">
        <v>5</v>
      </c>
      <c r="BH194" s="19" t="s">
        <v>89</v>
      </c>
      <c r="BI194" s="19">
        <v>5</v>
      </c>
      <c r="BJ194" s="19">
        <v>2</v>
      </c>
      <c r="BK194" s="19">
        <v>0.05</v>
      </c>
      <c r="BL194" s="19">
        <v>4</v>
      </c>
      <c r="BM194" s="19">
        <v>6</v>
      </c>
      <c r="BN194" s="19">
        <v>0.5</v>
      </c>
      <c r="BO194" s="19">
        <v>10</v>
      </c>
      <c r="BP194" s="19">
        <v>1</v>
      </c>
      <c r="BQ194" s="19">
        <v>1</v>
      </c>
      <c r="BR194" s="19">
        <v>1</v>
      </c>
      <c r="BS194" s="19">
        <v>1</v>
      </c>
      <c r="BT194" s="19">
        <v>0</v>
      </c>
      <c r="BU194" s="19">
        <v>0</v>
      </c>
      <c r="BV194" s="19">
        <v>0</v>
      </c>
      <c r="BW194" s="19">
        <v>0</v>
      </c>
      <c r="BX194" s="19">
        <v>1</v>
      </c>
      <c r="BY194" s="19">
        <v>1</v>
      </c>
      <c r="BZ194" s="19">
        <v>1</v>
      </c>
      <c r="CA194" s="19">
        <v>1</v>
      </c>
    </row>
    <row r="195" spans="1:79" x14ac:dyDescent="0.3">
      <c r="A195" s="26">
        <v>193</v>
      </c>
      <c r="B195" s="19">
        <v>80</v>
      </c>
      <c r="C195" s="19">
        <v>7.3000192642211914E-2</v>
      </c>
      <c r="D195" s="19">
        <v>1.2166698773701981E-3</v>
      </c>
      <c r="E195" s="19">
        <v>4</v>
      </c>
      <c r="F195" s="19">
        <v>8.6823635894841517E-2</v>
      </c>
      <c r="G195" s="19">
        <v>1.755588176011106E-2</v>
      </c>
      <c r="H195" s="19">
        <v>3.4656235910727501E-2</v>
      </c>
      <c r="I195" s="19">
        <v>1.755588176011106E-2</v>
      </c>
      <c r="J195" s="19">
        <v>1.9468122983482491E-2</v>
      </c>
      <c r="K195" s="19">
        <f t="shared" ref="K195:K201" si="3">MIN(H195:J195)</f>
        <v>1.755588176011106E-2</v>
      </c>
      <c r="L195" s="19">
        <v>1.9468122983482491E-2</v>
      </c>
      <c r="N195" s="19">
        <v>-2.775557561562891E-17</v>
      </c>
      <c r="O195" s="19">
        <v>-2.775557561562891E-17</v>
      </c>
      <c r="P195" s="19">
        <v>0</v>
      </c>
      <c r="Q195" s="19">
        <v>0</v>
      </c>
      <c r="R195" s="19">
        <v>8.1250000000000003E-2</v>
      </c>
      <c r="S195" s="19">
        <v>3.124999999999999E-2</v>
      </c>
      <c r="T195" s="19">
        <v>6.25E-2</v>
      </c>
      <c r="U195" s="19">
        <v>0</v>
      </c>
      <c r="V195" s="19">
        <v>3.4875000000000038E-2</v>
      </c>
      <c r="W195" s="19">
        <v>2.2312499999999989E-2</v>
      </c>
      <c r="X195" s="19">
        <v>1.162499999999995E-2</v>
      </c>
      <c r="Y195" s="19">
        <v>-0.15</v>
      </c>
      <c r="Z195" s="19">
        <v>-0.15</v>
      </c>
      <c r="AA195" s="19">
        <v>-0.1</v>
      </c>
      <c r="AB195" s="19">
        <v>0</v>
      </c>
      <c r="AC195" s="19">
        <v>8.1250000000000003E-2</v>
      </c>
      <c r="AD195" s="19">
        <v>3.124999999999999E-2</v>
      </c>
      <c r="AE195" s="19">
        <v>6.25E-2</v>
      </c>
      <c r="AF195" s="19">
        <v>0</v>
      </c>
      <c r="AG195" s="19">
        <v>-0.13284375000000001</v>
      </c>
      <c r="AH195" s="19">
        <v>-0.17784374999999999</v>
      </c>
      <c r="AI195" s="19">
        <v>-0.10768750000000001</v>
      </c>
      <c r="AJ195" s="19">
        <v>0</v>
      </c>
      <c r="AK195" s="19">
        <v>12</v>
      </c>
      <c r="AL195" s="19">
        <v>24</v>
      </c>
      <c r="AM195" s="19">
        <v>16</v>
      </c>
      <c r="AN195" s="19">
        <v>28</v>
      </c>
      <c r="AO195" s="19">
        <v>0</v>
      </c>
      <c r="AP195" s="19">
        <v>0</v>
      </c>
      <c r="AQ195" s="19">
        <v>0</v>
      </c>
      <c r="AR195" s="19">
        <v>0</v>
      </c>
      <c r="AS195" s="19" t="s">
        <v>274</v>
      </c>
      <c r="AT195" s="19">
        <v>1</v>
      </c>
      <c r="AU195" s="19">
        <v>0</v>
      </c>
      <c r="AV195" s="19">
        <v>0</v>
      </c>
      <c r="AW195" s="19">
        <v>1</v>
      </c>
      <c r="AX195" s="19">
        <v>1</v>
      </c>
      <c r="AY195" s="19">
        <v>0.1</v>
      </c>
      <c r="AZ195" s="19">
        <v>0.1</v>
      </c>
      <c r="BA195" s="19">
        <v>0.1</v>
      </c>
      <c r="BB195" s="19">
        <v>0.1</v>
      </c>
      <c r="BC195" s="19">
        <v>0</v>
      </c>
      <c r="BD195" s="19">
        <v>1</v>
      </c>
      <c r="BE195" s="19">
        <v>45</v>
      </c>
      <c r="BF195" s="19">
        <v>1</v>
      </c>
      <c r="BG195" s="19">
        <v>5</v>
      </c>
      <c r="BH195" s="19" t="s">
        <v>89</v>
      </c>
      <c r="BI195" s="19">
        <v>5</v>
      </c>
      <c r="BJ195" s="19">
        <v>2</v>
      </c>
      <c r="BK195" s="19">
        <v>0.05</v>
      </c>
      <c r="BL195" s="19">
        <v>4</v>
      </c>
      <c r="BM195" s="19">
        <v>6</v>
      </c>
      <c r="BN195" s="19">
        <v>0.5</v>
      </c>
      <c r="BO195" s="19">
        <v>10</v>
      </c>
      <c r="BP195" s="19">
        <v>1</v>
      </c>
      <c r="BQ195" s="19">
        <v>1</v>
      </c>
      <c r="BR195" s="19">
        <v>1</v>
      </c>
      <c r="BS195" s="19">
        <v>1</v>
      </c>
      <c r="BT195" s="19">
        <v>0</v>
      </c>
      <c r="BU195" s="19">
        <v>0</v>
      </c>
      <c r="BV195" s="19">
        <v>0</v>
      </c>
      <c r="BW195" s="19">
        <v>0</v>
      </c>
      <c r="BX195" s="19">
        <v>1</v>
      </c>
      <c r="BY195" s="19">
        <v>1</v>
      </c>
      <c r="BZ195" s="19">
        <v>1</v>
      </c>
      <c r="CA195" s="19">
        <v>1</v>
      </c>
    </row>
    <row r="196" spans="1:79" x14ac:dyDescent="0.3">
      <c r="A196" s="26">
        <v>194</v>
      </c>
      <c r="B196" s="19">
        <v>80</v>
      </c>
      <c r="C196" s="19">
        <v>7.1999788284301758E-2</v>
      </c>
      <c r="D196" s="19">
        <v>1.199996471405029E-3</v>
      </c>
      <c r="E196" s="19">
        <v>2</v>
      </c>
      <c r="F196" s="19">
        <v>8.6823635894841503E-2</v>
      </c>
      <c r="G196" s="19">
        <v>0.1150447015984893</v>
      </c>
      <c r="H196" s="19">
        <v>0.1150447015984893</v>
      </c>
      <c r="I196" s="19">
        <v>0.1150447015984893</v>
      </c>
      <c r="K196" s="19">
        <f t="shared" si="3"/>
        <v>0.1150447015984893</v>
      </c>
      <c r="N196" s="19">
        <v>-4.9999999999999933E-2</v>
      </c>
      <c r="O196" s="19">
        <v>8.4484432024684123E-18</v>
      </c>
      <c r="P196" s="19">
        <v>9.9999999999999978E-2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9">
        <v>-0.23084375000000021</v>
      </c>
      <c r="W196" s="19">
        <v>2.6250000000000088E-3</v>
      </c>
      <c r="X196" s="19">
        <v>0.11668750000000019</v>
      </c>
      <c r="Y196" s="19">
        <v>-0.60000000000000009</v>
      </c>
      <c r="Z196" s="19">
        <v>8.7430063189231087E-17</v>
      </c>
      <c r="AA196" s="19">
        <v>0.60000000000000009</v>
      </c>
      <c r="AB196" s="19">
        <v>0</v>
      </c>
      <c r="AC196" s="19">
        <v>0</v>
      </c>
      <c r="AD196" s="19">
        <v>0</v>
      </c>
      <c r="AE196" s="19">
        <v>0</v>
      </c>
      <c r="AF196" s="19">
        <v>0</v>
      </c>
      <c r="AG196" s="19">
        <v>-0.85453124999999996</v>
      </c>
      <c r="AH196" s="19">
        <v>-2.315624999999991E-2</v>
      </c>
      <c r="AI196" s="19">
        <v>0.71681249999999996</v>
      </c>
      <c r="AJ196" s="19">
        <v>0</v>
      </c>
      <c r="AK196" s="19">
        <v>8</v>
      </c>
      <c r="AL196" s="19">
        <v>56</v>
      </c>
      <c r="AM196" s="19">
        <v>8</v>
      </c>
      <c r="AN196" s="19">
        <v>8</v>
      </c>
      <c r="AO196" s="19">
        <v>0</v>
      </c>
      <c r="AP196" s="19">
        <v>-4</v>
      </c>
      <c r="AQ196" s="19">
        <v>2</v>
      </c>
      <c r="AR196" s="19">
        <v>2</v>
      </c>
      <c r="AS196" s="19" t="s">
        <v>275</v>
      </c>
      <c r="AT196" s="19">
        <v>1</v>
      </c>
      <c r="AU196" s="19">
        <v>0</v>
      </c>
      <c r="AV196" s="19">
        <v>0</v>
      </c>
      <c r="AW196" s="19">
        <v>1</v>
      </c>
      <c r="AX196" s="19">
        <v>1</v>
      </c>
      <c r="AY196" s="19">
        <v>0.1</v>
      </c>
      <c r="AZ196" s="19">
        <v>0.1</v>
      </c>
      <c r="BA196" s="19">
        <v>0.1</v>
      </c>
      <c r="BB196" s="19">
        <v>0.1</v>
      </c>
      <c r="BC196" s="19">
        <v>0</v>
      </c>
      <c r="BD196" s="19">
        <v>1</v>
      </c>
      <c r="BE196" s="19">
        <v>45</v>
      </c>
      <c r="BF196" s="19">
        <v>1</v>
      </c>
      <c r="BG196" s="19">
        <v>5</v>
      </c>
      <c r="BH196" s="19" t="s">
        <v>89</v>
      </c>
      <c r="BI196" s="19">
        <v>5</v>
      </c>
      <c r="BJ196" s="19">
        <v>2</v>
      </c>
      <c r="BK196" s="19">
        <v>0.05</v>
      </c>
      <c r="BL196" s="19">
        <v>4</v>
      </c>
      <c r="BM196" s="19">
        <v>6</v>
      </c>
      <c r="BN196" s="19">
        <v>0.5</v>
      </c>
      <c r="BO196" s="19">
        <v>10</v>
      </c>
      <c r="BP196" s="19">
        <v>1</v>
      </c>
      <c r="BQ196" s="19">
        <v>1</v>
      </c>
      <c r="BR196" s="19">
        <v>1</v>
      </c>
      <c r="BS196" s="19">
        <v>1</v>
      </c>
      <c r="BT196" s="19">
        <v>0</v>
      </c>
      <c r="BU196" s="19">
        <v>0</v>
      </c>
      <c r="BV196" s="19">
        <v>0</v>
      </c>
      <c r="BW196" s="19">
        <v>0</v>
      </c>
      <c r="BX196" s="19">
        <v>1</v>
      </c>
      <c r="BY196" s="19">
        <v>1</v>
      </c>
      <c r="BZ196" s="19">
        <v>1</v>
      </c>
      <c r="CA196" s="19">
        <v>1</v>
      </c>
    </row>
    <row r="197" spans="1:79" x14ac:dyDescent="0.3">
      <c r="A197" s="26">
        <v>195</v>
      </c>
      <c r="B197" s="19">
        <v>80</v>
      </c>
      <c r="C197" s="19">
        <v>7.500004768371582E-2</v>
      </c>
      <c r="D197" s="19">
        <v>1.250000794728597E-3</v>
      </c>
      <c r="E197" s="19">
        <v>2</v>
      </c>
      <c r="F197" s="19">
        <v>8.6823635894841503E-2</v>
      </c>
      <c r="G197" s="19">
        <v>0.1150447015984893</v>
      </c>
      <c r="H197" s="19">
        <v>0.1150447015984893</v>
      </c>
      <c r="I197" s="19">
        <v>0.1150447015984893</v>
      </c>
      <c r="K197" s="19">
        <f t="shared" si="3"/>
        <v>0.1150447015984893</v>
      </c>
      <c r="N197" s="19">
        <v>-4.9999999999999933E-2</v>
      </c>
      <c r="O197" s="19">
        <v>1.3999558325594191E-17</v>
      </c>
      <c r="P197" s="19">
        <v>9.9999999999999978E-2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9">
        <v>-0.23084375000000021</v>
      </c>
      <c r="W197" s="19">
        <v>-2.6249999999999681E-3</v>
      </c>
      <c r="X197" s="19">
        <v>0.11668750000000019</v>
      </c>
      <c r="Y197" s="19">
        <v>-0.60000000000000009</v>
      </c>
      <c r="Z197" s="19">
        <v>9.2981178312356863E-17</v>
      </c>
      <c r="AA197" s="19">
        <v>0.60000000000000009</v>
      </c>
      <c r="AB197" s="19">
        <v>0</v>
      </c>
      <c r="AC197" s="19">
        <v>0</v>
      </c>
      <c r="AD197" s="19">
        <v>0</v>
      </c>
      <c r="AE197" s="19">
        <v>0</v>
      </c>
      <c r="AF197" s="19">
        <v>0</v>
      </c>
      <c r="AG197" s="19">
        <v>-0.85453124999999996</v>
      </c>
      <c r="AH197" s="19">
        <v>2.315625000000009E-2</v>
      </c>
      <c r="AI197" s="19">
        <v>0.71681249999999996</v>
      </c>
      <c r="AJ197" s="19">
        <v>0</v>
      </c>
      <c r="AK197" s="19">
        <v>8</v>
      </c>
      <c r="AL197" s="19">
        <v>56</v>
      </c>
      <c r="AM197" s="19">
        <v>8</v>
      </c>
      <c r="AN197" s="19">
        <v>8</v>
      </c>
      <c r="AO197" s="19">
        <v>0</v>
      </c>
      <c r="AP197" s="19">
        <v>-4</v>
      </c>
      <c r="AQ197" s="19">
        <v>2</v>
      </c>
      <c r="AR197" s="19">
        <v>2</v>
      </c>
      <c r="AS197" s="19" t="s">
        <v>276</v>
      </c>
      <c r="AT197" s="19">
        <v>1</v>
      </c>
      <c r="AU197" s="19">
        <v>0</v>
      </c>
      <c r="AV197" s="19">
        <v>0</v>
      </c>
      <c r="AW197" s="19">
        <v>1</v>
      </c>
      <c r="AX197" s="19">
        <v>1</v>
      </c>
      <c r="AY197" s="19">
        <v>0.1</v>
      </c>
      <c r="AZ197" s="19">
        <v>0.1</v>
      </c>
      <c r="BA197" s="19">
        <v>0.1</v>
      </c>
      <c r="BB197" s="19">
        <v>0.1</v>
      </c>
      <c r="BC197" s="19">
        <v>0</v>
      </c>
      <c r="BD197" s="19">
        <v>1</v>
      </c>
      <c r="BE197" s="19">
        <v>45</v>
      </c>
      <c r="BF197" s="19">
        <v>1</v>
      </c>
      <c r="BG197" s="19">
        <v>5</v>
      </c>
      <c r="BH197" s="19" t="s">
        <v>89</v>
      </c>
      <c r="BI197" s="19">
        <v>5</v>
      </c>
      <c r="BJ197" s="19">
        <v>2</v>
      </c>
      <c r="BK197" s="19">
        <v>0.05</v>
      </c>
      <c r="BL197" s="19">
        <v>4</v>
      </c>
      <c r="BM197" s="19">
        <v>6</v>
      </c>
      <c r="BN197" s="19">
        <v>0.5</v>
      </c>
      <c r="BO197" s="19">
        <v>10</v>
      </c>
      <c r="BP197" s="19">
        <v>1</v>
      </c>
      <c r="BQ197" s="19">
        <v>1</v>
      </c>
      <c r="BR197" s="19">
        <v>1</v>
      </c>
      <c r="BS197" s="19">
        <v>1</v>
      </c>
      <c r="BT197" s="19">
        <v>0</v>
      </c>
      <c r="BU197" s="19">
        <v>0</v>
      </c>
      <c r="BV197" s="19">
        <v>0</v>
      </c>
      <c r="BW197" s="19">
        <v>0</v>
      </c>
      <c r="BX197" s="19">
        <v>1</v>
      </c>
      <c r="BY197" s="19">
        <v>1</v>
      </c>
      <c r="BZ197" s="19">
        <v>1</v>
      </c>
      <c r="CA197" s="19">
        <v>1</v>
      </c>
    </row>
    <row r="198" spans="1:79" x14ac:dyDescent="0.3">
      <c r="A198" s="26">
        <v>196</v>
      </c>
      <c r="B198" s="19">
        <v>80</v>
      </c>
      <c r="C198" s="19">
        <v>7.2000026702880859E-2</v>
      </c>
      <c r="D198" s="19">
        <v>1.200000445048014E-3</v>
      </c>
      <c r="E198" s="19">
        <v>2</v>
      </c>
      <c r="F198" s="19">
        <v>9.0994505328618636E-2</v>
      </c>
      <c r="G198" s="19">
        <v>0.1150447015984893</v>
      </c>
      <c r="H198" s="19">
        <v>0.1150447015984893</v>
      </c>
      <c r="I198" s="19">
        <v>0.1150447015984893</v>
      </c>
      <c r="K198" s="19">
        <f t="shared" si="3"/>
        <v>0.1150447015984893</v>
      </c>
      <c r="N198" s="19">
        <v>4.9999999999999933E-2</v>
      </c>
      <c r="O198" s="19">
        <v>6.9388939039072315E-18</v>
      </c>
      <c r="P198" s="19">
        <v>9.9999999999999978E-2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0.23084375000000021</v>
      </c>
      <c r="W198" s="19">
        <v>-2.6250000000000019E-3</v>
      </c>
      <c r="X198" s="19">
        <v>0.11668750000000019</v>
      </c>
      <c r="Y198" s="19">
        <v>0.60000000000000009</v>
      </c>
      <c r="Z198" s="19">
        <v>1.387778780781446E-17</v>
      </c>
      <c r="AA198" s="19">
        <v>0.60000000000000009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0.85453124999999996</v>
      </c>
      <c r="AH198" s="19">
        <v>2.315625E-2</v>
      </c>
      <c r="AI198" s="19">
        <v>0.71681249999999996</v>
      </c>
      <c r="AJ198" s="19">
        <v>0</v>
      </c>
      <c r="AK198" s="19">
        <v>56</v>
      </c>
      <c r="AL198" s="19">
        <v>8</v>
      </c>
      <c r="AM198" s="19">
        <v>8</v>
      </c>
      <c r="AN198" s="19">
        <v>8</v>
      </c>
      <c r="AO198" s="19">
        <v>-4</v>
      </c>
      <c r="AP198" s="19">
        <v>0</v>
      </c>
      <c r="AQ198" s="19">
        <v>2</v>
      </c>
      <c r="AR198" s="19">
        <v>2</v>
      </c>
      <c r="AS198" s="19" t="s">
        <v>277</v>
      </c>
      <c r="AT198" s="19">
        <v>1</v>
      </c>
      <c r="AU198" s="19">
        <v>0</v>
      </c>
      <c r="AV198" s="19">
        <v>0</v>
      </c>
      <c r="AW198" s="19">
        <v>1</v>
      </c>
      <c r="AX198" s="19">
        <v>1</v>
      </c>
      <c r="AY198" s="19">
        <v>0.1</v>
      </c>
      <c r="AZ198" s="19">
        <v>0.1</v>
      </c>
      <c r="BA198" s="19">
        <v>0.1</v>
      </c>
      <c r="BB198" s="19">
        <v>0.1</v>
      </c>
      <c r="BC198" s="19">
        <v>0</v>
      </c>
      <c r="BD198" s="19">
        <v>1</v>
      </c>
      <c r="BE198" s="19">
        <v>45</v>
      </c>
      <c r="BF198" s="19">
        <v>1</v>
      </c>
      <c r="BG198" s="19">
        <v>5</v>
      </c>
      <c r="BH198" s="19" t="s">
        <v>89</v>
      </c>
      <c r="BI198" s="19">
        <v>5</v>
      </c>
      <c r="BJ198" s="19">
        <v>2</v>
      </c>
      <c r="BK198" s="19">
        <v>0.05</v>
      </c>
      <c r="BL198" s="19">
        <v>4</v>
      </c>
      <c r="BM198" s="19">
        <v>6</v>
      </c>
      <c r="BN198" s="19">
        <v>0.5</v>
      </c>
      <c r="BO198" s="19">
        <v>10</v>
      </c>
      <c r="BP198" s="19">
        <v>1</v>
      </c>
      <c r="BQ198" s="19">
        <v>1</v>
      </c>
      <c r="BR198" s="19">
        <v>1</v>
      </c>
      <c r="BS198" s="19">
        <v>1</v>
      </c>
      <c r="BT198" s="19">
        <v>0</v>
      </c>
      <c r="BU198" s="19">
        <v>0</v>
      </c>
      <c r="BV198" s="19">
        <v>0</v>
      </c>
      <c r="BW198" s="19">
        <v>0</v>
      </c>
      <c r="BX198" s="19">
        <v>1</v>
      </c>
      <c r="BY198" s="19">
        <v>1</v>
      </c>
      <c r="BZ198" s="19">
        <v>1</v>
      </c>
      <c r="CA198" s="19">
        <v>1</v>
      </c>
    </row>
    <row r="199" spans="1:79" x14ac:dyDescent="0.3">
      <c r="A199" s="26">
        <v>197</v>
      </c>
      <c r="B199" s="19">
        <v>80</v>
      </c>
      <c r="C199" s="19">
        <v>0.13499975204467771</v>
      </c>
      <c r="D199" s="19">
        <v>2.249995867411295E-3</v>
      </c>
      <c r="E199" s="19">
        <v>3</v>
      </c>
      <c r="F199" s="19">
        <v>9.0994505328618636E-2</v>
      </c>
      <c r="G199" s="19">
        <v>7.8563241158496902E-2</v>
      </c>
      <c r="H199" s="19">
        <v>7.8563241158496902E-2</v>
      </c>
      <c r="I199" s="19">
        <v>9.5211781654821595E-2</v>
      </c>
      <c r="J199" s="19">
        <v>9.5211781654821595E-2</v>
      </c>
      <c r="K199" s="19">
        <f t="shared" si="3"/>
        <v>7.8563241158496902E-2</v>
      </c>
      <c r="N199" s="19">
        <v>-2.4999999999999911E-2</v>
      </c>
      <c r="O199" s="19">
        <v>-2.499999999999997E-2</v>
      </c>
      <c r="P199" s="19">
        <v>4.9999999999999933E-2</v>
      </c>
      <c r="Q199" s="19">
        <v>0</v>
      </c>
      <c r="R199" s="19">
        <v>0</v>
      </c>
      <c r="S199" s="19">
        <v>-8.8817841970012525E-18</v>
      </c>
      <c r="T199" s="19">
        <v>0</v>
      </c>
      <c r="U199" s="19">
        <v>0</v>
      </c>
      <c r="V199" s="19">
        <v>-0.17823437500000031</v>
      </c>
      <c r="W199" s="19">
        <v>3.7203125000000031E-2</v>
      </c>
      <c r="X199" s="19">
        <v>1.146875000000025E-2</v>
      </c>
      <c r="Y199" s="19">
        <v>-0.57500000000000007</v>
      </c>
      <c r="Z199" s="19">
        <v>2.5000000000000099E-2</v>
      </c>
      <c r="AA199" s="19">
        <v>0.55000000000000004</v>
      </c>
      <c r="AB199" s="19">
        <v>0</v>
      </c>
      <c r="AC199" s="19">
        <v>0</v>
      </c>
      <c r="AD199" s="19">
        <v>-8.8817841970012525E-18</v>
      </c>
      <c r="AE199" s="19">
        <v>0</v>
      </c>
      <c r="AF199" s="19">
        <v>0</v>
      </c>
      <c r="AG199" s="19">
        <v>-0.80192187500000001</v>
      </c>
      <c r="AH199" s="19">
        <v>8.2515625000000092E-2</v>
      </c>
      <c r="AI199" s="19">
        <v>0.61159375000000005</v>
      </c>
      <c r="AJ199" s="19">
        <v>0</v>
      </c>
      <c r="AK199" s="19">
        <v>8</v>
      </c>
      <c r="AL199" s="19">
        <v>54</v>
      </c>
      <c r="AM199" s="19">
        <v>10</v>
      </c>
      <c r="AN199" s="19">
        <v>8</v>
      </c>
      <c r="AO199" s="19">
        <v>0</v>
      </c>
      <c r="AP199" s="19">
        <v>-2</v>
      </c>
      <c r="AQ199" s="19">
        <v>2</v>
      </c>
      <c r="AR199" s="19">
        <v>0</v>
      </c>
      <c r="AS199" s="19" t="s">
        <v>97</v>
      </c>
      <c r="AT199" s="19">
        <v>1</v>
      </c>
      <c r="AU199" s="19">
        <v>0</v>
      </c>
      <c r="AV199" s="19">
        <v>0</v>
      </c>
      <c r="AW199" s="19">
        <v>1</v>
      </c>
      <c r="AX199" s="19">
        <v>1</v>
      </c>
      <c r="AY199" s="19">
        <v>0.1</v>
      </c>
      <c r="AZ199" s="19">
        <v>0.1</v>
      </c>
      <c r="BA199" s="19">
        <v>0.1</v>
      </c>
      <c r="BB199" s="19">
        <v>0.1</v>
      </c>
      <c r="BC199" s="19">
        <v>0</v>
      </c>
      <c r="BD199" s="19">
        <v>1</v>
      </c>
      <c r="BE199" s="19">
        <v>45</v>
      </c>
      <c r="BF199" s="19">
        <v>1</v>
      </c>
      <c r="BG199" s="19">
        <v>5</v>
      </c>
      <c r="BH199" s="19" t="s">
        <v>89</v>
      </c>
      <c r="BI199" s="19">
        <v>5</v>
      </c>
      <c r="BJ199" s="19">
        <v>2</v>
      </c>
      <c r="BK199" s="19">
        <v>0.05</v>
      </c>
      <c r="BL199" s="19">
        <v>4</v>
      </c>
      <c r="BM199" s="19">
        <v>6</v>
      </c>
      <c r="BN199" s="19">
        <v>0.5</v>
      </c>
      <c r="BO199" s="19">
        <v>10</v>
      </c>
      <c r="BP199" s="19">
        <v>1</v>
      </c>
      <c r="BQ199" s="19">
        <v>1</v>
      </c>
      <c r="BR199" s="19">
        <v>1</v>
      </c>
      <c r="BS199" s="19">
        <v>1</v>
      </c>
      <c r="BT199" s="19">
        <v>0</v>
      </c>
      <c r="BU199" s="19">
        <v>0</v>
      </c>
      <c r="BV199" s="19">
        <v>0</v>
      </c>
      <c r="BW199" s="19">
        <v>0</v>
      </c>
      <c r="BX199" s="19">
        <v>1</v>
      </c>
      <c r="BY199" s="19">
        <v>1</v>
      </c>
      <c r="BZ199" s="19">
        <v>1</v>
      </c>
      <c r="CA199" s="19">
        <v>1</v>
      </c>
    </row>
    <row r="200" spans="1:79" x14ac:dyDescent="0.3">
      <c r="A200" s="26">
        <v>198</v>
      </c>
      <c r="B200" s="19">
        <v>80</v>
      </c>
      <c r="C200" s="19">
        <v>0.1319999694824219</v>
      </c>
      <c r="D200" s="19">
        <v>2.199999491373698E-3</v>
      </c>
      <c r="E200" s="19">
        <v>3</v>
      </c>
      <c r="F200" s="19">
        <v>9.0994505328618636E-2</v>
      </c>
      <c r="G200" s="19">
        <v>7.8563241158496888E-2</v>
      </c>
      <c r="H200" s="19">
        <v>7.8563241158496888E-2</v>
      </c>
      <c r="I200" s="19">
        <v>9.5211781654821595E-2</v>
      </c>
      <c r="J200" s="19">
        <v>9.5211781654821595E-2</v>
      </c>
      <c r="K200" s="19">
        <f t="shared" si="3"/>
        <v>7.8563241158496888E-2</v>
      </c>
      <c r="N200" s="19">
        <v>-2.4999999999999911E-2</v>
      </c>
      <c r="O200" s="19">
        <v>2.5000000000000008E-2</v>
      </c>
      <c r="P200" s="19">
        <v>4.9999999999999933E-2</v>
      </c>
      <c r="Q200" s="19">
        <v>0</v>
      </c>
      <c r="R200" s="19">
        <v>0</v>
      </c>
      <c r="S200" s="19">
        <v>-8.8817841970012525E-18</v>
      </c>
      <c r="T200" s="19">
        <v>0</v>
      </c>
      <c r="U200" s="19">
        <v>0</v>
      </c>
      <c r="V200" s="19">
        <v>-0.17823437500000031</v>
      </c>
      <c r="W200" s="19">
        <v>-3.720312499999999E-2</v>
      </c>
      <c r="X200" s="19">
        <v>1.146875000000025E-2</v>
      </c>
      <c r="Y200" s="19">
        <v>-0.57500000000000007</v>
      </c>
      <c r="Z200" s="19">
        <v>-2.4999999999999922E-2</v>
      </c>
      <c r="AA200" s="19">
        <v>0.55000000000000004</v>
      </c>
      <c r="AB200" s="19">
        <v>0</v>
      </c>
      <c r="AC200" s="19">
        <v>0</v>
      </c>
      <c r="AD200" s="19">
        <v>-8.8817841970012525E-18</v>
      </c>
      <c r="AE200" s="19">
        <v>0</v>
      </c>
      <c r="AF200" s="19">
        <v>0</v>
      </c>
      <c r="AG200" s="19">
        <v>-0.80192187500000001</v>
      </c>
      <c r="AH200" s="19">
        <v>-8.2515624999999912E-2</v>
      </c>
      <c r="AI200" s="19">
        <v>0.61159375000000005</v>
      </c>
      <c r="AJ200" s="19">
        <v>0</v>
      </c>
      <c r="AK200" s="19">
        <v>8</v>
      </c>
      <c r="AL200" s="19">
        <v>54</v>
      </c>
      <c r="AM200" s="19">
        <v>8</v>
      </c>
      <c r="AN200" s="19">
        <v>10</v>
      </c>
      <c r="AO200" s="19">
        <v>0</v>
      </c>
      <c r="AP200" s="19">
        <v>-2</v>
      </c>
      <c r="AQ200" s="19">
        <v>0</v>
      </c>
      <c r="AR200" s="19">
        <v>2</v>
      </c>
      <c r="AS200" s="19" t="s">
        <v>96</v>
      </c>
      <c r="AT200" s="19">
        <v>1</v>
      </c>
      <c r="AU200" s="19">
        <v>0</v>
      </c>
      <c r="AV200" s="19">
        <v>0</v>
      </c>
      <c r="AW200" s="19">
        <v>1</v>
      </c>
      <c r="AX200" s="19">
        <v>1</v>
      </c>
      <c r="AY200" s="19">
        <v>0.1</v>
      </c>
      <c r="AZ200" s="19">
        <v>0.1</v>
      </c>
      <c r="BA200" s="19">
        <v>0.1</v>
      </c>
      <c r="BB200" s="19">
        <v>0.1</v>
      </c>
      <c r="BC200" s="19">
        <v>0</v>
      </c>
      <c r="BD200" s="19">
        <v>1</v>
      </c>
      <c r="BE200" s="19">
        <v>45</v>
      </c>
      <c r="BF200" s="19">
        <v>1</v>
      </c>
      <c r="BG200" s="19">
        <v>5</v>
      </c>
      <c r="BH200" s="19" t="s">
        <v>89</v>
      </c>
      <c r="BI200" s="19">
        <v>5</v>
      </c>
      <c r="BJ200" s="19">
        <v>2</v>
      </c>
      <c r="BK200" s="19">
        <v>0.05</v>
      </c>
      <c r="BL200" s="19">
        <v>4</v>
      </c>
      <c r="BM200" s="19">
        <v>6</v>
      </c>
      <c r="BN200" s="19">
        <v>0.5</v>
      </c>
      <c r="BO200" s="19">
        <v>10</v>
      </c>
      <c r="BP200" s="19">
        <v>1</v>
      </c>
      <c r="BQ200" s="19">
        <v>1</v>
      </c>
      <c r="BR200" s="19">
        <v>1</v>
      </c>
      <c r="BS200" s="19">
        <v>1</v>
      </c>
      <c r="BT200" s="19">
        <v>0</v>
      </c>
      <c r="BU200" s="19">
        <v>0</v>
      </c>
      <c r="BV200" s="19">
        <v>0</v>
      </c>
      <c r="BW200" s="19">
        <v>0</v>
      </c>
      <c r="BX200" s="19">
        <v>1</v>
      </c>
      <c r="BY200" s="19">
        <v>1</v>
      </c>
      <c r="BZ200" s="19">
        <v>1</v>
      </c>
      <c r="CA200" s="19">
        <v>1</v>
      </c>
    </row>
    <row r="201" spans="1:79" x14ac:dyDescent="0.3">
      <c r="A201" s="26">
        <v>199</v>
      </c>
      <c r="B201" s="19">
        <v>80</v>
      </c>
      <c r="C201" s="19">
        <v>0.13399982452392581</v>
      </c>
      <c r="D201" s="19">
        <v>2.2333304087320959E-3</v>
      </c>
      <c r="E201" s="19">
        <v>3</v>
      </c>
      <c r="F201" s="19">
        <v>8.4000000000000019E-2</v>
      </c>
      <c r="G201" s="19">
        <v>7.8563241158496888E-2</v>
      </c>
      <c r="H201" s="19">
        <v>7.8563241158496888E-2</v>
      </c>
      <c r="I201" s="19">
        <v>9.5211781654821595E-2</v>
      </c>
      <c r="J201" s="19">
        <v>9.5211781654821595E-2</v>
      </c>
      <c r="K201" s="19">
        <f t="shared" si="3"/>
        <v>7.8563241158496888E-2</v>
      </c>
      <c r="N201" s="19">
        <v>2.4999999999999911E-2</v>
      </c>
      <c r="O201" s="19">
        <v>2.5000000000000019E-2</v>
      </c>
      <c r="P201" s="19">
        <v>4.9999999999999933E-2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0.17823437500000031</v>
      </c>
      <c r="W201" s="19">
        <v>-3.720312499999999E-2</v>
      </c>
      <c r="X201" s="19">
        <v>1.146875000000025E-2</v>
      </c>
      <c r="Y201" s="19">
        <v>0.57500000000000007</v>
      </c>
      <c r="Z201" s="19">
        <v>-2.4999999999999981E-2</v>
      </c>
      <c r="AA201" s="19">
        <v>0.55000000000000004</v>
      </c>
      <c r="AB201" s="19">
        <v>0</v>
      </c>
      <c r="AC201" s="19">
        <v>0</v>
      </c>
      <c r="AD201" s="19">
        <v>0</v>
      </c>
      <c r="AE201" s="19">
        <v>0</v>
      </c>
      <c r="AF201" s="19">
        <v>0</v>
      </c>
      <c r="AG201" s="19">
        <v>0.80192187500000001</v>
      </c>
      <c r="AH201" s="19">
        <v>-8.2515624999999995E-2</v>
      </c>
      <c r="AI201" s="19">
        <v>0.61159375000000005</v>
      </c>
      <c r="AJ201" s="19">
        <v>0</v>
      </c>
      <c r="AK201" s="19">
        <v>54</v>
      </c>
      <c r="AL201" s="19">
        <v>8</v>
      </c>
      <c r="AM201" s="19">
        <v>8</v>
      </c>
      <c r="AN201" s="19">
        <v>10</v>
      </c>
      <c r="AO201" s="19">
        <v>-2</v>
      </c>
      <c r="AP201" s="19">
        <v>0</v>
      </c>
      <c r="AQ201" s="19">
        <v>0</v>
      </c>
      <c r="AR201" s="19">
        <v>2</v>
      </c>
      <c r="AS201" s="19" t="s">
        <v>94</v>
      </c>
      <c r="AT201" s="19">
        <v>1</v>
      </c>
      <c r="AU201" s="19">
        <v>0</v>
      </c>
      <c r="AV201" s="19">
        <v>0</v>
      </c>
      <c r="AW201" s="19">
        <v>1</v>
      </c>
      <c r="AX201" s="19">
        <v>1</v>
      </c>
      <c r="AY201" s="19">
        <v>0.1</v>
      </c>
      <c r="AZ201" s="19">
        <v>0.1</v>
      </c>
      <c r="BA201" s="19">
        <v>0.1</v>
      </c>
      <c r="BB201" s="19">
        <v>0.1</v>
      </c>
      <c r="BC201" s="19">
        <v>0</v>
      </c>
      <c r="BD201" s="19">
        <v>1</v>
      </c>
      <c r="BE201" s="19">
        <v>45</v>
      </c>
      <c r="BF201" s="19">
        <v>1</v>
      </c>
      <c r="BG201" s="19">
        <v>5</v>
      </c>
      <c r="BH201" s="19" t="s">
        <v>89</v>
      </c>
      <c r="BI201" s="19">
        <v>5</v>
      </c>
      <c r="BJ201" s="19">
        <v>2</v>
      </c>
      <c r="BK201" s="19">
        <v>0.05</v>
      </c>
      <c r="BL201" s="19">
        <v>4</v>
      </c>
      <c r="BM201" s="19">
        <v>6</v>
      </c>
      <c r="BN201" s="19">
        <v>0.5</v>
      </c>
      <c r="BO201" s="19">
        <v>10</v>
      </c>
      <c r="BP201" s="19">
        <v>1</v>
      </c>
      <c r="BQ201" s="19">
        <v>1</v>
      </c>
      <c r="BR201" s="19">
        <v>1</v>
      </c>
      <c r="BS201" s="19">
        <v>1</v>
      </c>
      <c r="BT201" s="19">
        <v>0</v>
      </c>
      <c r="BU201" s="19">
        <v>0</v>
      </c>
      <c r="BV201" s="19">
        <v>0</v>
      </c>
      <c r="BW201" s="19">
        <v>0</v>
      </c>
      <c r="BX201" s="19">
        <v>1</v>
      </c>
      <c r="BY201" s="19">
        <v>1</v>
      </c>
      <c r="BZ201" s="19">
        <v>1</v>
      </c>
      <c r="CA201" s="19">
        <v>1</v>
      </c>
    </row>
    <row r="202" spans="1:79" x14ac:dyDescent="0.3">
      <c r="AN202" s="20"/>
      <c r="AO202" s="21"/>
      <c r="AP202" s="21"/>
      <c r="AQ202" s="22"/>
    </row>
    <row r="203" spans="1:79" x14ac:dyDescent="0.3">
      <c r="AN203" s="20"/>
      <c r="AO203" s="21"/>
      <c r="AP203" s="21"/>
      <c r="AQ203" s="22"/>
    </row>
    <row r="204" spans="1:79" x14ac:dyDescent="0.3">
      <c r="AN204" s="20"/>
      <c r="AO204" s="21"/>
      <c r="AP204" s="21"/>
      <c r="AQ204" s="22"/>
    </row>
    <row r="205" spans="1:79" x14ac:dyDescent="0.3">
      <c r="AN205" s="20"/>
      <c r="AO205" s="21"/>
      <c r="AP205" s="21"/>
      <c r="AQ205" s="22"/>
    </row>
    <row r="206" spans="1:79" x14ac:dyDescent="0.3">
      <c r="AN206" s="20"/>
      <c r="AO206" s="21"/>
      <c r="AP206" s="21"/>
      <c r="AQ206" s="22"/>
    </row>
    <row r="207" spans="1:79" x14ac:dyDescent="0.3">
      <c r="AN207" s="20"/>
      <c r="AO207" s="21"/>
      <c r="AP207" s="21"/>
      <c r="AQ207" s="22"/>
    </row>
    <row r="208" spans="1:79" x14ac:dyDescent="0.3">
      <c r="AN208" s="20"/>
      <c r="AO208" s="21"/>
      <c r="AP208" s="21"/>
      <c r="AQ208" s="22"/>
    </row>
    <row r="211" spans="40:40" x14ac:dyDescent="0.3">
      <c r="AN211" s="24"/>
    </row>
  </sheetData>
  <conditionalFormatting sqref="AR1:AU1048576">
    <cfRule type="cellIs" dxfId="0" priority="5" operator="notEqual">
      <formula>0</formula>
    </cfRule>
  </conditionalFormatting>
  <conditionalFormatting sqref="N1:N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:A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12D0-49D2-4CB6-A44F-7B48C7CF4270}">
  <sheetPr codeName="Sheet8"/>
  <dimension ref="A1:AG151"/>
  <sheetViews>
    <sheetView topLeftCell="A79" zoomScale="70" zoomScaleNormal="70" workbookViewId="0">
      <selection activeCell="A102" sqref="A102:XFD151"/>
    </sheetView>
  </sheetViews>
  <sheetFormatPr defaultRowHeight="14.4" x14ac:dyDescent="0.3"/>
  <cols>
    <col min="1" max="1" width="6" style="55" customWidth="1"/>
    <col min="2" max="2" width="37" style="55" customWidth="1"/>
    <col min="3" max="3" width="40" style="55" customWidth="1"/>
    <col min="4" max="4" width="41" style="55" customWidth="1"/>
    <col min="5" max="5" width="22" style="55" customWidth="1"/>
    <col min="6" max="6" width="23" style="55" customWidth="1"/>
    <col min="7" max="7" width="11" style="55" customWidth="1"/>
    <col min="8" max="8" width="22" style="55" customWidth="1"/>
    <col min="9" max="9" width="17" style="55" customWidth="1"/>
    <col min="10" max="10" width="9" style="55" customWidth="1"/>
    <col min="11" max="12" width="23" style="55" customWidth="1"/>
    <col min="13" max="13" width="22" style="55" customWidth="1"/>
    <col min="14" max="20" width="23" style="55" customWidth="1"/>
    <col min="21" max="21" width="22" style="55" customWidth="1"/>
    <col min="22" max="23" width="23" style="55" customWidth="1"/>
    <col min="24" max="25" width="181" style="55" customWidth="1"/>
    <col min="26" max="27" width="9" style="55" customWidth="1"/>
    <col min="28" max="33" width="21" style="55" customWidth="1"/>
    <col min="34" max="16384" width="8.88671875" style="55"/>
  </cols>
  <sheetData>
    <row r="1" spans="1:33" x14ac:dyDescent="0.3">
      <c r="A1" s="65"/>
      <c r="B1" s="66" t="s">
        <v>726</v>
      </c>
      <c r="C1" s="66" t="s">
        <v>727</v>
      </c>
      <c r="D1" s="66" t="s">
        <v>728</v>
      </c>
      <c r="E1" s="66" t="s">
        <v>729</v>
      </c>
      <c r="F1" s="66" t="s">
        <v>730</v>
      </c>
      <c r="G1" s="66" t="s">
        <v>731</v>
      </c>
      <c r="H1" s="66" t="s">
        <v>732</v>
      </c>
      <c r="I1" s="66" t="s">
        <v>733</v>
      </c>
      <c r="J1" s="66" t="s">
        <v>734</v>
      </c>
      <c r="K1" s="66" t="s">
        <v>735</v>
      </c>
      <c r="L1" s="66" t="s">
        <v>736</v>
      </c>
      <c r="M1" s="66" t="s">
        <v>737</v>
      </c>
      <c r="N1" s="66" t="s">
        <v>738</v>
      </c>
      <c r="O1" s="66" t="s">
        <v>739</v>
      </c>
      <c r="P1" s="66" t="s">
        <v>740</v>
      </c>
      <c r="Q1" s="66" t="s">
        <v>741</v>
      </c>
      <c r="R1" s="66" t="s">
        <v>742</v>
      </c>
      <c r="S1" s="66" t="s">
        <v>743</v>
      </c>
      <c r="T1" s="66" t="s">
        <v>744</v>
      </c>
      <c r="U1" s="66" t="s">
        <v>745</v>
      </c>
      <c r="V1" s="66" t="s">
        <v>746</v>
      </c>
      <c r="W1" s="66" t="s">
        <v>747</v>
      </c>
      <c r="X1" s="66" t="s">
        <v>748</v>
      </c>
      <c r="Y1" s="66" t="s">
        <v>749</v>
      </c>
      <c r="Z1" s="66" t="s">
        <v>750</v>
      </c>
      <c r="AA1" s="66" t="s">
        <v>751</v>
      </c>
      <c r="AB1" s="66" t="s">
        <v>752</v>
      </c>
      <c r="AC1" s="66" t="s">
        <v>753</v>
      </c>
      <c r="AD1" s="66" t="s">
        <v>754</v>
      </c>
      <c r="AE1" s="66" t="s">
        <v>755</v>
      </c>
      <c r="AF1" s="66" t="s">
        <v>756</v>
      </c>
      <c r="AG1" s="66" t="s">
        <v>757</v>
      </c>
    </row>
    <row r="2" spans="1:33" x14ac:dyDescent="0.3">
      <c r="A2" s="66">
        <v>0</v>
      </c>
      <c r="B2" s="65">
        <v>2.8211641311645511E-2</v>
      </c>
      <c r="C2" s="65">
        <v>62</v>
      </c>
      <c r="D2" s="65">
        <v>96</v>
      </c>
      <c r="E2" s="65" t="b">
        <v>0</v>
      </c>
      <c r="F2" s="65" t="b">
        <v>1</v>
      </c>
      <c r="G2" s="65">
        <v>50</v>
      </c>
      <c r="H2" s="65">
        <v>3.4917593002319343E-2</v>
      </c>
      <c r="I2" s="65" t="b">
        <v>0</v>
      </c>
      <c r="J2" s="65">
        <v>0</v>
      </c>
      <c r="K2" s="65">
        <v>3.9917677635294489E-2</v>
      </c>
      <c r="L2" s="65">
        <v>0.18940552570745139</v>
      </c>
      <c r="M2" s="65">
        <v>4.3007999999999942E-2</v>
      </c>
      <c r="N2" s="65">
        <v>4.6835204737232287E-2</v>
      </c>
      <c r="O2" s="65">
        <v>3.5250698035641792E-2</v>
      </c>
      <c r="P2" s="65">
        <v>-0.23508670363832149</v>
      </c>
      <c r="Q2" s="65">
        <v>0.25081599999999998</v>
      </c>
      <c r="R2" s="65">
        <v>-0.22819196447075751</v>
      </c>
      <c r="S2" s="65">
        <v>-1.197193518191614E-2</v>
      </c>
      <c r="T2" s="65">
        <v>-4.5681177930870148E-2</v>
      </c>
      <c r="U2" s="65">
        <v>0.2078080000000001</v>
      </c>
      <c r="V2" s="65">
        <v>-0.18135675973352519</v>
      </c>
      <c r="W2" s="65">
        <v>-4.7222633217557923E-2</v>
      </c>
      <c r="X2" s="65" t="s">
        <v>2858</v>
      </c>
      <c r="Y2" s="65" t="s">
        <v>758</v>
      </c>
      <c r="Z2" s="65"/>
      <c r="AA2" s="65"/>
      <c r="AB2" s="65">
        <v>19.896385444641911</v>
      </c>
      <c r="AC2" s="65">
        <v>20.154835348532281</v>
      </c>
      <c r="AD2" s="65">
        <v>4.4183683523508428</v>
      </c>
      <c r="AE2" s="65">
        <v>4.0633651595724549</v>
      </c>
      <c r="AF2" s="65">
        <v>14.61646592884709</v>
      </c>
      <c r="AG2" s="65">
        <v>40.252286803379647</v>
      </c>
    </row>
    <row r="3" spans="1:33" x14ac:dyDescent="0.3">
      <c r="A3" s="66">
        <v>1</v>
      </c>
      <c r="B3" s="65"/>
      <c r="C3" s="65"/>
      <c r="D3" s="65"/>
      <c r="E3" s="65" t="b">
        <v>1</v>
      </c>
      <c r="F3" s="65" t="b">
        <v>1</v>
      </c>
      <c r="G3" s="65">
        <v>50</v>
      </c>
      <c r="H3" s="65">
        <v>3.3923864364624023E-2</v>
      </c>
      <c r="I3" s="65" t="b">
        <v>0</v>
      </c>
      <c r="J3" s="65">
        <v>0</v>
      </c>
      <c r="K3" s="65">
        <v>1.3413813095884341E-3</v>
      </c>
      <c r="L3" s="65">
        <v>3.6117172328190367E-2</v>
      </c>
      <c r="M3" s="65">
        <v>3.2640000000000169E-3</v>
      </c>
      <c r="N3" s="65">
        <v>5.1261561236694564E-3</v>
      </c>
      <c r="O3" s="65">
        <v>3.3255375505323448E-4</v>
      </c>
      <c r="P3" s="65">
        <v>2.122322239556676E-2</v>
      </c>
      <c r="Q3" s="65">
        <v>-0.227072</v>
      </c>
      <c r="R3" s="65">
        <v>0.39074270977243569</v>
      </c>
      <c r="S3" s="65">
        <v>3.1925160485109572E-2</v>
      </c>
      <c r="T3" s="65">
        <v>5.7340394723757127E-2</v>
      </c>
      <c r="U3" s="65">
        <v>-0.23033600000000001</v>
      </c>
      <c r="V3" s="65">
        <v>0.38561655364876629</v>
      </c>
      <c r="W3" s="65">
        <v>3.1592606730056337E-2</v>
      </c>
      <c r="X3" s="65" t="s">
        <v>2859</v>
      </c>
      <c r="Y3" s="65" t="s">
        <v>759</v>
      </c>
      <c r="Z3" s="65"/>
      <c r="AA3" s="65"/>
      <c r="AB3" s="65">
        <v>3.9377390934000469</v>
      </c>
      <c r="AC3" s="65">
        <v>4.7159513487432267</v>
      </c>
      <c r="AD3" s="65">
        <v>0.23123762387550781</v>
      </c>
      <c r="AE3" s="65">
        <v>0.21809769091325501</v>
      </c>
      <c r="AF3" s="65">
        <v>1.3188236653767009</v>
      </c>
      <c r="AG3" s="65">
        <v>1.340722019189666</v>
      </c>
    </row>
    <row r="4" spans="1:33" x14ac:dyDescent="0.3">
      <c r="A4" s="66">
        <v>2</v>
      </c>
      <c r="B4" s="65"/>
      <c r="C4" s="65"/>
      <c r="D4" s="65"/>
      <c r="E4" s="65" t="b">
        <v>1</v>
      </c>
      <c r="F4" s="65" t="b">
        <v>1</v>
      </c>
      <c r="G4" s="65">
        <v>50</v>
      </c>
      <c r="H4" s="65">
        <v>1.7942190170288089E-2</v>
      </c>
      <c r="I4" s="65" t="b">
        <v>0</v>
      </c>
      <c r="J4" s="65">
        <v>0</v>
      </c>
      <c r="K4" s="65">
        <v>2.9804210139735529E-4</v>
      </c>
      <c r="L4" s="65">
        <v>1.0999139919148439E-2</v>
      </c>
      <c r="M4" s="65">
        <v>7.8719999999999901E-3</v>
      </c>
      <c r="N4" s="65">
        <v>1.0728123714627389E-2</v>
      </c>
      <c r="O4" s="65">
        <v>2.826706917952412E-2</v>
      </c>
      <c r="P4" s="65">
        <v>-0.15912301609823401</v>
      </c>
      <c r="Q4" s="65">
        <v>-0.35276800000000003</v>
      </c>
      <c r="R4" s="65">
        <v>-0.27631536947749508</v>
      </c>
      <c r="S4" s="65">
        <v>0.1180565830438946</v>
      </c>
      <c r="T4" s="65">
        <v>-0.1481238761790856</v>
      </c>
      <c r="U4" s="65">
        <v>-0.36064000000000002</v>
      </c>
      <c r="V4" s="65">
        <v>-0.26558724576286769</v>
      </c>
      <c r="W4" s="65">
        <v>0.1463236522234187</v>
      </c>
      <c r="X4" s="65" t="s">
        <v>2860</v>
      </c>
      <c r="Y4" s="65" t="s">
        <v>760</v>
      </c>
      <c r="Z4" s="65"/>
      <c r="AA4" s="65"/>
      <c r="AB4" s="65">
        <v>1.378249236553303</v>
      </c>
      <c r="AC4" s="65">
        <v>1.3482518646874491</v>
      </c>
      <c r="AD4" s="65">
        <v>0.51055914314857487</v>
      </c>
      <c r="AE4" s="65">
        <v>0.48387065391924922</v>
      </c>
      <c r="AF4" s="65">
        <v>12.49023743357049</v>
      </c>
      <c r="AG4" s="65">
        <v>0.86360330413946595</v>
      </c>
    </row>
    <row r="5" spans="1:33" x14ac:dyDescent="0.3">
      <c r="A5" s="66">
        <v>3</v>
      </c>
      <c r="B5" s="65"/>
      <c r="C5" s="65"/>
      <c r="D5" s="65"/>
      <c r="E5" s="65" t="b">
        <v>0</v>
      </c>
      <c r="F5" s="65" t="b">
        <v>1</v>
      </c>
      <c r="G5" s="65">
        <v>50</v>
      </c>
      <c r="H5" s="65">
        <v>2.5132656097412109E-2</v>
      </c>
      <c r="I5" s="65" t="b">
        <v>0</v>
      </c>
      <c r="J5" s="65">
        <v>0</v>
      </c>
      <c r="K5" s="65">
        <v>6.4520422858119944E-2</v>
      </c>
      <c r="L5" s="65">
        <v>7.6904606730056307E-2</v>
      </c>
      <c r="M5" s="65">
        <v>9.5808000000000032E-2</v>
      </c>
      <c r="N5" s="65">
        <v>0.22232168463246069</v>
      </c>
      <c r="O5" s="65">
        <v>8.1475669988039942E-2</v>
      </c>
      <c r="P5" s="65">
        <v>-0.31117956403803371</v>
      </c>
      <c r="Q5" s="65">
        <v>-0.1852160000000001</v>
      </c>
      <c r="R5" s="65">
        <v>-4.5666055988916723E-2</v>
      </c>
      <c r="S5" s="65">
        <v>7.9591198709404967E-2</v>
      </c>
      <c r="T5" s="65">
        <v>-0.2342749573079774</v>
      </c>
      <c r="U5" s="65">
        <v>-0.28102400000000011</v>
      </c>
      <c r="V5" s="65">
        <v>-0.26798774062137742</v>
      </c>
      <c r="W5" s="65">
        <v>0.16106686869744491</v>
      </c>
      <c r="X5" s="65" t="s">
        <v>2861</v>
      </c>
      <c r="Y5" s="65" t="s">
        <v>761</v>
      </c>
      <c r="Z5" s="65"/>
      <c r="AA5" s="65"/>
      <c r="AB5" s="65">
        <v>9.0673402943357733</v>
      </c>
      <c r="AC5" s="65">
        <v>9.4172756723672304</v>
      </c>
      <c r="AD5" s="65">
        <v>6.5522153484691854</v>
      </c>
      <c r="AE5" s="65">
        <v>6.1920871076136068</v>
      </c>
      <c r="AF5" s="65">
        <v>96.172114212885717</v>
      </c>
      <c r="AG5" s="65">
        <v>75.684953108573893</v>
      </c>
    </row>
    <row r="6" spans="1:33" x14ac:dyDescent="0.3">
      <c r="A6" s="66">
        <v>4</v>
      </c>
      <c r="B6" s="65"/>
      <c r="C6" s="65"/>
      <c r="D6" s="65"/>
      <c r="E6" s="65" t="b">
        <v>0</v>
      </c>
      <c r="F6" s="65" t="b">
        <v>1</v>
      </c>
      <c r="G6" s="65">
        <v>50</v>
      </c>
      <c r="H6" s="65">
        <v>3.69415283203125E-2</v>
      </c>
      <c r="I6" s="65" t="b">
        <v>0</v>
      </c>
      <c r="J6" s="65">
        <v>0</v>
      </c>
      <c r="K6" s="65">
        <v>3.6804350455912592E-2</v>
      </c>
      <c r="L6" s="65">
        <v>0.17441178185958661</v>
      </c>
      <c r="M6" s="65">
        <v>3.2639999999999341E-3</v>
      </c>
      <c r="N6" s="65">
        <v>7.9838756932185284E-2</v>
      </c>
      <c r="O6" s="65">
        <v>4.2899434401865999E-2</v>
      </c>
      <c r="P6" s="65">
        <v>0.3269034634781337</v>
      </c>
      <c r="Q6" s="65">
        <v>0.2044159999999999</v>
      </c>
      <c r="R6" s="65">
        <v>0.26226019445425169</v>
      </c>
      <c r="S6" s="65">
        <v>0.20950886568353139</v>
      </c>
      <c r="T6" s="65">
        <v>0.15249168161854709</v>
      </c>
      <c r="U6" s="65">
        <v>0.201152</v>
      </c>
      <c r="V6" s="65">
        <v>0.18242143752206641</v>
      </c>
      <c r="W6" s="65">
        <v>0.16660943128166539</v>
      </c>
      <c r="X6" s="65" t="s">
        <v>2862</v>
      </c>
      <c r="Y6" s="65" t="s">
        <v>762</v>
      </c>
      <c r="Z6" s="65"/>
      <c r="AA6" s="65"/>
      <c r="AB6" s="65">
        <v>15.97933317061486</v>
      </c>
      <c r="AC6" s="65">
        <v>21.938244206989999</v>
      </c>
      <c r="AD6" s="65">
        <v>0.33304525105479732</v>
      </c>
      <c r="AE6" s="65">
        <v>0.30645324766457233</v>
      </c>
      <c r="AF6" s="65">
        <v>38.257014825020057</v>
      </c>
      <c r="AG6" s="65">
        <v>57.947358199302421</v>
      </c>
    </row>
    <row r="7" spans="1:33" x14ac:dyDescent="0.3">
      <c r="A7" s="66">
        <v>5</v>
      </c>
      <c r="B7" s="65"/>
      <c r="C7" s="65"/>
      <c r="D7" s="65"/>
      <c r="E7" s="65" t="b">
        <v>1</v>
      </c>
      <c r="F7" s="65" t="b">
        <v>1</v>
      </c>
      <c r="G7" s="65">
        <v>50</v>
      </c>
      <c r="H7" s="65">
        <v>1.9955158233642582E-2</v>
      </c>
      <c r="I7" s="65" t="b">
        <v>0</v>
      </c>
      <c r="J7" s="65">
        <v>0</v>
      </c>
      <c r="K7" s="65">
        <v>5.4952592812944753E-3</v>
      </c>
      <c r="L7" s="65">
        <v>3.8601826111709652E-3</v>
      </c>
      <c r="M7" s="65">
        <v>3.6095999999999961E-2</v>
      </c>
      <c r="N7" s="65">
        <v>6.4633095667025658E-2</v>
      </c>
      <c r="O7" s="65">
        <v>4.3897095667025578E-2</v>
      </c>
      <c r="P7" s="65">
        <v>-0.14922761373340609</v>
      </c>
      <c r="Q7" s="65">
        <v>5.9552000000000063E-2</v>
      </c>
      <c r="R7" s="65">
        <v>-2.8587921425671809E-3</v>
      </c>
      <c r="S7" s="65">
        <v>8.0755136852091319E-2</v>
      </c>
      <c r="T7" s="65">
        <v>-0.1453674311222351</v>
      </c>
      <c r="U7" s="65">
        <v>9.5648000000000025E-2</v>
      </c>
      <c r="V7" s="65">
        <v>6.1774303524458472E-2</v>
      </c>
      <c r="W7" s="65">
        <v>0.1246522325191169</v>
      </c>
      <c r="X7" s="65" t="s">
        <v>2863</v>
      </c>
      <c r="Y7" s="65" t="s">
        <v>763</v>
      </c>
      <c r="Z7" s="65"/>
      <c r="AA7" s="65"/>
      <c r="AB7" s="65">
        <v>1.625043993927249</v>
      </c>
      <c r="AC7" s="65">
        <v>0.45523787466252957</v>
      </c>
      <c r="AD7" s="65">
        <v>3.3251316535277922</v>
      </c>
      <c r="AE7" s="65">
        <v>3.083565192999548</v>
      </c>
      <c r="AF7" s="65">
        <v>70.395477666369203</v>
      </c>
      <c r="AG7" s="65">
        <v>2612.419981084051</v>
      </c>
    </row>
    <row r="8" spans="1:33" x14ac:dyDescent="0.3">
      <c r="A8" s="66">
        <v>6</v>
      </c>
      <c r="B8" s="65"/>
      <c r="C8" s="65"/>
      <c r="D8" s="65"/>
      <c r="E8" s="65" t="b">
        <v>0</v>
      </c>
      <c r="F8" s="65" t="b">
        <v>1</v>
      </c>
      <c r="G8" s="65">
        <v>50</v>
      </c>
      <c r="H8" s="65">
        <v>3.3007383346557617E-2</v>
      </c>
      <c r="I8" s="65" t="b">
        <v>0</v>
      </c>
      <c r="J8" s="65">
        <v>0</v>
      </c>
      <c r="K8" s="65">
        <v>1.7342714103070579E-2</v>
      </c>
      <c r="L8" s="65">
        <v>2.162067746968066E-2</v>
      </c>
      <c r="M8" s="65">
        <v>0.10771199999999991</v>
      </c>
      <c r="N8" s="65">
        <v>7.2618079462504592E-2</v>
      </c>
      <c r="O8" s="65">
        <v>3.2922821750269247E-2</v>
      </c>
      <c r="P8" s="65">
        <v>0.19558519886883541</v>
      </c>
      <c r="Q8" s="65">
        <v>0.18304000000000009</v>
      </c>
      <c r="R8" s="65">
        <v>-0.24980585836132099</v>
      </c>
      <c r="S8" s="65">
        <v>-0.21582738702954271</v>
      </c>
      <c r="T8" s="65">
        <v>0.21720587633851601</v>
      </c>
      <c r="U8" s="65">
        <v>0.29075200000000001</v>
      </c>
      <c r="V8" s="65">
        <v>-0.1771877788988164</v>
      </c>
      <c r="W8" s="65">
        <v>-0.24875020877981191</v>
      </c>
      <c r="X8" s="65" t="s">
        <v>764</v>
      </c>
      <c r="Y8" s="65" t="s">
        <v>765</v>
      </c>
      <c r="Z8" s="65"/>
      <c r="AA8" s="65"/>
      <c r="AB8" s="65">
        <v>4.0238748816287897</v>
      </c>
      <c r="AC8" s="65">
        <v>0.58131664580799935</v>
      </c>
      <c r="AD8" s="65">
        <v>12.09639649469325</v>
      </c>
      <c r="AE8" s="65">
        <v>11.0418460804181</v>
      </c>
      <c r="AF8" s="65">
        <v>19.09589615912903</v>
      </c>
      <c r="AG8" s="65">
        <v>154.61844100617989</v>
      </c>
    </row>
    <row r="9" spans="1:33" x14ac:dyDescent="0.3">
      <c r="A9" s="66">
        <v>7</v>
      </c>
      <c r="B9" s="65"/>
      <c r="C9" s="65"/>
      <c r="D9" s="65"/>
      <c r="E9" s="65" t="b">
        <v>0</v>
      </c>
      <c r="F9" s="65" t="b">
        <v>1</v>
      </c>
      <c r="G9" s="65">
        <v>50</v>
      </c>
      <c r="H9" s="65">
        <v>2.498531341552734E-2</v>
      </c>
      <c r="I9" s="65" t="b">
        <v>0</v>
      </c>
      <c r="J9" s="65">
        <v>0</v>
      </c>
      <c r="K9" s="65">
        <v>2.9737443918902959E-2</v>
      </c>
      <c r="L9" s="65">
        <v>1.3559381426862889E-2</v>
      </c>
      <c r="M9" s="65">
        <v>3.2831999999999972E-2</v>
      </c>
      <c r="N9" s="65">
        <v>0.16874728700107691</v>
      </c>
      <c r="O9" s="65">
        <v>0.15397238858964291</v>
      </c>
      <c r="P9" s="65">
        <v>-0.18191318406498419</v>
      </c>
      <c r="Q9" s="65">
        <v>-0.28668800000000011</v>
      </c>
      <c r="R9" s="65">
        <v>0.19029195526958631</v>
      </c>
      <c r="S9" s="65">
        <v>0.14748759036610501</v>
      </c>
      <c r="T9" s="65">
        <v>-0.19547256549184711</v>
      </c>
      <c r="U9" s="65">
        <v>-0.31952000000000003</v>
      </c>
      <c r="V9" s="65">
        <v>2.154466826850945E-2</v>
      </c>
      <c r="W9" s="65">
        <v>-6.4847982235379164E-3</v>
      </c>
      <c r="X9" s="65" t="s">
        <v>2864</v>
      </c>
      <c r="Y9" s="65" t="s">
        <v>766</v>
      </c>
      <c r="Z9" s="65"/>
      <c r="AA9" s="65"/>
      <c r="AB9" s="65">
        <v>3.4476607182232848</v>
      </c>
      <c r="AC9" s="65">
        <v>0.55660790103009061</v>
      </c>
      <c r="AD9" s="65">
        <v>2.1877513341842239</v>
      </c>
      <c r="AE9" s="65">
        <v>2.0704254208764952</v>
      </c>
      <c r="AF9" s="65">
        <v>1319.3774672094339</v>
      </c>
      <c r="AG9" s="65">
        <v>383.01947744684492</v>
      </c>
    </row>
    <row r="10" spans="1:33" x14ac:dyDescent="0.3">
      <c r="A10" s="66">
        <v>8</v>
      </c>
      <c r="B10" s="65"/>
      <c r="C10" s="65"/>
      <c r="D10" s="65"/>
      <c r="E10" s="65" t="b">
        <v>1</v>
      </c>
      <c r="F10" s="65" t="b">
        <v>1</v>
      </c>
      <c r="G10" s="65">
        <v>50</v>
      </c>
      <c r="H10" s="65">
        <v>1.603794097900391E-2</v>
      </c>
      <c r="I10" s="65" t="b">
        <v>0</v>
      </c>
      <c r="J10" s="65">
        <v>0</v>
      </c>
      <c r="K10" s="65">
        <v>1.82375149729151E-3</v>
      </c>
      <c r="L10" s="65">
        <v>3.0976241507714469E-2</v>
      </c>
      <c r="M10" s="65">
        <v>1.53600000000001E-3</v>
      </c>
      <c r="N10" s="65">
        <v>2.9357531628991851E-2</v>
      </c>
      <c r="O10" s="65">
        <v>2.660430040425796E-3</v>
      </c>
      <c r="P10" s="65">
        <v>-0.19790356710509091</v>
      </c>
      <c r="Q10" s="65">
        <v>0.156832</v>
      </c>
      <c r="R10" s="65">
        <v>-7.7179328451859722E-2</v>
      </c>
      <c r="S10" s="65">
        <v>2.9541858573894679E-2</v>
      </c>
      <c r="T10" s="65">
        <v>-0.16692732559737641</v>
      </c>
      <c r="U10" s="65">
        <v>0.15529599999999999</v>
      </c>
      <c r="V10" s="65">
        <v>-4.7821796822867871E-2</v>
      </c>
      <c r="W10" s="65">
        <v>3.2202288614320472E-2</v>
      </c>
      <c r="X10" s="65" t="s">
        <v>2865</v>
      </c>
      <c r="Y10" s="65" t="s">
        <v>767</v>
      </c>
      <c r="Z10" s="65"/>
      <c r="AA10" s="65"/>
      <c r="AB10" s="65">
        <v>3.9958964406763688</v>
      </c>
      <c r="AC10" s="65">
        <v>2.8502401435712681</v>
      </c>
      <c r="AD10" s="65">
        <v>0.14972175695225301</v>
      </c>
      <c r="AE10" s="65">
        <v>0.13826066310765481</v>
      </c>
      <c r="AF10" s="65">
        <v>94.882606241680648</v>
      </c>
      <c r="AG10" s="65">
        <v>44.316258287751133</v>
      </c>
    </row>
    <row r="11" spans="1:33" x14ac:dyDescent="0.3">
      <c r="A11" s="66">
        <v>9</v>
      </c>
      <c r="B11" s="65"/>
      <c r="C11" s="65"/>
      <c r="D11" s="65"/>
      <c r="E11" s="65" t="b">
        <v>1</v>
      </c>
      <c r="F11" s="65" t="b">
        <v>1</v>
      </c>
      <c r="G11" s="65">
        <v>50</v>
      </c>
      <c r="H11" s="65">
        <v>2.1003961563110352E-2</v>
      </c>
      <c r="I11" s="65" t="b">
        <v>0</v>
      </c>
      <c r="J11" s="65">
        <v>0</v>
      </c>
      <c r="K11" s="65">
        <v>5.5008086020546876E-3</v>
      </c>
      <c r="L11" s="65">
        <v>5.501020909867245E-2</v>
      </c>
      <c r="M11" s="65">
        <v>2.6880000000000012E-2</v>
      </c>
      <c r="N11" s="65">
        <v>4.1858703957182219E-2</v>
      </c>
      <c r="O11" s="65">
        <v>1.2637042692022531E-2</v>
      </c>
      <c r="P11" s="65">
        <v>5.4488636337758453E-2</v>
      </c>
      <c r="Q11" s="65">
        <v>-4.5727999999999963E-2</v>
      </c>
      <c r="R11" s="65">
        <v>-0.18102746083622401</v>
      </c>
      <c r="S11" s="65">
        <v>2.2890783472830269E-2</v>
      </c>
      <c r="T11" s="65">
        <v>0.1094988454364309</v>
      </c>
      <c r="U11" s="65">
        <v>-7.2607999999999964E-2</v>
      </c>
      <c r="V11" s="65">
        <v>-0.13916875687904179</v>
      </c>
      <c r="W11" s="65">
        <v>3.5527826164852797E-2</v>
      </c>
      <c r="X11" s="65" t="s">
        <v>2866</v>
      </c>
      <c r="Y11" s="65" t="s">
        <v>768</v>
      </c>
      <c r="Z11" s="65"/>
      <c r="AA11" s="65"/>
      <c r="AB11" s="65">
        <v>4.9147933221394862</v>
      </c>
      <c r="AC11" s="65">
        <v>8.0024009272410392</v>
      </c>
      <c r="AD11" s="65">
        <v>2.143870623306634</v>
      </c>
      <c r="AE11" s="65">
        <v>2.0076945863899209</v>
      </c>
      <c r="AF11" s="65">
        <v>39.293722027052787</v>
      </c>
      <c r="AG11" s="65">
        <v>22.881972037339711</v>
      </c>
    </row>
    <row r="12" spans="1:33" x14ac:dyDescent="0.3">
      <c r="A12" s="66">
        <v>10</v>
      </c>
      <c r="B12" s="65"/>
      <c r="C12" s="65"/>
      <c r="D12" s="65"/>
      <c r="E12" s="65" t="b">
        <v>0</v>
      </c>
      <c r="F12" s="65" t="b">
        <v>1</v>
      </c>
      <c r="G12" s="65">
        <v>50</v>
      </c>
      <c r="H12" s="65">
        <v>2.6968240737915039E-2</v>
      </c>
      <c r="I12" s="65" t="b">
        <v>0</v>
      </c>
      <c r="J12" s="65">
        <v>0</v>
      </c>
      <c r="K12" s="65">
        <v>8.0369338711879686E-3</v>
      </c>
      <c r="L12" s="65">
        <v>1.6046279838296758E-2</v>
      </c>
      <c r="M12" s="65">
        <v>7.3920000000000069E-2</v>
      </c>
      <c r="N12" s="65">
        <v>4.8117401992824063E-2</v>
      </c>
      <c r="O12" s="65">
        <v>2.4941531628991761E-2</v>
      </c>
      <c r="P12" s="65">
        <v>-0.33157807354096408</v>
      </c>
      <c r="Q12" s="65">
        <v>4.2143999999999938E-2</v>
      </c>
      <c r="R12" s="65">
        <v>0.1178368157755854</v>
      </c>
      <c r="S12" s="65">
        <v>-0.33848429701834032</v>
      </c>
      <c r="T12" s="65">
        <v>-0.31553179370266737</v>
      </c>
      <c r="U12" s="65">
        <v>0.116064</v>
      </c>
      <c r="V12" s="65">
        <v>6.971941378276135E-2</v>
      </c>
      <c r="W12" s="65">
        <v>-0.36342582864733208</v>
      </c>
      <c r="X12" s="65" t="s">
        <v>2867</v>
      </c>
      <c r="Y12" s="65" t="s">
        <v>769</v>
      </c>
      <c r="Z12" s="65"/>
      <c r="AA12" s="65"/>
      <c r="AB12" s="65">
        <v>5.5718145085907667</v>
      </c>
      <c r="AC12" s="65">
        <v>0.14341274575762861</v>
      </c>
      <c r="AD12" s="65">
        <v>6.9399653400811268</v>
      </c>
      <c r="AE12" s="65">
        <v>6.4268366048160166</v>
      </c>
      <c r="AF12" s="65">
        <v>56.991018428185022</v>
      </c>
      <c r="AG12" s="65">
        <v>14.732231110166889</v>
      </c>
    </row>
    <row r="13" spans="1:33" x14ac:dyDescent="0.3">
      <c r="A13" s="66">
        <v>11</v>
      </c>
      <c r="B13" s="65"/>
      <c r="C13" s="65"/>
      <c r="D13" s="65"/>
      <c r="E13" s="65" t="b">
        <v>1</v>
      </c>
      <c r="F13" s="65" t="b">
        <v>1</v>
      </c>
      <c r="G13" s="65">
        <v>50</v>
      </c>
      <c r="H13" s="65">
        <v>3.0914068222045898E-2</v>
      </c>
      <c r="I13" s="65" t="b">
        <v>0</v>
      </c>
      <c r="J13" s="65">
        <v>0</v>
      </c>
      <c r="K13" s="65">
        <v>1.355706374061314E-2</v>
      </c>
      <c r="L13" s="65">
        <v>7.5384565279273119E-3</v>
      </c>
      <c r="M13" s="65">
        <v>6.8928000000000017E-2</v>
      </c>
      <c r="N13" s="65">
        <v>9.3536977873938651E-2</v>
      </c>
      <c r="O13" s="65">
        <v>1.0974273916756431E-2</v>
      </c>
      <c r="P13" s="65">
        <v>0.20713788786273629</v>
      </c>
      <c r="Q13" s="65">
        <v>7.5903999999999971E-2</v>
      </c>
      <c r="R13" s="65">
        <v>0.1039314373626361</v>
      </c>
      <c r="S13" s="65">
        <v>0.27812579047618002</v>
      </c>
      <c r="T13" s="65">
        <v>0.2146763443906636</v>
      </c>
      <c r="U13" s="65">
        <v>0.14483199999999999</v>
      </c>
      <c r="V13" s="65">
        <v>0.1974684152365748</v>
      </c>
      <c r="W13" s="65">
        <v>0.2891000643929364</v>
      </c>
      <c r="X13" s="65" t="s">
        <v>2868</v>
      </c>
      <c r="Y13" s="65" t="s">
        <v>770</v>
      </c>
      <c r="Z13" s="65"/>
      <c r="AA13" s="65"/>
      <c r="AB13" s="65">
        <v>2.1098339386115179</v>
      </c>
      <c r="AC13" s="65">
        <v>1.268893328959332</v>
      </c>
      <c r="AD13" s="65">
        <v>6.6509257659071146</v>
      </c>
      <c r="AE13" s="65">
        <v>6.1465528286936877</v>
      </c>
      <c r="AF13" s="65">
        <v>29.336581016131991</v>
      </c>
      <c r="AG13" s="65">
        <v>151.99728781337129</v>
      </c>
    </row>
    <row r="14" spans="1:33" x14ac:dyDescent="0.3">
      <c r="A14" s="66">
        <v>12</v>
      </c>
      <c r="B14" s="65"/>
      <c r="C14" s="65"/>
      <c r="D14" s="65"/>
      <c r="E14" s="65" t="b">
        <v>1</v>
      </c>
      <c r="F14" s="65" t="b">
        <v>1</v>
      </c>
      <c r="G14" s="65">
        <v>50</v>
      </c>
      <c r="H14" s="65">
        <v>4.3494939804077148E-2</v>
      </c>
      <c r="I14" s="65" t="b">
        <v>0</v>
      </c>
      <c r="J14" s="65">
        <v>0</v>
      </c>
      <c r="K14" s="65">
        <v>9.6660239284495145E-4</v>
      </c>
      <c r="L14" s="65">
        <v>5.2253549393612153E-3</v>
      </c>
      <c r="M14" s="65">
        <v>1.6896000000000019E-2</v>
      </c>
      <c r="N14" s="65">
        <v>2.5569967590958032E-2</v>
      </c>
      <c r="O14" s="65">
        <v>7.9812901212774207E-3</v>
      </c>
      <c r="P14" s="65">
        <v>-0.28223655967659361</v>
      </c>
      <c r="Q14" s="65">
        <v>0.21449599999999991</v>
      </c>
      <c r="R14" s="65">
        <v>0.1222546831255039</v>
      </c>
      <c r="S14" s="65">
        <v>6.6566176636487007E-2</v>
      </c>
      <c r="T14" s="65">
        <v>-0.28746191461595483</v>
      </c>
      <c r="U14" s="65">
        <v>0.19759999999999989</v>
      </c>
      <c r="V14" s="65">
        <v>9.6684715534545912E-2</v>
      </c>
      <c r="W14" s="65">
        <v>7.4547466757764427E-2</v>
      </c>
      <c r="X14" s="65" t="s">
        <v>2869</v>
      </c>
      <c r="Y14" s="65" t="s">
        <v>771</v>
      </c>
      <c r="Z14" s="65"/>
      <c r="AA14" s="65"/>
      <c r="AB14" s="65">
        <v>1.418428915392022</v>
      </c>
      <c r="AC14" s="65">
        <v>9.3579036264593879E-2</v>
      </c>
      <c r="AD14" s="65">
        <v>1.7177731938220731</v>
      </c>
      <c r="AE14" s="65">
        <v>1.5810734501277031</v>
      </c>
      <c r="AF14" s="65">
        <v>16.376853851733699</v>
      </c>
      <c r="AG14" s="65">
        <v>48.437091727385209</v>
      </c>
    </row>
    <row r="15" spans="1:33" x14ac:dyDescent="0.3">
      <c r="A15" s="66">
        <v>13</v>
      </c>
      <c r="B15" s="65"/>
      <c r="C15" s="65"/>
      <c r="D15" s="65"/>
      <c r="E15" s="65" t="b">
        <v>1</v>
      </c>
      <c r="F15" s="65" t="b">
        <v>1</v>
      </c>
      <c r="G15" s="65">
        <v>50</v>
      </c>
      <c r="H15" s="65">
        <v>4.8992395401000977E-2</v>
      </c>
      <c r="I15" s="65" t="b">
        <v>0</v>
      </c>
      <c r="J15" s="65">
        <v>0</v>
      </c>
      <c r="K15" s="65">
        <v>3.0223714273798111E-3</v>
      </c>
      <c r="L15" s="65">
        <v>3.6081225303193493E-2</v>
      </c>
      <c r="M15" s="65">
        <v>4.0703999999999997E-2</v>
      </c>
      <c r="N15" s="65">
        <v>7.981290121277379E-3</v>
      </c>
      <c r="O15" s="65">
        <v>1.19719351819161E-2</v>
      </c>
      <c r="P15" s="65">
        <v>5.0504972164971983E-2</v>
      </c>
      <c r="Q15" s="65">
        <v>7.7247999999999997E-2</v>
      </c>
      <c r="R15" s="65">
        <v>-0.17958358169636809</v>
      </c>
      <c r="S15" s="65">
        <v>-7.2829272356656191E-2</v>
      </c>
      <c r="T15" s="65">
        <v>1.442374686177849E-2</v>
      </c>
      <c r="U15" s="65">
        <v>0.117952</v>
      </c>
      <c r="V15" s="65">
        <v>-0.1875648718176455</v>
      </c>
      <c r="W15" s="65">
        <v>-6.0857337174740088E-2</v>
      </c>
      <c r="X15" s="65" t="s">
        <v>772</v>
      </c>
      <c r="Y15" s="65" t="s">
        <v>773</v>
      </c>
      <c r="Z15" s="65"/>
      <c r="AA15" s="65"/>
      <c r="AB15" s="65">
        <v>2.799480362975507</v>
      </c>
      <c r="AC15" s="65">
        <v>5.0466070555133147</v>
      </c>
      <c r="AD15" s="65">
        <v>3.8282731955515228</v>
      </c>
      <c r="AE15" s="65">
        <v>3.5447520654980549</v>
      </c>
      <c r="AF15" s="65">
        <v>1.0179773314675711</v>
      </c>
      <c r="AG15" s="65">
        <v>8.6933700704914969</v>
      </c>
    </row>
    <row r="16" spans="1:33" x14ac:dyDescent="0.3">
      <c r="A16" s="66">
        <v>14</v>
      </c>
      <c r="B16" s="65"/>
      <c r="C16" s="65"/>
      <c r="D16" s="65"/>
      <c r="E16" s="65" t="b">
        <v>1</v>
      </c>
      <c r="F16" s="65" t="b">
        <v>1</v>
      </c>
      <c r="G16" s="65">
        <v>50</v>
      </c>
      <c r="H16" s="65">
        <v>3.0831575393676761E-2</v>
      </c>
      <c r="I16" s="65" t="b">
        <v>0</v>
      </c>
      <c r="J16" s="65">
        <v>0</v>
      </c>
      <c r="K16" s="65">
        <v>2.107252654373933E-4</v>
      </c>
      <c r="L16" s="65">
        <v>1.3631010282980581E-2</v>
      </c>
      <c r="M16" s="65">
        <v>4.9919999999999999E-3</v>
      </c>
      <c r="N16" s="65">
        <v>2.756995957424457E-5</v>
      </c>
      <c r="O16" s="65">
        <v>4.5892418197344957E-2</v>
      </c>
      <c r="P16" s="65">
        <v>6.5368435855679419E-2</v>
      </c>
      <c r="Q16" s="65">
        <v>-2.6272E-2</v>
      </c>
      <c r="R16" s="65">
        <v>-9.8397063204840235E-2</v>
      </c>
      <c r="S16" s="65">
        <v>-8.8736426973368726E-2</v>
      </c>
      <c r="T16" s="65">
        <v>7.8999446138660001E-2</v>
      </c>
      <c r="U16" s="65">
        <v>-2.128E-2</v>
      </c>
      <c r="V16" s="65">
        <v>-9.836949324526599E-2</v>
      </c>
      <c r="W16" s="65">
        <v>-0.13462884517071369</v>
      </c>
      <c r="X16" s="65" t="s">
        <v>774</v>
      </c>
      <c r="Y16" s="65" t="s">
        <v>775</v>
      </c>
      <c r="Z16" s="65"/>
      <c r="AA16" s="65"/>
      <c r="AB16" s="65">
        <v>1.53047295482757</v>
      </c>
      <c r="AC16" s="65">
        <v>1.53181143049714</v>
      </c>
      <c r="AD16" s="65">
        <v>0.41514238415276983</v>
      </c>
      <c r="AE16" s="65">
        <v>0.38772181472821371</v>
      </c>
      <c r="AF16" s="65">
        <v>13.53592059031358</v>
      </c>
      <c r="AG16" s="65">
        <v>66.246385642693582</v>
      </c>
    </row>
    <row r="17" spans="1:33" x14ac:dyDescent="0.3">
      <c r="A17" s="66">
        <v>15</v>
      </c>
      <c r="B17" s="65"/>
      <c r="C17" s="65"/>
      <c r="D17" s="65"/>
      <c r="E17" s="65" t="b">
        <v>0</v>
      </c>
      <c r="F17" s="65" t="b">
        <v>1</v>
      </c>
      <c r="G17" s="65">
        <v>50</v>
      </c>
      <c r="H17" s="65">
        <v>3.1055450439453122E-2</v>
      </c>
      <c r="I17" s="65" t="b">
        <v>0</v>
      </c>
      <c r="J17" s="65">
        <v>0</v>
      </c>
      <c r="K17" s="65">
        <v>1.5829372444213459E-2</v>
      </c>
      <c r="L17" s="65">
        <v>0.122493755372085</v>
      </c>
      <c r="M17" s="65">
        <v>2.3616000000000002E-2</v>
      </c>
      <c r="N17" s="65">
        <v>1.6338203177132079E-2</v>
      </c>
      <c r="O17" s="65">
        <v>4.7555186972610991E-2</v>
      </c>
      <c r="P17" s="65">
        <v>6.1089935235059553E-2</v>
      </c>
      <c r="Q17" s="65">
        <v>5.644800000000004E-2</v>
      </c>
      <c r="R17" s="65">
        <v>-3.9387313435434973E-2</v>
      </c>
      <c r="S17" s="65">
        <v>-0.1588498436637569</v>
      </c>
      <c r="T17" s="65">
        <v>-6.1403820137025472E-2</v>
      </c>
      <c r="U17" s="65">
        <v>8.0064000000000038E-2</v>
      </c>
      <c r="V17" s="65">
        <v>-2.3049110258302891E-2</v>
      </c>
      <c r="W17" s="65">
        <v>-0.20640503063636789</v>
      </c>
      <c r="X17" s="65" t="s">
        <v>2870</v>
      </c>
      <c r="Y17" s="65" t="s">
        <v>776</v>
      </c>
      <c r="Z17" s="65"/>
      <c r="AA17" s="65"/>
      <c r="AB17" s="65">
        <v>13.687716327056361</v>
      </c>
      <c r="AC17" s="65">
        <v>13.132324667752989</v>
      </c>
      <c r="AD17" s="65">
        <v>2.144696149513162</v>
      </c>
      <c r="AE17" s="65">
        <v>1.990933806858334</v>
      </c>
      <c r="AF17" s="65">
        <v>5.3793265900672642</v>
      </c>
      <c r="AG17" s="65">
        <v>51.344291907142249</v>
      </c>
    </row>
    <row r="18" spans="1:33" x14ac:dyDescent="0.3">
      <c r="A18" s="66">
        <v>16</v>
      </c>
      <c r="B18" s="65"/>
      <c r="C18" s="65"/>
      <c r="D18" s="65"/>
      <c r="E18" s="65" t="b">
        <v>0</v>
      </c>
      <c r="F18" s="65" t="b">
        <v>1</v>
      </c>
      <c r="G18" s="65">
        <v>50</v>
      </c>
      <c r="H18" s="65">
        <v>2.6041030883789059E-2</v>
      </c>
      <c r="I18" s="65" t="b">
        <v>0</v>
      </c>
      <c r="J18" s="65">
        <v>0</v>
      </c>
      <c r="K18" s="65">
        <v>5.7776676671594989E-3</v>
      </c>
      <c r="L18" s="65">
        <v>6.9286144280588574E-2</v>
      </c>
      <c r="M18" s="65">
        <v>1.9968E-2</v>
      </c>
      <c r="N18" s="65">
        <v>2.4049466810907919E-2</v>
      </c>
      <c r="O18" s="65">
        <v>9.2449943904796453E-2</v>
      </c>
      <c r="P18" s="65">
        <v>-2.4952129636167782E-2</v>
      </c>
      <c r="Q18" s="65">
        <v>0.10796799999999999</v>
      </c>
      <c r="R18" s="65">
        <v>0.30349859166048809</v>
      </c>
      <c r="S18" s="65">
        <v>0.1087450779024044</v>
      </c>
      <c r="T18" s="65">
        <v>4.4334014644420792E-2</v>
      </c>
      <c r="U18" s="65">
        <v>0.12793599999999999</v>
      </c>
      <c r="V18" s="65">
        <v>0.27944912484958018</v>
      </c>
      <c r="W18" s="65">
        <v>0.20119502180720081</v>
      </c>
      <c r="X18" s="65" t="s">
        <v>2871</v>
      </c>
      <c r="Y18" s="65" t="s">
        <v>777</v>
      </c>
      <c r="Z18" s="65"/>
      <c r="AA18" s="65"/>
      <c r="AB18" s="65">
        <v>7.6345429473035509</v>
      </c>
      <c r="AC18" s="65">
        <v>7.310289486188033</v>
      </c>
      <c r="AD18" s="65">
        <v>1.8958227861620971</v>
      </c>
      <c r="AE18" s="65">
        <v>1.7541870617034181</v>
      </c>
      <c r="AF18" s="65">
        <v>5.4538888104129661</v>
      </c>
      <c r="AG18" s="65">
        <v>37.621055121302078</v>
      </c>
    </row>
    <row r="19" spans="1:33" x14ac:dyDescent="0.3">
      <c r="A19" s="66">
        <v>17</v>
      </c>
      <c r="B19" s="65"/>
      <c r="C19" s="65"/>
      <c r="D19" s="65"/>
      <c r="E19" s="65" t="b">
        <v>0</v>
      </c>
      <c r="F19" s="65" t="b">
        <v>1</v>
      </c>
      <c r="G19" s="65">
        <v>50</v>
      </c>
      <c r="H19" s="65">
        <v>2.6998281478881839E-2</v>
      </c>
      <c r="I19" s="65" t="b">
        <v>0</v>
      </c>
      <c r="J19" s="65">
        <v>0</v>
      </c>
      <c r="K19" s="65">
        <v>1.0754043141704949E-2</v>
      </c>
      <c r="L19" s="65">
        <v>2.556159052553536E-2</v>
      </c>
      <c r="M19" s="65">
        <v>1.9775999999999992E-2</v>
      </c>
      <c r="N19" s="65">
        <v>9.8537089745485237E-2</v>
      </c>
      <c r="O19" s="65">
        <v>8.9789513864370341E-3</v>
      </c>
      <c r="P19" s="65">
        <v>0.14773404996108949</v>
      </c>
      <c r="Q19" s="65">
        <v>-0.22899199999999989</v>
      </c>
      <c r="R19" s="65">
        <v>-0.1094511630738757</v>
      </c>
      <c r="S19" s="65">
        <v>-0.19742607924993091</v>
      </c>
      <c r="T19" s="65">
        <v>0.17329564048662491</v>
      </c>
      <c r="U19" s="65">
        <v>-0.24876799999999991</v>
      </c>
      <c r="V19" s="65">
        <v>-1.091407332839048E-2</v>
      </c>
      <c r="W19" s="65">
        <v>-0.18844712786349391</v>
      </c>
      <c r="X19" s="65" t="s">
        <v>778</v>
      </c>
      <c r="Y19" s="65" t="s">
        <v>779</v>
      </c>
      <c r="Z19" s="65"/>
      <c r="AA19" s="65"/>
      <c r="AB19" s="65">
        <v>2.0613366478348509</v>
      </c>
      <c r="AC19" s="65">
        <v>4.5805801866232869</v>
      </c>
      <c r="AD19" s="65">
        <v>1.382968975168025</v>
      </c>
      <c r="AE19" s="65">
        <v>1.3053387326558341</v>
      </c>
      <c r="AF19" s="65">
        <v>101.0598702620962</v>
      </c>
      <c r="AG19" s="65">
        <v>117.8179132940125</v>
      </c>
    </row>
    <row r="20" spans="1:33" x14ac:dyDescent="0.3">
      <c r="A20" s="66">
        <v>18</v>
      </c>
      <c r="B20" s="65"/>
      <c r="C20" s="65"/>
      <c r="D20" s="65"/>
      <c r="E20" s="65" t="b">
        <v>0</v>
      </c>
      <c r="F20" s="65" t="b">
        <v>1</v>
      </c>
      <c r="G20" s="65">
        <v>50</v>
      </c>
      <c r="H20" s="65">
        <v>2.63676643371582E-2</v>
      </c>
      <c r="I20" s="65" t="b">
        <v>0</v>
      </c>
      <c r="J20" s="65">
        <v>0</v>
      </c>
      <c r="K20" s="65">
        <v>3.9917887383053704E-3</v>
      </c>
      <c r="L20" s="65">
        <v>6.2724901212773909E-2</v>
      </c>
      <c r="M20" s="65">
        <v>2.8800000000000492E-3</v>
      </c>
      <c r="N20" s="65">
        <v>7.0057909013275799E-3</v>
      </c>
      <c r="O20" s="65">
        <v>2.627174664920473E-2</v>
      </c>
      <c r="P20" s="65">
        <v>0.3656861470287851</v>
      </c>
      <c r="Q20" s="65">
        <v>-0.21263999999999991</v>
      </c>
      <c r="R20" s="65">
        <v>-0.13472440635426411</v>
      </c>
      <c r="S20" s="65">
        <v>-6.4016597847745743E-2</v>
      </c>
      <c r="T20" s="65">
        <v>0.30296124581601119</v>
      </c>
      <c r="U20" s="65">
        <v>-0.20975999999999989</v>
      </c>
      <c r="V20" s="65">
        <v>-0.14173019725559169</v>
      </c>
      <c r="W20" s="65">
        <v>-9.0288344496950473E-2</v>
      </c>
      <c r="X20" s="65" t="s">
        <v>2872</v>
      </c>
      <c r="Y20" s="65" t="s">
        <v>780</v>
      </c>
      <c r="Z20" s="65"/>
      <c r="AA20" s="65"/>
      <c r="AB20" s="65">
        <v>5.4042858043025994</v>
      </c>
      <c r="AC20" s="65">
        <v>11.70358268458553</v>
      </c>
      <c r="AD20" s="65">
        <v>0.2070513936630787</v>
      </c>
      <c r="AE20" s="65">
        <v>0.19512181173374021</v>
      </c>
      <c r="AF20" s="65">
        <v>10.61950226073734</v>
      </c>
      <c r="AG20" s="65">
        <v>5.7674681550938383</v>
      </c>
    </row>
    <row r="21" spans="1:33" x14ac:dyDescent="0.3">
      <c r="A21" s="66">
        <v>19</v>
      </c>
      <c r="B21" s="65"/>
      <c r="C21" s="65"/>
      <c r="D21" s="65"/>
      <c r="E21" s="65" t="b">
        <v>0</v>
      </c>
      <c r="F21" s="65" t="b">
        <v>0</v>
      </c>
      <c r="G21" s="65">
        <v>50</v>
      </c>
      <c r="H21" s="65">
        <v>2.4996519088745121E-2</v>
      </c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>
        <v>-0.2011107421283341</v>
      </c>
      <c r="U21" s="65">
        <v>-0.31686400000000009</v>
      </c>
      <c r="V21" s="65">
        <v>0.21614051505246679</v>
      </c>
      <c r="W21" s="65">
        <v>-0.1272572369337005</v>
      </c>
      <c r="X21" s="65"/>
      <c r="Y21" s="65" t="s">
        <v>781</v>
      </c>
      <c r="Z21" s="65"/>
      <c r="AA21" s="65"/>
      <c r="AB21" s="65"/>
      <c r="AC21" s="65"/>
      <c r="AD21" s="65"/>
      <c r="AE21" s="65"/>
      <c r="AF21" s="65"/>
      <c r="AG21" s="65"/>
    </row>
    <row r="22" spans="1:33" x14ac:dyDescent="0.3">
      <c r="A22" s="66">
        <v>20</v>
      </c>
      <c r="B22" s="65"/>
      <c r="C22" s="65"/>
      <c r="D22" s="65"/>
      <c r="E22" s="65" t="b">
        <v>1</v>
      </c>
      <c r="F22" s="65" t="b">
        <v>1</v>
      </c>
      <c r="G22" s="65">
        <v>50</v>
      </c>
      <c r="H22" s="65">
        <v>3.5094022750854492E-2</v>
      </c>
      <c r="I22" s="65" t="b">
        <v>0</v>
      </c>
      <c r="J22" s="65">
        <v>0</v>
      </c>
      <c r="K22" s="65">
        <v>9.4983306478055359E-3</v>
      </c>
      <c r="L22" s="65">
        <v>8.9116294482717573E-2</v>
      </c>
      <c r="M22" s="65">
        <v>1.728000000000007E-2</v>
      </c>
      <c r="N22" s="65">
        <v>3.5468553755053138E-2</v>
      </c>
      <c r="O22" s="65">
        <v>9.9766126515967446E-3</v>
      </c>
      <c r="P22" s="65">
        <v>0.25250638293381972</v>
      </c>
      <c r="Q22" s="65">
        <v>0.20336000000000001</v>
      </c>
      <c r="R22" s="65">
        <v>0.27529913960028768</v>
      </c>
      <c r="S22" s="65">
        <v>0.2077906712824231</v>
      </c>
      <c r="T22" s="65">
        <v>0.16339008845110209</v>
      </c>
      <c r="U22" s="65">
        <v>0.22064000000000011</v>
      </c>
      <c r="V22" s="65">
        <v>0.23983058584523459</v>
      </c>
      <c r="W22" s="65">
        <v>0.21776728393401981</v>
      </c>
      <c r="X22" s="65" t="s">
        <v>2873</v>
      </c>
      <c r="Y22" s="65" t="s">
        <v>782</v>
      </c>
      <c r="Z22" s="65"/>
      <c r="AA22" s="65"/>
      <c r="AB22" s="65">
        <v>7.6393366010466091</v>
      </c>
      <c r="AC22" s="65">
        <v>11.879735923216391</v>
      </c>
      <c r="AD22" s="65">
        <v>1.79895248023872</v>
      </c>
      <c r="AE22" s="65">
        <v>1.6526379650285541</v>
      </c>
      <c r="AF22" s="65">
        <v>8.8902833824559249</v>
      </c>
      <c r="AG22" s="65">
        <v>29.87706547191636</v>
      </c>
    </row>
    <row r="23" spans="1:33" x14ac:dyDescent="0.3">
      <c r="A23" s="66">
        <v>21</v>
      </c>
      <c r="B23" s="65"/>
      <c r="C23" s="65"/>
      <c r="D23" s="65"/>
      <c r="E23" s="65" t="b">
        <v>1</v>
      </c>
      <c r="F23" s="65" t="b">
        <v>1</v>
      </c>
      <c r="G23" s="65">
        <v>50</v>
      </c>
      <c r="H23" s="65">
        <v>1.6014337539672852E-2</v>
      </c>
      <c r="I23" s="65" t="b">
        <v>0</v>
      </c>
      <c r="J23" s="65">
        <v>0</v>
      </c>
      <c r="K23" s="65">
        <v>5.6245559066979717E-3</v>
      </c>
      <c r="L23" s="65">
        <v>5.1064612651596723E-2</v>
      </c>
      <c r="M23" s="65">
        <v>2.1888000000000019E-2</v>
      </c>
      <c r="N23" s="65">
        <v>5.0377343096280502E-2</v>
      </c>
      <c r="O23" s="65">
        <v>1.529747273244832E-2</v>
      </c>
      <c r="P23" s="65">
        <v>4.4357001453813417E-2</v>
      </c>
      <c r="Q23" s="65">
        <v>0.348192</v>
      </c>
      <c r="R23" s="65">
        <v>2.486959338001872E-2</v>
      </c>
      <c r="S23" s="65">
        <v>-8.0311731845353687E-2</v>
      </c>
      <c r="T23" s="65">
        <v>-6.7076111977832911E-3</v>
      </c>
      <c r="U23" s="65">
        <v>0.37008000000000002</v>
      </c>
      <c r="V23" s="65">
        <v>-2.5507749716261779E-2</v>
      </c>
      <c r="W23" s="65">
        <v>-6.501425911290537E-2</v>
      </c>
      <c r="X23" s="65" t="s">
        <v>2874</v>
      </c>
      <c r="Y23" s="65" t="s">
        <v>783</v>
      </c>
      <c r="Z23" s="65"/>
      <c r="AA23" s="65"/>
      <c r="AB23" s="65">
        <v>4.6819982826497233</v>
      </c>
      <c r="AC23" s="65">
        <v>5.6833405808168331</v>
      </c>
      <c r="AD23" s="65">
        <v>2.6984942939300418</v>
      </c>
      <c r="AE23" s="65">
        <v>2.4424181205413791</v>
      </c>
      <c r="AF23" s="65">
        <v>75.626153784155505</v>
      </c>
      <c r="AG23" s="65">
        <v>988.29723334898938</v>
      </c>
    </row>
    <row r="24" spans="1:33" x14ac:dyDescent="0.3">
      <c r="A24" s="66">
        <v>22</v>
      </c>
      <c r="B24" s="65"/>
      <c r="C24" s="65"/>
      <c r="D24" s="65"/>
      <c r="E24" s="65" t="b">
        <v>1</v>
      </c>
      <c r="F24" s="65" t="b">
        <v>1</v>
      </c>
      <c r="G24" s="65">
        <v>50</v>
      </c>
      <c r="H24" s="65">
        <v>1.9009113311767582E-2</v>
      </c>
      <c r="I24" s="65" t="b">
        <v>0</v>
      </c>
      <c r="J24" s="65">
        <v>0</v>
      </c>
      <c r="K24" s="65">
        <v>1.3457883997528831E-2</v>
      </c>
      <c r="L24" s="65">
        <v>7.2980907134314266E-2</v>
      </c>
      <c r="M24" s="65">
        <v>5.5679999999999973E-2</v>
      </c>
      <c r="N24" s="65">
        <v>7.0932424118885354E-2</v>
      </c>
      <c r="O24" s="65">
        <v>1.8623010282980589E-2</v>
      </c>
      <c r="P24" s="65">
        <v>0.21067486848487141</v>
      </c>
      <c r="Q24" s="65">
        <v>-4.787200000000004E-2</v>
      </c>
      <c r="R24" s="65">
        <v>-1.3172718495316061E-2</v>
      </c>
      <c r="S24" s="65">
        <v>5.2765195801778263E-2</v>
      </c>
      <c r="T24" s="65">
        <v>0.13769396135055709</v>
      </c>
      <c r="U24" s="65">
        <v>-0.10355200000000001</v>
      </c>
      <c r="V24" s="65">
        <v>5.7759705623569288E-2</v>
      </c>
      <c r="W24" s="65">
        <v>7.1388206084758848E-2</v>
      </c>
      <c r="X24" s="65" t="s">
        <v>2875</v>
      </c>
      <c r="Y24" s="65" t="s">
        <v>784</v>
      </c>
      <c r="Z24" s="65"/>
      <c r="AA24" s="65"/>
      <c r="AB24" s="65">
        <v>8.5708174348051394</v>
      </c>
      <c r="AC24" s="65">
        <v>8.1276488407513803</v>
      </c>
      <c r="AD24" s="65">
        <v>4.3339137226403803</v>
      </c>
      <c r="AE24" s="65">
        <v>4.0648475907381627</v>
      </c>
      <c r="AF24" s="65">
        <v>86.687606019681965</v>
      </c>
      <c r="AG24" s="65">
        <v>265.49535750583527</v>
      </c>
    </row>
    <row r="25" spans="1:33" x14ac:dyDescent="0.3">
      <c r="A25" s="66">
        <v>23</v>
      </c>
      <c r="B25" s="65"/>
      <c r="C25" s="65"/>
      <c r="D25" s="65"/>
      <c r="E25" s="65" t="b">
        <v>1</v>
      </c>
      <c r="F25" s="65" t="b">
        <v>1</v>
      </c>
      <c r="G25" s="65">
        <v>50</v>
      </c>
      <c r="H25" s="65">
        <v>2.2961139678955082E-2</v>
      </c>
      <c r="I25" s="65" t="b">
        <v>0</v>
      </c>
      <c r="J25" s="65">
        <v>0</v>
      </c>
      <c r="K25" s="65">
        <v>2.800855022343058E-2</v>
      </c>
      <c r="L25" s="65">
        <v>5.9906509821790466E-3</v>
      </c>
      <c r="M25" s="65">
        <v>5.5296000000000012E-2</v>
      </c>
      <c r="N25" s="65">
        <v>0.15784490713431429</v>
      </c>
      <c r="O25" s="65">
        <v>2.726940791436441E-2</v>
      </c>
      <c r="P25" s="65">
        <v>0.21694827650552259</v>
      </c>
      <c r="Q25" s="65">
        <v>-0.32467200000000002</v>
      </c>
      <c r="R25" s="65">
        <v>0.42961032097021912</v>
      </c>
      <c r="S25" s="65">
        <v>3.8797938089543309E-3</v>
      </c>
      <c r="T25" s="65">
        <v>0.22293892748770169</v>
      </c>
      <c r="U25" s="65">
        <v>-0.37996799999999997</v>
      </c>
      <c r="V25" s="65">
        <v>0.2717654138359048</v>
      </c>
      <c r="W25" s="65">
        <v>-2.338961410541008E-2</v>
      </c>
      <c r="X25" s="65" t="s">
        <v>785</v>
      </c>
      <c r="Y25" s="65" t="s">
        <v>786</v>
      </c>
      <c r="Z25" s="65"/>
      <c r="AA25" s="65"/>
      <c r="AB25" s="65">
        <v>0.71507173799985047</v>
      </c>
      <c r="AC25" s="65">
        <v>3.3266452639405961</v>
      </c>
      <c r="AD25" s="65">
        <v>3.541965716077875</v>
      </c>
      <c r="AE25" s="65">
        <v>3.3589901493563308</v>
      </c>
      <c r="AF25" s="65">
        <v>65.644487290350057</v>
      </c>
      <c r="AG25" s="65">
        <v>51.120900993407901</v>
      </c>
    </row>
    <row r="26" spans="1:33" x14ac:dyDescent="0.3">
      <c r="A26" s="66">
        <v>24</v>
      </c>
      <c r="B26" s="65"/>
      <c r="C26" s="65"/>
      <c r="D26" s="65"/>
      <c r="E26" s="65" t="b">
        <v>1</v>
      </c>
      <c r="F26" s="65" t="b">
        <v>1</v>
      </c>
      <c r="G26" s="65">
        <v>50</v>
      </c>
      <c r="H26" s="65">
        <v>4.5156002044677727E-2</v>
      </c>
      <c r="I26" s="65" t="b">
        <v>0</v>
      </c>
      <c r="J26" s="65">
        <v>0</v>
      </c>
      <c r="K26" s="65">
        <v>1.463333298740906E-3</v>
      </c>
      <c r="L26" s="65">
        <v>2.7996052975003169E-2</v>
      </c>
      <c r="M26" s="65">
        <v>2.4767999999999998E-2</v>
      </c>
      <c r="N26" s="65">
        <v>8.1302209417532245E-3</v>
      </c>
      <c r="O26" s="65">
        <v>7.4159487376869046E-2</v>
      </c>
      <c r="P26" s="65">
        <v>-0.13819194120974329</v>
      </c>
      <c r="Q26" s="65">
        <v>-4.6528000000000153E-2</v>
      </c>
      <c r="R26" s="65">
        <v>-0.15384540199282401</v>
      </c>
      <c r="S26" s="65">
        <v>-8.2251628749830843E-2</v>
      </c>
      <c r="T26" s="65">
        <v>-0.11019588823474009</v>
      </c>
      <c r="U26" s="65">
        <v>-7.1296000000000151E-2</v>
      </c>
      <c r="V26" s="65">
        <v>-0.16197562293457721</v>
      </c>
      <c r="W26" s="65">
        <v>-0.15641111612669989</v>
      </c>
      <c r="X26" s="65" t="s">
        <v>787</v>
      </c>
      <c r="Y26" s="65" t="s">
        <v>788</v>
      </c>
      <c r="Z26" s="65"/>
      <c r="AA26" s="65"/>
      <c r="AB26" s="65">
        <v>2.86761729475029</v>
      </c>
      <c r="AC26" s="65">
        <v>3.436582480689049</v>
      </c>
      <c r="AD26" s="65">
        <v>1.9774929201438189</v>
      </c>
      <c r="AE26" s="65">
        <v>1.8517617814624281</v>
      </c>
      <c r="AF26" s="65">
        <v>18.488474415874268</v>
      </c>
      <c r="AG26" s="65">
        <v>31.925310744333071</v>
      </c>
    </row>
    <row r="27" spans="1:33" x14ac:dyDescent="0.3">
      <c r="A27" s="66">
        <v>25</v>
      </c>
      <c r="B27" s="65"/>
      <c r="C27" s="65"/>
      <c r="D27" s="65"/>
      <c r="E27" s="65" t="b">
        <v>0</v>
      </c>
      <c r="F27" s="65" t="b">
        <v>1</v>
      </c>
      <c r="G27" s="65">
        <v>50</v>
      </c>
      <c r="H27" s="65">
        <v>1.498007774353027E-2</v>
      </c>
      <c r="I27" s="65" t="b">
        <v>0</v>
      </c>
      <c r="J27" s="65">
        <v>0</v>
      </c>
      <c r="K27" s="65">
        <v>2.0074453008255059E-2</v>
      </c>
      <c r="L27" s="65">
        <v>0.1393247893412273</v>
      </c>
      <c r="M27" s="65">
        <v>2.5728000000000001E-2</v>
      </c>
      <c r="N27" s="65">
        <v>1.061178249730765E-3</v>
      </c>
      <c r="O27" s="65">
        <v>9.7770803985648025E-2</v>
      </c>
      <c r="P27" s="65">
        <v>0.2122417525176018</v>
      </c>
      <c r="Q27" s="65">
        <v>-4.7488000000000058E-2</v>
      </c>
      <c r="R27" s="65">
        <v>4.7823121941953503E-3</v>
      </c>
      <c r="S27" s="65">
        <v>7.6265661158872788E-2</v>
      </c>
      <c r="T27" s="65">
        <v>7.29169631763745E-2</v>
      </c>
      <c r="U27" s="65">
        <v>-7.3216000000000059E-2</v>
      </c>
      <c r="V27" s="65">
        <v>5.8434904439261153E-3</v>
      </c>
      <c r="W27" s="65">
        <v>0.17403646514452081</v>
      </c>
      <c r="X27" s="65" t="s">
        <v>2876</v>
      </c>
      <c r="Y27" s="65" t="s">
        <v>789</v>
      </c>
      <c r="Z27" s="65"/>
      <c r="AA27" s="65"/>
      <c r="AB27" s="65">
        <v>15.30779218706946</v>
      </c>
      <c r="AC27" s="65">
        <v>16.539983794276129</v>
      </c>
      <c r="AD27" s="65">
        <v>2.05099587842161</v>
      </c>
      <c r="AE27" s="65">
        <v>1.920778266182678</v>
      </c>
      <c r="AF27" s="65">
        <v>53.703532566783338</v>
      </c>
      <c r="AG27" s="65">
        <v>59.023577432857493</v>
      </c>
    </row>
    <row r="28" spans="1:33" x14ac:dyDescent="0.3">
      <c r="A28" s="66">
        <v>26</v>
      </c>
      <c r="B28" s="65"/>
      <c r="C28" s="65"/>
      <c r="D28" s="65"/>
      <c r="E28" s="65" t="b">
        <v>1</v>
      </c>
      <c r="F28" s="65" t="b">
        <v>1</v>
      </c>
      <c r="G28" s="65">
        <v>50</v>
      </c>
      <c r="H28" s="65">
        <v>4.0913105010986328E-2</v>
      </c>
      <c r="I28" s="65" t="b">
        <v>0</v>
      </c>
      <c r="J28" s="65">
        <v>0</v>
      </c>
      <c r="K28" s="65">
        <v>1.8625803517099209E-3</v>
      </c>
      <c r="L28" s="65">
        <v>1.3450091305585389E-2</v>
      </c>
      <c r="M28" s="65">
        <v>2.1888000000000019E-2</v>
      </c>
      <c r="N28" s="65">
        <v>3.4678391709843409E-2</v>
      </c>
      <c r="O28" s="65">
        <v>1.862301028298052E-2</v>
      </c>
      <c r="P28" s="65">
        <v>-0.29202220307084509</v>
      </c>
      <c r="Q28" s="65">
        <v>-0.189216</v>
      </c>
      <c r="R28" s="65">
        <v>-0.2081644742394051</v>
      </c>
      <c r="S28" s="65">
        <v>0.14549226783578559</v>
      </c>
      <c r="T28" s="65">
        <v>-0.2785721117652597</v>
      </c>
      <c r="U28" s="65">
        <v>-0.167328</v>
      </c>
      <c r="V28" s="65">
        <v>-0.17348608252956171</v>
      </c>
      <c r="W28" s="65">
        <v>0.12686925755280509</v>
      </c>
      <c r="X28" s="65" t="s">
        <v>790</v>
      </c>
      <c r="Y28" s="65" t="s">
        <v>791</v>
      </c>
      <c r="Z28" s="65"/>
      <c r="AA28" s="65"/>
      <c r="AB28" s="65">
        <v>3.2484975721003031</v>
      </c>
      <c r="AC28" s="65">
        <v>0.7209153723852757</v>
      </c>
      <c r="AD28" s="65">
        <v>1.6231043174580979</v>
      </c>
      <c r="AE28" s="65">
        <v>1.526818671308908</v>
      </c>
      <c r="AF28" s="65">
        <v>22.881940839937119</v>
      </c>
      <c r="AG28" s="65">
        <v>18.604715262345518</v>
      </c>
    </row>
    <row r="29" spans="1:33" x14ac:dyDescent="0.3">
      <c r="A29" s="66">
        <v>27</v>
      </c>
      <c r="B29" s="65"/>
      <c r="C29" s="65"/>
      <c r="D29" s="65"/>
      <c r="E29" s="65" t="b">
        <v>1</v>
      </c>
      <c r="F29" s="65" t="b">
        <v>1</v>
      </c>
      <c r="G29" s="65">
        <v>50</v>
      </c>
      <c r="H29" s="65">
        <v>4.0893077850341797E-2</v>
      </c>
      <c r="I29" s="65" t="b">
        <v>0</v>
      </c>
      <c r="J29" s="65">
        <v>0</v>
      </c>
      <c r="K29" s="65">
        <v>1.547034388755769E-2</v>
      </c>
      <c r="L29" s="65">
        <v>8.5789042692022546E-2</v>
      </c>
      <c r="M29" s="65">
        <v>6.5472000000000016E-2</v>
      </c>
      <c r="N29" s="65">
        <v>6.1838509502930489E-2</v>
      </c>
      <c r="O29" s="65">
        <v>1.296959644707577E-2</v>
      </c>
      <c r="P29" s="65">
        <v>0.20346991440338119</v>
      </c>
      <c r="Q29" s="65">
        <v>0.11948800000000009</v>
      </c>
      <c r="R29" s="65">
        <v>-7.8014020565961101E-2</v>
      </c>
      <c r="S29" s="65">
        <v>-3.126005297500313E-2</v>
      </c>
      <c r="T29" s="65">
        <v>0.1176808717113587</v>
      </c>
      <c r="U29" s="65">
        <v>0.1849600000000001</v>
      </c>
      <c r="V29" s="65">
        <v>-0.13985253006889159</v>
      </c>
      <c r="W29" s="65">
        <v>-4.4229649422078902E-2</v>
      </c>
      <c r="X29" s="65" t="s">
        <v>792</v>
      </c>
      <c r="Y29" s="65" t="s">
        <v>793</v>
      </c>
      <c r="Z29" s="65"/>
      <c r="AA29" s="65"/>
      <c r="AB29" s="65">
        <v>6.618447430974765</v>
      </c>
      <c r="AC29" s="65">
        <v>12.352091549668289</v>
      </c>
      <c r="AD29" s="65">
        <v>6.5719169631333614</v>
      </c>
      <c r="AE29" s="65">
        <v>6.0550399628946847</v>
      </c>
      <c r="AF29" s="65">
        <v>42.246105497506562</v>
      </c>
      <c r="AG29" s="65">
        <v>46.89708859494511</v>
      </c>
    </row>
    <row r="30" spans="1:33" x14ac:dyDescent="0.3">
      <c r="A30" s="66">
        <v>28</v>
      </c>
      <c r="B30" s="65"/>
      <c r="C30" s="65"/>
      <c r="D30" s="65"/>
      <c r="E30" s="65" t="b">
        <v>0</v>
      </c>
      <c r="F30" s="65" t="b">
        <v>0</v>
      </c>
      <c r="G30" s="65">
        <v>50</v>
      </c>
      <c r="H30" s="65">
        <v>3.7910223007202148E-2</v>
      </c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>
        <v>0.28849152850879128</v>
      </c>
      <c r="U30" s="65">
        <v>0.2184320000000001</v>
      </c>
      <c r="V30" s="65">
        <v>-0.31012614406801481</v>
      </c>
      <c r="W30" s="65">
        <v>-0.56090733352310507</v>
      </c>
      <c r="X30" s="65"/>
      <c r="Y30" s="65" t="s">
        <v>794</v>
      </c>
      <c r="Z30" s="65"/>
      <c r="AA30" s="65"/>
      <c r="AB30" s="65"/>
      <c r="AC30" s="65"/>
      <c r="AD30" s="65"/>
      <c r="AE30" s="65"/>
      <c r="AF30" s="65"/>
      <c r="AG30" s="65"/>
    </row>
    <row r="31" spans="1:33" x14ac:dyDescent="0.3">
      <c r="A31" s="66">
        <v>29</v>
      </c>
      <c r="B31" s="65"/>
      <c r="C31" s="65"/>
      <c r="D31" s="65"/>
      <c r="E31" s="65" t="b">
        <v>1</v>
      </c>
      <c r="F31" s="65" t="b">
        <v>1</v>
      </c>
      <c r="G31" s="65">
        <v>50</v>
      </c>
      <c r="H31" s="65">
        <v>3.2874584197998047E-2</v>
      </c>
      <c r="I31" s="65" t="b">
        <v>0</v>
      </c>
      <c r="J31" s="65">
        <v>0</v>
      </c>
      <c r="K31" s="65">
        <v>5.2647717632801011E-3</v>
      </c>
      <c r="L31" s="65">
        <v>2.2534639139098329E-2</v>
      </c>
      <c r="M31" s="65">
        <v>2.9759999999999929E-2</v>
      </c>
      <c r="N31" s="65">
        <v>6.2219805545748241E-2</v>
      </c>
      <c r="O31" s="65">
        <v>3.757857432101433E-2</v>
      </c>
      <c r="P31" s="65">
        <v>-0.13020305141490279</v>
      </c>
      <c r="Q31" s="65">
        <v>0.18697600000000009</v>
      </c>
      <c r="R31" s="65">
        <v>-0.49725473620679372</v>
      </c>
      <c r="S31" s="65">
        <v>-6.5125110364589872E-2</v>
      </c>
      <c r="T31" s="65">
        <v>-0.1076684122758045</v>
      </c>
      <c r="U31" s="65">
        <v>0.21673600000000001</v>
      </c>
      <c r="V31" s="65">
        <v>-0.43503493066104548</v>
      </c>
      <c r="W31" s="65">
        <v>-0.1027036846856042</v>
      </c>
      <c r="X31" s="65" t="s">
        <v>2877</v>
      </c>
      <c r="Y31" s="65" t="s">
        <v>795</v>
      </c>
      <c r="Z31" s="65"/>
      <c r="AA31" s="65"/>
      <c r="AB31" s="65">
        <v>3.536898708252918</v>
      </c>
      <c r="AC31" s="65">
        <v>1.4553677503046329</v>
      </c>
      <c r="AD31" s="65">
        <v>3.085654910787019</v>
      </c>
      <c r="AE31" s="65">
        <v>2.8356223587698981</v>
      </c>
      <c r="AF31" s="65">
        <v>9.100694866962856</v>
      </c>
      <c r="AG31" s="65">
        <v>20.840306565319491</v>
      </c>
    </row>
    <row r="32" spans="1:33" x14ac:dyDescent="0.3">
      <c r="A32" s="66">
        <v>30</v>
      </c>
      <c r="B32" s="65"/>
      <c r="C32" s="65"/>
      <c r="D32" s="65"/>
      <c r="E32" s="65" t="b">
        <v>0</v>
      </c>
      <c r="F32" s="65" t="b">
        <v>1</v>
      </c>
      <c r="G32" s="65">
        <v>50</v>
      </c>
      <c r="H32" s="65">
        <v>4.4899940490722663E-2</v>
      </c>
      <c r="I32" s="65" t="b">
        <v>0</v>
      </c>
      <c r="J32" s="65">
        <v>0</v>
      </c>
      <c r="K32" s="65">
        <v>6.7798131099396771E-3</v>
      </c>
      <c r="L32" s="65">
        <v>1.784129636167836E-3</v>
      </c>
      <c r="M32" s="65">
        <v>7.2192000000000062E-2</v>
      </c>
      <c r="N32" s="65">
        <v>3.9559387348403363E-2</v>
      </c>
      <c r="O32" s="65">
        <v>1.130682767180965E-2</v>
      </c>
      <c r="P32" s="65">
        <v>0.10548060673005639</v>
      </c>
      <c r="Q32" s="65">
        <v>-0.26160000000000011</v>
      </c>
      <c r="R32" s="65">
        <v>0.52261777599118964</v>
      </c>
      <c r="S32" s="65">
        <v>-0.13640246519766419</v>
      </c>
      <c r="T32" s="65">
        <v>0.1072647363662242</v>
      </c>
      <c r="U32" s="65">
        <v>-0.18940799999999999</v>
      </c>
      <c r="V32" s="65">
        <v>0.48305838864278627</v>
      </c>
      <c r="W32" s="65">
        <v>-0.12509563752585451</v>
      </c>
      <c r="X32" s="65" t="s">
        <v>2878</v>
      </c>
      <c r="Y32" s="65" t="s">
        <v>796</v>
      </c>
      <c r="Z32" s="65"/>
      <c r="AA32" s="65"/>
      <c r="AB32" s="65">
        <v>2.0052562756122119</v>
      </c>
      <c r="AC32" s="65">
        <v>2.104060743826301</v>
      </c>
      <c r="AD32" s="65">
        <v>5.2671553455686437</v>
      </c>
      <c r="AE32" s="65">
        <v>4.9594371490183651</v>
      </c>
      <c r="AF32" s="65">
        <v>8.0681799088641917</v>
      </c>
      <c r="AG32" s="65">
        <v>8.2836330125291102</v>
      </c>
    </row>
    <row r="33" spans="1:33" x14ac:dyDescent="0.3">
      <c r="A33" s="66">
        <v>31</v>
      </c>
      <c r="B33" s="65"/>
      <c r="C33" s="65"/>
      <c r="D33" s="65"/>
      <c r="E33" s="65" t="b">
        <v>1</v>
      </c>
      <c r="F33" s="65" t="b">
        <v>1</v>
      </c>
      <c r="G33" s="65">
        <v>50</v>
      </c>
      <c r="H33" s="65">
        <v>2.2290706634521481E-2</v>
      </c>
      <c r="I33" s="65" t="b">
        <v>0</v>
      </c>
      <c r="J33" s="65">
        <v>0</v>
      </c>
      <c r="K33" s="65">
        <v>1.222958178452805E-3</v>
      </c>
      <c r="L33" s="65">
        <v>1.077488656835315E-2</v>
      </c>
      <c r="M33" s="65">
        <v>1.8815999999999989E-2</v>
      </c>
      <c r="N33" s="65">
        <v>2.7437531628991849E-2</v>
      </c>
      <c r="O33" s="65">
        <v>2.5939192894151471E-2</v>
      </c>
      <c r="P33" s="65">
        <v>0.1029860352635253</v>
      </c>
      <c r="Q33" s="65">
        <v>-8.3520000000000025E-2</v>
      </c>
      <c r="R33" s="65">
        <v>0.19489797033915451</v>
      </c>
      <c r="S33" s="65">
        <v>-9.9987829019336116E-2</v>
      </c>
      <c r="T33" s="65">
        <v>0.1137609218318785</v>
      </c>
      <c r="U33" s="65">
        <v>-6.4704000000000039E-2</v>
      </c>
      <c r="V33" s="65">
        <v>0.2223355019681463</v>
      </c>
      <c r="W33" s="65">
        <v>-0.12592702191348759</v>
      </c>
      <c r="X33" s="65" t="s">
        <v>2879</v>
      </c>
      <c r="Y33" s="65" t="s">
        <v>797</v>
      </c>
      <c r="Z33" s="65"/>
      <c r="AA33" s="65"/>
      <c r="AB33" s="65">
        <v>1.5410658226322549</v>
      </c>
      <c r="AC33" s="65">
        <v>0.81431605071450486</v>
      </c>
      <c r="AD33" s="65">
        <v>1.510229926561989</v>
      </c>
      <c r="AE33" s="65">
        <v>1.413732289497597</v>
      </c>
      <c r="AF33" s="65">
        <v>9.2376464344902303</v>
      </c>
      <c r="AG33" s="65">
        <v>14.11219272078297</v>
      </c>
    </row>
    <row r="34" spans="1:33" x14ac:dyDescent="0.3">
      <c r="A34" s="66">
        <v>32</v>
      </c>
      <c r="B34" s="65"/>
      <c r="C34" s="65"/>
      <c r="D34" s="65"/>
      <c r="E34" s="65" t="b">
        <v>1</v>
      </c>
      <c r="F34" s="65" t="b">
        <v>1</v>
      </c>
      <c r="G34" s="65">
        <v>50</v>
      </c>
      <c r="H34" s="65">
        <v>2.0907878875732418E-2</v>
      </c>
      <c r="I34" s="65" t="b">
        <v>0</v>
      </c>
      <c r="J34" s="65">
        <v>0</v>
      </c>
      <c r="K34" s="65">
        <v>2.536384982516425E-3</v>
      </c>
      <c r="L34" s="65">
        <v>3.3053549393613491E-3</v>
      </c>
      <c r="M34" s="65">
        <v>2.3040000000000001E-3</v>
      </c>
      <c r="N34" s="65">
        <v>5.0201107510106431E-2</v>
      </c>
      <c r="O34" s="65">
        <v>6.185499843989975E-2</v>
      </c>
      <c r="P34" s="65">
        <v>0.15794016759474619</v>
      </c>
      <c r="Q34" s="65">
        <v>-0.16598399999999999</v>
      </c>
      <c r="R34" s="65">
        <v>4.8655398978910379E-2</v>
      </c>
      <c r="S34" s="65">
        <v>-0.24148945179448311</v>
      </c>
      <c r="T34" s="65">
        <v>0.16124552253410759</v>
      </c>
      <c r="U34" s="65">
        <v>-0.16828799999999999</v>
      </c>
      <c r="V34" s="65">
        <v>-1.545708531196054E-3</v>
      </c>
      <c r="W34" s="65">
        <v>-0.30334445023438289</v>
      </c>
      <c r="X34" s="65" t="s">
        <v>2880</v>
      </c>
      <c r="Y34" s="65" t="s">
        <v>798</v>
      </c>
      <c r="Z34" s="65"/>
      <c r="AA34" s="65"/>
      <c r="AB34" s="65">
        <v>0.2706298253445113</v>
      </c>
      <c r="AC34" s="65">
        <v>0.55664781945477948</v>
      </c>
      <c r="AD34" s="65">
        <v>0.17073154433474599</v>
      </c>
      <c r="AE34" s="65">
        <v>0.1606102010790533</v>
      </c>
      <c r="AF34" s="65">
        <v>54.13733348468385</v>
      </c>
      <c r="AG34" s="65">
        <v>14.076106406411901</v>
      </c>
    </row>
    <row r="35" spans="1:33" x14ac:dyDescent="0.3">
      <c r="A35" s="66">
        <v>33</v>
      </c>
      <c r="B35" s="65"/>
      <c r="C35" s="65"/>
      <c r="D35" s="65"/>
      <c r="E35" s="65" t="b">
        <v>0</v>
      </c>
      <c r="F35" s="65" t="b">
        <v>1</v>
      </c>
      <c r="G35" s="65">
        <v>50</v>
      </c>
      <c r="H35" s="65">
        <v>3.3920526504516602E-2</v>
      </c>
      <c r="I35" s="65" t="b">
        <v>0</v>
      </c>
      <c r="J35" s="65">
        <v>0</v>
      </c>
      <c r="K35" s="65">
        <v>3.5223457720891582E-2</v>
      </c>
      <c r="L35" s="65">
        <v>6.2534156123669388E-2</v>
      </c>
      <c r="M35" s="65">
        <v>8.5248000000000018E-2</v>
      </c>
      <c r="N35" s="65">
        <v>0.15506680990718849</v>
      </c>
      <c r="O35" s="65">
        <v>4.5892418197344909E-2</v>
      </c>
      <c r="P35" s="65">
        <v>0.1083177230161866</v>
      </c>
      <c r="Q35" s="65">
        <v>-7.9903999999999975E-2</v>
      </c>
      <c r="R35" s="65">
        <v>2.8675858627038218E-2</v>
      </c>
      <c r="S35" s="65">
        <v>-0.28926634127046308</v>
      </c>
      <c r="T35" s="65">
        <v>4.5783566892517218E-2</v>
      </c>
      <c r="U35" s="65">
        <v>-0.16515199999999999</v>
      </c>
      <c r="V35" s="65">
        <v>0.18374266853422669</v>
      </c>
      <c r="W35" s="65">
        <v>-0.33515875946780799</v>
      </c>
      <c r="X35" s="65" t="s">
        <v>2881</v>
      </c>
      <c r="Y35" s="65" t="s">
        <v>799</v>
      </c>
      <c r="Z35" s="65"/>
      <c r="AA35" s="65"/>
      <c r="AB35" s="65">
        <v>9.2179290677440981</v>
      </c>
      <c r="AC35" s="65">
        <v>5.1838854965498076</v>
      </c>
      <c r="AD35" s="65">
        <v>6.3317812249853374</v>
      </c>
      <c r="AE35" s="65">
        <v>5.9555968707420899</v>
      </c>
      <c r="AF35" s="65">
        <v>600.96560347017169</v>
      </c>
      <c r="AG35" s="65">
        <v>51.30727739375083</v>
      </c>
    </row>
    <row r="36" spans="1:33" x14ac:dyDescent="0.3">
      <c r="A36" s="66">
        <v>34</v>
      </c>
      <c r="B36" s="65"/>
      <c r="C36" s="65"/>
      <c r="D36" s="65"/>
      <c r="E36" s="65" t="b">
        <v>1</v>
      </c>
      <c r="F36" s="65" t="b">
        <v>1</v>
      </c>
      <c r="G36" s="65">
        <v>50</v>
      </c>
      <c r="H36" s="65">
        <v>2.1002292633056641E-2</v>
      </c>
      <c r="I36" s="65" t="b">
        <v>0</v>
      </c>
      <c r="J36" s="65">
        <v>0</v>
      </c>
      <c r="K36" s="65">
        <v>2.7690049020356938E-3</v>
      </c>
      <c r="L36" s="65">
        <v>7.2455434720726658E-3</v>
      </c>
      <c r="M36" s="65">
        <v>4.6848000000000001E-2</v>
      </c>
      <c r="N36" s="65">
        <v>2.2842326891759499E-2</v>
      </c>
      <c r="O36" s="65">
        <v>0.12703553443033169</v>
      </c>
      <c r="P36" s="65">
        <v>8.6931611197783434E-2</v>
      </c>
      <c r="Q36" s="65">
        <v>-0.289856</v>
      </c>
      <c r="R36" s="65">
        <v>-0.24792830008539729</v>
      </c>
      <c r="S36" s="65">
        <v>-0.36170763424622382</v>
      </c>
      <c r="T36" s="65">
        <v>9.41771546698561E-2</v>
      </c>
      <c r="U36" s="65">
        <v>-0.336704</v>
      </c>
      <c r="V36" s="65">
        <v>-0.27077062697715681</v>
      </c>
      <c r="W36" s="65">
        <v>-0.48874316867655548</v>
      </c>
      <c r="X36" s="65" t="s">
        <v>2882</v>
      </c>
      <c r="Y36" s="65" t="s">
        <v>800</v>
      </c>
      <c r="Z36" s="65"/>
      <c r="AA36" s="65"/>
      <c r="AB36" s="65">
        <v>0.44584658048388193</v>
      </c>
      <c r="AC36" s="65">
        <v>2.574967800382169</v>
      </c>
      <c r="AD36" s="65">
        <v>3.0863632209835141</v>
      </c>
      <c r="AE36" s="65">
        <v>2.9226204510096312</v>
      </c>
      <c r="AF36" s="65">
        <v>16.606037945140461</v>
      </c>
      <c r="AG36" s="65">
        <v>109.4951024235866</v>
      </c>
    </row>
    <row r="37" spans="1:33" x14ac:dyDescent="0.3">
      <c r="A37" s="66">
        <v>35</v>
      </c>
      <c r="B37" s="65"/>
      <c r="C37" s="65"/>
      <c r="D37" s="65"/>
      <c r="E37" s="65" t="b">
        <v>1</v>
      </c>
      <c r="F37" s="65" t="b">
        <v>1</v>
      </c>
      <c r="G37" s="65">
        <v>50</v>
      </c>
      <c r="H37" s="65">
        <v>2.495479583740234E-2</v>
      </c>
      <c r="I37" s="65" t="b">
        <v>0</v>
      </c>
      <c r="J37" s="65">
        <v>0</v>
      </c>
      <c r="K37" s="65">
        <v>1.1294316687825171E-2</v>
      </c>
      <c r="L37" s="65">
        <v>8.5722821750269268E-2</v>
      </c>
      <c r="M37" s="65">
        <v>6.1055999999999992E-2</v>
      </c>
      <c r="N37" s="65">
        <v>1.4767511063030691E-2</v>
      </c>
      <c r="O37" s="65">
        <v>3.2590267995216082E-2</v>
      </c>
      <c r="P37" s="65">
        <v>0.19732069512801509</v>
      </c>
      <c r="Q37" s="65">
        <v>3.2000000000014547E-5</v>
      </c>
      <c r="R37" s="65">
        <v>5.538651235741375E-2</v>
      </c>
      <c r="S37" s="65">
        <v>0.3046746652545958</v>
      </c>
      <c r="T37" s="65">
        <v>0.11159787337774579</v>
      </c>
      <c r="U37" s="65">
        <v>-6.1023999999999981E-2</v>
      </c>
      <c r="V37" s="65">
        <v>4.0619001294383061E-2</v>
      </c>
      <c r="W37" s="65">
        <v>0.27208439725937972</v>
      </c>
      <c r="X37" s="65" t="s">
        <v>801</v>
      </c>
      <c r="Y37" s="65" t="s">
        <v>802</v>
      </c>
      <c r="Z37" s="65"/>
      <c r="AA37" s="65"/>
      <c r="AB37" s="65">
        <v>10.122356154533801</v>
      </c>
      <c r="AC37" s="65">
        <v>9.2316957874541394</v>
      </c>
      <c r="AD37" s="65">
        <v>4.9150595244261206</v>
      </c>
      <c r="AE37" s="65">
        <v>4.6001361795448226</v>
      </c>
      <c r="AF37" s="65">
        <v>17.740932629173411</v>
      </c>
      <c r="AG37" s="65">
        <v>1.04690220518712</v>
      </c>
    </row>
    <row r="38" spans="1:33" x14ac:dyDescent="0.3">
      <c r="A38" s="66">
        <v>36</v>
      </c>
      <c r="B38" s="65"/>
      <c r="C38" s="65"/>
      <c r="D38" s="65"/>
      <c r="E38" s="65" t="b">
        <v>1</v>
      </c>
      <c r="F38" s="65" t="b">
        <v>1</v>
      </c>
      <c r="G38" s="65">
        <v>50</v>
      </c>
      <c r="H38" s="65">
        <v>4.3934345245361328E-2</v>
      </c>
      <c r="I38" s="65" t="b">
        <v>0</v>
      </c>
      <c r="J38" s="65">
        <v>0</v>
      </c>
      <c r="K38" s="65">
        <v>2.3672174849122471E-3</v>
      </c>
      <c r="L38" s="65">
        <v>1.699249485850968E-2</v>
      </c>
      <c r="M38" s="65">
        <v>1.094399999999998E-2</v>
      </c>
      <c r="N38" s="65">
        <v>4.4257219381653078E-2</v>
      </c>
      <c r="O38" s="65">
        <v>1.296959644707575E-2</v>
      </c>
      <c r="P38" s="65">
        <v>-0.3318931281292109</v>
      </c>
      <c r="Q38" s="65">
        <v>6.3999999999999904E-2</v>
      </c>
      <c r="R38" s="65">
        <v>-0.26255215014898547</v>
      </c>
      <c r="S38" s="65">
        <v>8.0921413729617194E-3</v>
      </c>
      <c r="T38" s="65">
        <v>-0.34888562298772058</v>
      </c>
      <c r="U38" s="65">
        <v>7.4943999999999886E-2</v>
      </c>
      <c r="V38" s="65">
        <v>-0.21829493076733239</v>
      </c>
      <c r="W38" s="65">
        <v>2.1061737820037469E-2</v>
      </c>
      <c r="X38" s="65" t="s">
        <v>2883</v>
      </c>
      <c r="Y38" s="65" t="s">
        <v>803</v>
      </c>
      <c r="Z38" s="65"/>
      <c r="AA38" s="65"/>
      <c r="AB38" s="65">
        <v>2.5422835832079338</v>
      </c>
      <c r="AC38" s="65">
        <v>1.55510681861404</v>
      </c>
      <c r="AD38" s="65">
        <v>0.98928366200056217</v>
      </c>
      <c r="AE38" s="65">
        <v>0.9186625579884885</v>
      </c>
      <c r="AF38" s="65">
        <v>24.26822253832745</v>
      </c>
      <c r="AG38" s="65">
        <v>16.635020481772269</v>
      </c>
    </row>
    <row r="39" spans="1:33" x14ac:dyDescent="0.3">
      <c r="A39" s="66">
        <v>37</v>
      </c>
      <c r="B39" s="65"/>
      <c r="C39" s="65"/>
      <c r="D39" s="65"/>
      <c r="E39" s="65" t="b">
        <v>1</v>
      </c>
      <c r="F39" s="65" t="b">
        <v>1</v>
      </c>
      <c r="G39" s="65">
        <v>50</v>
      </c>
      <c r="H39" s="65">
        <v>1.995396614074707E-2</v>
      </c>
      <c r="I39" s="65" t="b">
        <v>0</v>
      </c>
      <c r="J39" s="65">
        <v>0</v>
      </c>
      <c r="K39" s="65">
        <v>8.1927053747416767E-3</v>
      </c>
      <c r="L39" s="65">
        <v>6.7093413835904794E-2</v>
      </c>
      <c r="M39" s="65">
        <v>5.0495999999999999E-2</v>
      </c>
      <c r="N39" s="65">
        <v>3.378362293457729E-2</v>
      </c>
      <c r="O39" s="65">
        <v>5.7531799624207791E-2</v>
      </c>
      <c r="P39" s="65">
        <v>-8.1198368236255411E-2</v>
      </c>
      <c r="Q39" s="65">
        <v>-0.13216000000000011</v>
      </c>
      <c r="R39" s="65">
        <v>4.300441670932938E-3</v>
      </c>
      <c r="S39" s="65">
        <v>-0.36736104808212861</v>
      </c>
      <c r="T39" s="65">
        <v>-0.14829178207216021</v>
      </c>
      <c r="U39" s="65">
        <v>-8.1664000000000056E-2</v>
      </c>
      <c r="V39" s="65">
        <v>-2.948318126364435E-2</v>
      </c>
      <c r="W39" s="65">
        <v>-0.4248928477063364</v>
      </c>
      <c r="X39" s="65" t="s">
        <v>804</v>
      </c>
      <c r="Y39" s="65" t="s">
        <v>805</v>
      </c>
      <c r="Z39" s="65"/>
      <c r="AA39" s="65"/>
      <c r="AB39" s="65">
        <v>7.5495699453767049</v>
      </c>
      <c r="AC39" s="65">
        <v>7.7409428349829854</v>
      </c>
      <c r="AD39" s="65">
        <v>3.9985334829838628</v>
      </c>
      <c r="AE39" s="65">
        <v>3.7462579287319109</v>
      </c>
      <c r="AF39" s="65">
        <v>26.251216496281511</v>
      </c>
      <c r="AG39" s="65">
        <v>3.4435111315137039</v>
      </c>
    </row>
    <row r="40" spans="1:33" x14ac:dyDescent="0.3">
      <c r="A40" s="66">
        <v>38</v>
      </c>
      <c r="B40" s="65"/>
      <c r="C40" s="65"/>
      <c r="D40" s="65"/>
      <c r="E40" s="65" t="b">
        <v>0</v>
      </c>
      <c r="F40" s="65" t="b">
        <v>1</v>
      </c>
      <c r="G40" s="65">
        <v>50</v>
      </c>
      <c r="H40" s="65">
        <v>2.8994083404541019E-2</v>
      </c>
      <c r="I40" s="65" t="b">
        <v>0</v>
      </c>
      <c r="J40" s="65">
        <v>0</v>
      </c>
      <c r="K40" s="65">
        <v>1.36735376099338E-3</v>
      </c>
      <c r="L40" s="65">
        <v>2.2085673108240559E-2</v>
      </c>
      <c r="M40" s="65">
        <v>2.3807999999999972E-2</v>
      </c>
      <c r="N40" s="65">
        <v>1.7684907134314309E-2</v>
      </c>
      <c r="O40" s="65">
        <v>2.4608977873938509E-2</v>
      </c>
      <c r="P40" s="65">
        <v>0.27446736059518467</v>
      </c>
      <c r="Q40" s="65">
        <v>-0.218752</v>
      </c>
      <c r="R40" s="65">
        <v>-0.41811090686859709</v>
      </c>
      <c r="S40" s="65">
        <v>-0.36270529551138342</v>
      </c>
      <c r="T40" s="65">
        <v>0.25238168748694412</v>
      </c>
      <c r="U40" s="65">
        <v>-0.19494400000000001</v>
      </c>
      <c r="V40" s="65">
        <v>-0.40042599973428278</v>
      </c>
      <c r="W40" s="65">
        <v>-0.33809631763744491</v>
      </c>
      <c r="X40" s="65" t="s">
        <v>2884</v>
      </c>
      <c r="Y40" s="65" t="s">
        <v>806</v>
      </c>
      <c r="Z40" s="65"/>
      <c r="AA40" s="65"/>
      <c r="AB40" s="65">
        <v>1.484859691161182</v>
      </c>
      <c r="AC40" s="65">
        <v>4.6685617185370658</v>
      </c>
      <c r="AD40" s="65">
        <v>1.7300527602431439</v>
      </c>
      <c r="AE40" s="65">
        <v>1.6293624080148721</v>
      </c>
      <c r="AF40" s="65">
        <v>5.2446919944983517</v>
      </c>
      <c r="AG40" s="65">
        <v>2.4507730270138621</v>
      </c>
    </row>
    <row r="41" spans="1:33" x14ac:dyDescent="0.3">
      <c r="A41" s="66">
        <v>39</v>
      </c>
      <c r="B41" s="65"/>
      <c r="C41" s="65"/>
      <c r="D41" s="65"/>
      <c r="E41" s="65" t="b">
        <v>0</v>
      </c>
      <c r="F41" s="65" t="b">
        <v>1</v>
      </c>
      <c r="G41" s="65">
        <v>50</v>
      </c>
      <c r="H41" s="65">
        <v>4.7456979751586907E-2</v>
      </c>
      <c r="I41" s="65" t="b">
        <v>0</v>
      </c>
      <c r="J41" s="65">
        <v>0</v>
      </c>
      <c r="K41" s="65">
        <v>1.4907760546619461E-2</v>
      </c>
      <c r="L41" s="65">
        <v>3.7589655343619313E-2</v>
      </c>
      <c r="M41" s="65">
        <v>4.1471999999999898E-2</v>
      </c>
      <c r="N41" s="65">
        <v>0.1085119881569193</v>
      </c>
      <c r="O41" s="65">
        <v>8.9124406354264191E-2</v>
      </c>
      <c r="P41" s="65">
        <v>-1.010270110269878E-2</v>
      </c>
      <c r="Q41" s="65">
        <v>-0.21795200000000001</v>
      </c>
      <c r="R41" s="65">
        <v>-0.45796963176374439</v>
      </c>
      <c r="S41" s="65">
        <v>-0.1882808509859672</v>
      </c>
      <c r="T41" s="65">
        <v>-4.7692356446318092E-2</v>
      </c>
      <c r="U41" s="65">
        <v>-0.17648000000000011</v>
      </c>
      <c r="V41" s="65">
        <v>-0.34945764360682519</v>
      </c>
      <c r="W41" s="65">
        <v>-0.27740525734023141</v>
      </c>
      <c r="X41" s="65" t="s">
        <v>2885</v>
      </c>
      <c r="Y41" s="65" t="s">
        <v>807</v>
      </c>
      <c r="Z41" s="65"/>
      <c r="AA41" s="65"/>
      <c r="AB41" s="65">
        <v>3.4266220389848341</v>
      </c>
      <c r="AC41" s="65">
        <v>5.2844047197846953</v>
      </c>
      <c r="AD41" s="65">
        <v>3.0546248356943462</v>
      </c>
      <c r="AE41" s="65">
        <v>2.8745681538518539</v>
      </c>
      <c r="AF41" s="65">
        <v>13.561646768600109</v>
      </c>
      <c r="AG41" s="65">
        <v>70.236511168396305</v>
      </c>
    </row>
    <row r="42" spans="1:33" x14ac:dyDescent="0.3">
      <c r="A42" s="66">
        <v>40</v>
      </c>
      <c r="B42" s="65"/>
      <c r="C42" s="65"/>
      <c r="D42" s="65"/>
      <c r="E42" s="65" t="b">
        <v>1</v>
      </c>
      <c r="F42" s="65" t="b">
        <v>1</v>
      </c>
      <c r="G42" s="65">
        <v>50</v>
      </c>
      <c r="H42" s="65">
        <v>2.3044586181640622E-2</v>
      </c>
      <c r="I42" s="65" t="b">
        <v>0</v>
      </c>
      <c r="J42" s="65">
        <v>0</v>
      </c>
      <c r="K42" s="65">
        <v>5.9400875734880341E-3</v>
      </c>
      <c r="L42" s="65">
        <v>4.0918886568353192E-2</v>
      </c>
      <c r="M42" s="65">
        <v>5.0496000000000027E-2</v>
      </c>
      <c r="N42" s="65">
        <v>4.1423257712235477E-2</v>
      </c>
      <c r="O42" s="65">
        <v>3.0927499219949861E-2</v>
      </c>
      <c r="P42" s="65">
        <v>0.12594440349978089</v>
      </c>
      <c r="Q42" s="65">
        <v>-0.155392</v>
      </c>
      <c r="R42" s="65">
        <v>-0.37398535747498401</v>
      </c>
      <c r="S42" s="65">
        <v>-0.21316695698911689</v>
      </c>
      <c r="T42" s="65">
        <v>8.5025516931427736E-2</v>
      </c>
      <c r="U42" s="65">
        <v>-0.104896</v>
      </c>
      <c r="V42" s="65">
        <v>-0.4154086151872195</v>
      </c>
      <c r="W42" s="65">
        <v>-0.182239457769167</v>
      </c>
      <c r="X42" s="65" t="s">
        <v>2886</v>
      </c>
      <c r="Y42" s="65" t="s">
        <v>808</v>
      </c>
      <c r="Z42" s="65"/>
      <c r="AA42" s="65"/>
      <c r="AB42" s="65">
        <v>3.0093326376306102</v>
      </c>
      <c r="AC42" s="65">
        <v>6.7627280201931166</v>
      </c>
      <c r="AD42" s="65">
        <v>3.9263040367184932</v>
      </c>
      <c r="AE42" s="65">
        <v>3.6827828269002651</v>
      </c>
      <c r="AF42" s="65">
        <v>5.2671939852383973</v>
      </c>
      <c r="AG42" s="65">
        <v>17.200755619108399</v>
      </c>
    </row>
    <row r="43" spans="1:33" x14ac:dyDescent="0.3">
      <c r="A43" s="66">
        <v>41</v>
      </c>
      <c r="B43" s="65"/>
      <c r="C43" s="65"/>
      <c r="D43" s="65"/>
      <c r="E43" s="65" t="b">
        <v>1</v>
      </c>
      <c r="F43" s="65" t="b">
        <v>1</v>
      </c>
      <c r="G43" s="65">
        <v>50</v>
      </c>
      <c r="H43" s="65">
        <v>4.4994115829467773E-2</v>
      </c>
      <c r="I43" s="65" t="b">
        <v>0</v>
      </c>
      <c r="J43" s="65">
        <v>0</v>
      </c>
      <c r="K43" s="65">
        <v>3.579237949376992E-2</v>
      </c>
      <c r="L43" s="65">
        <v>8.2059057336443336E-2</v>
      </c>
      <c r="M43" s="65">
        <v>6.6432000000000033E-2</v>
      </c>
      <c r="N43" s="65">
        <v>0.1569887893412272</v>
      </c>
      <c r="O43" s="65">
        <v>3.6580913055854668E-2</v>
      </c>
      <c r="P43" s="65">
        <v>0.2315526566380024</v>
      </c>
      <c r="Q43" s="65">
        <v>1.2E-2</v>
      </c>
      <c r="R43" s="65">
        <v>-0.22511520452465861</v>
      </c>
      <c r="S43" s="65">
        <v>-0.22907411160582941</v>
      </c>
      <c r="T43" s="65">
        <v>0.14949359930155909</v>
      </c>
      <c r="U43" s="65">
        <v>-5.4432000000000029E-2</v>
      </c>
      <c r="V43" s="65">
        <v>-6.8126415183431335E-2</v>
      </c>
      <c r="W43" s="65">
        <v>-0.26565502466168411</v>
      </c>
      <c r="X43" s="65" t="s">
        <v>2887</v>
      </c>
      <c r="Y43" s="65" t="s">
        <v>809</v>
      </c>
      <c r="Z43" s="65"/>
      <c r="AA43" s="65"/>
      <c r="AB43" s="65">
        <v>9.5055258292533757</v>
      </c>
      <c r="AC43" s="65">
        <v>9.0122222070310229</v>
      </c>
      <c r="AD43" s="65">
        <v>5.3763623496403437</v>
      </c>
      <c r="AE43" s="65">
        <v>5.0301624419001438</v>
      </c>
      <c r="AF43" s="65">
        <v>71.012083262905918</v>
      </c>
      <c r="AG43" s="65">
        <v>291.14884040538891</v>
      </c>
    </row>
    <row r="44" spans="1:33" x14ac:dyDescent="0.3">
      <c r="A44" s="66">
        <v>42</v>
      </c>
      <c r="B44" s="65"/>
      <c r="C44" s="65"/>
      <c r="D44" s="65"/>
      <c r="E44" s="65" t="b">
        <v>0</v>
      </c>
      <c r="F44" s="65" t="b">
        <v>1</v>
      </c>
      <c r="G44" s="65">
        <v>50</v>
      </c>
      <c r="H44" s="65">
        <v>3.3959150314331048E-2</v>
      </c>
      <c r="I44" s="65" t="b">
        <v>0</v>
      </c>
      <c r="J44" s="65">
        <v>0</v>
      </c>
      <c r="K44" s="65">
        <v>1.7777180933343378E-2</v>
      </c>
      <c r="L44" s="65">
        <v>0.120273454967827</v>
      </c>
      <c r="M44" s="65">
        <v>5.7215999999999968E-2</v>
      </c>
      <c r="N44" s="65">
        <v>6.1486833912210437E-3</v>
      </c>
      <c r="O44" s="65">
        <v>4.057155811649335E-2</v>
      </c>
      <c r="P44" s="65">
        <v>-0.14211360215604241</v>
      </c>
      <c r="Q44" s="65">
        <v>1.027200000000005E-2</v>
      </c>
      <c r="R44" s="65">
        <v>0.30019829421700028</v>
      </c>
      <c r="S44" s="65">
        <v>-0.13850863897966789</v>
      </c>
      <c r="T44" s="65">
        <v>-0.26238705712386939</v>
      </c>
      <c r="U44" s="65">
        <v>6.748800000000002E-2</v>
      </c>
      <c r="V44" s="65">
        <v>0.30634697760822138</v>
      </c>
      <c r="W44" s="65">
        <v>-0.1790801970961613</v>
      </c>
      <c r="X44" s="65" t="s">
        <v>2888</v>
      </c>
      <c r="Y44" s="65" t="s">
        <v>810</v>
      </c>
      <c r="Z44" s="65"/>
      <c r="AA44" s="65"/>
      <c r="AB44" s="65">
        <v>16.398838880225611</v>
      </c>
      <c r="AC44" s="65">
        <v>11.41910698892171</v>
      </c>
      <c r="AD44" s="65">
        <v>5.137418941763813</v>
      </c>
      <c r="AE44" s="65">
        <v>4.772959681280466</v>
      </c>
      <c r="AF44" s="65">
        <v>6.0984491233829434</v>
      </c>
      <c r="AG44" s="65">
        <v>6.5477643245036523</v>
      </c>
    </row>
    <row r="45" spans="1:33" x14ac:dyDescent="0.3">
      <c r="A45" s="66">
        <v>43</v>
      </c>
      <c r="B45" s="65"/>
      <c r="C45" s="65"/>
      <c r="D45" s="65"/>
      <c r="E45" s="65" t="b">
        <v>0</v>
      </c>
      <c r="F45" s="65" t="b">
        <v>1</v>
      </c>
      <c r="G45" s="65">
        <v>50</v>
      </c>
      <c r="H45" s="65">
        <v>3.0051946640014648E-2</v>
      </c>
      <c r="I45" s="65" t="b">
        <v>0</v>
      </c>
      <c r="J45" s="65">
        <v>0</v>
      </c>
      <c r="K45" s="65">
        <v>6.8058491886683406E-3</v>
      </c>
      <c r="L45" s="65">
        <v>7.9261042692022485E-2</v>
      </c>
      <c r="M45" s="65">
        <v>1.0175999999999999E-2</v>
      </c>
      <c r="N45" s="65">
        <v>2.049354347207261E-2</v>
      </c>
      <c r="O45" s="65">
        <v>3.092749921994983E-2</v>
      </c>
      <c r="P45" s="65">
        <v>6.9570671601283746E-2</v>
      </c>
      <c r="Q45" s="65">
        <v>-0.12659200000000001</v>
      </c>
      <c r="R45" s="65">
        <v>-0.13368870971929231</v>
      </c>
      <c r="S45" s="65">
        <v>0.2085112044183717</v>
      </c>
      <c r="T45" s="65">
        <v>-9.6903710907387426E-3</v>
      </c>
      <c r="U45" s="65">
        <v>-0.11641600000000001</v>
      </c>
      <c r="V45" s="65">
        <v>-0.15418225319136489</v>
      </c>
      <c r="W45" s="65">
        <v>0.23943870363832151</v>
      </c>
      <c r="X45" s="65" t="s">
        <v>2889</v>
      </c>
      <c r="Y45" s="65" t="s">
        <v>811</v>
      </c>
      <c r="Z45" s="65"/>
      <c r="AA45" s="65"/>
      <c r="AB45" s="65">
        <v>8.9555032516443305</v>
      </c>
      <c r="AC45" s="65">
        <v>9.3171169012782649</v>
      </c>
      <c r="AD45" s="65">
        <v>0.78420794921709858</v>
      </c>
      <c r="AE45" s="65">
        <v>0.73597425783667259</v>
      </c>
      <c r="AF45" s="65">
        <v>14.41035178555061</v>
      </c>
      <c r="AG45" s="65">
        <v>13.131146476377531</v>
      </c>
    </row>
    <row r="46" spans="1:33" x14ac:dyDescent="0.3">
      <c r="A46" s="66">
        <v>44</v>
      </c>
      <c r="B46" s="65"/>
      <c r="C46" s="65"/>
      <c r="D46" s="65"/>
      <c r="E46" s="65" t="b">
        <v>1</v>
      </c>
      <c r="F46" s="65" t="b">
        <v>1</v>
      </c>
      <c r="G46" s="65">
        <v>50</v>
      </c>
      <c r="H46" s="65">
        <v>2.1922588348388668E-2</v>
      </c>
      <c r="I46" s="65" t="b">
        <v>0</v>
      </c>
      <c r="J46" s="65">
        <v>0</v>
      </c>
      <c r="K46" s="65">
        <v>4.4905742072464238E-3</v>
      </c>
      <c r="L46" s="65">
        <v>4.531101028298061E-2</v>
      </c>
      <c r="M46" s="65">
        <v>4.9343999999999999E-2</v>
      </c>
      <c r="N46" s="65">
        <v>1.6297909013275049E-3</v>
      </c>
      <c r="O46" s="65">
        <v>0.11739147553378811</v>
      </c>
      <c r="P46" s="65">
        <v>-0.15338557276091411</v>
      </c>
      <c r="Q46" s="65">
        <v>0.30630400000000002</v>
      </c>
      <c r="R46" s="65">
        <v>-0.10738980274440831</v>
      </c>
      <c r="S46" s="65">
        <v>-0.29386666821536589</v>
      </c>
      <c r="T46" s="65">
        <v>-0.1080745624779335</v>
      </c>
      <c r="U46" s="65">
        <v>0.35564800000000002</v>
      </c>
      <c r="V46" s="65">
        <v>-0.1057600118430808</v>
      </c>
      <c r="W46" s="65">
        <v>-0.41125814374915409</v>
      </c>
      <c r="X46" s="65" t="s">
        <v>812</v>
      </c>
      <c r="Y46" s="65" t="s">
        <v>813</v>
      </c>
      <c r="Z46" s="65"/>
      <c r="AA46" s="65"/>
      <c r="AB46" s="65">
        <v>6.5523910795394311</v>
      </c>
      <c r="AC46" s="65">
        <v>3.067593936001586</v>
      </c>
      <c r="AD46" s="65">
        <v>5.977098913252207</v>
      </c>
      <c r="AE46" s="65">
        <v>5.4188860459029717</v>
      </c>
      <c r="AF46" s="65">
        <v>18.080615690297321</v>
      </c>
      <c r="AG46" s="65">
        <v>62.920740889771729</v>
      </c>
    </row>
    <row r="47" spans="1:33" x14ac:dyDescent="0.3">
      <c r="A47" s="66">
        <v>45</v>
      </c>
      <c r="B47" s="65"/>
      <c r="C47" s="65"/>
      <c r="D47" s="65"/>
      <c r="E47" s="65" t="b">
        <v>1</v>
      </c>
      <c r="F47" s="65" t="b">
        <v>1</v>
      </c>
      <c r="G47" s="65">
        <v>50</v>
      </c>
      <c r="H47" s="65">
        <v>2.5973796844482418E-2</v>
      </c>
      <c r="I47" s="65" t="b">
        <v>0</v>
      </c>
      <c r="J47" s="65">
        <v>0</v>
      </c>
      <c r="K47" s="65">
        <v>1.6260968823153629E-2</v>
      </c>
      <c r="L47" s="65">
        <v>6.1066815828728832E-2</v>
      </c>
      <c r="M47" s="65">
        <v>3.8400000000000052E-2</v>
      </c>
      <c r="N47" s="65">
        <v>0.10515347273244829</v>
      </c>
      <c r="O47" s="65">
        <v>4.6557525707451468E-2</v>
      </c>
      <c r="P47" s="65">
        <v>-0.27090780829394462</v>
      </c>
      <c r="Q47" s="65">
        <v>-0.27526400000000012</v>
      </c>
      <c r="R47" s="65">
        <v>0.1025444328949091</v>
      </c>
      <c r="S47" s="65">
        <v>-0.34408228522840278</v>
      </c>
      <c r="T47" s="65">
        <v>-0.20984099246521579</v>
      </c>
      <c r="U47" s="65">
        <v>-0.31366400000000011</v>
      </c>
      <c r="V47" s="65">
        <v>-2.6090398375391371E-3</v>
      </c>
      <c r="W47" s="65">
        <v>-0.39063981093585431</v>
      </c>
      <c r="X47" s="65" t="s">
        <v>814</v>
      </c>
      <c r="Y47" s="65" t="s">
        <v>815</v>
      </c>
      <c r="Z47" s="65"/>
      <c r="AA47" s="65"/>
      <c r="AB47" s="65">
        <v>8.4938646642461997</v>
      </c>
      <c r="AC47" s="65">
        <v>6.8301832730201024</v>
      </c>
      <c r="AD47" s="65">
        <v>2.568797270067622</v>
      </c>
      <c r="AE47" s="65">
        <v>2.4305258012211262</v>
      </c>
      <c r="AF47" s="65">
        <v>66.813769427504653</v>
      </c>
      <c r="AG47" s="65">
        <v>44.519195635222033</v>
      </c>
    </row>
    <row r="48" spans="1:33" x14ac:dyDescent="0.3">
      <c r="A48" s="66">
        <v>46</v>
      </c>
      <c r="B48" s="65"/>
      <c r="C48" s="65"/>
      <c r="D48" s="65"/>
      <c r="E48" s="65" t="b">
        <v>1</v>
      </c>
      <c r="F48" s="65" t="b">
        <v>1</v>
      </c>
      <c r="G48" s="65">
        <v>50</v>
      </c>
      <c r="H48" s="65">
        <v>1.9985675811767582E-2</v>
      </c>
      <c r="I48" s="65" t="b">
        <v>0</v>
      </c>
      <c r="J48" s="65">
        <v>0</v>
      </c>
      <c r="K48" s="65">
        <v>7.4591004472950322E-4</v>
      </c>
      <c r="L48" s="65">
        <v>5.904247429254772E-3</v>
      </c>
      <c r="M48" s="65">
        <v>9.024000000000032E-3</v>
      </c>
      <c r="N48" s="65">
        <v>2.50921766896306E-2</v>
      </c>
      <c r="O48" s="65">
        <v>4.3231988156918746E-3</v>
      </c>
      <c r="P48" s="65">
        <v>0.68630672679304883</v>
      </c>
      <c r="Q48" s="65">
        <v>0.30195200000000011</v>
      </c>
      <c r="R48" s="65">
        <v>0.33218376420125217</v>
      </c>
      <c r="S48" s="65">
        <v>0.46923334838009961</v>
      </c>
      <c r="T48" s="65">
        <v>0.68040247936379405</v>
      </c>
      <c r="U48" s="65">
        <v>0.29292800000000008</v>
      </c>
      <c r="V48" s="65">
        <v>0.30709158751162158</v>
      </c>
      <c r="W48" s="65">
        <v>0.47355654719579149</v>
      </c>
      <c r="X48" s="65" t="s">
        <v>2890</v>
      </c>
      <c r="Y48" s="65" t="s">
        <v>816</v>
      </c>
      <c r="Z48" s="65"/>
      <c r="AA48" s="65"/>
      <c r="AB48" s="65">
        <v>0.49075657568807818</v>
      </c>
      <c r="AC48" s="65">
        <v>1.3052822797050621</v>
      </c>
      <c r="AD48" s="65">
        <v>1.015906178901834</v>
      </c>
      <c r="AE48" s="65">
        <v>0.92714260353693057</v>
      </c>
      <c r="AF48" s="65">
        <v>4.2968154464510757</v>
      </c>
      <c r="AG48" s="65">
        <v>34.518994294427493</v>
      </c>
    </row>
    <row r="49" spans="1:33" x14ac:dyDescent="0.3">
      <c r="A49" s="66">
        <v>47</v>
      </c>
      <c r="B49" s="65"/>
      <c r="C49" s="65"/>
      <c r="D49" s="65"/>
      <c r="E49" s="65" t="b">
        <v>1</v>
      </c>
      <c r="F49" s="65" t="b">
        <v>1</v>
      </c>
      <c r="G49" s="65">
        <v>50</v>
      </c>
      <c r="H49" s="65">
        <v>1.999354362487793E-2</v>
      </c>
      <c r="I49" s="65" t="b">
        <v>0</v>
      </c>
      <c r="J49" s="65">
        <v>0</v>
      </c>
      <c r="K49" s="65">
        <v>1.60620672027115E-3</v>
      </c>
      <c r="L49" s="65">
        <v>3.2881466810907867E-2</v>
      </c>
      <c r="M49" s="65">
        <v>4.992000000000052E-3</v>
      </c>
      <c r="N49" s="65">
        <v>2.2362821750269209E-2</v>
      </c>
      <c r="O49" s="65">
        <v>2.7269407914364389E-2</v>
      </c>
      <c r="P49" s="65">
        <v>4.0151811573575558E-2</v>
      </c>
      <c r="Q49" s="65">
        <v>-8.3648000000000014E-2</v>
      </c>
      <c r="R49" s="65">
        <v>-7.2407192787864644E-2</v>
      </c>
      <c r="S49" s="65">
        <v>0.2081786506633185</v>
      </c>
      <c r="T49" s="65">
        <v>7.3033278384483438E-2</v>
      </c>
      <c r="U49" s="65">
        <v>-7.8655999999999962E-2</v>
      </c>
      <c r="V49" s="65">
        <v>-9.4770014538133857E-2</v>
      </c>
      <c r="W49" s="65">
        <v>0.23544805857768289</v>
      </c>
      <c r="X49" s="65" t="s">
        <v>2891</v>
      </c>
      <c r="Y49" s="65" t="s">
        <v>817</v>
      </c>
      <c r="Z49" s="65"/>
      <c r="AA49" s="65"/>
      <c r="AB49" s="65">
        <v>3.5898522986642192</v>
      </c>
      <c r="AC49" s="65">
        <v>3.9428816407358491</v>
      </c>
      <c r="AD49" s="65">
        <v>0.39623607399369848</v>
      </c>
      <c r="AE49" s="65">
        <v>0.37118082613964809</v>
      </c>
      <c r="AF49" s="65">
        <v>49.08490894915343</v>
      </c>
      <c r="AG49" s="65">
        <v>17.04813943453107</v>
      </c>
    </row>
    <row r="50" spans="1:33" x14ac:dyDescent="0.3">
      <c r="A50" s="66">
        <v>48</v>
      </c>
      <c r="B50" s="65"/>
      <c r="C50" s="65"/>
      <c r="D50" s="65"/>
      <c r="E50" s="65" t="b">
        <v>1</v>
      </c>
      <c r="F50" s="65" t="b">
        <v>1</v>
      </c>
      <c r="G50" s="65">
        <v>50</v>
      </c>
      <c r="H50" s="65">
        <v>1.9945859909057621E-2</v>
      </c>
      <c r="I50" s="65" t="b">
        <v>0</v>
      </c>
      <c r="J50" s="65">
        <v>0</v>
      </c>
      <c r="K50" s="65">
        <v>7.2360473560177142E-3</v>
      </c>
      <c r="L50" s="65">
        <v>1.471039170984338E-2</v>
      </c>
      <c r="M50" s="65">
        <v>2.342399999999999E-2</v>
      </c>
      <c r="N50" s="65">
        <v>8.0442326891759453E-2</v>
      </c>
      <c r="O50" s="65">
        <v>7.449204113192226E-2</v>
      </c>
      <c r="P50" s="65">
        <v>-7.3515399085197122E-2</v>
      </c>
      <c r="Q50" s="65">
        <v>-0.10585600000000001</v>
      </c>
      <c r="R50" s="65">
        <v>0.24873009722712591</v>
      </c>
      <c r="S50" s="65">
        <v>-6.6510751010644853E-2</v>
      </c>
      <c r="T50" s="65">
        <v>-5.8805007375353741E-2</v>
      </c>
      <c r="U50" s="65">
        <v>-8.2432000000000019E-2</v>
      </c>
      <c r="V50" s="65">
        <v>0.1682877703353664</v>
      </c>
      <c r="W50" s="65">
        <v>7.9812901212774016E-3</v>
      </c>
      <c r="X50" s="65" t="s">
        <v>2892</v>
      </c>
      <c r="Y50" s="65" t="s">
        <v>818</v>
      </c>
      <c r="Z50" s="65"/>
      <c r="AA50" s="65"/>
      <c r="AB50" s="65">
        <v>2.4926314813572872</v>
      </c>
      <c r="AC50" s="65">
        <v>0.96993635542344436</v>
      </c>
      <c r="AD50" s="65">
        <v>1.853705706276261</v>
      </c>
      <c r="AE50" s="65">
        <v>1.736818268201447</v>
      </c>
      <c r="AF50" s="65">
        <v>25.86338447726753</v>
      </c>
      <c r="AG50" s="65">
        <v>70.764432262196863</v>
      </c>
    </row>
    <row r="51" spans="1:33" x14ac:dyDescent="0.3">
      <c r="A51" s="66">
        <v>49</v>
      </c>
      <c r="B51" s="65"/>
      <c r="C51" s="65"/>
      <c r="D51" s="65"/>
      <c r="E51" s="65" t="b">
        <v>1</v>
      </c>
      <c r="F51" s="65" t="b">
        <v>1</v>
      </c>
      <c r="G51" s="65">
        <v>50</v>
      </c>
      <c r="H51" s="65">
        <v>3.8988590240478523E-2</v>
      </c>
      <c r="I51" s="65" t="b">
        <v>0</v>
      </c>
      <c r="J51" s="65">
        <v>0</v>
      </c>
      <c r="K51" s="65">
        <v>2.7570242483337162E-4</v>
      </c>
      <c r="L51" s="65">
        <v>1.2163935181916091E-2</v>
      </c>
      <c r="M51" s="65">
        <v>7.8719999999999901E-3</v>
      </c>
      <c r="N51" s="65">
        <v>8.1100383305823948E-3</v>
      </c>
      <c r="O51" s="65">
        <v>2.992983795479021E-3</v>
      </c>
      <c r="P51" s="65">
        <v>-7.3776509449786976E-2</v>
      </c>
      <c r="Q51" s="65">
        <v>-7.9359999999999972E-2</v>
      </c>
      <c r="R51" s="65">
        <v>-7.1697004308296702E-2</v>
      </c>
      <c r="S51" s="65">
        <v>-0.42389518644117669</v>
      </c>
      <c r="T51" s="65">
        <v>-6.1612574267870882E-2</v>
      </c>
      <c r="U51" s="65">
        <v>-8.7231999999999962E-2</v>
      </c>
      <c r="V51" s="65">
        <v>-7.9807042638879097E-2</v>
      </c>
      <c r="W51" s="65">
        <v>-0.42090220264569772</v>
      </c>
      <c r="X51" s="65" t="s">
        <v>2893</v>
      </c>
      <c r="Y51" s="65" t="s">
        <v>819</v>
      </c>
      <c r="Z51" s="65"/>
      <c r="AA51" s="65"/>
      <c r="AB51" s="65">
        <v>1.26307311149088</v>
      </c>
      <c r="AC51" s="65">
        <v>1.5023537700797771</v>
      </c>
      <c r="AD51" s="65">
        <v>0.6206092396320656</v>
      </c>
      <c r="AE51" s="65">
        <v>0.58161482935316955</v>
      </c>
      <c r="AF51" s="65">
        <v>2.3575980328315831</v>
      </c>
      <c r="AG51" s="65">
        <v>7.7566653836290929</v>
      </c>
    </row>
    <row r="52" spans="1:33" x14ac:dyDescent="0.3">
      <c r="A52" s="66">
        <v>0</v>
      </c>
      <c r="B52" s="65">
        <v>2.1044077873229979E-2</v>
      </c>
      <c r="C52" s="65">
        <v>82</v>
      </c>
      <c r="D52" s="65">
        <v>100</v>
      </c>
      <c r="E52" s="65" t="b">
        <v>1</v>
      </c>
      <c r="F52" s="65" t="b">
        <v>1</v>
      </c>
      <c r="G52" s="65">
        <v>50</v>
      </c>
      <c r="H52" s="65">
        <v>1.9934892654418949E-2</v>
      </c>
      <c r="I52" s="65" t="b">
        <v>0</v>
      </c>
      <c r="J52" s="65">
        <v>0</v>
      </c>
      <c r="K52" s="65">
        <v>2.065338318558091E-4</v>
      </c>
      <c r="L52" s="65">
        <v>6.5491723281903697E-3</v>
      </c>
      <c r="M52" s="65">
        <v>7.4879999999999843E-3</v>
      </c>
      <c r="N52" s="65">
        <v>1.037169367420167E-2</v>
      </c>
      <c r="O52" s="65">
        <v>2.959728419973701E-2</v>
      </c>
      <c r="P52" s="65">
        <v>-8.786573179221023E-2</v>
      </c>
      <c r="Q52" s="65">
        <v>2.9888000000000081E-2</v>
      </c>
      <c r="R52" s="65">
        <v>0.1215628864620663</v>
      </c>
      <c r="S52" s="65">
        <v>0.20695928689479001</v>
      </c>
      <c r="T52" s="65">
        <v>-8.1316559464019861E-2</v>
      </c>
      <c r="U52" s="65">
        <v>2.24000000000001E-2</v>
      </c>
      <c r="V52" s="65">
        <v>0.1111911927878646</v>
      </c>
      <c r="W52" s="65">
        <v>0.17736200269505301</v>
      </c>
      <c r="X52" s="65" t="s">
        <v>1456</v>
      </c>
      <c r="Y52" s="65" t="s">
        <v>1457</v>
      </c>
      <c r="Z52" s="65"/>
      <c r="AA52" s="65"/>
      <c r="AB52" s="65">
        <v>0.57885461963523088</v>
      </c>
      <c r="AC52" s="65">
        <v>0.85066048646547532</v>
      </c>
      <c r="AD52" s="65">
        <v>0.64618626558295678</v>
      </c>
      <c r="AE52" s="65">
        <v>0.6020061782854198</v>
      </c>
      <c r="AF52" s="65">
        <v>12.527603889738741</v>
      </c>
      <c r="AG52" s="65">
        <v>15.20061979992966</v>
      </c>
    </row>
    <row r="53" spans="1:33" x14ac:dyDescent="0.3">
      <c r="A53" s="66">
        <v>1</v>
      </c>
      <c r="B53" s="65"/>
      <c r="C53" s="65"/>
      <c r="D53" s="65"/>
      <c r="E53" s="65" t="b">
        <v>0</v>
      </c>
      <c r="F53" s="65" t="b">
        <v>1</v>
      </c>
      <c r="G53" s="65">
        <v>50</v>
      </c>
      <c r="H53" s="65">
        <v>4.3881893157958977E-2</v>
      </c>
      <c r="I53" s="65" t="b">
        <v>0</v>
      </c>
      <c r="J53" s="65">
        <v>0</v>
      </c>
      <c r="K53" s="65">
        <v>2.530738053077989E-2</v>
      </c>
      <c r="L53" s="65">
        <v>0.13926325179069499</v>
      </c>
      <c r="M53" s="65">
        <v>4.6272000000000042E-2</v>
      </c>
      <c r="N53" s="65">
        <v>6.1416848237770737E-2</v>
      </c>
      <c r="O53" s="65">
        <v>9.6440588965435031E-3</v>
      </c>
      <c r="P53" s="65">
        <v>0.1044199028260176</v>
      </c>
      <c r="Q53" s="65">
        <v>0.25276799999999999</v>
      </c>
      <c r="R53" s="65">
        <v>-0.22054970229079501</v>
      </c>
      <c r="S53" s="65">
        <v>-7.5877681777977421E-2</v>
      </c>
      <c r="T53" s="65">
        <v>-3.4843348964677417E-2</v>
      </c>
      <c r="U53" s="65">
        <v>0.20649600000000001</v>
      </c>
      <c r="V53" s="65">
        <v>-0.1591328540530243</v>
      </c>
      <c r="W53" s="65">
        <v>-8.5521740674520924E-2</v>
      </c>
      <c r="X53" s="65" t="s">
        <v>3079</v>
      </c>
      <c r="Y53" s="65" t="s">
        <v>1458</v>
      </c>
      <c r="Z53" s="65"/>
      <c r="AA53" s="65"/>
      <c r="AB53" s="65">
        <v>16.52310018664307</v>
      </c>
      <c r="AC53" s="65">
        <v>13.07143938962842</v>
      </c>
      <c r="AD53" s="65">
        <v>4.7472922398249171</v>
      </c>
      <c r="AE53" s="65">
        <v>4.3663331832051862</v>
      </c>
      <c r="AF53" s="65">
        <v>28.33018924353701</v>
      </c>
      <c r="AG53" s="65">
        <v>56.040638191631963</v>
      </c>
    </row>
    <row r="54" spans="1:33" x14ac:dyDescent="0.3">
      <c r="A54" s="66">
        <v>2</v>
      </c>
      <c r="B54" s="65"/>
      <c r="C54" s="65"/>
      <c r="D54" s="65"/>
      <c r="E54" s="65" t="b">
        <v>1</v>
      </c>
      <c r="F54" s="65" t="b">
        <v>1</v>
      </c>
      <c r="G54" s="65">
        <v>50</v>
      </c>
      <c r="H54" s="65">
        <v>1.795196533203125E-2</v>
      </c>
      <c r="I54" s="65" t="b">
        <v>0</v>
      </c>
      <c r="J54" s="65">
        <v>0</v>
      </c>
      <c r="K54" s="65">
        <v>2.5438637310614982E-3</v>
      </c>
      <c r="L54" s="65">
        <v>4.9193814268628086E-3</v>
      </c>
      <c r="M54" s="65">
        <v>4.2239999999999934E-3</v>
      </c>
      <c r="N54" s="65">
        <v>5.0018209098672613E-2</v>
      </c>
      <c r="O54" s="65">
        <v>1.9953225303193378E-3</v>
      </c>
      <c r="P54" s="65">
        <v>9.8484918977395197E-2</v>
      </c>
      <c r="Q54" s="65">
        <v>6.0159999999998834E-3</v>
      </c>
      <c r="R54" s="65">
        <v>0.32499786724363172</v>
      </c>
      <c r="S54" s="65">
        <v>-0.21893122207670609</v>
      </c>
      <c r="T54" s="65">
        <v>0.10340430040425801</v>
      </c>
      <c r="U54" s="65">
        <v>1.7919999999998909E-3</v>
      </c>
      <c r="V54" s="65">
        <v>0.27497965814495912</v>
      </c>
      <c r="W54" s="65">
        <v>-0.2209265446070254</v>
      </c>
      <c r="X54" s="65" t="s">
        <v>1459</v>
      </c>
      <c r="Y54" s="65" t="s">
        <v>1460</v>
      </c>
      <c r="Z54" s="65"/>
      <c r="AA54" s="65"/>
      <c r="AB54" s="65">
        <v>0.39038370186881638</v>
      </c>
      <c r="AC54" s="65">
        <v>0.74930723725821746</v>
      </c>
      <c r="AD54" s="65">
        <v>0.35814608451300661</v>
      </c>
      <c r="AE54" s="65">
        <v>0.33405853583630662</v>
      </c>
      <c r="AF54" s="65">
        <v>30.265641548973122</v>
      </c>
      <c r="AG54" s="65">
        <v>12.858174709786899</v>
      </c>
    </row>
    <row r="55" spans="1:33" x14ac:dyDescent="0.3">
      <c r="A55" s="66">
        <v>3</v>
      </c>
      <c r="B55" s="65"/>
      <c r="C55" s="65"/>
      <c r="D55" s="65"/>
      <c r="E55" s="65" t="b">
        <v>1</v>
      </c>
      <c r="F55" s="65" t="b">
        <v>1</v>
      </c>
      <c r="G55" s="65">
        <v>50</v>
      </c>
      <c r="H55" s="65">
        <v>1.5957832336425781E-2</v>
      </c>
      <c r="I55" s="65" t="b">
        <v>0</v>
      </c>
      <c r="J55" s="65">
        <v>0</v>
      </c>
      <c r="K55" s="65">
        <v>6.9459799253103584E-3</v>
      </c>
      <c r="L55" s="65">
        <v>5.5992636337759416E-3</v>
      </c>
      <c r="M55" s="65">
        <v>8.140799999999998E-2</v>
      </c>
      <c r="N55" s="65">
        <v>1.6951864442291732E-2</v>
      </c>
      <c r="O55" s="65">
        <v>1.8623010282980631E-2</v>
      </c>
      <c r="P55" s="65">
        <v>-0.33432078331339993</v>
      </c>
      <c r="Q55" s="65">
        <v>-0.36364800000000019</v>
      </c>
      <c r="R55" s="65">
        <v>-2.286347553378824E-2</v>
      </c>
      <c r="S55" s="65">
        <v>0.36569827930686238</v>
      </c>
      <c r="T55" s="65">
        <v>-0.33992004694717581</v>
      </c>
      <c r="U55" s="65">
        <v>-0.44505600000000017</v>
      </c>
      <c r="V55" s="65">
        <v>-3.9815339976079972E-2</v>
      </c>
      <c r="W55" s="65">
        <v>0.38432128958984302</v>
      </c>
      <c r="X55" s="65" t="s">
        <v>1461</v>
      </c>
      <c r="Y55" s="65" t="s">
        <v>1462</v>
      </c>
      <c r="Z55" s="65"/>
      <c r="AA55" s="65"/>
      <c r="AB55" s="65">
        <v>5.6288433984424682</v>
      </c>
      <c r="AC55" s="65">
        <v>1.243697830219763</v>
      </c>
      <c r="AD55" s="65">
        <v>5.0058570072850053</v>
      </c>
      <c r="AE55" s="65">
        <v>4.7570934429785376</v>
      </c>
      <c r="AF55" s="65">
        <v>5.4780638892756874</v>
      </c>
      <c r="AG55" s="65">
        <v>11.518071165680579</v>
      </c>
    </row>
    <row r="56" spans="1:33" x14ac:dyDescent="0.3">
      <c r="A56" s="66">
        <v>4</v>
      </c>
      <c r="B56" s="65"/>
      <c r="C56" s="65"/>
      <c r="D56" s="65"/>
      <c r="E56" s="65" t="b">
        <v>1</v>
      </c>
      <c r="F56" s="65" t="b">
        <v>1</v>
      </c>
      <c r="G56" s="65">
        <v>50</v>
      </c>
      <c r="H56" s="65">
        <v>2.393651008605957E-2</v>
      </c>
      <c r="I56" s="65" t="b">
        <v>0</v>
      </c>
      <c r="J56" s="65">
        <v>0</v>
      </c>
      <c r="K56" s="65">
        <v>8.8336299213755166E-3</v>
      </c>
      <c r="L56" s="65">
        <v>8.6859057336443141E-2</v>
      </c>
      <c r="M56" s="65">
        <v>2.1696000000000049E-2</v>
      </c>
      <c r="N56" s="65">
        <v>2.8607999999999949E-2</v>
      </c>
      <c r="O56" s="65">
        <v>5.0880724523143357E-2</v>
      </c>
      <c r="P56" s="65">
        <v>-0.22392197033915451</v>
      </c>
      <c r="Q56" s="65">
        <v>4.1567999999999938E-2</v>
      </c>
      <c r="R56" s="65">
        <v>-3.9729454967827128E-2</v>
      </c>
      <c r="S56" s="65">
        <v>7.0556821697125738E-2</v>
      </c>
      <c r="T56" s="65">
        <v>-0.13706291300271131</v>
      </c>
      <c r="U56" s="65">
        <v>6.3263999999999987E-2</v>
      </c>
      <c r="V56" s="65">
        <v>-6.8337454967827074E-2</v>
      </c>
      <c r="W56" s="65">
        <v>0.1214375462202691</v>
      </c>
      <c r="X56" s="65" t="s">
        <v>1463</v>
      </c>
      <c r="Y56" s="65" t="s">
        <v>1464</v>
      </c>
      <c r="Z56" s="65"/>
      <c r="AA56" s="65"/>
      <c r="AB56" s="65">
        <v>11.9040028160563</v>
      </c>
      <c r="AC56" s="65">
        <v>7.7909024407551417</v>
      </c>
      <c r="AD56" s="65">
        <v>1.9407210572244851</v>
      </c>
      <c r="AE56" s="65">
        <v>1.803525670525487</v>
      </c>
      <c r="AF56" s="65">
        <v>41.648202931058727</v>
      </c>
      <c r="AG56" s="65">
        <v>41.879378099331753</v>
      </c>
    </row>
    <row r="57" spans="1:33" x14ac:dyDescent="0.3">
      <c r="A57" s="66">
        <v>5</v>
      </c>
      <c r="B57" s="65"/>
      <c r="C57" s="65"/>
      <c r="D57" s="65"/>
      <c r="E57" s="65" t="b">
        <v>1</v>
      </c>
      <c r="F57" s="65" t="b">
        <v>1</v>
      </c>
      <c r="G57" s="65">
        <v>50</v>
      </c>
      <c r="H57" s="65">
        <v>1.7949819564819339E-2</v>
      </c>
      <c r="I57" s="65" t="b">
        <v>0</v>
      </c>
      <c r="J57" s="65">
        <v>0</v>
      </c>
      <c r="K57" s="65">
        <v>9.5525984502627184E-3</v>
      </c>
      <c r="L57" s="65">
        <v>3.4403681831120803E-2</v>
      </c>
      <c r="M57" s="65">
        <v>5.779200000000001E-2</v>
      </c>
      <c r="N57" s="65">
        <v>7.0915935181916107E-2</v>
      </c>
      <c r="O57" s="65">
        <v>4.2899434401865923E-2</v>
      </c>
      <c r="P57" s="65">
        <v>-0.21625583504716331</v>
      </c>
      <c r="Q57" s="65">
        <v>-0.26102400000000009</v>
      </c>
      <c r="R57" s="65">
        <v>-6.8561829072479596E-2</v>
      </c>
      <c r="S57" s="65">
        <v>3.0539519839054421E-2</v>
      </c>
      <c r="T57" s="65">
        <v>-0.18185215321604251</v>
      </c>
      <c r="U57" s="65">
        <v>-0.3188160000000001</v>
      </c>
      <c r="V57" s="65">
        <v>-0.1394777642543957</v>
      </c>
      <c r="W57" s="65">
        <v>7.343895424092034E-2</v>
      </c>
      <c r="X57" s="65" t="s">
        <v>1465</v>
      </c>
      <c r="Y57" s="65" t="s">
        <v>1466</v>
      </c>
      <c r="Z57" s="65"/>
      <c r="AA57" s="65"/>
      <c r="AB57" s="65">
        <v>3.2149341942321268</v>
      </c>
      <c r="AC57" s="65">
        <v>4.8318848541101476</v>
      </c>
      <c r="AD57" s="65">
        <v>3.8527614659112359</v>
      </c>
      <c r="AE57" s="65">
        <v>3.6460517186150598</v>
      </c>
      <c r="AF57" s="65">
        <v>48.267326839389519</v>
      </c>
      <c r="AG57" s="65">
        <v>52.37700407158745</v>
      </c>
    </row>
    <row r="58" spans="1:33" x14ac:dyDescent="0.3">
      <c r="A58" s="66">
        <v>6</v>
      </c>
      <c r="B58" s="65"/>
      <c r="C58" s="65"/>
      <c r="D58" s="65"/>
      <c r="E58" s="65" t="b">
        <v>1</v>
      </c>
      <c r="F58" s="65" t="b">
        <v>1</v>
      </c>
      <c r="G58" s="65">
        <v>50</v>
      </c>
      <c r="H58" s="65">
        <v>1.795291900634766E-2</v>
      </c>
      <c r="I58" s="65" t="b">
        <v>0</v>
      </c>
      <c r="J58" s="65">
        <v>0</v>
      </c>
      <c r="K58" s="65">
        <v>8.5396757626846824E-4</v>
      </c>
      <c r="L58" s="65">
        <v>2.4060547833512771E-2</v>
      </c>
      <c r="M58" s="65">
        <v>8.6400000000000643E-3</v>
      </c>
      <c r="N58" s="65">
        <v>1.4156553755053199E-2</v>
      </c>
      <c r="O58" s="65">
        <v>6.3185213460112272E-3</v>
      </c>
      <c r="P58" s="65">
        <v>-0.17152859488697539</v>
      </c>
      <c r="Q58" s="65">
        <v>0.21599999999999989</v>
      </c>
      <c r="R58" s="65">
        <v>0.21917178756855329</v>
      </c>
      <c r="S58" s="65">
        <v>-7.3826933621815777E-2</v>
      </c>
      <c r="T58" s="65">
        <v>-0.19558914272048819</v>
      </c>
      <c r="U58" s="65">
        <v>0.22464000000000001</v>
      </c>
      <c r="V58" s="65">
        <v>0.20501523381350009</v>
      </c>
      <c r="W58" s="65">
        <v>-6.750841227580455E-2</v>
      </c>
      <c r="X58" s="65" t="s">
        <v>3080</v>
      </c>
      <c r="Y58" s="65" t="s">
        <v>1467</v>
      </c>
      <c r="Z58" s="65"/>
      <c r="AA58" s="65"/>
      <c r="AB58" s="65">
        <v>2.9148004003426862</v>
      </c>
      <c r="AC58" s="65">
        <v>2.2829606290504811</v>
      </c>
      <c r="AD58" s="65">
        <v>0.90323753968477771</v>
      </c>
      <c r="AE58" s="65">
        <v>0.82949224728176441</v>
      </c>
      <c r="AF58" s="65">
        <v>6.4418064295346644</v>
      </c>
      <c r="AG58" s="65">
        <v>7.2414621937331214</v>
      </c>
    </row>
    <row r="59" spans="1:33" x14ac:dyDescent="0.3">
      <c r="A59" s="66">
        <v>7</v>
      </c>
      <c r="B59" s="65"/>
      <c r="C59" s="65"/>
      <c r="D59" s="65"/>
      <c r="E59" s="65" t="b">
        <v>1</v>
      </c>
      <c r="F59" s="65" t="b">
        <v>1</v>
      </c>
      <c r="G59" s="65">
        <v>50</v>
      </c>
      <c r="H59" s="65">
        <v>2.493381500244141E-2</v>
      </c>
      <c r="I59" s="65" t="b">
        <v>0</v>
      </c>
      <c r="J59" s="65">
        <v>0</v>
      </c>
      <c r="K59" s="65">
        <v>1.715213109299063E-3</v>
      </c>
      <c r="L59" s="65">
        <v>4.263640699198587E-3</v>
      </c>
      <c r="M59" s="65">
        <v>2.6880000000000012E-2</v>
      </c>
      <c r="N59" s="65">
        <v>3.121698379547902E-2</v>
      </c>
      <c r="O59" s="65">
        <v>1.064172016170313E-2</v>
      </c>
      <c r="P59" s="65">
        <v>-4.3179967325240827E-2</v>
      </c>
      <c r="Q59" s="65">
        <v>0.20284800000000011</v>
      </c>
      <c r="R59" s="65">
        <v>0.21248744021711949</v>
      </c>
      <c r="S59" s="65">
        <v>0.1239871250090105</v>
      </c>
      <c r="T59" s="65">
        <v>-4.7443608024439421E-2</v>
      </c>
      <c r="U59" s="65">
        <v>0.2297280000000001</v>
      </c>
      <c r="V59" s="65">
        <v>0.1812704564216405</v>
      </c>
      <c r="W59" s="65">
        <v>0.13462884517071361</v>
      </c>
      <c r="X59" s="65" t="s">
        <v>3081</v>
      </c>
      <c r="Y59" s="65" t="s">
        <v>1468</v>
      </c>
      <c r="Z59" s="65"/>
      <c r="AA59" s="65"/>
      <c r="AB59" s="65">
        <v>0.24546876513010321</v>
      </c>
      <c r="AC59" s="65">
        <v>1.0763586865210619</v>
      </c>
      <c r="AD59" s="65">
        <v>2.8250992335858198</v>
      </c>
      <c r="AE59" s="65">
        <v>2.5933103173835401</v>
      </c>
      <c r="AF59" s="65">
        <v>10.595500608622149</v>
      </c>
      <c r="AG59" s="65">
        <v>31.241104697800019</v>
      </c>
    </row>
    <row r="60" spans="1:33" x14ac:dyDescent="0.3">
      <c r="A60" s="66">
        <v>8</v>
      </c>
      <c r="B60" s="65"/>
      <c r="C60" s="65"/>
      <c r="D60" s="65"/>
      <c r="E60" s="65" t="b">
        <v>1</v>
      </c>
      <c r="F60" s="65" t="b">
        <v>1</v>
      </c>
      <c r="G60" s="65">
        <v>50</v>
      </c>
      <c r="H60" s="65">
        <v>2.4934053421020511E-2</v>
      </c>
      <c r="I60" s="65" t="b">
        <v>0</v>
      </c>
      <c r="J60" s="65">
        <v>0</v>
      </c>
      <c r="K60" s="65">
        <v>8.7181895330989499E-3</v>
      </c>
      <c r="L60" s="65">
        <v>9.1521207538572263E-2</v>
      </c>
      <c r="M60" s="65">
        <v>9.9840000000000484E-3</v>
      </c>
      <c r="N60" s="65">
        <v>1.5568488936969259E-2</v>
      </c>
      <c r="O60" s="65">
        <v>6.7175858520751253E-2</v>
      </c>
      <c r="P60" s="65">
        <v>8.0654783366543456E-2</v>
      </c>
      <c r="Q60" s="65">
        <v>0.24742400000000001</v>
      </c>
      <c r="R60" s="65">
        <v>-0.1223380883448152</v>
      </c>
      <c r="S60" s="65">
        <v>0.18567584657138361</v>
      </c>
      <c r="T60" s="65">
        <v>-1.08664241720288E-2</v>
      </c>
      <c r="U60" s="65">
        <v>0.25740800000000003</v>
      </c>
      <c r="V60" s="65">
        <v>-0.13790657728178449</v>
      </c>
      <c r="W60" s="65">
        <v>0.25285170509213489</v>
      </c>
      <c r="X60" s="65" t="s">
        <v>1469</v>
      </c>
      <c r="Y60" s="65" t="s">
        <v>1470</v>
      </c>
      <c r="Z60" s="65"/>
      <c r="AA60" s="65"/>
      <c r="AB60" s="65">
        <v>9.4139628274793488</v>
      </c>
      <c r="AC60" s="65">
        <v>9.6998747645955099</v>
      </c>
      <c r="AD60" s="65">
        <v>1.080763936080638</v>
      </c>
      <c r="AE60" s="65">
        <v>0.98965829372079772</v>
      </c>
      <c r="AF60" s="65">
        <v>105.3239476915561</v>
      </c>
      <c r="AG60" s="65">
        <v>18.458572825790249</v>
      </c>
    </row>
    <row r="61" spans="1:33" x14ac:dyDescent="0.3">
      <c r="A61" s="66">
        <v>9</v>
      </c>
      <c r="B61" s="65"/>
      <c r="C61" s="65"/>
      <c r="D61" s="65"/>
      <c r="E61" s="65" t="b">
        <v>0</v>
      </c>
      <c r="F61" s="65" t="b">
        <v>1</v>
      </c>
      <c r="G61" s="65">
        <v>50</v>
      </c>
      <c r="H61" s="65">
        <v>2.4934053421020511E-2</v>
      </c>
      <c r="I61" s="65" t="b">
        <v>0</v>
      </c>
      <c r="J61" s="65">
        <v>0</v>
      </c>
      <c r="K61" s="65">
        <v>4.733213304406645E-2</v>
      </c>
      <c r="L61" s="65">
        <v>0.2071694490462867</v>
      </c>
      <c r="M61" s="65">
        <v>5.5872000000000033E-2</v>
      </c>
      <c r="N61" s="65">
        <v>3.5934273916756451E-2</v>
      </c>
      <c r="O61" s="65">
        <v>3.3587929260375543E-2</v>
      </c>
      <c r="P61" s="65">
        <v>-0.25533736360909809</v>
      </c>
      <c r="Q61" s="65">
        <v>0.29100799999999999</v>
      </c>
      <c r="R61" s="65">
        <v>0.1266856464613087</v>
      </c>
      <c r="S61" s="65">
        <v>-0.13812065959877259</v>
      </c>
      <c r="T61" s="65">
        <v>-4.8167914562811477E-2</v>
      </c>
      <c r="U61" s="65">
        <v>0.34688000000000002</v>
      </c>
      <c r="V61" s="65">
        <v>9.0751372544552247E-2</v>
      </c>
      <c r="W61" s="65">
        <v>-0.17170858885914819</v>
      </c>
      <c r="X61" s="65" t="s">
        <v>1471</v>
      </c>
      <c r="Y61" s="65" t="s">
        <v>1472</v>
      </c>
      <c r="Z61" s="65"/>
      <c r="AA61" s="65"/>
      <c r="AB61" s="65">
        <v>23.702251941821789</v>
      </c>
      <c r="AC61" s="65">
        <v>18.85649328237151</v>
      </c>
      <c r="AD61" s="65">
        <v>6.6967191003925883</v>
      </c>
      <c r="AE61" s="65">
        <v>6.0772641703240291</v>
      </c>
      <c r="AF61" s="65">
        <v>655.81707572601726</v>
      </c>
      <c r="AG61" s="65">
        <v>11.37244954296864</v>
      </c>
    </row>
    <row r="62" spans="1:33" x14ac:dyDescent="0.3">
      <c r="A62" s="66">
        <v>10</v>
      </c>
      <c r="B62" s="65"/>
      <c r="C62" s="65"/>
      <c r="D62" s="65"/>
      <c r="E62" s="65" t="b">
        <v>1</v>
      </c>
      <c r="F62" s="65" t="b">
        <v>1</v>
      </c>
      <c r="G62" s="65">
        <v>50</v>
      </c>
      <c r="H62" s="65">
        <v>1.5957355499267582E-2</v>
      </c>
      <c r="I62" s="65" t="b">
        <v>0</v>
      </c>
      <c r="J62" s="65">
        <v>0</v>
      </c>
      <c r="K62" s="65">
        <v>1.799730258477381E-3</v>
      </c>
      <c r="L62" s="65">
        <v>4.1796176689630572E-2</v>
      </c>
      <c r="M62" s="65">
        <v>4.2240000000000194E-3</v>
      </c>
      <c r="N62" s="65">
        <v>5.9133490178208681E-3</v>
      </c>
      <c r="O62" s="65">
        <v>3.32553755053223E-3</v>
      </c>
      <c r="P62" s="65">
        <v>-0.25689236786425151</v>
      </c>
      <c r="Q62" s="65">
        <v>-9.8879999999999697E-3</v>
      </c>
      <c r="R62" s="65">
        <v>0.18230246255575461</v>
      </c>
      <c r="S62" s="65">
        <v>-8.812674508910422E-3</v>
      </c>
      <c r="T62" s="65">
        <v>-0.21509619117462089</v>
      </c>
      <c r="U62" s="65">
        <v>-1.4111999999999989E-2</v>
      </c>
      <c r="V62" s="65">
        <v>0.1882158115735755</v>
      </c>
      <c r="W62" s="65">
        <v>-5.487136958378192E-3</v>
      </c>
      <c r="X62" s="65" t="s">
        <v>1473</v>
      </c>
      <c r="Y62" s="65" t="s">
        <v>1474</v>
      </c>
      <c r="Z62" s="65"/>
      <c r="AA62" s="65"/>
      <c r="AB62" s="65">
        <v>6.0240282190213676</v>
      </c>
      <c r="AC62" s="65">
        <v>3.8672429067428058</v>
      </c>
      <c r="AD62" s="65">
        <v>0.35338083486998789</v>
      </c>
      <c r="AE62" s="65">
        <v>0.32990900307055809</v>
      </c>
      <c r="AF62" s="65">
        <v>4.0507724398101814</v>
      </c>
      <c r="AG62" s="65">
        <v>2.2580148017136108</v>
      </c>
    </row>
    <row r="63" spans="1:33" x14ac:dyDescent="0.3">
      <c r="A63" s="66">
        <v>11</v>
      </c>
      <c r="B63" s="65"/>
      <c r="C63" s="65"/>
      <c r="D63" s="65"/>
      <c r="E63" s="65" t="b">
        <v>1</v>
      </c>
      <c r="F63" s="65" t="b">
        <v>1</v>
      </c>
      <c r="G63" s="65">
        <v>50</v>
      </c>
      <c r="H63" s="65">
        <v>1.4948129653930661E-2</v>
      </c>
      <c r="I63" s="65" t="b">
        <v>0</v>
      </c>
      <c r="J63" s="65">
        <v>0</v>
      </c>
      <c r="K63" s="65">
        <v>1.7077370152361159E-4</v>
      </c>
      <c r="L63" s="65">
        <v>6.9220913055854788E-3</v>
      </c>
      <c r="M63" s="65">
        <v>8.4480000000000111E-3</v>
      </c>
      <c r="N63" s="65">
        <v>7.1756288561177217E-3</v>
      </c>
      <c r="O63" s="65">
        <v>5.1878385788302971E-2</v>
      </c>
      <c r="P63" s="65">
        <v>9.7854117633656826E-2</v>
      </c>
      <c r="Q63" s="65">
        <v>-0.10086400000000011</v>
      </c>
      <c r="R63" s="65">
        <v>0.16971114880145899</v>
      </c>
      <c r="S63" s="65">
        <v>5.9194568399473943E-2</v>
      </c>
      <c r="T63" s="65">
        <v>0.1047762089392423</v>
      </c>
      <c r="U63" s="65">
        <v>-0.1093120000000001</v>
      </c>
      <c r="V63" s="65">
        <v>0.16253551994534129</v>
      </c>
      <c r="W63" s="65">
        <v>0.11107295418777691</v>
      </c>
      <c r="X63" s="65" t="s">
        <v>1475</v>
      </c>
      <c r="Y63" s="65" t="s">
        <v>1476</v>
      </c>
      <c r="Z63" s="65"/>
      <c r="AA63" s="65"/>
      <c r="AB63" s="65">
        <v>0.50164179178693724</v>
      </c>
      <c r="AC63" s="65">
        <v>1.172210326507956</v>
      </c>
      <c r="AD63" s="65">
        <v>0.65462440719209902</v>
      </c>
      <c r="AE63" s="65">
        <v>0.61415297421105952</v>
      </c>
      <c r="AF63" s="65">
        <v>8.2562026833088016</v>
      </c>
      <c r="AG63" s="65">
        <v>29.54185695704242</v>
      </c>
    </row>
    <row r="64" spans="1:33" x14ac:dyDescent="0.3">
      <c r="A64" s="66">
        <v>12</v>
      </c>
      <c r="B64" s="65"/>
      <c r="C64" s="65"/>
      <c r="D64" s="65"/>
      <c r="E64" s="65" t="b">
        <v>1</v>
      </c>
      <c r="F64" s="65" t="b">
        <v>1</v>
      </c>
      <c r="G64" s="65">
        <v>50</v>
      </c>
      <c r="H64" s="65">
        <v>1.5957832336425781E-2</v>
      </c>
      <c r="I64" s="65" t="b">
        <v>0</v>
      </c>
      <c r="J64" s="65">
        <v>0</v>
      </c>
      <c r="K64" s="65">
        <v>3.3809955919235921E-3</v>
      </c>
      <c r="L64" s="65">
        <v>2.2713843876330599E-2</v>
      </c>
      <c r="M64" s="65">
        <v>5.2991999999999963E-2</v>
      </c>
      <c r="N64" s="65">
        <v>7.5448541593111859E-3</v>
      </c>
      <c r="O64" s="65">
        <v>3.9241343096280551E-2</v>
      </c>
      <c r="P64" s="65">
        <v>8.6478271168559995E-2</v>
      </c>
      <c r="Q64" s="65">
        <v>-0.12841599999999989</v>
      </c>
      <c r="R64" s="65">
        <v>1.5827711438822861E-2</v>
      </c>
      <c r="S64" s="65">
        <v>0.1046990072159235</v>
      </c>
      <c r="T64" s="65">
        <v>0.1091921150448906</v>
      </c>
      <c r="U64" s="65">
        <v>-0.1814079999999999</v>
      </c>
      <c r="V64" s="65">
        <v>2.3372565598134051E-2</v>
      </c>
      <c r="W64" s="65">
        <v>0.14394035031220401</v>
      </c>
      <c r="X64" s="65" t="s">
        <v>1477</v>
      </c>
      <c r="Y64" s="65" t="s">
        <v>1478</v>
      </c>
      <c r="Z64" s="65"/>
      <c r="AA64" s="65"/>
      <c r="AB64" s="65">
        <v>1.034146133489001</v>
      </c>
      <c r="AC64" s="65">
        <v>4.7800184099924623</v>
      </c>
      <c r="AD64" s="65">
        <v>3.889015681115227</v>
      </c>
      <c r="AE64" s="65">
        <v>3.6605556997263071</v>
      </c>
      <c r="AF64" s="65">
        <v>28.5264182831874</v>
      </c>
      <c r="AG64" s="65">
        <v>24.714455954445729</v>
      </c>
    </row>
    <row r="65" spans="1:33" x14ac:dyDescent="0.3">
      <c r="A65" s="66">
        <v>13</v>
      </c>
      <c r="B65" s="65"/>
      <c r="C65" s="65"/>
      <c r="D65" s="65"/>
      <c r="E65" s="65" t="b">
        <v>1</v>
      </c>
      <c r="F65" s="65" t="b">
        <v>1</v>
      </c>
      <c r="G65" s="65">
        <v>50</v>
      </c>
      <c r="H65" s="65">
        <v>1.6954898834228519E-2</v>
      </c>
      <c r="I65" s="65" t="b">
        <v>0</v>
      </c>
      <c r="J65" s="65">
        <v>0</v>
      </c>
      <c r="K65" s="65">
        <v>8.4544781862334745E-3</v>
      </c>
      <c r="L65" s="65">
        <v>1.7578586164095161E-2</v>
      </c>
      <c r="M65" s="65">
        <v>4.8000000000000029E-2</v>
      </c>
      <c r="N65" s="65">
        <v>7.6429519785910963E-2</v>
      </c>
      <c r="O65" s="65">
        <v>3.7246020565961102E-2</v>
      </c>
      <c r="P65" s="65">
        <v>-2.118522255499693E-2</v>
      </c>
      <c r="Q65" s="65">
        <v>-1.0688E-2</v>
      </c>
      <c r="R65" s="65">
        <v>0.19204890406725719</v>
      </c>
      <c r="S65" s="65">
        <v>0.18135264775569171</v>
      </c>
      <c r="T65" s="65">
        <v>-3.606636390901767E-3</v>
      </c>
      <c r="U65" s="65">
        <v>3.7312000000000033E-2</v>
      </c>
      <c r="V65" s="65">
        <v>0.1156193842813462</v>
      </c>
      <c r="W65" s="65">
        <v>0.14410662718973061</v>
      </c>
      <c r="X65" s="65" t="s">
        <v>3082</v>
      </c>
      <c r="Y65" s="65" t="s">
        <v>1479</v>
      </c>
      <c r="Z65" s="65"/>
      <c r="AA65" s="65"/>
      <c r="AB65" s="65">
        <v>3.2362126054832299</v>
      </c>
      <c r="AC65" s="65">
        <v>0.66134762043143569</v>
      </c>
      <c r="AD65" s="65">
        <v>4.1962186731933491</v>
      </c>
      <c r="AE65" s="65">
        <v>3.9058397878379969</v>
      </c>
      <c r="AF65" s="65">
        <v>50.991214962094908</v>
      </c>
      <c r="AG65" s="65">
        <v>126.7543170421085</v>
      </c>
    </row>
    <row r="66" spans="1:33" x14ac:dyDescent="0.3">
      <c r="A66" s="66">
        <v>14</v>
      </c>
      <c r="B66" s="65"/>
      <c r="C66" s="65"/>
      <c r="D66" s="65"/>
      <c r="E66" s="65" t="b">
        <v>1</v>
      </c>
      <c r="F66" s="65" t="b">
        <v>1</v>
      </c>
      <c r="G66" s="65">
        <v>50</v>
      </c>
      <c r="H66" s="65">
        <v>2.1941900253295898E-2</v>
      </c>
      <c r="I66" s="65" t="b">
        <v>0</v>
      </c>
      <c r="J66" s="65">
        <v>0</v>
      </c>
      <c r="K66" s="65">
        <v>4.9815105511044856E-3</v>
      </c>
      <c r="L66" s="65">
        <v>3.4137349017820867E-2</v>
      </c>
      <c r="M66" s="65">
        <v>1.5552E-2</v>
      </c>
      <c r="N66" s="65">
        <v>5.9785343096280467E-2</v>
      </c>
      <c r="O66" s="65">
        <v>9.6440588965434684E-3</v>
      </c>
      <c r="P66" s="65">
        <v>0.17168177895195991</v>
      </c>
      <c r="Q66" s="65">
        <v>8.5216000000000028E-2</v>
      </c>
      <c r="R66" s="65">
        <v>3.7833982394809069E-2</v>
      </c>
      <c r="S66" s="65">
        <v>-6.2797234079217196E-2</v>
      </c>
      <c r="T66" s="65">
        <v>0.13754442993413901</v>
      </c>
      <c r="U66" s="65">
        <v>6.9664000000000031E-2</v>
      </c>
      <c r="V66" s="65">
        <v>-2.1951360701471401E-2</v>
      </c>
      <c r="W66" s="65">
        <v>-5.3153175182673727E-2</v>
      </c>
      <c r="X66" s="65" t="s">
        <v>1480</v>
      </c>
      <c r="Y66" s="65" t="s">
        <v>1481</v>
      </c>
      <c r="Z66" s="65"/>
      <c r="AA66" s="65"/>
      <c r="AB66" s="65">
        <v>3.6091311604342682</v>
      </c>
      <c r="AC66" s="65">
        <v>3.9226510506751402</v>
      </c>
      <c r="AD66" s="65">
        <v>1.399146222542067</v>
      </c>
      <c r="AE66" s="65">
        <v>1.2997073555089</v>
      </c>
      <c r="AF66" s="65">
        <v>115.8701672611103</v>
      </c>
      <c r="AG66" s="65">
        <v>1750.751403782315</v>
      </c>
    </row>
    <row r="67" spans="1:33" x14ac:dyDescent="0.3">
      <c r="A67" s="66">
        <v>15</v>
      </c>
      <c r="B67" s="65"/>
      <c r="C67" s="65"/>
      <c r="D67" s="65"/>
      <c r="E67" s="65" t="b">
        <v>1</v>
      </c>
      <c r="F67" s="65" t="b">
        <v>1</v>
      </c>
      <c r="G67" s="65">
        <v>50</v>
      </c>
      <c r="H67" s="65">
        <v>3.5904884338378913E-2</v>
      </c>
      <c r="I67" s="65" t="b">
        <v>0</v>
      </c>
      <c r="J67" s="65">
        <v>0</v>
      </c>
      <c r="K67" s="65">
        <v>2.5708957661623431E-2</v>
      </c>
      <c r="L67" s="65">
        <v>2.162437114388226E-2</v>
      </c>
      <c r="M67" s="65">
        <v>4.8000000000000008E-2</v>
      </c>
      <c r="N67" s="65">
        <v>0.15145079806410749</v>
      </c>
      <c r="O67" s="65">
        <v>8.6463976313838238E-3</v>
      </c>
      <c r="P67" s="65">
        <v>-8.178493071418895E-2</v>
      </c>
      <c r="Q67" s="65">
        <v>-0.12419200000000009</v>
      </c>
      <c r="R67" s="65">
        <v>4.7082477253318787E-2</v>
      </c>
      <c r="S67" s="65">
        <v>-7.2607569853287562E-3</v>
      </c>
      <c r="T67" s="65">
        <v>-0.10340930185807121</v>
      </c>
      <c r="U67" s="65">
        <v>-0.17219200000000009</v>
      </c>
      <c r="V67" s="65">
        <v>0.19853327531742629</v>
      </c>
      <c r="W67" s="65">
        <v>-1.590715461671258E-2</v>
      </c>
      <c r="X67" s="65" t="s">
        <v>1482</v>
      </c>
      <c r="Y67" s="65" t="s">
        <v>1483</v>
      </c>
      <c r="Z67" s="65"/>
      <c r="AA67" s="65"/>
      <c r="AB67" s="65">
        <v>4.4234851568082112</v>
      </c>
      <c r="AC67" s="65">
        <v>1.049918067560208</v>
      </c>
      <c r="AD67" s="65">
        <v>3.5466468973566099</v>
      </c>
      <c r="AE67" s="65">
        <v>3.3369644717524469</v>
      </c>
      <c r="AF67" s="65">
        <v>77.166196830103345</v>
      </c>
      <c r="AG67" s="65">
        <v>75.469062970304392</v>
      </c>
    </row>
    <row r="68" spans="1:33" x14ac:dyDescent="0.3">
      <c r="A68" s="66">
        <v>16</v>
      </c>
      <c r="B68" s="65"/>
      <c r="C68" s="65"/>
      <c r="D68" s="65"/>
      <c r="E68" s="65" t="b">
        <v>1</v>
      </c>
      <c r="F68" s="65" t="b">
        <v>1</v>
      </c>
      <c r="G68" s="65">
        <v>50</v>
      </c>
      <c r="H68" s="65">
        <v>1.6954898834228519E-2</v>
      </c>
      <c r="I68" s="65" t="b">
        <v>0</v>
      </c>
      <c r="J68" s="65">
        <v>0</v>
      </c>
      <c r="K68" s="65">
        <v>1.375427511520624E-2</v>
      </c>
      <c r="L68" s="65">
        <v>0.11052650358139</v>
      </c>
      <c r="M68" s="65">
        <v>2.7072000000000009E-2</v>
      </c>
      <c r="N68" s="65">
        <v>2.8377349017820939E-2</v>
      </c>
      <c r="O68" s="65">
        <v>4.6224971952398268E-2</v>
      </c>
      <c r="P68" s="65">
        <v>-9.6493737607463784E-2</v>
      </c>
      <c r="Q68" s="65">
        <v>0.12764800000000001</v>
      </c>
      <c r="R68" s="65">
        <v>-0.17659910756324981</v>
      </c>
      <c r="S68" s="65">
        <v>0.19382341357018759</v>
      </c>
      <c r="T68" s="65">
        <v>-0.20702024118885379</v>
      </c>
      <c r="U68" s="65">
        <v>0.15472</v>
      </c>
      <c r="V68" s="65">
        <v>-0.14822175854542891</v>
      </c>
      <c r="W68" s="65">
        <v>0.24004838552258589</v>
      </c>
      <c r="X68" s="65" t="s">
        <v>1484</v>
      </c>
      <c r="Y68" s="65" t="s">
        <v>1485</v>
      </c>
      <c r="Z68" s="65"/>
      <c r="AA68" s="65"/>
      <c r="AB68" s="65">
        <v>14.33084095337505</v>
      </c>
      <c r="AC68" s="65">
        <v>10.270213642085711</v>
      </c>
      <c r="AD68" s="65">
        <v>2.6373652002158199</v>
      </c>
      <c r="AE68" s="65">
        <v>2.4355813931536048</v>
      </c>
      <c r="AF68" s="65">
        <v>156.07404991208779</v>
      </c>
      <c r="AG68" s="65">
        <v>2.305662866730025</v>
      </c>
    </row>
    <row r="69" spans="1:33" x14ac:dyDescent="0.3">
      <c r="A69" s="66">
        <v>17</v>
      </c>
      <c r="B69" s="65"/>
      <c r="C69" s="65"/>
      <c r="D69" s="65"/>
      <c r="E69" s="65" t="b">
        <v>1</v>
      </c>
      <c r="F69" s="65" t="b">
        <v>1</v>
      </c>
      <c r="G69" s="65">
        <v>50</v>
      </c>
      <c r="H69" s="65">
        <v>1.994681358337402E-2</v>
      </c>
      <c r="I69" s="65" t="b">
        <v>0</v>
      </c>
      <c r="J69" s="65">
        <v>0</v>
      </c>
      <c r="K69" s="65">
        <v>3.9283947721616341E-3</v>
      </c>
      <c r="L69" s="65">
        <v>3.9598762853725718E-2</v>
      </c>
      <c r="M69" s="65">
        <v>4.8576000000000008E-2</v>
      </c>
      <c r="N69" s="65">
        <v>8.3962885611771343E-4</v>
      </c>
      <c r="O69" s="65">
        <v>8.978951386437008E-3</v>
      </c>
      <c r="P69" s="65">
        <v>1.5216827512379461E-2</v>
      </c>
      <c r="Q69" s="65">
        <v>-0.1820480000000001</v>
      </c>
      <c r="R69" s="65">
        <v>0.1536360882916718</v>
      </c>
      <c r="S69" s="65">
        <v>-1.939896904477093E-3</v>
      </c>
      <c r="T69" s="65">
        <v>-2.4381935341346261E-2</v>
      </c>
      <c r="U69" s="65">
        <v>-0.23062400000000011</v>
      </c>
      <c r="V69" s="65">
        <v>0.15279645943555409</v>
      </c>
      <c r="W69" s="65">
        <v>7.0390544819599159E-3</v>
      </c>
      <c r="X69" s="65" t="s">
        <v>3083</v>
      </c>
      <c r="Y69" s="65" t="s">
        <v>1486</v>
      </c>
      <c r="Z69" s="65"/>
      <c r="AA69" s="65"/>
      <c r="AB69" s="65">
        <v>6.2925303769008476</v>
      </c>
      <c r="AC69" s="65">
        <v>3.2268825193101098</v>
      </c>
      <c r="AD69" s="65">
        <v>3.4406579233568979</v>
      </c>
      <c r="AE69" s="65">
        <v>3.2451823117363459</v>
      </c>
      <c r="AF69" s="65">
        <v>2.2346079111842352</v>
      </c>
      <c r="AG69" s="65">
        <v>3.4601342395012331</v>
      </c>
    </row>
    <row r="70" spans="1:33" x14ac:dyDescent="0.3">
      <c r="A70" s="66">
        <v>18</v>
      </c>
      <c r="B70" s="65"/>
      <c r="C70" s="65"/>
      <c r="D70" s="65"/>
      <c r="E70" s="65" t="b">
        <v>1</v>
      </c>
      <c r="F70" s="65" t="b">
        <v>1</v>
      </c>
      <c r="G70" s="65">
        <v>50</v>
      </c>
      <c r="H70" s="65">
        <v>1.49533748626709E-2</v>
      </c>
      <c r="I70" s="65" t="b">
        <v>0</v>
      </c>
      <c r="J70" s="65">
        <v>0</v>
      </c>
      <c r="K70" s="65">
        <v>1.532343130142644E-2</v>
      </c>
      <c r="L70" s="65">
        <v>4.5790515424470879E-2</v>
      </c>
      <c r="M70" s="65">
        <v>3.5519999999999941E-2</v>
      </c>
      <c r="N70" s="65">
        <v>0.10938459488697549</v>
      </c>
      <c r="O70" s="65">
        <v>2.893217668963052E-2</v>
      </c>
      <c r="P70" s="65">
        <v>0.42886037970733237</v>
      </c>
      <c r="Q70" s="65">
        <v>-0.31545599999999979</v>
      </c>
      <c r="R70" s="65">
        <v>-2.561757572168432E-2</v>
      </c>
      <c r="S70" s="65">
        <v>9.9876977767651726E-2</v>
      </c>
      <c r="T70" s="65">
        <v>0.38306986428286149</v>
      </c>
      <c r="U70" s="65">
        <v>-0.35097599999999979</v>
      </c>
      <c r="V70" s="65">
        <v>-0.13500217060865979</v>
      </c>
      <c r="W70" s="65">
        <v>7.0944801078021202E-2</v>
      </c>
      <c r="X70" s="65" t="s">
        <v>3084</v>
      </c>
      <c r="Y70" s="65" t="s">
        <v>1487</v>
      </c>
      <c r="Z70" s="65"/>
      <c r="AA70" s="65"/>
      <c r="AB70" s="65">
        <v>4.5528602030034504</v>
      </c>
      <c r="AC70" s="65">
        <v>8.7033637480629178</v>
      </c>
      <c r="AD70" s="65">
        <v>2.318273039409112</v>
      </c>
      <c r="AE70" s="65">
        <v>2.196365657107282</v>
      </c>
      <c r="AF70" s="65">
        <v>122.3688027514833</v>
      </c>
      <c r="AG70" s="65">
        <v>56.397806278464387</v>
      </c>
    </row>
    <row r="71" spans="1:33" x14ac:dyDescent="0.3">
      <c r="A71" s="66">
        <v>19</v>
      </c>
      <c r="B71" s="65"/>
      <c r="C71" s="65"/>
      <c r="D71" s="65"/>
      <c r="E71" s="65" t="b">
        <v>1</v>
      </c>
      <c r="F71" s="65" t="b">
        <v>1</v>
      </c>
      <c r="G71" s="65">
        <v>50</v>
      </c>
      <c r="H71" s="65">
        <v>1.5957832336425781E-2</v>
      </c>
      <c r="I71" s="65" t="b">
        <v>0</v>
      </c>
      <c r="J71" s="65">
        <v>0</v>
      </c>
      <c r="K71" s="65">
        <v>1.731933873799217E-3</v>
      </c>
      <c r="L71" s="65">
        <v>9.0855375505322078E-4</v>
      </c>
      <c r="M71" s="65">
        <v>2.0736000000000001E-2</v>
      </c>
      <c r="N71" s="65">
        <v>3.6071133997608057E-2</v>
      </c>
      <c r="O71" s="65">
        <v>5.9859675909580412E-3</v>
      </c>
      <c r="P71" s="65">
        <v>-0.21721029136251699</v>
      </c>
      <c r="Q71" s="65">
        <v>9.2191999999999996E-2</v>
      </c>
      <c r="R71" s="65">
        <v>0.28470194083773942</v>
      </c>
      <c r="S71" s="65">
        <v>-0.17697402331415751</v>
      </c>
      <c r="T71" s="65">
        <v>-0.21811884511757021</v>
      </c>
      <c r="U71" s="65">
        <v>0.112928</v>
      </c>
      <c r="V71" s="65">
        <v>0.24863080684013131</v>
      </c>
      <c r="W71" s="65">
        <v>-0.1709880557231995</v>
      </c>
      <c r="X71" s="65" t="s">
        <v>1488</v>
      </c>
      <c r="Y71" s="65" t="s">
        <v>1489</v>
      </c>
      <c r="Z71" s="65"/>
      <c r="AA71" s="65"/>
      <c r="AB71" s="65">
        <v>0.58069729796433833</v>
      </c>
      <c r="AC71" s="65">
        <v>0.51792242789275722</v>
      </c>
      <c r="AD71" s="65">
        <v>1.941080489040129</v>
      </c>
      <c r="AE71" s="65">
        <v>1.797950687158711</v>
      </c>
      <c r="AF71" s="65">
        <v>19.969524135384809</v>
      </c>
      <c r="AG71" s="65">
        <v>11.76665924809323</v>
      </c>
    </row>
    <row r="72" spans="1:33" x14ac:dyDescent="0.3">
      <c r="A72" s="66">
        <v>20</v>
      </c>
      <c r="B72" s="65"/>
      <c r="C72" s="65"/>
      <c r="D72" s="65"/>
      <c r="E72" s="65" t="b">
        <v>1</v>
      </c>
      <c r="F72" s="65" t="b">
        <v>1</v>
      </c>
      <c r="G72" s="65">
        <v>50</v>
      </c>
      <c r="H72" s="65">
        <v>1.7952680587768551E-2</v>
      </c>
      <c r="I72" s="65" t="b">
        <v>0</v>
      </c>
      <c r="J72" s="65">
        <v>0</v>
      </c>
      <c r="K72" s="65">
        <v>5.9082089004806042E-2</v>
      </c>
      <c r="L72" s="65">
        <v>7.0969095667025694E-2</v>
      </c>
      <c r="M72" s="65">
        <v>6.8159999999999971E-2</v>
      </c>
      <c r="N72" s="65">
        <v>0.22226041227580451</v>
      </c>
      <c r="O72" s="65">
        <v>1.0974273916756389E-2</v>
      </c>
      <c r="P72" s="65">
        <v>0.1601556465144521</v>
      </c>
      <c r="Q72" s="65">
        <v>-0.21801599999999999</v>
      </c>
      <c r="R72" s="65">
        <v>-3.2846247482398262E-2</v>
      </c>
      <c r="S72" s="65">
        <v>-5.7808927753418851E-2</v>
      </c>
      <c r="T72" s="65">
        <v>0.2311247421814778</v>
      </c>
      <c r="U72" s="65">
        <v>-0.28617599999999999</v>
      </c>
      <c r="V72" s="65">
        <v>-0.25510665975820279</v>
      </c>
      <c r="W72" s="65">
        <v>-4.6834653836662458E-2</v>
      </c>
      <c r="X72" s="65" t="s">
        <v>1490</v>
      </c>
      <c r="Y72" s="65" t="s">
        <v>1491</v>
      </c>
      <c r="Z72" s="65"/>
      <c r="AA72" s="65"/>
      <c r="AB72" s="65">
        <v>5.1567611166662797</v>
      </c>
      <c r="AC72" s="65">
        <v>14.68245722629316</v>
      </c>
      <c r="AD72" s="65">
        <v>4.6450293812364656</v>
      </c>
      <c r="AE72" s="65">
        <v>4.3905727378012003</v>
      </c>
      <c r="AF72" s="65">
        <v>78.132856791511671</v>
      </c>
      <c r="AG72" s="65">
        <v>97.862871969660219</v>
      </c>
    </row>
    <row r="73" spans="1:33" x14ac:dyDescent="0.3">
      <c r="A73" s="66">
        <v>21</v>
      </c>
      <c r="B73" s="65"/>
      <c r="C73" s="65"/>
      <c r="D73" s="65"/>
      <c r="E73" s="65" t="b">
        <v>1</v>
      </c>
      <c r="F73" s="65" t="b">
        <v>1</v>
      </c>
      <c r="G73" s="65">
        <v>50</v>
      </c>
      <c r="H73" s="65">
        <v>1.6954421997070309E-2</v>
      </c>
      <c r="I73" s="65" t="b">
        <v>0</v>
      </c>
      <c r="J73" s="65">
        <v>0</v>
      </c>
      <c r="K73" s="65">
        <v>1.3282058564174551E-4</v>
      </c>
      <c r="L73" s="65">
        <v>6.2441885327113589E-3</v>
      </c>
      <c r="M73" s="65">
        <v>9.5999999999999697E-3</v>
      </c>
      <c r="N73" s="65">
        <v>1.2925537550531609E-3</v>
      </c>
      <c r="O73" s="65">
        <v>7.3161826111709082E-3</v>
      </c>
      <c r="P73" s="65">
        <v>-0.32689014417430162</v>
      </c>
      <c r="Q73" s="65">
        <v>0.1452159999999999</v>
      </c>
      <c r="R73" s="65">
        <v>-0.25463007322210363</v>
      </c>
      <c r="S73" s="65">
        <v>-2.2391952840250511E-2</v>
      </c>
      <c r="T73" s="65">
        <v>-0.33313433270701298</v>
      </c>
      <c r="U73" s="65">
        <v>0.1548159999999999</v>
      </c>
      <c r="V73" s="65">
        <v>-0.25333751946705041</v>
      </c>
      <c r="W73" s="65">
        <v>-1.50757702290796E-2</v>
      </c>
      <c r="X73" s="65" t="s">
        <v>1492</v>
      </c>
      <c r="Y73" s="65" t="s">
        <v>1493</v>
      </c>
      <c r="Z73" s="65"/>
      <c r="AA73" s="65"/>
      <c r="AB73" s="65">
        <v>0.65534302836719183</v>
      </c>
      <c r="AC73" s="65">
        <v>0.67612091635857918</v>
      </c>
      <c r="AD73" s="65">
        <v>0.93532336139867445</v>
      </c>
      <c r="AE73" s="65">
        <v>0.86375594607965156</v>
      </c>
      <c r="AF73" s="65">
        <v>1.8497576414602479</v>
      </c>
      <c r="AG73" s="65">
        <v>0.90848965464053288</v>
      </c>
    </row>
    <row r="74" spans="1:33" x14ac:dyDescent="0.3">
      <c r="A74" s="66">
        <v>22</v>
      </c>
      <c r="B74" s="65"/>
      <c r="C74" s="65"/>
      <c r="D74" s="65"/>
      <c r="E74" s="65" t="b">
        <v>1</v>
      </c>
      <c r="F74" s="65" t="b">
        <v>1</v>
      </c>
      <c r="G74" s="65">
        <v>50</v>
      </c>
      <c r="H74" s="65">
        <v>1.5957832336425781E-2</v>
      </c>
      <c r="I74" s="65" t="b">
        <v>0</v>
      </c>
      <c r="J74" s="65">
        <v>0</v>
      </c>
      <c r="K74" s="65">
        <v>1.9860711821519232E-3</v>
      </c>
      <c r="L74" s="65">
        <v>3.73838703638322E-2</v>
      </c>
      <c r="M74" s="65">
        <v>1.804799999999997E-2</v>
      </c>
      <c r="N74" s="65">
        <v>1.6210709878722529E-2</v>
      </c>
      <c r="O74" s="65">
        <v>3.2590267995216013E-2</v>
      </c>
      <c r="P74" s="65">
        <v>0.12658243273547889</v>
      </c>
      <c r="Q74" s="65">
        <v>-8.972800000000003E-2</v>
      </c>
      <c r="R74" s="65">
        <v>0.28659069771678108</v>
      </c>
      <c r="S74" s="65">
        <v>8.4801207538572246E-2</v>
      </c>
      <c r="T74" s="65">
        <v>0.16396630309931109</v>
      </c>
      <c r="U74" s="65">
        <v>-0.107776</v>
      </c>
      <c r="V74" s="65">
        <v>0.27037998783805861</v>
      </c>
      <c r="W74" s="65">
        <v>5.2210939543356233E-2</v>
      </c>
      <c r="X74" s="65" t="s">
        <v>3085</v>
      </c>
      <c r="Y74" s="65" t="s">
        <v>1494</v>
      </c>
      <c r="Z74" s="65"/>
      <c r="AA74" s="65"/>
      <c r="AB74" s="65">
        <v>3.1964749270543948</v>
      </c>
      <c r="AC74" s="65">
        <v>5.9160318352835786</v>
      </c>
      <c r="AD74" s="65">
        <v>1.4001823126675521</v>
      </c>
      <c r="AE74" s="65">
        <v>1.313520813476889</v>
      </c>
      <c r="AF74" s="65">
        <v>10.80215684318396</v>
      </c>
      <c r="AG74" s="65">
        <v>0.20180875871884291</v>
      </c>
    </row>
    <row r="75" spans="1:33" x14ac:dyDescent="0.3">
      <c r="A75" s="66">
        <v>23</v>
      </c>
      <c r="B75" s="65"/>
      <c r="C75" s="65"/>
      <c r="D75" s="65"/>
      <c r="E75" s="65" t="b">
        <v>0</v>
      </c>
      <c r="F75" s="65" t="b">
        <v>1</v>
      </c>
      <c r="G75" s="65">
        <v>50</v>
      </c>
      <c r="H75" s="65">
        <v>2.7925729751586911E-2</v>
      </c>
      <c r="I75" s="65" t="b">
        <v>0</v>
      </c>
      <c r="J75" s="65">
        <v>0</v>
      </c>
      <c r="K75" s="65">
        <v>3.2251636299824508E-3</v>
      </c>
      <c r="L75" s="65">
        <v>3.8652547833512768E-2</v>
      </c>
      <c r="M75" s="65">
        <v>2.4768000000000009E-2</v>
      </c>
      <c r="N75" s="65">
        <v>3.3431876285372579E-2</v>
      </c>
      <c r="O75" s="65">
        <v>2.4941531628991841E-2</v>
      </c>
      <c r="P75" s="65">
        <v>0.20884946681090799</v>
      </c>
      <c r="Q75" s="65">
        <v>1.199999999999994E-2</v>
      </c>
      <c r="R75" s="65">
        <v>9.5669864495435186E-2</v>
      </c>
      <c r="S75" s="65">
        <v>3.7135169314276568E-3</v>
      </c>
      <c r="T75" s="65">
        <v>0.1701969189773952</v>
      </c>
      <c r="U75" s="65">
        <v>-1.2768000000000069E-2</v>
      </c>
      <c r="V75" s="65">
        <v>6.2237988210062607E-2</v>
      </c>
      <c r="W75" s="65">
        <v>-2.122801469756418E-2</v>
      </c>
      <c r="X75" s="65" t="s">
        <v>3086</v>
      </c>
      <c r="Y75" s="65" t="s">
        <v>1495</v>
      </c>
      <c r="Z75" s="65"/>
      <c r="AA75" s="65"/>
      <c r="AB75" s="65">
        <v>4.1998086377801718</v>
      </c>
      <c r="AC75" s="65">
        <v>4.5255233825493866</v>
      </c>
      <c r="AD75" s="65">
        <v>2.0744291883873269</v>
      </c>
      <c r="AE75" s="65">
        <v>1.9364991905603059</v>
      </c>
      <c r="AF75" s="65">
        <v>87.419613874583789</v>
      </c>
      <c r="AG75" s="65">
        <v>29.533656865300149</v>
      </c>
    </row>
    <row r="76" spans="1:33" x14ac:dyDescent="0.3">
      <c r="A76" s="66">
        <v>24</v>
      </c>
      <c r="B76" s="65"/>
      <c r="C76" s="65"/>
      <c r="D76" s="65"/>
      <c r="E76" s="65" t="b">
        <v>1</v>
      </c>
      <c r="F76" s="65" t="b">
        <v>1</v>
      </c>
      <c r="G76" s="65">
        <v>50</v>
      </c>
      <c r="H76" s="65">
        <v>1.6954660415649411E-2</v>
      </c>
      <c r="I76" s="65" t="b">
        <v>0</v>
      </c>
      <c r="J76" s="65">
        <v>0</v>
      </c>
      <c r="K76" s="65">
        <v>7.4802755229391909E-3</v>
      </c>
      <c r="L76" s="65">
        <v>8.577796166941766E-2</v>
      </c>
      <c r="M76" s="65">
        <v>5.7599999999999457E-3</v>
      </c>
      <c r="N76" s="65">
        <v>9.4466509821791583E-3</v>
      </c>
      <c r="O76" s="65">
        <v>2.3278762853725751E-2</v>
      </c>
      <c r="P76" s="65">
        <v>0.1568619731936379</v>
      </c>
      <c r="Q76" s="65">
        <v>7.9616000000000089E-2</v>
      </c>
      <c r="R76" s="65">
        <v>-0.13308789975896049</v>
      </c>
      <c r="S76" s="65">
        <v>0.13612533706845309</v>
      </c>
      <c r="T76" s="65">
        <v>7.1084011524220239E-2</v>
      </c>
      <c r="U76" s="65">
        <v>8.5376000000000035E-2</v>
      </c>
      <c r="V76" s="65">
        <v>-0.1236412487767813</v>
      </c>
      <c r="W76" s="65">
        <v>0.11284657421472739</v>
      </c>
      <c r="X76" s="65" t="s">
        <v>3087</v>
      </c>
      <c r="Y76" s="65" t="s">
        <v>1496</v>
      </c>
      <c r="Z76" s="65"/>
      <c r="AA76" s="65"/>
      <c r="AB76" s="65">
        <v>8.5493229102849178</v>
      </c>
      <c r="AC76" s="65">
        <v>10.31659836907869</v>
      </c>
      <c r="AD76" s="65">
        <v>0.5256323317498337</v>
      </c>
      <c r="AE76" s="65">
        <v>0.48777800434720092</v>
      </c>
      <c r="AF76" s="65">
        <v>2.569885591422612</v>
      </c>
      <c r="AG76" s="65">
        <v>11.60980196301513</v>
      </c>
    </row>
    <row r="77" spans="1:33" x14ac:dyDescent="0.3">
      <c r="A77" s="66">
        <v>25</v>
      </c>
      <c r="B77" s="65"/>
      <c r="C77" s="65"/>
      <c r="D77" s="65"/>
      <c r="E77" s="65" t="b">
        <v>1</v>
      </c>
      <c r="F77" s="65" t="b">
        <v>1</v>
      </c>
      <c r="G77" s="65">
        <v>50</v>
      </c>
      <c r="H77" s="65">
        <v>1.5956878662109378E-2</v>
      </c>
      <c r="I77" s="65" t="b">
        <v>0</v>
      </c>
      <c r="J77" s="65">
        <v>0</v>
      </c>
      <c r="K77" s="65">
        <v>1.873786834266101E-3</v>
      </c>
      <c r="L77" s="65">
        <v>1.3571452166487131E-2</v>
      </c>
      <c r="M77" s="65">
        <v>4.0895999999999988E-2</v>
      </c>
      <c r="N77" s="65">
        <v>4.1375964470757309E-3</v>
      </c>
      <c r="O77" s="65">
        <v>1.6960241507714469E-2</v>
      </c>
      <c r="P77" s="65">
        <v>0.10650218847956799</v>
      </c>
      <c r="Q77" s="65">
        <v>4.6784000000000013E-2</v>
      </c>
      <c r="R77" s="65">
        <v>-0.20605349313897911</v>
      </c>
      <c r="S77" s="65">
        <v>-9.433441518343133E-2</v>
      </c>
      <c r="T77" s="65">
        <v>0.12007364064605509</v>
      </c>
      <c r="U77" s="65">
        <v>8.7679999999999994E-2</v>
      </c>
      <c r="V77" s="65">
        <v>-0.20191589669190341</v>
      </c>
      <c r="W77" s="65">
        <v>-0.1112946566911458</v>
      </c>
      <c r="X77" s="65" t="s">
        <v>1497</v>
      </c>
      <c r="Y77" s="65" t="s">
        <v>1498</v>
      </c>
      <c r="Z77" s="65"/>
      <c r="AA77" s="65"/>
      <c r="AB77" s="65">
        <v>2.2604000596273188</v>
      </c>
      <c r="AC77" s="65">
        <v>0.46591012060442261</v>
      </c>
      <c r="AD77" s="65">
        <v>3.7398527054156938</v>
      </c>
      <c r="AE77" s="65">
        <v>3.4699941782061781</v>
      </c>
      <c r="AF77" s="65">
        <v>1.5811059094615789</v>
      </c>
      <c r="AG77" s="65">
        <v>8.3079490680739063</v>
      </c>
    </row>
    <row r="78" spans="1:33" x14ac:dyDescent="0.3">
      <c r="A78" s="66">
        <v>26</v>
      </c>
      <c r="B78" s="65"/>
      <c r="C78" s="65"/>
      <c r="D78" s="65"/>
      <c r="E78" s="65" t="b">
        <v>1</v>
      </c>
      <c r="F78" s="65" t="b">
        <v>1</v>
      </c>
      <c r="G78" s="65">
        <v>50</v>
      </c>
      <c r="H78" s="65">
        <v>1.5957832336425781E-2</v>
      </c>
      <c r="I78" s="65" t="b">
        <v>0</v>
      </c>
      <c r="J78" s="65">
        <v>0</v>
      </c>
      <c r="K78" s="65">
        <v>1.4588562225078131E-3</v>
      </c>
      <c r="L78" s="65">
        <v>7.1039999999999923E-3</v>
      </c>
      <c r="M78" s="65">
        <v>3.7440000000000029E-2</v>
      </c>
      <c r="N78" s="65">
        <v>2.5760059215404062E-3</v>
      </c>
      <c r="O78" s="65">
        <v>2.228110158856601E-2</v>
      </c>
      <c r="P78" s="65">
        <v>-2.40397140807324E-2</v>
      </c>
      <c r="Q78" s="65">
        <v>-7.8144000000000088E-2</v>
      </c>
      <c r="R78" s="65">
        <v>1.949375833285524E-2</v>
      </c>
      <c r="S78" s="65">
        <v>8.6463976313837908E-3</v>
      </c>
      <c r="T78" s="65">
        <v>-1.6935714080732411E-2</v>
      </c>
      <c r="U78" s="65">
        <v>-4.070400000000006E-2</v>
      </c>
      <c r="V78" s="65">
        <v>2.2069764254395649E-2</v>
      </c>
      <c r="W78" s="65">
        <v>-1.363470395718222E-2</v>
      </c>
      <c r="X78" s="65" t="s">
        <v>3088</v>
      </c>
      <c r="Y78" s="65" t="s">
        <v>1499</v>
      </c>
      <c r="Z78" s="65"/>
      <c r="AA78" s="65"/>
      <c r="AB78" s="65">
        <v>1.8570149922994219</v>
      </c>
      <c r="AC78" s="65">
        <v>0.21309551386002171</v>
      </c>
      <c r="AD78" s="65">
        <v>3.0640730011111939</v>
      </c>
      <c r="AE78" s="65">
        <v>2.8646957921241611</v>
      </c>
      <c r="AF78" s="65">
        <v>52.717941713193028</v>
      </c>
      <c r="AG78" s="65">
        <v>46.502480696788659</v>
      </c>
    </row>
    <row r="79" spans="1:33" x14ac:dyDescent="0.3">
      <c r="A79" s="66">
        <v>27</v>
      </c>
      <c r="B79" s="65"/>
      <c r="C79" s="65"/>
      <c r="D79" s="65"/>
      <c r="E79" s="65" t="b">
        <v>0</v>
      </c>
      <c r="F79" s="65" t="b">
        <v>1</v>
      </c>
      <c r="G79" s="65">
        <v>50</v>
      </c>
      <c r="H79" s="65">
        <v>2.8922796249389648E-2</v>
      </c>
      <c r="I79" s="65" t="b">
        <v>0</v>
      </c>
      <c r="J79" s="65">
        <v>0</v>
      </c>
      <c r="K79" s="65">
        <v>3.2040342870374598E-2</v>
      </c>
      <c r="L79" s="65">
        <v>0.10631457432101429</v>
      </c>
      <c r="M79" s="65">
        <v>5.8175999999999971E-2</v>
      </c>
      <c r="N79" s="65">
        <v>0.13173119289415139</v>
      </c>
      <c r="O79" s="65">
        <v>1.9620671548140262E-2</v>
      </c>
      <c r="P79" s="65">
        <v>5.6286270743412518E-2</v>
      </c>
      <c r="Q79" s="65">
        <v>1.568000000000014E-3</v>
      </c>
      <c r="R79" s="65">
        <v>-0.22212503677048209</v>
      </c>
      <c r="S79" s="65">
        <v>-2.2779932221145931E-2</v>
      </c>
      <c r="T79" s="65">
        <v>0.16260084506442679</v>
      </c>
      <c r="U79" s="65">
        <v>-5.6607999999999957E-2</v>
      </c>
      <c r="V79" s="65">
        <v>-9.0393843876330621E-2</v>
      </c>
      <c r="W79" s="65">
        <v>-3.1592606730056721E-3</v>
      </c>
      <c r="X79" s="65" t="s">
        <v>3089</v>
      </c>
      <c r="Y79" s="65" t="s">
        <v>1500</v>
      </c>
      <c r="Z79" s="65"/>
      <c r="AA79" s="65"/>
      <c r="AB79" s="65">
        <v>8.836688767687102</v>
      </c>
      <c r="AC79" s="65">
        <v>16.733471009063329</v>
      </c>
      <c r="AD79" s="65">
        <v>4.6999249383412778</v>
      </c>
      <c r="AE79" s="65">
        <v>4.3977806669557076</v>
      </c>
      <c r="AF79" s="65">
        <v>153.60846717803079</v>
      </c>
      <c r="AG79" s="65">
        <v>137.58196617172939</v>
      </c>
    </row>
    <row r="80" spans="1:33" x14ac:dyDescent="0.3">
      <c r="A80" s="66">
        <v>28</v>
      </c>
      <c r="B80" s="65"/>
      <c r="C80" s="65"/>
      <c r="D80" s="65"/>
      <c r="E80" s="65" t="b">
        <v>1</v>
      </c>
      <c r="F80" s="65" t="b">
        <v>1</v>
      </c>
      <c r="G80" s="65">
        <v>50</v>
      </c>
      <c r="H80" s="65">
        <v>1.6955375671386719E-2</v>
      </c>
      <c r="I80" s="65" t="b">
        <v>0</v>
      </c>
      <c r="J80" s="65">
        <v>0</v>
      </c>
      <c r="K80" s="65">
        <v>6.502356940388857E-3</v>
      </c>
      <c r="L80" s="65">
        <v>1.536910158856601E-2</v>
      </c>
      <c r="M80" s="65">
        <v>2.9375999999999989E-2</v>
      </c>
      <c r="N80" s="65">
        <v>7.3506450606386886E-2</v>
      </c>
      <c r="O80" s="65">
        <v>4.755518697261113E-2</v>
      </c>
      <c r="P80" s="65">
        <v>-8.9572394511183234E-2</v>
      </c>
      <c r="Q80" s="65">
        <v>1.2319999999999991E-2</v>
      </c>
      <c r="R80" s="65">
        <v>0.1157432431209581</v>
      </c>
      <c r="S80" s="65">
        <v>0.22796559908898531</v>
      </c>
      <c r="T80" s="65">
        <v>-7.4203292922617223E-2</v>
      </c>
      <c r="U80" s="65">
        <v>4.1695999999999969E-2</v>
      </c>
      <c r="V80" s="65">
        <v>4.2236792514571193E-2</v>
      </c>
      <c r="W80" s="65">
        <v>0.27552078606159641</v>
      </c>
      <c r="X80" s="65" t="s">
        <v>3090</v>
      </c>
      <c r="Y80" s="65" t="s">
        <v>1501</v>
      </c>
      <c r="Z80" s="65"/>
      <c r="AA80" s="65"/>
      <c r="AB80" s="65">
        <v>2.7009425171536892</v>
      </c>
      <c r="AC80" s="65">
        <v>0.84580938129713845</v>
      </c>
      <c r="AD80" s="65">
        <v>2.5779660022852768</v>
      </c>
      <c r="AE80" s="65">
        <v>2.39893174013234</v>
      </c>
      <c r="AF80" s="65">
        <v>28.882980663629489</v>
      </c>
      <c r="AG80" s="65">
        <v>106.4135116923874</v>
      </c>
    </row>
    <row r="81" spans="1:33" x14ac:dyDescent="0.3">
      <c r="A81" s="66">
        <v>29</v>
      </c>
      <c r="B81" s="65"/>
      <c r="C81" s="65"/>
      <c r="D81" s="65"/>
      <c r="E81" s="65" t="b">
        <v>0</v>
      </c>
      <c r="F81" s="65" t="b">
        <v>1</v>
      </c>
      <c r="G81" s="65">
        <v>50</v>
      </c>
      <c r="H81" s="65">
        <v>2.5968790054321289E-2</v>
      </c>
      <c r="I81" s="65" t="b">
        <v>0</v>
      </c>
      <c r="J81" s="65">
        <v>0</v>
      </c>
      <c r="K81" s="65">
        <v>9.2023217789326608E-4</v>
      </c>
      <c r="L81" s="65">
        <v>2.149661265159673E-2</v>
      </c>
      <c r="M81" s="65">
        <v>1.497599999999991E-2</v>
      </c>
      <c r="N81" s="65">
        <v>1.529206481808393E-2</v>
      </c>
      <c r="O81" s="65">
        <v>1.396725771223534E-2</v>
      </c>
      <c r="P81" s="65">
        <v>9.8696618573137204E-2</v>
      </c>
      <c r="Q81" s="65">
        <v>-0.21843199999999999</v>
      </c>
      <c r="R81" s="65">
        <v>0.33743260080851589</v>
      </c>
      <c r="S81" s="65">
        <v>-0.18767116910170301</v>
      </c>
      <c r="T81" s="65">
        <v>7.7200005921540471E-2</v>
      </c>
      <c r="U81" s="65">
        <v>-0.23340799999999989</v>
      </c>
      <c r="V81" s="65">
        <v>0.32214053599043202</v>
      </c>
      <c r="W81" s="65">
        <v>-0.17370391138946761</v>
      </c>
      <c r="X81" s="65" t="s">
        <v>3091</v>
      </c>
      <c r="Y81" s="65" t="s">
        <v>1502</v>
      </c>
      <c r="Z81" s="65"/>
      <c r="AA81" s="65"/>
      <c r="AB81" s="65">
        <v>2.739982067860562</v>
      </c>
      <c r="AC81" s="65">
        <v>2.3473938962269352</v>
      </c>
      <c r="AD81" s="65">
        <v>1.0586685894608789</v>
      </c>
      <c r="AE81" s="65">
        <v>0.99863364356211659</v>
      </c>
      <c r="AF81" s="65">
        <v>3.5895775512624541</v>
      </c>
      <c r="AG81" s="65">
        <v>5.4267463335849486</v>
      </c>
    </row>
    <row r="82" spans="1:33" x14ac:dyDescent="0.3">
      <c r="A82" s="66">
        <v>30</v>
      </c>
      <c r="B82" s="65"/>
      <c r="C82" s="65"/>
      <c r="D82" s="65"/>
      <c r="E82" s="65" t="b">
        <v>1</v>
      </c>
      <c r="F82" s="65" t="b">
        <v>1</v>
      </c>
      <c r="G82" s="65">
        <v>50</v>
      </c>
      <c r="H82" s="65">
        <v>2.8971672058105469E-2</v>
      </c>
      <c r="I82" s="65" t="b">
        <v>0</v>
      </c>
      <c r="J82" s="65">
        <v>0</v>
      </c>
      <c r="K82" s="65">
        <v>7.1853946471985468E-3</v>
      </c>
      <c r="L82" s="65">
        <v>2.7259316608778981E-2</v>
      </c>
      <c r="M82" s="65">
        <v>6.5664000000000028E-2</v>
      </c>
      <c r="N82" s="65">
        <v>4.6158026487501488E-2</v>
      </c>
      <c r="O82" s="65">
        <v>2.1283440323406389E-2</v>
      </c>
      <c r="P82" s="65">
        <v>0.15620113394446469</v>
      </c>
      <c r="Q82" s="65">
        <v>-3.8623999999999978E-2</v>
      </c>
      <c r="R82" s="65">
        <v>2.5975522693537811E-2</v>
      </c>
      <c r="S82" s="65">
        <v>-1.6350559623450198E-2</v>
      </c>
      <c r="T82" s="65">
        <v>0.12894181733568569</v>
      </c>
      <c r="U82" s="65">
        <v>-0.10428800000000001</v>
      </c>
      <c r="V82" s="65">
        <v>7.21335491810393E-2</v>
      </c>
      <c r="W82" s="65">
        <v>4.9328806999561856E-3</v>
      </c>
      <c r="X82" s="65" t="s">
        <v>1503</v>
      </c>
      <c r="Y82" s="65" t="s">
        <v>1504</v>
      </c>
      <c r="Z82" s="65"/>
      <c r="AA82" s="65"/>
      <c r="AB82" s="65">
        <v>4.3125689206273128</v>
      </c>
      <c r="AC82" s="65">
        <v>1.5414032823894019</v>
      </c>
      <c r="AD82" s="65">
        <v>5.1081029890808711</v>
      </c>
      <c r="AE82" s="65">
        <v>4.7911424973943273</v>
      </c>
      <c r="AF82" s="65">
        <v>75.720978536067406</v>
      </c>
      <c r="AG82" s="65">
        <v>51.458262759841723</v>
      </c>
    </row>
    <row r="83" spans="1:33" x14ac:dyDescent="0.3">
      <c r="A83" s="66">
        <v>31</v>
      </c>
      <c r="B83" s="65"/>
      <c r="C83" s="65"/>
      <c r="D83" s="65"/>
      <c r="E83" s="65" t="b">
        <v>0</v>
      </c>
      <c r="F83" s="65" t="b">
        <v>1</v>
      </c>
      <c r="G83" s="65">
        <v>50</v>
      </c>
      <c r="H83" s="65">
        <v>3.1014919281005859E-2</v>
      </c>
      <c r="I83" s="65" t="b">
        <v>0</v>
      </c>
      <c r="J83" s="65">
        <v>0</v>
      </c>
      <c r="K83" s="65">
        <v>1.061749929304273E-2</v>
      </c>
      <c r="L83" s="65">
        <v>8.783013835904814E-2</v>
      </c>
      <c r="M83" s="65">
        <v>5.2799999999999993E-2</v>
      </c>
      <c r="N83" s="65">
        <v>1.0748306325798349E-2</v>
      </c>
      <c r="O83" s="65">
        <v>3.4918144280588558E-2</v>
      </c>
      <c r="P83" s="65">
        <v>5.7201177930870763E-3</v>
      </c>
      <c r="Q83" s="65">
        <v>-0.112384</v>
      </c>
      <c r="R83" s="65">
        <v>0.25477258907172201</v>
      </c>
      <c r="S83" s="65">
        <v>-5.6423287107363732E-2</v>
      </c>
      <c r="T83" s="65">
        <v>9.3550256152135219E-2</v>
      </c>
      <c r="U83" s="65">
        <v>-0.165184</v>
      </c>
      <c r="V83" s="65">
        <v>0.24402428274592361</v>
      </c>
      <c r="W83" s="65">
        <v>-2.1505142826775171E-2</v>
      </c>
      <c r="X83" s="65" t="s">
        <v>3092</v>
      </c>
      <c r="Y83" s="65" t="s">
        <v>1505</v>
      </c>
      <c r="Z83" s="65"/>
      <c r="AA83" s="65"/>
      <c r="AB83" s="65">
        <v>7.9123704372634496</v>
      </c>
      <c r="AC83" s="65">
        <v>13.19630596604077</v>
      </c>
      <c r="AD83" s="65">
        <v>3.9216181354898629</v>
      </c>
      <c r="AE83" s="65">
        <v>3.68863181557189</v>
      </c>
      <c r="AF83" s="65">
        <v>2.6064723435558408</v>
      </c>
      <c r="AG83" s="65">
        <v>10.844073006210809</v>
      </c>
    </row>
    <row r="84" spans="1:33" x14ac:dyDescent="0.3">
      <c r="A84" s="66">
        <v>32</v>
      </c>
      <c r="B84" s="65"/>
      <c r="C84" s="65"/>
      <c r="D84" s="65"/>
      <c r="E84" s="65" t="b">
        <v>1</v>
      </c>
      <c r="F84" s="65" t="b">
        <v>1</v>
      </c>
      <c r="G84" s="65">
        <v>50</v>
      </c>
      <c r="H84" s="65">
        <v>1.8949747085571289E-2</v>
      </c>
      <c r="I84" s="65" t="b">
        <v>0</v>
      </c>
      <c r="J84" s="65">
        <v>0</v>
      </c>
      <c r="K84" s="65">
        <v>1.2414273887808511E-2</v>
      </c>
      <c r="L84" s="65">
        <v>9.8078756932185304E-2</v>
      </c>
      <c r="M84" s="65">
        <v>1.958399999999999E-2</v>
      </c>
      <c r="N84" s="65">
        <v>4.9104971952398269E-2</v>
      </c>
      <c r="O84" s="65">
        <v>3.3255375505322721E-3</v>
      </c>
      <c r="P84" s="65">
        <v>0.16949654793979971</v>
      </c>
      <c r="Q84" s="65">
        <v>0.3896</v>
      </c>
      <c r="R84" s="65">
        <v>-0.30598390842869738</v>
      </c>
      <c r="S84" s="65">
        <v>-2.6216321023362601E-2</v>
      </c>
      <c r="T84" s="65">
        <v>7.1417791007614403E-2</v>
      </c>
      <c r="U84" s="65">
        <v>0.40918399999999999</v>
      </c>
      <c r="V84" s="65">
        <v>-0.25687893647629911</v>
      </c>
      <c r="W84" s="65">
        <v>-2.2890783472830328E-2</v>
      </c>
      <c r="X84" s="65" t="s">
        <v>1506</v>
      </c>
      <c r="Y84" s="65" t="s">
        <v>1507</v>
      </c>
      <c r="Z84" s="65"/>
      <c r="AA84" s="65"/>
      <c r="AB84" s="65">
        <v>8.7618338281665036</v>
      </c>
      <c r="AC84" s="65">
        <v>11.141797022068699</v>
      </c>
      <c r="AD84" s="65">
        <v>2.5367382675284351</v>
      </c>
      <c r="AE84" s="65">
        <v>2.2850287367130919</v>
      </c>
      <c r="AF84" s="65">
        <v>18.926960328665409</v>
      </c>
      <c r="AG84" s="65">
        <v>19.322011374115899</v>
      </c>
    </row>
    <row r="85" spans="1:33" x14ac:dyDescent="0.3">
      <c r="A85" s="66">
        <v>33</v>
      </c>
      <c r="B85" s="65"/>
      <c r="C85" s="65"/>
      <c r="D85" s="65"/>
      <c r="E85" s="65" t="b">
        <v>1</v>
      </c>
      <c r="F85" s="65" t="b">
        <v>1</v>
      </c>
      <c r="G85" s="65">
        <v>50</v>
      </c>
      <c r="H85" s="65">
        <v>1.7001628875732418E-2</v>
      </c>
      <c r="I85" s="65" t="b">
        <v>0</v>
      </c>
      <c r="J85" s="65">
        <v>0</v>
      </c>
      <c r="K85" s="65">
        <v>2.776842822901604E-2</v>
      </c>
      <c r="L85" s="65">
        <v>0.10001353162899181</v>
      </c>
      <c r="M85" s="65">
        <v>6.4896000000000009E-2</v>
      </c>
      <c r="N85" s="65">
        <v>0.1164226391390983</v>
      </c>
      <c r="O85" s="65">
        <v>3.4585590525535302E-2</v>
      </c>
      <c r="P85" s="65">
        <v>0.1129640882916719</v>
      </c>
      <c r="Q85" s="65">
        <v>0.14713599999999999</v>
      </c>
      <c r="R85" s="65">
        <v>-0.27449597631383837</v>
      </c>
      <c r="S85" s="65">
        <v>-3.5472400539010657E-2</v>
      </c>
      <c r="T85" s="65">
        <v>0.21297761992066369</v>
      </c>
      <c r="U85" s="65">
        <v>0.212032</v>
      </c>
      <c r="V85" s="65">
        <v>-0.15807333717474009</v>
      </c>
      <c r="W85" s="65">
        <v>-7.0057991064545952E-2</v>
      </c>
      <c r="X85" s="65" t="s">
        <v>1508</v>
      </c>
      <c r="Y85" s="65" t="s">
        <v>1509</v>
      </c>
      <c r="Z85" s="65"/>
      <c r="AA85" s="65"/>
      <c r="AB85" s="65">
        <v>9.9749048058948375</v>
      </c>
      <c r="AC85" s="65">
        <v>11.500896125176951</v>
      </c>
      <c r="AD85" s="65">
        <v>6.6960595884115692</v>
      </c>
      <c r="AE85" s="65">
        <v>6.1558947614348893</v>
      </c>
      <c r="AF85" s="65">
        <v>51.988989375711682</v>
      </c>
      <c r="AG85" s="65">
        <v>107.08920517747531</v>
      </c>
    </row>
    <row r="86" spans="1:33" x14ac:dyDescent="0.3">
      <c r="A86" s="66">
        <v>34</v>
      </c>
      <c r="B86" s="65"/>
      <c r="C86" s="65"/>
      <c r="D86" s="65"/>
      <c r="E86" s="65" t="b">
        <v>1</v>
      </c>
      <c r="F86" s="65" t="b">
        <v>1</v>
      </c>
      <c r="G86" s="65">
        <v>50</v>
      </c>
      <c r="H86" s="65">
        <v>1.5957832336425781E-2</v>
      </c>
      <c r="I86" s="65" t="b">
        <v>0</v>
      </c>
      <c r="J86" s="65">
        <v>0</v>
      </c>
      <c r="K86" s="65">
        <v>9.4470494686913745E-4</v>
      </c>
      <c r="L86" s="65">
        <v>2.3475446244946751E-2</v>
      </c>
      <c r="M86" s="65">
        <v>1.9008000000000039E-2</v>
      </c>
      <c r="N86" s="65">
        <v>5.6836877526612317E-3</v>
      </c>
      <c r="O86" s="65">
        <v>2.627174664920473E-2</v>
      </c>
      <c r="P86" s="65">
        <v>-7.4185496206036164E-2</v>
      </c>
      <c r="Q86" s="65">
        <v>-5.4400000000000576E-3</v>
      </c>
      <c r="R86" s="65">
        <v>9.8242809694614658E-2</v>
      </c>
      <c r="S86" s="65">
        <v>-0.20174927806562279</v>
      </c>
      <c r="T86" s="65">
        <v>-9.7660942450982918E-2</v>
      </c>
      <c r="U86" s="65">
        <v>1.3567999999999979E-2</v>
      </c>
      <c r="V86" s="65">
        <v>9.2559121941953426E-2</v>
      </c>
      <c r="W86" s="65">
        <v>-0.22802102471482749</v>
      </c>
      <c r="X86" s="65" t="s">
        <v>3093</v>
      </c>
      <c r="Y86" s="65" t="s">
        <v>1510</v>
      </c>
      <c r="Z86" s="65"/>
      <c r="AA86" s="65"/>
      <c r="AB86" s="65">
        <v>2.3585187369398568</v>
      </c>
      <c r="AC86" s="65">
        <v>2.8161341176142538</v>
      </c>
      <c r="AD86" s="65">
        <v>1.627911554161168</v>
      </c>
      <c r="AE86" s="65">
        <v>1.517395135306105</v>
      </c>
      <c r="AF86" s="65">
        <v>105.48375924772721</v>
      </c>
      <c r="AG86" s="65">
        <v>3.4492097411061549</v>
      </c>
    </row>
    <row r="87" spans="1:33" x14ac:dyDescent="0.3">
      <c r="A87" s="66">
        <v>35</v>
      </c>
      <c r="B87" s="65"/>
      <c r="C87" s="65"/>
      <c r="D87" s="65"/>
      <c r="E87" s="65" t="b">
        <v>1</v>
      </c>
      <c r="F87" s="65" t="b">
        <v>1</v>
      </c>
      <c r="G87" s="65">
        <v>50</v>
      </c>
      <c r="H87" s="65">
        <v>1.5958070755004879E-2</v>
      </c>
      <c r="I87" s="65" t="b">
        <v>0</v>
      </c>
      <c r="J87" s="65">
        <v>0</v>
      </c>
      <c r="K87" s="65">
        <v>5.5827746082996793E-3</v>
      </c>
      <c r="L87" s="65">
        <v>6.20600588965435E-2</v>
      </c>
      <c r="M87" s="65">
        <v>3.9935999999999999E-2</v>
      </c>
      <c r="N87" s="65">
        <v>1.1680736366224159E-2</v>
      </c>
      <c r="O87" s="65">
        <v>2.9264730444683751E-2</v>
      </c>
      <c r="P87" s="65">
        <v>-6.3206482855998544E-2</v>
      </c>
      <c r="Q87" s="65">
        <v>0.21945600000000001</v>
      </c>
      <c r="R87" s="65">
        <v>-0.15394610589686281</v>
      </c>
      <c r="S87" s="65">
        <v>0.17891392021863459</v>
      </c>
      <c r="T87" s="65">
        <v>-1.1464239594550451E-3</v>
      </c>
      <c r="U87" s="65">
        <v>0.25939200000000001</v>
      </c>
      <c r="V87" s="65">
        <v>-0.16562684226308691</v>
      </c>
      <c r="W87" s="65">
        <v>0.14964918977395089</v>
      </c>
      <c r="X87" s="65" t="s">
        <v>1511</v>
      </c>
      <c r="Y87" s="65" t="s">
        <v>1512</v>
      </c>
      <c r="Z87" s="65"/>
      <c r="AA87" s="65"/>
      <c r="AB87" s="65">
        <v>7.4924938726189332</v>
      </c>
      <c r="AC87" s="65">
        <v>5.4666521988816852</v>
      </c>
      <c r="AD87" s="65">
        <v>4.3323602327601822</v>
      </c>
      <c r="AE87" s="65">
        <v>3.9664336770326778</v>
      </c>
      <c r="AF87" s="65">
        <v>27.597214706658779</v>
      </c>
      <c r="AG87" s="65">
        <v>1.0225229485843681</v>
      </c>
    </row>
    <row r="88" spans="1:33" x14ac:dyDescent="0.3">
      <c r="A88" s="66">
        <v>36</v>
      </c>
      <c r="B88" s="65"/>
      <c r="C88" s="65"/>
      <c r="D88" s="65"/>
      <c r="E88" s="65" t="b">
        <v>1</v>
      </c>
      <c r="F88" s="65" t="b">
        <v>1</v>
      </c>
      <c r="G88" s="65">
        <v>50</v>
      </c>
      <c r="H88" s="65">
        <v>1.6954898834228519E-2</v>
      </c>
      <c r="I88" s="65" t="b">
        <v>0</v>
      </c>
      <c r="J88" s="65">
        <v>0</v>
      </c>
      <c r="K88" s="65">
        <v>1.0119548484000641E-2</v>
      </c>
      <c r="L88" s="65">
        <v>2.152959052553536E-2</v>
      </c>
      <c r="M88" s="65">
        <v>9.9839999999999929E-3</v>
      </c>
      <c r="N88" s="65">
        <v>9.7756559676593635E-2</v>
      </c>
      <c r="O88" s="65">
        <v>1.4632365222341849E-2</v>
      </c>
      <c r="P88" s="65">
        <v>7.6715693461627932E-2</v>
      </c>
      <c r="Q88" s="65">
        <v>0.148704</v>
      </c>
      <c r="R88" s="65">
        <v>-0.14336076872212269</v>
      </c>
      <c r="S88" s="65">
        <v>-0.12542819128090779</v>
      </c>
      <c r="T88" s="65">
        <v>5.5186102936092572E-2</v>
      </c>
      <c r="U88" s="65">
        <v>0.158688</v>
      </c>
      <c r="V88" s="65">
        <v>-0.2411173283987163</v>
      </c>
      <c r="W88" s="65">
        <v>-0.14006055650324969</v>
      </c>
      <c r="X88" s="65" t="s">
        <v>3094</v>
      </c>
      <c r="Y88" s="65" t="s">
        <v>1513</v>
      </c>
      <c r="Z88" s="65"/>
      <c r="AA88" s="65"/>
      <c r="AB88" s="65">
        <v>1.9337656494142159</v>
      </c>
      <c r="AC88" s="65">
        <v>2.7247667711542189</v>
      </c>
      <c r="AD88" s="65">
        <v>0.97641981116963639</v>
      </c>
      <c r="AE88" s="65">
        <v>0.90144665789658374</v>
      </c>
      <c r="AF88" s="65">
        <v>33.957523766249778</v>
      </c>
      <c r="AG88" s="65">
        <v>52.253877138778037</v>
      </c>
    </row>
    <row r="89" spans="1:33" x14ac:dyDescent="0.3">
      <c r="A89" s="66">
        <v>37</v>
      </c>
      <c r="B89" s="65"/>
      <c r="C89" s="65"/>
      <c r="D89" s="65"/>
      <c r="E89" s="65" t="b">
        <v>1</v>
      </c>
      <c r="F89" s="65" t="b">
        <v>1</v>
      </c>
      <c r="G89" s="65">
        <v>50</v>
      </c>
      <c r="H89" s="65">
        <v>1.6028165817260739E-2</v>
      </c>
      <c r="I89" s="65" t="b">
        <v>0</v>
      </c>
      <c r="J89" s="65">
        <v>0</v>
      </c>
      <c r="K89" s="65">
        <v>4.6367558329203614E-3</v>
      </c>
      <c r="L89" s="65">
        <v>5.2746574321014317E-2</v>
      </c>
      <c r="M89" s="65">
        <v>1.1903999999999941E-2</v>
      </c>
      <c r="N89" s="65">
        <v>4.1386586164095178E-2</v>
      </c>
      <c r="O89" s="65">
        <v>1.5962580242554789E-2</v>
      </c>
      <c r="P89" s="65">
        <v>-5.9268651035322417E-2</v>
      </c>
      <c r="Q89" s="65">
        <v>-0.19968000000000011</v>
      </c>
      <c r="R89" s="65">
        <v>0.29590538116114562</v>
      </c>
      <c r="S89" s="65">
        <v>0.16361644748618639</v>
      </c>
      <c r="T89" s="65">
        <v>-6.522076714308103E-3</v>
      </c>
      <c r="U89" s="65">
        <v>-0.21158399999999999</v>
      </c>
      <c r="V89" s="65">
        <v>0.3372919673252408</v>
      </c>
      <c r="W89" s="65">
        <v>0.14765386724363161</v>
      </c>
      <c r="X89" s="65" t="s">
        <v>3095</v>
      </c>
      <c r="Y89" s="65" t="s">
        <v>1514</v>
      </c>
      <c r="Z89" s="65"/>
      <c r="AA89" s="65"/>
      <c r="AB89" s="65">
        <v>5.9526945748700513</v>
      </c>
      <c r="AC89" s="65">
        <v>6.5360538409202809</v>
      </c>
      <c r="AD89" s="65">
        <v>0.85469164819336474</v>
      </c>
      <c r="AE89" s="65">
        <v>0.80550806461075863</v>
      </c>
      <c r="AF89" s="65">
        <v>8.2471169261790109</v>
      </c>
      <c r="AG89" s="65">
        <v>18.446486312553581</v>
      </c>
    </row>
    <row r="90" spans="1:33" x14ac:dyDescent="0.3">
      <c r="A90" s="66">
        <v>38</v>
      </c>
      <c r="B90" s="65"/>
      <c r="C90" s="65"/>
      <c r="D90" s="65"/>
      <c r="E90" s="65" t="b">
        <v>1</v>
      </c>
      <c r="F90" s="65" t="b">
        <v>1</v>
      </c>
      <c r="G90" s="65">
        <v>50</v>
      </c>
      <c r="H90" s="65">
        <v>1.7018318176269531E-2</v>
      </c>
      <c r="I90" s="65" t="b">
        <v>0</v>
      </c>
      <c r="J90" s="65">
        <v>0</v>
      </c>
      <c r="K90" s="65">
        <v>5.1677522034392484E-3</v>
      </c>
      <c r="L90" s="65">
        <v>4.6412553755053099E-2</v>
      </c>
      <c r="M90" s="65">
        <v>2.1120000000000509E-3</v>
      </c>
      <c r="N90" s="65">
        <v>5.4855870363832097E-2</v>
      </c>
      <c r="O90" s="65">
        <v>1.5630026487501562E-2</v>
      </c>
      <c r="P90" s="65">
        <v>0.37217558444456461</v>
      </c>
      <c r="Q90" s="65">
        <v>-3.3951999999999892E-2</v>
      </c>
      <c r="R90" s="65">
        <v>0.21050464775569169</v>
      </c>
      <c r="S90" s="65">
        <v>0.40244546924024382</v>
      </c>
      <c r="T90" s="65">
        <v>0.32576303068951151</v>
      </c>
      <c r="U90" s="65">
        <v>-3.6063999999999943E-2</v>
      </c>
      <c r="V90" s="65">
        <v>0.15564877739185959</v>
      </c>
      <c r="W90" s="65">
        <v>0.38681544275274221</v>
      </c>
      <c r="X90" s="65" t="s">
        <v>3096</v>
      </c>
      <c r="Y90" s="65" t="s">
        <v>1515</v>
      </c>
      <c r="Z90" s="65"/>
      <c r="AA90" s="65"/>
      <c r="AB90" s="65">
        <v>3.8698887797784001</v>
      </c>
      <c r="AC90" s="65">
        <v>8.1830233441242832</v>
      </c>
      <c r="AD90" s="65">
        <v>0.1735040000087823</v>
      </c>
      <c r="AE90" s="65">
        <v>0.1621739846330168</v>
      </c>
      <c r="AF90" s="65">
        <v>18.23392875417554</v>
      </c>
      <c r="AG90" s="65">
        <v>153.2160232583436</v>
      </c>
    </row>
    <row r="91" spans="1:33" x14ac:dyDescent="0.3">
      <c r="A91" s="66">
        <v>39</v>
      </c>
      <c r="B91" s="65"/>
      <c r="C91" s="65"/>
      <c r="D91" s="65"/>
      <c r="E91" s="65" t="b">
        <v>1</v>
      </c>
      <c r="F91" s="65" t="b">
        <v>1</v>
      </c>
      <c r="G91" s="65">
        <v>50</v>
      </c>
      <c r="H91" s="65">
        <v>1.701807975769043E-2</v>
      </c>
      <c r="I91" s="65" t="b">
        <v>0</v>
      </c>
      <c r="J91" s="65">
        <v>0</v>
      </c>
      <c r="K91" s="65">
        <v>7.2728282768098496E-3</v>
      </c>
      <c r="L91" s="65">
        <v>6.6822397631383812E-2</v>
      </c>
      <c r="M91" s="65">
        <v>2.4383999999999979E-2</v>
      </c>
      <c r="N91" s="65">
        <v>4.7042703957182158E-2</v>
      </c>
      <c r="O91" s="65">
        <v>9.9766126515966891E-4</v>
      </c>
      <c r="P91" s="65">
        <v>7.2971257818522345E-2</v>
      </c>
      <c r="Q91" s="65">
        <v>-3.4240000000000027E-2</v>
      </c>
      <c r="R91" s="65">
        <v>6.4223304659411215E-2</v>
      </c>
      <c r="S91" s="65">
        <v>-2.0950886568353162E-2</v>
      </c>
      <c r="T91" s="65">
        <v>6.148860187138532E-3</v>
      </c>
      <c r="U91" s="65">
        <v>-5.8624000000000009E-2</v>
      </c>
      <c r="V91" s="65">
        <v>1.718060070222906E-2</v>
      </c>
      <c r="W91" s="65">
        <v>-2.194854783351283E-2</v>
      </c>
      <c r="X91" s="65" t="s">
        <v>1516</v>
      </c>
      <c r="Y91" s="65" t="s">
        <v>1517</v>
      </c>
      <c r="Z91" s="65"/>
      <c r="AA91" s="65"/>
      <c r="AB91" s="65">
        <v>8.1923830205338621</v>
      </c>
      <c r="AC91" s="65">
        <v>6.963869976738188</v>
      </c>
      <c r="AD91" s="65">
        <v>1.966732344086735</v>
      </c>
      <c r="AE91" s="65">
        <v>1.8404893317534079</v>
      </c>
      <c r="AF91" s="65">
        <v>720.44582277568668</v>
      </c>
      <c r="AG91" s="65">
        <v>167.70038532054201</v>
      </c>
    </row>
    <row r="92" spans="1:33" x14ac:dyDescent="0.3">
      <c r="A92" s="66">
        <v>40</v>
      </c>
      <c r="B92" s="65"/>
      <c r="C92" s="65"/>
      <c r="D92" s="65"/>
      <c r="E92" s="65" t="b">
        <v>1</v>
      </c>
      <c r="F92" s="65" t="b">
        <v>1</v>
      </c>
      <c r="G92" s="65">
        <v>50</v>
      </c>
      <c r="H92" s="65">
        <v>1.600193977355957E-2</v>
      </c>
      <c r="I92" s="65" t="b">
        <v>0</v>
      </c>
      <c r="J92" s="65">
        <v>0</v>
      </c>
      <c r="K92" s="65">
        <v>7.0490423258684869E-3</v>
      </c>
      <c r="L92" s="65">
        <v>2.418461265159683E-2</v>
      </c>
      <c r="M92" s="65">
        <v>7.0655999999999983E-2</v>
      </c>
      <c r="N92" s="65">
        <v>3.8365042692022538E-2</v>
      </c>
      <c r="O92" s="65">
        <v>2.6604300404257999E-3</v>
      </c>
      <c r="P92" s="65">
        <v>0.4712943354552096</v>
      </c>
      <c r="Q92" s="65">
        <v>6.1055999999999999E-2</v>
      </c>
      <c r="R92" s="65">
        <v>0.2205524094213212</v>
      </c>
      <c r="S92" s="65">
        <v>-4.0239004361440123E-2</v>
      </c>
      <c r="T92" s="65">
        <v>0.44710972280361277</v>
      </c>
      <c r="U92" s="65">
        <v>-9.599999999999987E-3</v>
      </c>
      <c r="V92" s="65">
        <v>0.18218736672929869</v>
      </c>
      <c r="W92" s="65">
        <v>-4.2899434401865923E-2</v>
      </c>
      <c r="X92" s="65" t="s">
        <v>1518</v>
      </c>
      <c r="Y92" s="65" t="s">
        <v>1519</v>
      </c>
      <c r="Z92" s="65"/>
      <c r="AA92" s="65"/>
      <c r="AB92" s="65">
        <v>3.0756851282311581</v>
      </c>
      <c r="AC92" s="65">
        <v>1.6028395196304781</v>
      </c>
      <c r="AD92" s="65">
        <v>5.9334950609163721</v>
      </c>
      <c r="AE92" s="65">
        <v>5.5379939150953001</v>
      </c>
      <c r="AF92" s="65">
        <v>24.549804266051819</v>
      </c>
      <c r="AG92" s="65">
        <v>18.278344190549369</v>
      </c>
    </row>
    <row r="93" spans="1:33" x14ac:dyDescent="0.3">
      <c r="A93" s="66">
        <v>41</v>
      </c>
      <c r="B93" s="65"/>
      <c r="C93" s="65"/>
      <c r="D93" s="65"/>
      <c r="E93" s="65" t="b">
        <v>1</v>
      </c>
      <c r="F93" s="65" t="b">
        <v>1</v>
      </c>
      <c r="G93" s="65">
        <v>50</v>
      </c>
      <c r="H93" s="65">
        <v>1.700901985168457E-2</v>
      </c>
      <c r="I93" s="65" t="b">
        <v>0</v>
      </c>
      <c r="J93" s="65">
        <v>0</v>
      </c>
      <c r="K93" s="65">
        <v>2.7906021584402769E-2</v>
      </c>
      <c r="L93" s="65">
        <v>0.1378217672151659</v>
      </c>
      <c r="M93" s="65">
        <v>4.4928000000000017E-2</v>
      </c>
      <c r="N93" s="65">
        <v>8.302202648750151E-2</v>
      </c>
      <c r="O93" s="65">
        <v>2.9264730444683779E-2</v>
      </c>
      <c r="P93" s="65">
        <v>-0.1226737730304194</v>
      </c>
      <c r="Q93" s="65">
        <v>0.32563199999999998</v>
      </c>
      <c r="R93" s="65">
        <v>0.1480181029360926</v>
      </c>
      <c r="S93" s="65">
        <v>0.13025022072917949</v>
      </c>
      <c r="T93" s="65">
        <v>1.514799418474649E-2</v>
      </c>
      <c r="U93" s="65">
        <v>0.37056</v>
      </c>
      <c r="V93" s="65">
        <v>0.23104012942359409</v>
      </c>
      <c r="W93" s="65">
        <v>0.1595149511738633</v>
      </c>
      <c r="X93" s="65" t="s">
        <v>3097</v>
      </c>
      <c r="Y93" s="65" t="s">
        <v>1520</v>
      </c>
      <c r="Z93" s="65"/>
      <c r="AA93" s="65"/>
      <c r="AB93" s="65">
        <v>14.866767304401341</v>
      </c>
      <c r="AC93" s="65">
        <v>13.096847994608069</v>
      </c>
      <c r="AD93" s="65">
        <v>5.542294394952922</v>
      </c>
      <c r="AE93" s="65">
        <v>5.0160712613179799</v>
      </c>
      <c r="AF93" s="65">
        <v>31.54094391496033</v>
      </c>
      <c r="AG93" s="65">
        <v>44.712404313844452</v>
      </c>
    </row>
    <row r="94" spans="1:33" x14ac:dyDescent="0.3">
      <c r="A94" s="66">
        <v>42</v>
      </c>
      <c r="B94" s="65"/>
      <c r="C94" s="65"/>
      <c r="D94" s="65"/>
      <c r="E94" s="65" t="b">
        <v>0</v>
      </c>
      <c r="F94" s="65" t="b">
        <v>1</v>
      </c>
      <c r="G94" s="65">
        <v>50</v>
      </c>
      <c r="H94" s="65">
        <v>2.7052402496337891E-2</v>
      </c>
      <c r="I94" s="65" t="b">
        <v>0</v>
      </c>
      <c r="J94" s="65">
        <v>0</v>
      </c>
      <c r="K94" s="65">
        <v>3.7636860403212729E-4</v>
      </c>
      <c r="L94" s="65">
        <v>1.361082767180968E-2</v>
      </c>
      <c r="M94" s="65">
        <v>1.382399999999992E-2</v>
      </c>
      <c r="N94" s="65">
        <v>1.048719239323259E-4</v>
      </c>
      <c r="O94" s="65">
        <v>3.9241343096280412E-2</v>
      </c>
      <c r="P94" s="65">
        <v>-0.20811799391902919</v>
      </c>
      <c r="Q94" s="65">
        <v>-0.214368</v>
      </c>
      <c r="R94" s="65">
        <v>0.34915406148530959</v>
      </c>
      <c r="S94" s="65">
        <v>0.35067793470362513</v>
      </c>
      <c r="T94" s="65">
        <v>-0.1945071662472195</v>
      </c>
      <c r="U94" s="65">
        <v>-0.20054400000000011</v>
      </c>
      <c r="V94" s="65">
        <v>0.34904918956137732</v>
      </c>
      <c r="W94" s="65">
        <v>0.31143659160734471</v>
      </c>
      <c r="X94" s="65" t="s">
        <v>1521</v>
      </c>
      <c r="Y94" s="65" t="s">
        <v>1522</v>
      </c>
      <c r="Z94" s="65"/>
      <c r="AA94" s="65"/>
      <c r="AB94" s="65">
        <v>2.5965561777298012</v>
      </c>
      <c r="AC94" s="65">
        <v>0.98674916277072355</v>
      </c>
      <c r="AD94" s="65">
        <v>1.000475484571498</v>
      </c>
      <c r="AE94" s="65">
        <v>0.94246937896913208</v>
      </c>
      <c r="AF94" s="65">
        <v>3.811467077646769</v>
      </c>
      <c r="AG94" s="65">
        <v>9.4627935088473123</v>
      </c>
    </row>
    <row r="95" spans="1:33" x14ac:dyDescent="0.3">
      <c r="A95" s="66">
        <v>43</v>
      </c>
      <c r="B95" s="65"/>
      <c r="C95" s="65"/>
      <c r="D95" s="65"/>
      <c r="E95" s="65" t="b">
        <v>1</v>
      </c>
      <c r="F95" s="65" t="b">
        <v>1</v>
      </c>
      <c r="G95" s="65">
        <v>50</v>
      </c>
      <c r="H95" s="65">
        <v>1.5957355499267582E-2</v>
      </c>
      <c r="I95" s="65" t="b">
        <v>0</v>
      </c>
      <c r="J95" s="65">
        <v>0</v>
      </c>
      <c r="K95" s="65">
        <v>4.1763672267365196E-3</v>
      </c>
      <c r="L95" s="65">
        <v>3.4277902772874069E-2</v>
      </c>
      <c r="M95" s="65">
        <v>4.0511999999999958E-2</v>
      </c>
      <c r="N95" s="65">
        <v>3.6880488936969311E-2</v>
      </c>
      <c r="O95" s="65">
        <v>3.6580913055855309E-3</v>
      </c>
      <c r="P95" s="65">
        <v>-0.22529169346162781</v>
      </c>
      <c r="Q95" s="65">
        <v>3.6543999999999938E-2</v>
      </c>
      <c r="R95" s="65">
        <v>-2.6657396177570441E-2</v>
      </c>
      <c r="S95" s="65">
        <v>-0.19554160797129599</v>
      </c>
      <c r="T95" s="65">
        <v>-0.25956959623450188</v>
      </c>
      <c r="U95" s="65">
        <v>7.7055999999999902E-2</v>
      </c>
      <c r="V95" s="65">
        <v>1.022309275939887E-2</v>
      </c>
      <c r="W95" s="65">
        <v>-0.1991996992768815</v>
      </c>
      <c r="X95" s="65" t="s">
        <v>3098</v>
      </c>
      <c r="Y95" s="65" t="s">
        <v>1523</v>
      </c>
      <c r="Z95" s="65"/>
      <c r="AA95" s="65"/>
      <c r="AB95" s="65">
        <v>3.7452563782897892</v>
      </c>
      <c r="AC95" s="65">
        <v>3.7531673097914608</v>
      </c>
      <c r="AD95" s="65">
        <v>3.6690899555146208</v>
      </c>
      <c r="AE95" s="65">
        <v>3.4067027520115691</v>
      </c>
      <c r="AF95" s="65">
        <v>40.911040454700768</v>
      </c>
      <c r="AG95" s="65">
        <v>36.360242107759881</v>
      </c>
    </row>
    <row r="96" spans="1:33" x14ac:dyDescent="0.3">
      <c r="A96" s="66">
        <v>44</v>
      </c>
      <c r="B96" s="65"/>
      <c r="C96" s="65"/>
      <c r="D96" s="65"/>
      <c r="E96" s="65" t="b">
        <v>0</v>
      </c>
      <c r="F96" s="65" t="b">
        <v>1</v>
      </c>
      <c r="G96" s="65">
        <v>50</v>
      </c>
      <c r="H96" s="65">
        <v>2.5026082992553711E-2</v>
      </c>
      <c r="I96" s="65" t="b">
        <v>0</v>
      </c>
      <c r="J96" s="65">
        <v>0</v>
      </c>
      <c r="K96" s="65">
        <v>4.3233764746988493E-2</v>
      </c>
      <c r="L96" s="65">
        <v>0.11270841819734501</v>
      </c>
      <c r="M96" s="65">
        <v>7.3728000000000127E-2</v>
      </c>
      <c r="N96" s="65">
        <v>0.1584132545920349</v>
      </c>
      <c r="O96" s="65">
        <v>9.1784836394689873E-2</v>
      </c>
      <c r="P96" s="65">
        <v>-0.1389531899865247</v>
      </c>
      <c r="Q96" s="65">
        <v>0.15712000000000001</v>
      </c>
      <c r="R96" s="65">
        <v>-7.7003805545748177E-2</v>
      </c>
      <c r="S96" s="65">
        <v>-0.2046314106094175</v>
      </c>
      <c r="T96" s="65">
        <v>-0.25166160818386968</v>
      </c>
      <c r="U96" s="65">
        <v>0.23084800000000011</v>
      </c>
      <c r="V96" s="65">
        <v>8.1409449046286733E-2</v>
      </c>
      <c r="W96" s="65">
        <v>-0.1128465742147276</v>
      </c>
      <c r="X96" s="65" t="s">
        <v>3099</v>
      </c>
      <c r="Y96" s="65" t="s">
        <v>1524</v>
      </c>
      <c r="Z96" s="65"/>
      <c r="AA96" s="65"/>
      <c r="AB96" s="65">
        <v>13.572999942339679</v>
      </c>
      <c r="AC96" s="65">
        <v>10.84900709946243</v>
      </c>
      <c r="AD96" s="65">
        <v>7.7579757168093364</v>
      </c>
      <c r="AE96" s="65">
        <v>7.1207740513534752</v>
      </c>
      <c r="AF96" s="65">
        <v>750.87034207731438</v>
      </c>
      <c r="AG96" s="65">
        <v>84.042382565544145</v>
      </c>
    </row>
    <row r="97" spans="1:33" x14ac:dyDescent="0.3">
      <c r="A97" s="66">
        <v>45</v>
      </c>
      <c r="B97" s="65"/>
      <c r="C97" s="65"/>
      <c r="D97" s="65"/>
      <c r="E97" s="65" t="b">
        <v>1</v>
      </c>
      <c r="F97" s="65" t="b">
        <v>1</v>
      </c>
      <c r="G97" s="65">
        <v>50</v>
      </c>
      <c r="H97" s="65">
        <v>1.5005350112915041E-2</v>
      </c>
      <c r="I97" s="65" t="b">
        <v>0</v>
      </c>
      <c r="J97" s="65">
        <v>0</v>
      </c>
      <c r="K97" s="65">
        <v>6.5000909440530927E-3</v>
      </c>
      <c r="L97" s="65">
        <v>5.5177343096280418E-2</v>
      </c>
      <c r="M97" s="65">
        <v>2.880000000000021E-3</v>
      </c>
      <c r="N97" s="65">
        <v>5.8713349017820882E-2</v>
      </c>
      <c r="O97" s="65">
        <v>3.4918144280588592E-2</v>
      </c>
      <c r="P97" s="65">
        <v>0.19123692172559159</v>
      </c>
      <c r="Q97" s="65">
        <v>8.1312000000000023E-2</v>
      </c>
      <c r="R97" s="65">
        <v>7.9832877845472813E-2</v>
      </c>
      <c r="S97" s="65">
        <v>0.1242088275123793</v>
      </c>
      <c r="T97" s="65">
        <v>0.1360595786293112</v>
      </c>
      <c r="U97" s="65">
        <v>7.8432000000000002E-2</v>
      </c>
      <c r="V97" s="65">
        <v>2.1119528827651932E-2</v>
      </c>
      <c r="W97" s="65">
        <v>0.15912697179296789</v>
      </c>
      <c r="X97" s="65" t="s">
        <v>1525</v>
      </c>
      <c r="Y97" s="65" t="s">
        <v>1526</v>
      </c>
      <c r="Z97" s="65"/>
      <c r="AA97" s="65"/>
      <c r="AB97" s="65">
        <v>5.3191580706527066</v>
      </c>
      <c r="AC97" s="65">
        <v>7.000537649712399</v>
      </c>
      <c r="AD97" s="65">
        <v>0.26116124198654522</v>
      </c>
      <c r="AE97" s="65">
        <v>0.24246321305049989</v>
      </c>
      <c r="AF97" s="65">
        <v>42.792968352129769</v>
      </c>
      <c r="AG97" s="65">
        <v>135.84635705412151</v>
      </c>
    </row>
    <row r="98" spans="1:33" x14ac:dyDescent="0.3">
      <c r="A98" s="66">
        <v>46</v>
      </c>
      <c r="B98" s="65"/>
      <c r="C98" s="65"/>
      <c r="D98" s="65"/>
      <c r="E98" s="65" t="b">
        <v>1</v>
      </c>
      <c r="F98" s="65" t="b">
        <v>1</v>
      </c>
      <c r="G98" s="65">
        <v>50</v>
      </c>
      <c r="H98" s="65">
        <v>1.796770095825195E-2</v>
      </c>
      <c r="I98" s="65" t="b">
        <v>0</v>
      </c>
      <c r="J98" s="65">
        <v>0</v>
      </c>
      <c r="K98" s="65">
        <v>3.6861190522418222E-2</v>
      </c>
      <c r="L98" s="65">
        <v>0.1819650130843205</v>
      </c>
      <c r="M98" s="65">
        <v>3.3408000000000021E-2</v>
      </c>
      <c r="N98" s="65">
        <v>5.132085415931123E-2</v>
      </c>
      <c r="O98" s="65">
        <v>2.0618332813299941E-2</v>
      </c>
      <c r="P98" s="65">
        <v>-0.26831862983164018</v>
      </c>
      <c r="Q98" s="65">
        <v>0.19769600000000001</v>
      </c>
      <c r="R98" s="65">
        <v>-0.2190986536240887</v>
      </c>
      <c r="S98" s="65">
        <v>0.25905937518646183</v>
      </c>
      <c r="T98" s="65">
        <v>-8.63536167473197E-2</v>
      </c>
      <c r="U98" s="65">
        <v>0.231104</v>
      </c>
      <c r="V98" s="65">
        <v>-0.1677777994647775</v>
      </c>
      <c r="W98" s="65">
        <v>0.27967770799976172</v>
      </c>
      <c r="X98" s="65" t="s">
        <v>3100</v>
      </c>
      <c r="Y98" s="65" t="s">
        <v>1527</v>
      </c>
      <c r="Z98" s="65"/>
      <c r="AA98" s="65"/>
      <c r="AB98" s="65">
        <v>21.973103154729621</v>
      </c>
      <c r="AC98" s="65">
        <v>16.76252568451773</v>
      </c>
      <c r="AD98" s="65">
        <v>3.5162799416236989</v>
      </c>
      <c r="AE98" s="65">
        <v>3.2273987134435842</v>
      </c>
      <c r="AF98" s="65">
        <v>186.1549277811059</v>
      </c>
      <c r="AG98" s="65">
        <v>13.672149313608291</v>
      </c>
    </row>
    <row r="99" spans="1:33" x14ac:dyDescent="0.3">
      <c r="A99" s="66">
        <v>47</v>
      </c>
      <c r="B99" s="65"/>
      <c r="C99" s="65"/>
      <c r="D99" s="65"/>
      <c r="E99" s="65" t="b">
        <v>1</v>
      </c>
      <c r="F99" s="65" t="b">
        <v>1</v>
      </c>
      <c r="G99" s="65">
        <v>50</v>
      </c>
      <c r="H99" s="65">
        <v>1.8003702163696289E-2</v>
      </c>
      <c r="I99" s="65" t="b">
        <v>0</v>
      </c>
      <c r="J99" s="65">
        <v>0</v>
      </c>
      <c r="K99" s="65">
        <v>3.1508837848090851E-3</v>
      </c>
      <c r="L99" s="65">
        <v>4.4481472732448353E-2</v>
      </c>
      <c r="M99" s="65">
        <v>3.4560000000000558E-3</v>
      </c>
      <c r="N99" s="65">
        <v>3.4063740727664348E-2</v>
      </c>
      <c r="O99" s="65">
        <v>1.596258024255472E-2</v>
      </c>
      <c r="P99" s="65">
        <v>0.21372820597847211</v>
      </c>
      <c r="Q99" s="65">
        <v>-0.1036799999999999</v>
      </c>
      <c r="R99" s="65">
        <v>0.27630626788892909</v>
      </c>
      <c r="S99" s="65">
        <v>0.13546022955834669</v>
      </c>
      <c r="T99" s="65">
        <v>0.16924673324602371</v>
      </c>
      <c r="U99" s="65">
        <v>-0.107136</v>
      </c>
      <c r="V99" s="65">
        <v>0.24224252716126479</v>
      </c>
      <c r="W99" s="65">
        <v>0.119497649315792</v>
      </c>
      <c r="X99" s="65" t="s">
        <v>1528</v>
      </c>
      <c r="Y99" s="65" t="s">
        <v>1529</v>
      </c>
      <c r="Z99" s="65"/>
      <c r="AA99" s="65"/>
      <c r="AB99" s="65">
        <v>4.3620899458168294</v>
      </c>
      <c r="AC99" s="65">
        <v>6.2324466340263998</v>
      </c>
      <c r="AD99" s="65">
        <v>0.26825321001434921</v>
      </c>
      <c r="AE99" s="65">
        <v>0.25164247407966028</v>
      </c>
      <c r="AF99" s="65">
        <v>13.92659287588747</v>
      </c>
      <c r="AG99" s="65">
        <v>14.281499526905939</v>
      </c>
    </row>
    <row r="100" spans="1:33" x14ac:dyDescent="0.3">
      <c r="A100" s="66">
        <v>48</v>
      </c>
      <c r="B100" s="65"/>
      <c r="C100" s="65"/>
      <c r="D100" s="65"/>
      <c r="E100" s="65" t="b">
        <v>1</v>
      </c>
      <c r="F100" s="65" t="b">
        <v>1</v>
      </c>
      <c r="G100" s="65">
        <v>50</v>
      </c>
      <c r="H100" s="65">
        <v>5.5967807769775391E-2</v>
      </c>
      <c r="I100" s="65" t="b">
        <v>0</v>
      </c>
      <c r="J100" s="65">
        <v>0</v>
      </c>
      <c r="K100" s="65">
        <v>9.312319554117247E-4</v>
      </c>
      <c r="L100" s="65">
        <v>2.7588176689630529E-2</v>
      </c>
      <c r="M100" s="65">
        <v>1.2671999999999999E-2</v>
      </c>
      <c r="N100" s="65">
        <v>3.0894786539886749E-3</v>
      </c>
      <c r="O100" s="65">
        <v>1.529747273244832E-2</v>
      </c>
      <c r="P100" s="65">
        <v>-5.9544565279273418E-2</v>
      </c>
      <c r="Q100" s="65">
        <v>1.449600000000004E-2</v>
      </c>
      <c r="R100" s="65">
        <v>-0.2707571987625485</v>
      </c>
      <c r="S100" s="65">
        <v>-2.7435684791891041E-2</v>
      </c>
      <c r="T100" s="65">
        <v>-8.7132741968903943E-2</v>
      </c>
      <c r="U100" s="65">
        <v>2.7168000000000039E-2</v>
      </c>
      <c r="V100" s="65">
        <v>-0.26766772010855983</v>
      </c>
      <c r="W100" s="65">
        <v>-4.2733157524339357E-2</v>
      </c>
      <c r="X100" s="65" t="s">
        <v>1530</v>
      </c>
      <c r="Y100" s="65" t="s">
        <v>1531</v>
      </c>
      <c r="Z100" s="65"/>
      <c r="AA100" s="65"/>
      <c r="AB100" s="65">
        <v>3.01077074996806</v>
      </c>
      <c r="AC100" s="65">
        <v>3.0981261159359779</v>
      </c>
      <c r="AD100" s="65">
        <v>1.098064087734516</v>
      </c>
      <c r="AE100" s="65">
        <v>1.022699989110643</v>
      </c>
      <c r="AF100" s="65">
        <v>1.487247183133622</v>
      </c>
      <c r="AG100" s="65">
        <v>4.2363338294172559</v>
      </c>
    </row>
    <row r="101" spans="1:33" x14ac:dyDescent="0.3">
      <c r="A101" s="66">
        <v>49</v>
      </c>
      <c r="B101" s="65"/>
      <c r="C101" s="65"/>
      <c r="D101" s="65"/>
      <c r="E101" s="65" t="b">
        <v>0</v>
      </c>
      <c r="F101" s="65" t="b">
        <v>1</v>
      </c>
      <c r="G101" s="65">
        <v>50</v>
      </c>
      <c r="H101" s="65">
        <v>2.7986526489257809E-2</v>
      </c>
      <c r="I101" s="65" t="b">
        <v>0</v>
      </c>
      <c r="J101" s="65">
        <v>0</v>
      </c>
      <c r="K101" s="65">
        <v>8.5159564463906032E-3</v>
      </c>
      <c r="L101" s="65">
        <v>7.7250680271020611E-2</v>
      </c>
      <c r="M101" s="65">
        <v>3.9552000000000018E-2</v>
      </c>
      <c r="N101" s="65">
        <v>3.136762885611772E-2</v>
      </c>
      <c r="O101" s="65">
        <v>6.3185213460112633E-2</v>
      </c>
      <c r="P101" s="65">
        <v>0.22124953427090149</v>
      </c>
      <c r="Q101" s="65">
        <v>6.5504000000000021E-2</v>
      </c>
      <c r="R101" s="65">
        <v>8.1484783419686832E-2</v>
      </c>
      <c r="S101" s="65">
        <v>-3.5638677416537229E-2</v>
      </c>
      <c r="T101" s="65">
        <v>0.14399885399988091</v>
      </c>
      <c r="U101" s="65">
        <v>2.5951999999999999E-2</v>
      </c>
      <c r="V101" s="65">
        <v>5.0117154563569112E-2</v>
      </c>
      <c r="W101" s="65">
        <v>-9.8823890876649861E-2</v>
      </c>
      <c r="X101" s="65" t="s">
        <v>3101</v>
      </c>
      <c r="Y101" s="65" t="s">
        <v>1532</v>
      </c>
      <c r="Z101" s="65"/>
      <c r="AA101" s="65"/>
      <c r="AB101" s="65">
        <v>8.2996501582757638</v>
      </c>
      <c r="AC101" s="65">
        <v>8.9371009405856263</v>
      </c>
      <c r="AD101" s="65">
        <v>3.4236834126124811</v>
      </c>
      <c r="AE101" s="65">
        <v>3.1889340501760901</v>
      </c>
      <c r="AF101" s="65">
        <v>2511.9501590218929</v>
      </c>
      <c r="AG101" s="65">
        <v>0.91854531538349027</v>
      </c>
    </row>
    <row r="102" spans="1:33" x14ac:dyDescent="0.3">
      <c r="A102" s="66">
        <v>0</v>
      </c>
      <c r="B102" s="65">
        <v>2.717175960540771E-2</v>
      </c>
      <c r="C102" s="65">
        <v>92</v>
      </c>
      <c r="D102" s="65">
        <v>100</v>
      </c>
      <c r="E102" s="65" t="b">
        <v>1</v>
      </c>
      <c r="F102" s="65" t="b">
        <v>1</v>
      </c>
      <c r="G102" s="65">
        <v>50</v>
      </c>
      <c r="H102" s="65">
        <v>1.90119743347168E-2</v>
      </c>
      <c r="I102" s="65" t="b">
        <v>0</v>
      </c>
      <c r="J102" s="65">
        <v>0</v>
      </c>
      <c r="K102" s="65">
        <v>9.6198033192507909E-5</v>
      </c>
      <c r="L102" s="65">
        <v>2.3278762853725381E-3</v>
      </c>
      <c r="M102" s="65">
        <v>4.0320000000000113E-3</v>
      </c>
      <c r="N102" s="65">
        <v>8.6326126515967327E-3</v>
      </c>
      <c r="O102" s="65">
        <v>1.230448893696927E-2</v>
      </c>
      <c r="P102" s="65">
        <v>0.17639647402683151</v>
      </c>
      <c r="Q102" s="65">
        <v>-2.6815999999999968E-2</v>
      </c>
      <c r="R102" s="65">
        <v>0.13469329900358801</v>
      </c>
      <c r="S102" s="65">
        <v>-0.1193867980641076</v>
      </c>
      <c r="T102" s="65">
        <v>0.17872435031220399</v>
      </c>
      <c r="U102" s="65">
        <v>-3.084799999999998E-2</v>
      </c>
      <c r="V102" s="65">
        <v>0.1260606863519913</v>
      </c>
      <c r="W102" s="65">
        <v>-0.1070823091271383</v>
      </c>
      <c r="X102" s="65" t="s">
        <v>3280</v>
      </c>
      <c r="Y102" s="65" t="s">
        <v>2218</v>
      </c>
      <c r="Z102" s="65"/>
      <c r="AA102" s="65"/>
      <c r="AB102" s="65">
        <v>0.12709338495559491</v>
      </c>
      <c r="AC102" s="65">
        <v>0.46528354213263501</v>
      </c>
      <c r="AD102" s="65">
        <v>0.33266036643917613</v>
      </c>
      <c r="AE102" s="65">
        <v>0.31084989762410492</v>
      </c>
      <c r="AF102" s="65">
        <v>3.6266694665964461</v>
      </c>
      <c r="AG102" s="65">
        <v>8.1971157285776357</v>
      </c>
    </row>
    <row r="103" spans="1:33" x14ac:dyDescent="0.3">
      <c r="A103" s="66">
        <v>1</v>
      </c>
      <c r="B103" s="65"/>
      <c r="C103" s="65"/>
      <c r="D103" s="65"/>
      <c r="E103" s="65" t="b">
        <v>1</v>
      </c>
      <c r="F103" s="65" t="b">
        <v>1</v>
      </c>
      <c r="G103" s="65">
        <v>50</v>
      </c>
      <c r="H103" s="65">
        <v>1.8976688385009769E-2</v>
      </c>
      <c r="I103" s="65" t="b">
        <v>0</v>
      </c>
      <c r="J103" s="65">
        <v>0</v>
      </c>
      <c r="K103" s="65">
        <v>3.9813120000004623E-6</v>
      </c>
      <c r="L103" s="65">
        <v>1.573661265159787E-3</v>
      </c>
      <c r="M103" s="65">
        <v>1.1520000000000421E-3</v>
      </c>
      <c r="N103" s="65">
        <v>4.2166126515968272E-4</v>
      </c>
      <c r="O103" s="65">
        <v>1.9953225303193101E-3</v>
      </c>
      <c r="P103" s="65">
        <v>-0.30054872441685643</v>
      </c>
      <c r="Q103" s="65">
        <v>0.27129599999999998</v>
      </c>
      <c r="R103" s="65">
        <v>3.9842185412510847E-2</v>
      </c>
      <c r="S103" s="65">
        <v>-0.19155096291065729</v>
      </c>
      <c r="T103" s="65">
        <v>-0.30212238568201621</v>
      </c>
      <c r="U103" s="65">
        <v>0.27244800000000002</v>
      </c>
      <c r="V103" s="65">
        <v>4.026384667767053E-2</v>
      </c>
      <c r="W103" s="65">
        <v>-0.18955564038033801</v>
      </c>
      <c r="X103" s="65" t="s">
        <v>2219</v>
      </c>
      <c r="Y103" s="65" t="s">
        <v>2220</v>
      </c>
      <c r="Z103" s="65"/>
      <c r="AA103" s="65"/>
      <c r="AB103" s="65">
        <v>0.1966508250298398</v>
      </c>
      <c r="AC103" s="65">
        <v>0.14656269144970319</v>
      </c>
      <c r="AD103" s="65">
        <v>0.12676739797864819</v>
      </c>
      <c r="AE103" s="65">
        <v>0.11591950598172621</v>
      </c>
      <c r="AF103" s="65">
        <v>2.7057644619319401</v>
      </c>
      <c r="AG103" s="65">
        <v>0.4105146750589081</v>
      </c>
    </row>
    <row r="104" spans="1:33" x14ac:dyDescent="0.3">
      <c r="A104" s="66">
        <v>2</v>
      </c>
      <c r="B104" s="65"/>
      <c r="C104" s="65"/>
      <c r="D104" s="65"/>
      <c r="E104" s="65" t="b">
        <v>1</v>
      </c>
      <c r="F104" s="65" t="b">
        <v>1</v>
      </c>
      <c r="G104" s="65">
        <v>50</v>
      </c>
      <c r="H104" s="65">
        <v>1.5993118286132809E-2</v>
      </c>
      <c r="I104" s="65" t="b">
        <v>0</v>
      </c>
      <c r="J104" s="65">
        <v>0</v>
      </c>
      <c r="K104" s="65">
        <v>4.3130880000000626E-6</v>
      </c>
      <c r="L104" s="65">
        <v>5.7600000000000012E-4</v>
      </c>
      <c r="M104" s="65">
        <v>1.7279999999999969E-3</v>
      </c>
      <c r="N104" s="65">
        <v>9.9766126515971054E-4</v>
      </c>
      <c r="O104" s="65">
        <v>9.9766126515967585E-4</v>
      </c>
      <c r="P104" s="65">
        <v>4.1096465463381443E-2</v>
      </c>
      <c r="Q104" s="65">
        <v>2.0416000000000049E-2</v>
      </c>
      <c r="R104" s="65">
        <v>-0.1992669336218158</v>
      </c>
      <c r="S104" s="65">
        <v>-5.9305419651158382E-2</v>
      </c>
      <c r="T104" s="65">
        <v>4.1672465463381443E-2</v>
      </c>
      <c r="U104" s="65">
        <v>2.2144000000000049E-2</v>
      </c>
      <c r="V104" s="65">
        <v>-0.20026459488697551</v>
      </c>
      <c r="W104" s="65">
        <v>-6.0303080916318051E-2</v>
      </c>
      <c r="X104" s="65" t="s">
        <v>3281</v>
      </c>
      <c r="Y104" s="65" t="s">
        <v>2221</v>
      </c>
      <c r="Z104" s="65"/>
      <c r="AA104" s="65"/>
      <c r="AB104" s="65">
        <v>0.10532825191589761</v>
      </c>
      <c r="AC104" s="65">
        <v>1.854964158526657E-2</v>
      </c>
      <c r="AD104" s="65">
        <v>0.14908697138982041</v>
      </c>
      <c r="AE104" s="65">
        <v>0.13889591594642731</v>
      </c>
      <c r="AF104" s="65">
        <v>0.64477701058428638</v>
      </c>
      <c r="AG104" s="65">
        <v>0.30175748082928228</v>
      </c>
    </row>
    <row r="105" spans="1:33" x14ac:dyDescent="0.3">
      <c r="A105" s="66">
        <v>3</v>
      </c>
      <c r="B105" s="65"/>
      <c r="C105" s="65"/>
      <c r="D105" s="65"/>
      <c r="E105" s="65" t="b">
        <v>1</v>
      </c>
      <c r="F105" s="65" t="b">
        <v>1</v>
      </c>
      <c r="G105" s="65">
        <v>50</v>
      </c>
      <c r="H105" s="65">
        <v>2.187037467956543E-2</v>
      </c>
      <c r="I105" s="65" t="b">
        <v>0</v>
      </c>
      <c r="J105" s="65">
        <v>0</v>
      </c>
      <c r="K105" s="65">
        <v>1.327103999999905E-6</v>
      </c>
      <c r="L105" s="65">
        <v>5.5511151231257827E-17</v>
      </c>
      <c r="M105" s="65">
        <v>0</v>
      </c>
      <c r="N105" s="65">
        <v>1.151999999999959E-3</v>
      </c>
      <c r="O105" s="65">
        <v>1.995322530319366E-3</v>
      </c>
      <c r="P105" s="65">
        <v>0.30219898363604869</v>
      </c>
      <c r="Q105" s="65">
        <v>-9.9423999999999985E-2</v>
      </c>
      <c r="R105" s="65">
        <v>0.1312495023401504</v>
      </c>
      <c r="S105" s="65">
        <v>0.10636177599118959</v>
      </c>
      <c r="T105" s="65">
        <v>0.30219898363604869</v>
      </c>
      <c r="U105" s="65">
        <v>-9.9423999999999985E-2</v>
      </c>
      <c r="V105" s="65">
        <v>0.13009750234015041</v>
      </c>
      <c r="W105" s="65">
        <v>0.108357098521509</v>
      </c>
      <c r="X105" s="65" t="s">
        <v>2222</v>
      </c>
      <c r="Y105" s="65" t="s">
        <v>2223</v>
      </c>
      <c r="Z105" s="65"/>
      <c r="AA105" s="65"/>
      <c r="AB105" s="65">
        <v>1.541118870705558E-14</v>
      </c>
      <c r="AC105" s="65">
        <v>3.1774071355153162E-14</v>
      </c>
      <c r="AD105" s="65">
        <v>0</v>
      </c>
      <c r="AE105" s="65">
        <v>4.1197300422069561E-14</v>
      </c>
      <c r="AF105" s="65">
        <v>0.1040876309159721</v>
      </c>
      <c r="AG105" s="65">
        <v>2.715908015516721</v>
      </c>
    </row>
    <row r="106" spans="1:33" x14ac:dyDescent="0.3">
      <c r="A106" s="66">
        <v>4</v>
      </c>
      <c r="B106" s="65"/>
      <c r="C106" s="65"/>
      <c r="D106" s="65"/>
      <c r="E106" s="65" t="b">
        <v>1</v>
      </c>
      <c r="F106" s="65" t="b">
        <v>1</v>
      </c>
      <c r="G106" s="65">
        <v>50</v>
      </c>
      <c r="H106" s="65">
        <v>4.5915365219116211E-2</v>
      </c>
      <c r="I106" s="65" t="b">
        <v>0</v>
      </c>
      <c r="J106" s="65">
        <v>0</v>
      </c>
      <c r="K106" s="65">
        <v>2.1676032000000059E-5</v>
      </c>
      <c r="L106" s="65">
        <v>9.8387628537256744E-4</v>
      </c>
      <c r="M106" s="65">
        <v>2.6880000000000792E-3</v>
      </c>
      <c r="N106" s="65">
        <v>3.6718762853725222E-3</v>
      </c>
      <c r="O106" s="65">
        <v>4.6557525707451551E-3</v>
      </c>
      <c r="P106" s="65">
        <v>7.4278394458039979E-2</v>
      </c>
      <c r="Q106" s="65">
        <v>0.161216</v>
      </c>
      <c r="R106" s="65">
        <v>0.29959374638348762</v>
      </c>
      <c r="S106" s="65">
        <v>-2.8710474186261731E-2</v>
      </c>
      <c r="T106" s="65">
        <v>7.3294518172667411E-2</v>
      </c>
      <c r="U106" s="65">
        <v>0.15852799999999989</v>
      </c>
      <c r="V106" s="65">
        <v>0.30326562266886009</v>
      </c>
      <c r="W106" s="65">
        <v>-2.405472161551658E-2</v>
      </c>
      <c r="X106" s="65" t="s">
        <v>2224</v>
      </c>
      <c r="Y106" s="65" t="s">
        <v>2225</v>
      </c>
      <c r="Z106" s="65"/>
      <c r="AA106" s="65"/>
      <c r="AB106" s="65">
        <v>0.16207492535594581</v>
      </c>
      <c r="AC106" s="65">
        <v>3.9026749027114387E-2</v>
      </c>
      <c r="AD106" s="65">
        <v>0.26284112812183252</v>
      </c>
      <c r="AE106" s="65">
        <v>0.24266212152365249</v>
      </c>
      <c r="AF106" s="65">
        <v>2.028691826135721</v>
      </c>
      <c r="AG106" s="65">
        <v>0.45313073438477791</v>
      </c>
    </row>
    <row r="107" spans="1:33" x14ac:dyDescent="0.3">
      <c r="A107" s="66">
        <v>5</v>
      </c>
      <c r="B107" s="65"/>
      <c r="C107" s="65"/>
      <c r="D107" s="65"/>
      <c r="E107" s="65" t="b">
        <v>1</v>
      </c>
      <c r="F107" s="65" t="b">
        <v>1</v>
      </c>
      <c r="G107" s="65">
        <v>50</v>
      </c>
      <c r="H107" s="65">
        <v>2.5088310241699219E-2</v>
      </c>
      <c r="I107" s="65" t="b">
        <v>0</v>
      </c>
      <c r="J107" s="65">
        <v>0</v>
      </c>
      <c r="K107" s="65">
        <v>1.4745599999999649E-5</v>
      </c>
      <c r="L107" s="65">
        <v>3.839999999999955E-3</v>
      </c>
      <c r="M107" s="65">
        <v>1.387778780781446E-17</v>
      </c>
      <c r="N107" s="65">
        <v>0</v>
      </c>
      <c r="O107" s="65">
        <v>6.6510751010646074E-3</v>
      </c>
      <c r="P107" s="65">
        <v>0.58285593507562927</v>
      </c>
      <c r="Q107" s="65">
        <v>5.9200000000000051E-2</v>
      </c>
      <c r="R107" s="65">
        <v>0.52451152248096389</v>
      </c>
      <c r="S107" s="65">
        <v>0.275132806680701</v>
      </c>
      <c r="T107" s="65">
        <v>0.58669593507562923</v>
      </c>
      <c r="U107" s="65">
        <v>5.9200000000000037E-2</v>
      </c>
      <c r="V107" s="65">
        <v>0.52451152248096389</v>
      </c>
      <c r="W107" s="65">
        <v>0.28178388178176561</v>
      </c>
      <c r="X107" s="65" t="s">
        <v>2226</v>
      </c>
      <c r="Y107" s="65" t="s">
        <v>2227</v>
      </c>
      <c r="Z107" s="65"/>
      <c r="AA107" s="65"/>
      <c r="AB107" s="65">
        <v>0.25661822112993321</v>
      </c>
      <c r="AC107" s="65">
        <v>1.188874854095481</v>
      </c>
      <c r="AD107" s="65">
        <v>3.3429449536750023E-14</v>
      </c>
      <c r="AE107" s="65">
        <v>3.1074178359792668E-14</v>
      </c>
      <c r="AF107" s="65">
        <v>0.48566696829798722</v>
      </c>
      <c r="AG107" s="65">
        <v>0.82529306521459089</v>
      </c>
    </row>
    <row r="108" spans="1:33" x14ac:dyDescent="0.3">
      <c r="A108" s="66">
        <v>6</v>
      </c>
      <c r="B108" s="65"/>
      <c r="C108" s="65"/>
      <c r="D108" s="65"/>
      <c r="E108" s="65" t="b">
        <v>1</v>
      </c>
      <c r="F108" s="65" t="b">
        <v>1</v>
      </c>
      <c r="G108" s="65">
        <v>50</v>
      </c>
      <c r="H108" s="65">
        <v>1.687169075012207E-2</v>
      </c>
      <c r="I108" s="65" t="b">
        <v>0</v>
      </c>
      <c r="J108" s="65">
        <v>0</v>
      </c>
      <c r="K108" s="65">
        <v>1.466175610672402E-4</v>
      </c>
      <c r="L108" s="65">
        <v>1.027519881569193E-2</v>
      </c>
      <c r="M108" s="65">
        <v>7.6799999999999091E-4</v>
      </c>
      <c r="N108" s="65">
        <v>6.3598762853724899E-3</v>
      </c>
      <c r="O108" s="65">
        <v>1.9953225303193378E-3</v>
      </c>
      <c r="P108" s="65">
        <v>-9.5903216261452526E-2</v>
      </c>
      <c r="Q108" s="65">
        <v>-8.8255999999999973E-2</v>
      </c>
      <c r="R108" s="65">
        <v>0.3663060086165934</v>
      </c>
      <c r="S108" s="65">
        <v>-0.2158273870295426</v>
      </c>
      <c r="T108" s="65">
        <v>-8.5628017445760596E-2</v>
      </c>
      <c r="U108" s="65">
        <v>-8.9023999999999964E-2</v>
      </c>
      <c r="V108" s="65">
        <v>0.37266588490196589</v>
      </c>
      <c r="W108" s="65">
        <v>-0.21383206449922329</v>
      </c>
      <c r="X108" s="65" t="s">
        <v>3282</v>
      </c>
      <c r="Y108" s="65" t="s">
        <v>2228</v>
      </c>
      <c r="Z108" s="65"/>
      <c r="AA108" s="65"/>
      <c r="AB108" s="65">
        <v>1.2799341905721719</v>
      </c>
      <c r="AC108" s="65">
        <v>1.0900995061245189</v>
      </c>
      <c r="AD108" s="65">
        <v>6.0461824299825197E-2</v>
      </c>
      <c r="AE108" s="65">
        <v>5.6667881835060857E-2</v>
      </c>
      <c r="AF108" s="65">
        <v>2.7164006080179628</v>
      </c>
      <c r="AG108" s="65">
        <v>1.134487826232516</v>
      </c>
    </row>
    <row r="109" spans="1:33" x14ac:dyDescent="0.3">
      <c r="A109" s="66">
        <v>7</v>
      </c>
      <c r="B109" s="65"/>
      <c r="C109" s="65"/>
      <c r="D109" s="65"/>
      <c r="E109" s="65" t="b">
        <v>0</v>
      </c>
      <c r="F109" s="65" t="b">
        <v>1</v>
      </c>
      <c r="G109" s="65">
        <v>50</v>
      </c>
      <c r="H109" s="65">
        <v>3.1014919281005859E-2</v>
      </c>
      <c r="I109" s="65" t="b">
        <v>0</v>
      </c>
      <c r="J109" s="65">
        <v>0</v>
      </c>
      <c r="K109" s="65">
        <v>5.4533056335337188E-3</v>
      </c>
      <c r="L109" s="65">
        <v>4.2766267995216101E-2</v>
      </c>
      <c r="M109" s="65">
        <v>3.7824000000000017E-2</v>
      </c>
      <c r="N109" s="65">
        <v>4.6836918977395087E-2</v>
      </c>
      <c r="O109" s="65">
        <v>3.691346681090793E-2</v>
      </c>
      <c r="P109" s="65">
        <v>0.48751971661635529</v>
      </c>
      <c r="Q109" s="65">
        <v>-4.4031999999999932E-2</v>
      </c>
      <c r="R109" s="65">
        <v>1.7211622828290429E-2</v>
      </c>
      <c r="S109" s="65">
        <v>-0.17813796145684391</v>
      </c>
      <c r="T109" s="65">
        <v>0.44475344862113919</v>
      </c>
      <c r="U109" s="65">
        <v>-8.1855999999999943E-2</v>
      </c>
      <c r="V109" s="65">
        <v>-2.9625296149104651E-2</v>
      </c>
      <c r="W109" s="65">
        <v>-0.21505142826775181</v>
      </c>
      <c r="X109" s="65" t="s">
        <v>3283</v>
      </c>
      <c r="Y109" s="65" t="s">
        <v>2229</v>
      </c>
      <c r="Z109" s="65"/>
      <c r="AA109" s="65"/>
      <c r="AB109" s="65">
        <v>3.9294766598311242</v>
      </c>
      <c r="AC109" s="65">
        <v>7.8079232670119847</v>
      </c>
      <c r="AD109" s="65">
        <v>2.994643932728013</v>
      </c>
      <c r="AE109" s="65">
        <v>2.805732707133755</v>
      </c>
      <c r="AF109" s="65">
        <v>48.479861549463763</v>
      </c>
      <c r="AG109" s="65">
        <v>39.196882764784647</v>
      </c>
    </row>
    <row r="110" spans="1:33" x14ac:dyDescent="0.3">
      <c r="A110" s="66">
        <v>8</v>
      </c>
      <c r="B110" s="65"/>
      <c r="C110" s="65"/>
      <c r="D110" s="65"/>
      <c r="E110" s="65" t="b">
        <v>1</v>
      </c>
      <c r="F110" s="65" t="b">
        <v>1</v>
      </c>
      <c r="G110" s="65">
        <v>50</v>
      </c>
      <c r="H110" s="65">
        <v>2.505183219909668E-2</v>
      </c>
      <c r="I110" s="65" t="b">
        <v>0</v>
      </c>
      <c r="J110" s="65">
        <v>0</v>
      </c>
      <c r="K110" s="65">
        <v>4.3130880000000787E-6</v>
      </c>
      <c r="L110" s="65">
        <v>9.9766126515965503E-4</v>
      </c>
      <c r="M110" s="65">
        <v>1.728000000000008E-3</v>
      </c>
      <c r="N110" s="65">
        <v>5.7600000000007645E-4</v>
      </c>
      <c r="O110" s="65">
        <v>9.9766126515965503E-4</v>
      </c>
      <c r="P110" s="65">
        <v>0.26272619397596092</v>
      </c>
      <c r="Q110" s="65">
        <v>-5.1520000000000506E-3</v>
      </c>
      <c r="R110" s="65">
        <v>-0.33334179639772038</v>
      </c>
      <c r="S110" s="65">
        <v>7.842726056671874E-2</v>
      </c>
      <c r="T110" s="65">
        <v>0.26372385524112057</v>
      </c>
      <c r="U110" s="65">
        <v>-3.4240000000000429E-3</v>
      </c>
      <c r="V110" s="65">
        <v>-0.33391779639772051</v>
      </c>
      <c r="W110" s="65">
        <v>7.9424921831878395E-2</v>
      </c>
      <c r="X110" s="65" t="s">
        <v>2230</v>
      </c>
      <c r="Y110" s="65" t="s">
        <v>2231</v>
      </c>
      <c r="Z110" s="65"/>
      <c r="AA110" s="65"/>
      <c r="AB110" s="65">
        <v>0.1221001750332175</v>
      </c>
      <c r="AC110" s="65">
        <v>9.2098341831838682E-2</v>
      </c>
      <c r="AD110" s="65">
        <v>0.14586919182924771</v>
      </c>
      <c r="AE110" s="65">
        <v>0.1360988863168256</v>
      </c>
      <c r="AF110" s="65">
        <v>3.2103002500984551E-2</v>
      </c>
      <c r="AG110" s="65">
        <v>0.28399929588876649</v>
      </c>
    </row>
    <row r="111" spans="1:33" x14ac:dyDescent="0.3">
      <c r="A111" s="66">
        <v>9</v>
      </c>
      <c r="B111" s="65"/>
      <c r="C111" s="65"/>
      <c r="D111" s="65"/>
      <c r="E111" s="65" t="b">
        <v>1</v>
      </c>
      <c r="F111" s="65" t="b">
        <v>1</v>
      </c>
      <c r="G111" s="65">
        <v>50</v>
      </c>
      <c r="H111" s="65">
        <v>3.4085512161254883E-2</v>
      </c>
      <c r="I111" s="65" t="b">
        <v>0</v>
      </c>
      <c r="J111" s="65">
        <v>0</v>
      </c>
      <c r="K111" s="65">
        <v>4.3130879999998924E-6</v>
      </c>
      <c r="L111" s="65">
        <v>9.9766126515964462E-4</v>
      </c>
      <c r="M111" s="65">
        <v>1.7279999999999969E-3</v>
      </c>
      <c r="N111" s="65">
        <v>5.7599999999996543E-4</v>
      </c>
      <c r="O111" s="65">
        <v>9.9766126515962728E-4</v>
      </c>
      <c r="P111" s="65">
        <v>-1.613693663572938E-2</v>
      </c>
      <c r="Q111" s="65">
        <v>-2.1984000000000111E-2</v>
      </c>
      <c r="R111" s="65">
        <v>0.34475739881948009</v>
      </c>
      <c r="S111" s="65">
        <v>-0.19171723978818389</v>
      </c>
      <c r="T111" s="65">
        <v>-1.7134597900889021E-2</v>
      </c>
      <c r="U111" s="65">
        <v>-2.0256000000000111E-2</v>
      </c>
      <c r="V111" s="65">
        <v>0.34418139881948012</v>
      </c>
      <c r="W111" s="65">
        <v>-0.19271490105334349</v>
      </c>
      <c r="X111" s="65" t="s">
        <v>3284</v>
      </c>
      <c r="Y111" s="65" t="s">
        <v>2232</v>
      </c>
      <c r="Z111" s="65"/>
      <c r="AA111" s="65"/>
      <c r="AB111" s="65">
        <v>6.6523872606072634E-2</v>
      </c>
      <c r="AC111" s="65">
        <v>0.15581751846021591</v>
      </c>
      <c r="AD111" s="65">
        <v>0.14382561114444251</v>
      </c>
      <c r="AE111" s="65">
        <v>0.13431822428934129</v>
      </c>
      <c r="AF111" s="65">
        <v>0.42073672932173661</v>
      </c>
      <c r="AG111" s="65">
        <v>2.171105361630276E-2</v>
      </c>
    </row>
    <row r="112" spans="1:33" x14ac:dyDescent="0.3">
      <c r="A112" s="66">
        <v>10</v>
      </c>
      <c r="B112" s="65"/>
      <c r="C112" s="65"/>
      <c r="D112" s="65"/>
      <c r="E112" s="65" t="b">
        <v>1</v>
      </c>
      <c r="F112" s="65" t="b">
        <v>1</v>
      </c>
      <c r="G112" s="65">
        <v>50</v>
      </c>
      <c r="H112" s="65">
        <v>2.0963430404663089E-2</v>
      </c>
      <c r="I112" s="65" t="b">
        <v>0</v>
      </c>
      <c r="J112" s="65">
        <v>0</v>
      </c>
      <c r="K112" s="65">
        <v>1.6827004450721361E-6</v>
      </c>
      <c r="L112" s="65">
        <v>4.2166126515963409E-4</v>
      </c>
      <c r="M112" s="65">
        <v>1.1519999999999981E-3</v>
      </c>
      <c r="N112" s="65">
        <v>4.2166126515974511E-4</v>
      </c>
      <c r="O112" s="65">
        <v>0</v>
      </c>
      <c r="P112" s="65">
        <v>-0.51362708059745732</v>
      </c>
      <c r="Q112" s="65">
        <v>-8.9600000000007274E-4</v>
      </c>
      <c r="R112" s="65">
        <v>0.35119879795782072</v>
      </c>
      <c r="S112" s="65">
        <v>-0.28267069179524079</v>
      </c>
      <c r="T112" s="65">
        <v>-0.51320541933229769</v>
      </c>
      <c r="U112" s="65">
        <v>2.559999999999254E-4</v>
      </c>
      <c r="V112" s="65">
        <v>0.35162045922298041</v>
      </c>
      <c r="W112" s="65">
        <v>-0.28267069179524079</v>
      </c>
      <c r="X112" s="65" t="s">
        <v>3285</v>
      </c>
      <c r="Y112" s="65" t="s">
        <v>2233</v>
      </c>
      <c r="Z112" s="65"/>
      <c r="AA112" s="65"/>
      <c r="AB112" s="65">
        <v>0.1829644468091432</v>
      </c>
      <c r="AC112" s="65">
        <v>1.0215151852559419E-2</v>
      </c>
      <c r="AD112" s="65">
        <v>9.7549161775105864E-2</v>
      </c>
      <c r="AE112" s="65">
        <v>9.0996334855744723E-2</v>
      </c>
      <c r="AF112" s="65">
        <v>0.1958397422835654</v>
      </c>
      <c r="AG112" s="65">
        <v>8.6418114255634226E-2</v>
      </c>
    </row>
    <row r="113" spans="1:33" x14ac:dyDescent="0.3">
      <c r="A113" s="66">
        <v>11</v>
      </c>
      <c r="B113" s="65"/>
      <c r="C113" s="65"/>
      <c r="D113" s="65"/>
      <c r="E113" s="65" t="b">
        <v>1</v>
      </c>
      <c r="F113" s="65" t="b">
        <v>1</v>
      </c>
      <c r="G113" s="65">
        <v>50</v>
      </c>
      <c r="H113" s="65">
        <v>1.60069465637207E-2</v>
      </c>
      <c r="I113" s="65" t="b">
        <v>0</v>
      </c>
      <c r="J113" s="65">
        <v>0</v>
      </c>
      <c r="K113" s="65">
        <v>1.3047019258213179E-4</v>
      </c>
      <c r="L113" s="65">
        <v>7.8683063257983799E-3</v>
      </c>
      <c r="M113" s="65">
        <v>5.7600000000000012E-3</v>
      </c>
      <c r="N113" s="65">
        <v>5.9483063257983748E-3</v>
      </c>
      <c r="O113" s="65">
        <v>3.3255375505322551E-3</v>
      </c>
      <c r="P113" s="65">
        <v>0.18197464506063871</v>
      </c>
      <c r="Q113" s="65">
        <v>-4.3967999999999917E-2</v>
      </c>
      <c r="R113" s="65">
        <v>-0.18669356102412021</v>
      </c>
      <c r="S113" s="65">
        <v>2.9264730444683661E-2</v>
      </c>
      <c r="T113" s="65">
        <v>0.18984295138643709</v>
      </c>
      <c r="U113" s="65">
        <v>-3.8207999999999923E-2</v>
      </c>
      <c r="V113" s="65">
        <v>-0.18074525469832181</v>
      </c>
      <c r="W113" s="65">
        <v>2.5939192894151409E-2</v>
      </c>
      <c r="X113" s="65" t="s">
        <v>3286</v>
      </c>
      <c r="Y113" s="65" t="s">
        <v>2234</v>
      </c>
      <c r="Z113" s="65"/>
      <c r="AA113" s="65"/>
      <c r="AB113" s="65">
        <v>0.86028923962272441</v>
      </c>
      <c r="AC113" s="65">
        <v>0.93047926738214715</v>
      </c>
      <c r="AD113" s="65">
        <v>0.47236074486159951</v>
      </c>
      <c r="AE113" s="65">
        <v>0.44156573055105602</v>
      </c>
      <c r="AF113" s="65">
        <v>2.58246031539682</v>
      </c>
      <c r="AG113" s="65">
        <v>3.907797073948184</v>
      </c>
    </row>
    <row r="114" spans="1:33" x14ac:dyDescent="0.3">
      <c r="A114" s="66">
        <v>12</v>
      </c>
      <c r="B114" s="65"/>
      <c r="C114" s="65"/>
      <c r="D114" s="65"/>
      <c r="E114" s="65" t="b">
        <v>1</v>
      </c>
      <c r="F114" s="65" t="b">
        <v>1</v>
      </c>
      <c r="G114" s="65">
        <v>50</v>
      </c>
      <c r="H114" s="65">
        <v>2.097320556640625E-2</v>
      </c>
      <c r="I114" s="65" t="b">
        <v>0</v>
      </c>
      <c r="J114" s="65">
        <v>0</v>
      </c>
      <c r="K114" s="65">
        <v>3.742361089836936E-6</v>
      </c>
      <c r="L114" s="65">
        <v>3.6012371462743048E-4</v>
      </c>
      <c r="M114" s="65">
        <v>1.343999999999998E-3</v>
      </c>
      <c r="N114" s="65">
        <v>1.3439999999999559E-3</v>
      </c>
      <c r="O114" s="65">
        <v>2.327876285372565E-3</v>
      </c>
      <c r="P114" s="65">
        <v>-0.24453385265235431</v>
      </c>
      <c r="Q114" s="65">
        <v>-2.0096000000000031E-2</v>
      </c>
      <c r="R114" s="65">
        <v>-0.32330046239632432</v>
      </c>
      <c r="S114" s="65">
        <v>-0.23555890982936731</v>
      </c>
      <c r="T114" s="65">
        <v>-0.24489397636698171</v>
      </c>
      <c r="U114" s="65">
        <v>-1.8752000000000029E-2</v>
      </c>
      <c r="V114" s="65">
        <v>-0.32195646239632431</v>
      </c>
      <c r="W114" s="65">
        <v>-0.2378867861147399</v>
      </c>
      <c r="X114" s="65" t="s">
        <v>2235</v>
      </c>
      <c r="Y114" s="65" t="s">
        <v>2236</v>
      </c>
      <c r="Z114" s="65"/>
      <c r="AA114" s="65"/>
      <c r="AB114" s="65">
        <v>5.5832626028914532E-3</v>
      </c>
      <c r="AC114" s="65">
        <v>6.0238248450970061E-2</v>
      </c>
      <c r="AD114" s="65">
        <v>0.1120045732848176</v>
      </c>
      <c r="AE114" s="65">
        <v>0.1045920049624777</v>
      </c>
      <c r="AF114" s="65">
        <v>5.071038912753368E-2</v>
      </c>
      <c r="AG114" s="65">
        <v>1.1901884748356559</v>
      </c>
    </row>
    <row r="115" spans="1:33" x14ac:dyDescent="0.3">
      <c r="A115" s="66">
        <v>13</v>
      </c>
      <c r="B115" s="65"/>
      <c r="C115" s="65"/>
      <c r="D115" s="65"/>
      <c r="E115" s="65" t="b">
        <v>1</v>
      </c>
      <c r="F115" s="65" t="b">
        <v>1</v>
      </c>
      <c r="G115" s="65">
        <v>50</v>
      </c>
      <c r="H115" s="65">
        <v>2.0042657852172852E-2</v>
      </c>
      <c r="I115" s="65" t="b">
        <v>0</v>
      </c>
      <c r="J115" s="65">
        <v>0</v>
      </c>
      <c r="K115" s="65">
        <v>5.3084160000001299E-6</v>
      </c>
      <c r="L115" s="65">
        <v>2.3040000000000278E-3</v>
      </c>
      <c r="M115" s="65">
        <v>2.775557561562891E-17</v>
      </c>
      <c r="N115" s="65">
        <v>0</v>
      </c>
      <c r="O115" s="65">
        <v>3.9906450606387034E-3</v>
      </c>
      <c r="P115" s="65">
        <v>0.31435287171135867</v>
      </c>
      <c r="Q115" s="65">
        <v>-0.1495679999999999</v>
      </c>
      <c r="R115" s="65">
        <v>-0.64523658272503404</v>
      </c>
      <c r="S115" s="65">
        <v>-0.1922160704207638</v>
      </c>
      <c r="T115" s="65">
        <v>0.3120488717113587</v>
      </c>
      <c r="U115" s="65">
        <v>-0.1495679999999999</v>
      </c>
      <c r="V115" s="65">
        <v>-0.64523658272503404</v>
      </c>
      <c r="W115" s="65">
        <v>-0.1882254253601251</v>
      </c>
      <c r="X115" s="65" t="s">
        <v>2237</v>
      </c>
      <c r="Y115" s="65" t="s">
        <v>2238</v>
      </c>
      <c r="Z115" s="65"/>
      <c r="AA115" s="65"/>
      <c r="AB115" s="65">
        <v>0.19668728572944291</v>
      </c>
      <c r="AC115" s="65">
        <v>0.42097195505563989</v>
      </c>
      <c r="AD115" s="65">
        <v>0</v>
      </c>
      <c r="AE115" s="65">
        <v>5.2984276232515899E-14</v>
      </c>
      <c r="AF115" s="65">
        <v>0.26146500110908971</v>
      </c>
      <c r="AG115" s="65">
        <v>0.34706913510169718</v>
      </c>
    </row>
    <row r="116" spans="1:33" x14ac:dyDescent="0.3">
      <c r="A116" s="66">
        <v>14</v>
      </c>
      <c r="B116" s="65"/>
      <c r="C116" s="65"/>
      <c r="D116" s="65"/>
      <c r="E116" s="65" t="b">
        <v>1</v>
      </c>
      <c r="F116" s="65" t="b">
        <v>1</v>
      </c>
      <c r="G116" s="65">
        <v>50</v>
      </c>
      <c r="H116" s="65">
        <v>4.7900199890136719E-2</v>
      </c>
      <c r="I116" s="65" t="b">
        <v>0</v>
      </c>
      <c r="J116" s="65">
        <v>0</v>
      </c>
      <c r="K116" s="65">
        <v>6.8737244507209327E-7</v>
      </c>
      <c r="L116" s="65">
        <v>1.543387348402758E-4</v>
      </c>
      <c r="M116" s="65">
        <v>5.7600000000000359E-4</v>
      </c>
      <c r="N116" s="65">
        <v>5.7599999999999318E-4</v>
      </c>
      <c r="O116" s="65">
        <v>9.9766126515966197E-4</v>
      </c>
      <c r="P116" s="65">
        <v>0.40310715461671259</v>
      </c>
      <c r="Q116" s="65">
        <v>3.0496000000000051E-2</v>
      </c>
      <c r="R116" s="65">
        <v>-0.14037689518494659</v>
      </c>
      <c r="S116" s="65">
        <v>-5.6035307726468309E-2</v>
      </c>
      <c r="T116" s="65">
        <v>0.40295281588187232</v>
      </c>
      <c r="U116" s="65">
        <v>3.1072000000000051E-2</v>
      </c>
      <c r="V116" s="65">
        <v>-0.13980089518494659</v>
      </c>
      <c r="W116" s="65">
        <v>-5.7032968991627971E-2</v>
      </c>
      <c r="X116" s="65" t="s">
        <v>2239</v>
      </c>
      <c r="Y116" s="65" t="s">
        <v>2240</v>
      </c>
      <c r="Z116" s="65"/>
      <c r="AA116" s="65"/>
      <c r="AB116" s="65">
        <v>1.183716148075379E-3</v>
      </c>
      <c r="AC116" s="65">
        <v>5.8649168478488937E-2</v>
      </c>
      <c r="AD116" s="65">
        <v>5.0081425680589292E-2</v>
      </c>
      <c r="AE116" s="65">
        <v>4.6633292633332379E-2</v>
      </c>
      <c r="AF116" s="65">
        <v>5.6724367874307652E-2</v>
      </c>
      <c r="AG116" s="65">
        <v>0.94133189613463364</v>
      </c>
    </row>
    <row r="117" spans="1:33" x14ac:dyDescent="0.3">
      <c r="A117" s="66">
        <v>15</v>
      </c>
      <c r="B117" s="65"/>
      <c r="C117" s="65"/>
      <c r="D117" s="65"/>
      <c r="E117" s="65" t="b">
        <v>1</v>
      </c>
      <c r="F117" s="65" t="b">
        <v>1</v>
      </c>
      <c r="G117" s="65">
        <v>50</v>
      </c>
      <c r="H117" s="65">
        <v>4.3966531753540039E-2</v>
      </c>
      <c r="I117" s="65" t="b">
        <v>0</v>
      </c>
      <c r="J117" s="65">
        <v>0</v>
      </c>
      <c r="K117" s="65">
        <v>6.8737244507216019E-7</v>
      </c>
      <c r="L117" s="65">
        <v>1.543387348403244E-4</v>
      </c>
      <c r="M117" s="65">
        <v>5.760000000000487E-4</v>
      </c>
      <c r="N117" s="65">
        <v>5.7599999999999318E-4</v>
      </c>
      <c r="O117" s="65">
        <v>9.9766126515971054E-4</v>
      </c>
      <c r="P117" s="65">
        <v>3.6149401992824043E-2</v>
      </c>
      <c r="Q117" s="65">
        <v>-0.17753599999999989</v>
      </c>
      <c r="R117" s="65">
        <v>-0.1584083296930994</v>
      </c>
      <c r="S117" s="65">
        <v>0.1316912870010768</v>
      </c>
      <c r="T117" s="65">
        <v>3.6303740727664367E-2</v>
      </c>
      <c r="U117" s="65">
        <v>-0.1769599999999999</v>
      </c>
      <c r="V117" s="65">
        <v>-0.1578323296930994</v>
      </c>
      <c r="W117" s="65">
        <v>0.13268894826623651</v>
      </c>
      <c r="X117" s="65" t="s">
        <v>3287</v>
      </c>
      <c r="Y117" s="65" t="s">
        <v>2241</v>
      </c>
      <c r="Z117" s="65"/>
      <c r="AA117" s="65"/>
      <c r="AB117" s="65">
        <v>3.2981139264059343E-2</v>
      </c>
      <c r="AC117" s="65">
        <v>1.8932912348958171E-3</v>
      </c>
      <c r="AD117" s="65">
        <v>4.2410350992137837E-2</v>
      </c>
      <c r="AE117" s="65">
        <v>3.9911279024429529E-2</v>
      </c>
      <c r="AF117" s="65">
        <v>1.126414338468529</v>
      </c>
      <c r="AG117" s="65">
        <v>4.2783628495802618E-2</v>
      </c>
    </row>
    <row r="118" spans="1:33" x14ac:dyDescent="0.3">
      <c r="A118" s="66">
        <v>16</v>
      </c>
      <c r="B118" s="65"/>
      <c r="C118" s="65"/>
      <c r="D118" s="65"/>
      <c r="E118" s="65" t="b">
        <v>1</v>
      </c>
      <c r="F118" s="65" t="b">
        <v>1</v>
      </c>
      <c r="G118" s="65">
        <v>50</v>
      </c>
      <c r="H118" s="65">
        <v>2.0952701568603519E-2</v>
      </c>
      <c r="I118" s="65" t="b">
        <v>0</v>
      </c>
      <c r="J118" s="65">
        <v>0</v>
      </c>
      <c r="K118" s="65">
        <v>5.3526528000000257E-5</v>
      </c>
      <c r="L118" s="65">
        <v>1.546091305585501E-3</v>
      </c>
      <c r="M118" s="65">
        <v>4.2240000000000064E-3</v>
      </c>
      <c r="N118" s="65">
        <v>5.7700913055854794E-3</v>
      </c>
      <c r="O118" s="65">
        <v>7.3161826111709516E-3</v>
      </c>
      <c r="P118" s="65">
        <v>-0.22294640323406359</v>
      </c>
      <c r="Q118" s="65">
        <v>0.16095999999999999</v>
      </c>
      <c r="R118" s="65">
        <v>5.8275811254714947E-2</v>
      </c>
      <c r="S118" s="65">
        <v>0.28699389061093272</v>
      </c>
      <c r="T118" s="65">
        <v>-0.22449249453964909</v>
      </c>
      <c r="U118" s="65">
        <v>0.165184</v>
      </c>
      <c r="V118" s="65">
        <v>5.2505719949129469E-2</v>
      </c>
      <c r="W118" s="65">
        <v>0.29431007322210362</v>
      </c>
      <c r="X118" s="65" t="s">
        <v>2242</v>
      </c>
      <c r="Y118" s="65" t="s">
        <v>2243</v>
      </c>
      <c r="Z118" s="65"/>
      <c r="AA118" s="65"/>
      <c r="AB118" s="65">
        <v>7.4235499014961709E-2</v>
      </c>
      <c r="AC118" s="65">
        <v>0.22113222932392421</v>
      </c>
      <c r="AD118" s="65">
        <v>0.4157418925430178</v>
      </c>
      <c r="AE118" s="65">
        <v>0.38363134592145698</v>
      </c>
      <c r="AF118" s="65">
        <v>1.153136352754023</v>
      </c>
      <c r="AG118" s="65">
        <v>10.398490595746241</v>
      </c>
    </row>
    <row r="119" spans="1:33" x14ac:dyDescent="0.3">
      <c r="A119" s="66">
        <v>17</v>
      </c>
      <c r="B119" s="65"/>
      <c r="C119" s="65"/>
      <c r="D119" s="65"/>
      <c r="E119" s="65" t="b">
        <v>1</v>
      </c>
      <c r="F119" s="65" t="b">
        <v>1</v>
      </c>
      <c r="G119" s="65">
        <v>50</v>
      </c>
      <c r="H119" s="65">
        <v>1.8034696578979489E-2</v>
      </c>
      <c r="I119" s="65" t="b">
        <v>0</v>
      </c>
      <c r="J119" s="65">
        <v>0</v>
      </c>
      <c r="K119" s="65">
        <v>6.8737244507211328E-7</v>
      </c>
      <c r="L119" s="65">
        <v>1.543387348402758E-4</v>
      </c>
      <c r="M119" s="65">
        <v>5.7599999999999318E-4</v>
      </c>
      <c r="N119" s="65">
        <v>5.7600000000002094E-4</v>
      </c>
      <c r="O119" s="65">
        <v>9.9766126515968279E-4</v>
      </c>
      <c r="P119" s="65">
        <v>0.38742838266810259</v>
      </c>
      <c r="Q119" s="65">
        <v>-0.19552</v>
      </c>
      <c r="R119" s="65">
        <v>0.31694294514603599</v>
      </c>
      <c r="S119" s="65">
        <v>0.16295133997608</v>
      </c>
      <c r="T119" s="65">
        <v>0.38727404393326231</v>
      </c>
      <c r="U119" s="65">
        <v>-0.19609599999999999</v>
      </c>
      <c r="V119" s="65">
        <v>0.31636694514603603</v>
      </c>
      <c r="W119" s="65">
        <v>0.16195367871092031</v>
      </c>
      <c r="X119" s="65" t="s">
        <v>2244</v>
      </c>
      <c r="Y119" s="65" t="s">
        <v>2245</v>
      </c>
      <c r="Z119" s="65"/>
      <c r="AA119" s="65"/>
      <c r="AB119" s="65">
        <v>2.3734626607347781E-2</v>
      </c>
      <c r="AC119" s="65">
        <v>3.354087968282416E-3</v>
      </c>
      <c r="AD119" s="65">
        <v>4.1821105786775822E-2</v>
      </c>
      <c r="AE119" s="65">
        <v>3.9389003921794008E-2</v>
      </c>
      <c r="AF119" s="65">
        <v>0.2679825911208551</v>
      </c>
      <c r="AG119" s="65">
        <v>3.9829801299990038E-2</v>
      </c>
    </row>
    <row r="120" spans="1:33" x14ac:dyDescent="0.3">
      <c r="A120" s="66">
        <v>18</v>
      </c>
      <c r="B120" s="65"/>
      <c r="C120" s="65"/>
      <c r="D120" s="65"/>
      <c r="E120" s="65" t="b">
        <v>1</v>
      </c>
      <c r="F120" s="65" t="b">
        <v>1</v>
      </c>
      <c r="G120" s="65">
        <v>50</v>
      </c>
      <c r="H120" s="65">
        <v>2.8983831405639648E-2</v>
      </c>
      <c r="I120" s="65" t="b">
        <v>0</v>
      </c>
      <c r="J120" s="65">
        <v>0</v>
      </c>
      <c r="K120" s="65">
        <v>6.8737244507212345E-7</v>
      </c>
      <c r="L120" s="65">
        <v>1.5433873484038679E-4</v>
      </c>
      <c r="M120" s="65">
        <v>5.7599999999999318E-4</v>
      </c>
      <c r="N120" s="65">
        <v>5.7600000000000012E-4</v>
      </c>
      <c r="O120" s="65">
        <v>9.9766126515967325E-4</v>
      </c>
      <c r="P120" s="65">
        <v>-0.34931999661408231</v>
      </c>
      <c r="Q120" s="65">
        <v>0.154784</v>
      </c>
      <c r="R120" s="65">
        <v>-3.082332263660616E-2</v>
      </c>
      <c r="S120" s="65">
        <v>1.496491897739499E-3</v>
      </c>
      <c r="T120" s="65">
        <v>-0.34916565787924192</v>
      </c>
      <c r="U120" s="65">
        <v>0.15536</v>
      </c>
      <c r="V120" s="65">
        <v>-3.1399322636606157E-2</v>
      </c>
      <c r="W120" s="65">
        <v>4.9883063257982578E-4</v>
      </c>
      <c r="X120" s="65" t="s">
        <v>2246</v>
      </c>
      <c r="Y120" s="65" t="s">
        <v>2247</v>
      </c>
      <c r="Z120" s="65"/>
      <c r="AA120" s="65"/>
      <c r="AB120" s="65">
        <v>5.0233797237466828E-2</v>
      </c>
      <c r="AC120" s="65">
        <v>1.2057090254134391E-3</v>
      </c>
      <c r="AD120" s="65">
        <v>5.6149161670107313E-2</v>
      </c>
      <c r="AE120" s="65">
        <v>5.1850735714131541E-2</v>
      </c>
      <c r="AF120" s="65">
        <v>3.3926176478554302</v>
      </c>
      <c r="AG120" s="65">
        <v>0.29994416111682531</v>
      </c>
    </row>
    <row r="121" spans="1:33" x14ac:dyDescent="0.3">
      <c r="A121" s="66">
        <v>19</v>
      </c>
      <c r="B121" s="65"/>
      <c r="C121" s="65"/>
      <c r="D121" s="65"/>
      <c r="E121" s="65" t="b">
        <v>0</v>
      </c>
      <c r="F121" s="65" t="b">
        <v>1</v>
      </c>
      <c r="G121" s="65">
        <v>50</v>
      </c>
      <c r="H121" s="65">
        <v>2.5010824203491211E-2</v>
      </c>
      <c r="I121" s="65" t="b">
        <v>0</v>
      </c>
      <c r="J121" s="65">
        <v>0</v>
      </c>
      <c r="K121" s="65">
        <v>3.3688665875050738E-4</v>
      </c>
      <c r="L121" s="65">
        <v>1.712196759095802E-2</v>
      </c>
      <c r="M121" s="65">
        <v>4.224000000000061E-3</v>
      </c>
      <c r="N121" s="65">
        <v>5.0875051414902839E-3</v>
      </c>
      <c r="O121" s="65">
        <v>1.197193518191611E-2</v>
      </c>
      <c r="P121" s="65">
        <v>0.20392598524929251</v>
      </c>
      <c r="Q121" s="65">
        <v>-0.30022399999999999</v>
      </c>
      <c r="R121" s="65">
        <v>-9.8089113431646849E-2</v>
      </c>
      <c r="S121" s="65">
        <v>7.9147793702667377E-2</v>
      </c>
      <c r="T121" s="65">
        <v>0.18680401765833449</v>
      </c>
      <c r="U121" s="65">
        <v>-0.29599999999999999</v>
      </c>
      <c r="V121" s="65">
        <v>-9.3001608290156565E-2</v>
      </c>
      <c r="W121" s="65">
        <v>9.1119728884583487E-2</v>
      </c>
      <c r="X121" s="65" t="s">
        <v>3288</v>
      </c>
      <c r="Y121" s="65" t="s">
        <v>2248</v>
      </c>
      <c r="Z121" s="65"/>
      <c r="AA121" s="65"/>
      <c r="AB121" s="65">
        <v>1.593064147056648</v>
      </c>
      <c r="AC121" s="65">
        <v>2.8467047101945848</v>
      </c>
      <c r="AD121" s="65">
        <v>0.2859465781382558</v>
      </c>
      <c r="AE121" s="65">
        <v>0.27038080878108878</v>
      </c>
      <c r="AF121" s="65">
        <v>22.13695407873379</v>
      </c>
      <c r="AG121" s="65">
        <v>0.50070248880619539</v>
      </c>
    </row>
    <row r="122" spans="1:33" x14ac:dyDescent="0.3">
      <c r="A122" s="66">
        <v>20</v>
      </c>
      <c r="B122" s="65"/>
      <c r="C122" s="65"/>
      <c r="D122" s="65"/>
      <c r="E122" s="65" t="b">
        <v>1</v>
      </c>
      <c r="F122" s="65" t="b">
        <v>1</v>
      </c>
      <c r="G122" s="65">
        <v>50</v>
      </c>
      <c r="H122" s="65">
        <v>3.0968427658081051E-2</v>
      </c>
      <c r="I122" s="65" t="b">
        <v>0</v>
      </c>
      <c r="J122" s="65">
        <v>0</v>
      </c>
      <c r="K122" s="65">
        <v>4.3130879999999559E-6</v>
      </c>
      <c r="L122" s="65">
        <v>5.7600000000000001E-4</v>
      </c>
      <c r="M122" s="65">
        <v>1.7279999999999661E-3</v>
      </c>
      <c r="N122" s="65">
        <v>9.9766126515971054E-4</v>
      </c>
      <c r="O122" s="65">
        <v>9.9766126515965503E-4</v>
      </c>
      <c r="P122" s="65">
        <v>5.0612958302452169E-4</v>
      </c>
      <c r="Q122" s="65">
        <v>-0.1174720000000001</v>
      </c>
      <c r="R122" s="65">
        <v>-0.25294289227731981</v>
      </c>
      <c r="S122" s="65">
        <v>0.20025278616788331</v>
      </c>
      <c r="T122" s="65">
        <v>-6.9870416975478295E-5</v>
      </c>
      <c r="U122" s="65">
        <v>-0.1157440000000001</v>
      </c>
      <c r="V122" s="65">
        <v>-0.2519452310121601</v>
      </c>
      <c r="W122" s="65">
        <v>0.1992551249027236</v>
      </c>
      <c r="X122" s="65" t="s">
        <v>3289</v>
      </c>
      <c r="Y122" s="65" t="s">
        <v>2249</v>
      </c>
      <c r="Z122" s="65"/>
      <c r="AA122" s="65"/>
      <c r="AB122" s="65">
        <v>1.8370953454933579E-2</v>
      </c>
      <c r="AC122" s="65">
        <v>0.1144153005271988</v>
      </c>
      <c r="AD122" s="65">
        <v>0.13323638715360819</v>
      </c>
      <c r="AE122" s="65">
        <v>0.12503753159791861</v>
      </c>
      <c r="AF122" s="65">
        <v>0.33142927567103259</v>
      </c>
      <c r="AG122" s="65">
        <v>0.42489274070669197</v>
      </c>
    </row>
    <row r="123" spans="1:33" x14ac:dyDescent="0.3">
      <c r="A123" s="66">
        <v>21</v>
      </c>
      <c r="B123" s="65"/>
      <c r="C123" s="65"/>
      <c r="D123" s="65"/>
      <c r="E123" s="65" t="b">
        <v>1</v>
      </c>
      <c r="F123" s="65" t="b">
        <v>1</v>
      </c>
      <c r="G123" s="65">
        <v>50</v>
      </c>
      <c r="H123" s="65">
        <v>2.1025419235229489E-2</v>
      </c>
      <c r="I123" s="65" t="b">
        <v>0</v>
      </c>
      <c r="J123" s="65">
        <v>0</v>
      </c>
      <c r="K123" s="65">
        <v>4.3130879999996933E-6</v>
      </c>
      <c r="L123" s="65">
        <v>5.7599999999990992E-4</v>
      </c>
      <c r="M123" s="65">
        <v>1.727999999999952E-3</v>
      </c>
      <c r="N123" s="65">
        <v>9.9766126515965503E-4</v>
      </c>
      <c r="O123" s="65">
        <v>9.9766126515965503E-4</v>
      </c>
      <c r="P123" s="65">
        <v>-0.27343970245022542</v>
      </c>
      <c r="Q123" s="65">
        <v>0.111008</v>
      </c>
      <c r="R123" s="65">
        <v>-0.28996758761790847</v>
      </c>
      <c r="S123" s="65">
        <v>-8.6297699436311825E-2</v>
      </c>
      <c r="T123" s="65">
        <v>-0.27401570245022527</v>
      </c>
      <c r="U123" s="65">
        <v>0.10928</v>
      </c>
      <c r="V123" s="65">
        <v>-0.29096524888306818</v>
      </c>
      <c r="W123" s="65">
        <v>-8.7295360701471481E-2</v>
      </c>
      <c r="X123" s="65" t="s">
        <v>2250</v>
      </c>
      <c r="Y123" s="65" t="s">
        <v>2251</v>
      </c>
      <c r="Z123" s="65"/>
      <c r="AA123" s="65"/>
      <c r="AB123" s="65">
        <v>0.15324487754369809</v>
      </c>
      <c r="AC123" s="65">
        <v>1.3326592378970719E-2</v>
      </c>
      <c r="AD123" s="65">
        <v>0.16120621016481851</v>
      </c>
      <c r="AE123" s="65">
        <v>0.14935679920440001</v>
      </c>
      <c r="AF123" s="65">
        <v>0.44399009766111452</v>
      </c>
      <c r="AG123" s="65">
        <v>0.20756416483697671</v>
      </c>
    </row>
    <row r="124" spans="1:33" x14ac:dyDescent="0.3">
      <c r="A124" s="66">
        <v>22</v>
      </c>
      <c r="B124" s="65"/>
      <c r="C124" s="65"/>
      <c r="D124" s="65"/>
      <c r="E124" s="65" t="b">
        <v>1</v>
      </c>
      <c r="F124" s="65" t="b">
        <v>1</v>
      </c>
      <c r="G124" s="65">
        <v>50</v>
      </c>
      <c r="H124" s="65">
        <v>3.1021356582641602E-2</v>
      </c>
      <c r="I124" s="65" t="b">
        <v>0</v>
      </c>
      <c r="J124" s="65">
        <v>0</v>
      </c>
      <c r="K124" s="65">
        <v>7.962623999999715E-6</v>
      </c>
      <c r="L124" s="65">
        <v>1.1519999999998749E-3</v>
      </c>
      <c r="M124" s="65">
        <v>2.3040000000000001E-3</v>
      </c>
      <c r="N124" s="65">
        <v>1.152E-3</v>
      </c>
      <c r="O124" s="65">
        <v>5.5511151231257827E-17</v>
      </c>
      <c r="P124" s="65">
        <v>-0.49885694213212228</v>
      </c>
      <c r="Q124" s="65">
        <v>4.1567999999999938E-2</v>
      </c>
      <c r="R124" s="65">
        <v>-7.8436450553243484E-2</v>
      </c>
      <c r="S124" s="65">
        <v>0.31442957540282362</v>
      </c>
      <c r="T124" s="65">
        <v>-0.50000894213212221</v>
      </c>
      <c r="U124" s="65">
        <v>4.3871999999999939E-2</v>
      </c>
      <c r="V124" s="65">
        <v>-7.9588450553243484E-2</v>
      </c>
      <c r="W124" s="65">
        <v>0.31442957540282368</v>
      </c>
      <c r="X124" s="65" t="s">
        <v>3290</v>
      </c>
      <c r="Y124" s="65" t="s">
        <v>2252</v>
      </c>
      <c r="Z124" s="65"/>
      <c r="AA124" s="65"/>
      <c r="AB124" s="65">
        <v>0.14692040817988891</v>
      </c>
      <c r="AC124" s="65">
        <v>0.12144522404187701</v>
      </c>
      <c r="AD124" s="65">
        <v>0.20258026010933311</v>
      </c>
      <c r="AE124" s="65">
        <v>0.18848644689672381</v>
      </c>
      <c r="AF124" s="65">
        <v>1.5991644598973771</v>
      </c>
      <c r="AG124" s="65">
        <v>0.4982386053090454</v>
      </c>
    </row>
    <row r="125" spans="1:33" x14ac:dyDescent="0.3">
      <c r="A125" s="66">
        <v>23</v>
      </c>
      <c r="B125" s="65"/>
      <c r="C125" s="65"/>
      <c r="D125" s="65"/>
      <c r="E125" s="65" t="b">
        <v>1</v>
      </c>
      <c r="F125" s="65" t="b">
        <v>1</v>
      </c>
      <c r="G125" s="65">
        <v>50</v>
      </c>
      <c r="H125" s="65">
        <v>1.6973495483398441E-2</v>
      </c>
      <c r="I125" s="65" t="b">
        <v>0</v>
      </c>
      <c r="J125" s="65">
        <v>0</v>
      </c>
      <c r="K125" s="65">
        <v>1.9906560000000051E-4</v>
      </c>
      <c r="L125" s="65">
        <v>5.7599999999999874E-3</v>
      </c>
      <c r="M125" s="65">
        <v>1.152000000000003E-2</v>
      </c>
      <c r="N125" s="65">
        <v>5.7599999999999978E-3</v>
      </c>
      <c r="O125" s="65">
        <v>5.5511151231257827E-17</v>
      </c>
      <c r="P125" s="65">
        <v>0.63679530476569801</v>
      </c>
      <c r="Q125" s="65">
        <v>0.33756799999999998</v>
      </c>
      <c r="R125" s="65">
        <v>2.777762901554803E-2</v>
      </c>
      <c r="S125" s="65">
        <v>-0.15602313674580451</v>
      </c>
      <c r="T125" s="65">
        <v>0.642555304765698</v>
      </c>
      <c r="U125" s="65">
        <v>0.34908800000000001</v>
      </c>
      <c r="V125" s="65">
        <v>2.2017629015548029E-2</v>
      </c>
      <c r="W125" s="65">
        <v>-0.15602313674580451</v>
      </c>
      <c r="X125" s="65" t="s">
        <v>2253</v>
      </c>
      <c r="Y125" s="65" t="s">
        <v>2254</v>
      </c>
      <c r="Z125" s="65"/>
      <c r="AA125" s="65"/>
      <c r="AB125" s="65">
        <v>0.52631790505723819</v>
      </c>
      <c r="AC125" s="65">
        <v>0.88489797826552741</v>
      </c>
      <c r="AD125" s="65">
        <v>1.384430678732109</v>
      </c>
      <c r="AE125" s="65">
        <v>1.2560607998223949</v>
      </c>
      <c r="AF125" s="65">
        <v>10.822844147815379</v>
      </c>
      <c r="AG125" s="65">
        <v>5.9225126288908907</v>
      </c>
    </row>
    <row r="126" spans="1:33" x14ac:dyDescent="0.3">
      <c r="A126" s="66">
        <v>24</v>
      </c>
      <c r="B126" s="65"/>
      <c r="C126" s="65"/>
      <c r="D126" s="65"/>
      <c r="E126" s="65" t="b">
        <v>1</v>
      </c>
      <c r="F126" s="65" t="b">
        <v>1</v>
      </c>
      <c r="G126" s="65">
        <v>50</v>
      </c>
      <c r="H126" s="65">
        <v>1.9945621490478519E-2</v>
      </c>
      <c r="I126" s="65" t="b">
        <v>0</v>
      </c>
      <c r="J126" s="65">
        <v>0</v>
      </c>
      <c r="K126" s="65">
        <v>7.7612903708934334E-5</v>
      </c>
      <c r="L126" s="65">
        <v>3.0683063257983668E-3</v>
      </c>
      <c r="M126" s="65">
        <v>4.7999999999999996E-3</v>
      </c>
      <c r="N126" s="65">
        <v>6.7200000000000037E-3</v>
      </c>
      <c r="O126" s="65">
        <v>4.9883063257983723E-3</v>
      </c>
      <c r="P126" s="65">
        <v>-0.1245435343240448</v>
      </c>
      <c r="Q126" s="65">
        <v>-3.327999999999956E-3</v>
      </c>
      <c r="R126" s="65">
        <v>-0.32761955790391961</v>
      </c>
      <c r="S126" s="65">
        <v>-6.9725437309492766E-2</v>
      </c>
      <c r="T126" s="65">
        <v>-0.12761184064984321</v>
      </c>
      <c r="U126" s="65">
        <v>-8.1279999999999564E-3</v>
      </c>
      <c r="V126" s="65">
        <v>-0.33433955790391962</v>
      </c>
      <c r="W126" s="65">
        <v>-7.4713743635291138E-2</v>
      </c>
      <c r="X126" s="65" t="s">
        <v>3291</v>
      </c>
      <c r="Y126" s="65" t="s">
        <v>2255</v>
      </c>
      <c r="Z126" s="65"/>
      <c r="AA126" s="65"/>
      <c r="AB126" s="65">
        <v>0.55176293653220687</v>
      </c>
      <c r="AC126" s="65">
        <v>0.187153370426138</v>
      </c>
      <c r="AD126" s="65">
        <v>0.40358959225061092</v>
      </c>
      <c r="AE126" s="65">
        <v>0.37665698022372818</v>
      </c>
      <c r="AF126" s="65">
        <v>2.4638951027976881</v>
      </c>
      <c r="AG126" s="65">
        <v>1.446314304718924</v>
      </c>
    </row>
    <row r="127" spans="1:33" x14ac:dyDescent="0.3">
      <c r="A127" s="66">
        <v>25</v>
      </c>
      <c r="B127" s="65"/>
      <c r="C127" s="65"/>
      <c r="D127" s="65"/>
      <c r="E127" s="65" t="b">
        <v>1</v>
      </c>
      <c r="F127" s="65" t="b">
        <v>1</v>
      </c>
      <c r="G127" s="65">
        <v>50</v>
      </c>
      <c r="H127" s="65">
        <v>2.3976564407348629E-2</v>
      </c>
      <c r="I127" s="65" t="b">
        <v>0</v>
      </c>
      <c r="J127" s="65">
        <v>0</v>
      </c>
      <c r="K127" s="65">
        <v>1.4469120000000019E-4</v>
      </c>
      <c r="L127" s="65">
        <v>6.7200000000000037E-3</v>
      </c>
      <c r="M127" s="65">
        <v>8.6400000000000088E-3</v>
      </c>
      <c r="N127" s="65">
        <v>4.9883063257983654E-3</v>
      </c>
      <c r="O127" s="65">
        <v>1.6627687752660959E-3</v>
      </c>
      <c r="P127" s="65">
        <v>-0.2104487509575014</v>
      </c>
      <c r="Q127" s="65">
        <v>-0.16067200000000001</v>
      </c>
      <c r="R127" s="65">
        <v>6.3541896851333726E-2</v>
      </c>
      <c r="S127" s="65">
        <v>-3.597123117159045E-2</v>
      </c>
      <c r="T127" s="65">
        <v>-0.21716875095750141</v>
      </c>
      <c r="U127" s="65">
        <v>-0.16931199999999999</v>
      </c>
      <c r="V127" s="65">
        <v>5.8553590525535361E-2</v>
      </c>
      <c r="W127" s="65">
        <v>-3.4308462396324353E-2</v>
      </c>
      <c r="X127" s="65" t="s">
        <v>3292</v>
      </c>
      <c r="Y127" s="65" t="s">
        <v>2256</v>
      </c>
      <c r="Z127" s="65"/>
      <c r="AA127" s="65"/>
      <c r="AB127" s="65">
        <v>1.381060236035456</v>
      </c>
      <c r="AC127" s="65">
        <v>0.43263191953602209</v>
      </c>
      <c r="AD127" s="65">
        <v>0.63975783861616731</v>
      </c>
      <c r="AE127" s="65">
        <v>0.60185863344151835</v>
      </c>
      <c r="AF127" s="65">
        <v>9.9656263866283012</v>
      </c>
      <c r="AG127" s="65">
        <v>7.7101054965488567</v>
      </c>
    </row>
    <row r="128" spans="1:33" x14ac:dyDescent="0.3">
      <c r="A128" s="66">
        <v>26</v>
      </c>
      <c r="B128" s="65"/>
      <c r="C128" s="65"/>
      <c r="D128" s="65"/>
      <c r="E128" s="65" t="b">
        <v>0</v>
      </c>
      <c r="F128" s="65" t="b">
        <v>1</v>
      </c>
      <c r="G128" s="65">
        <v>50</v>
      </c>
      <c r="H128" s="65">
        <v>2.599787712097168E-2</v>
      </c>
      <c r="I128" s="65" t="b">
        <v>0</v>
      </c>
      <c r="J128" s="65">
        <v>0</v>
      </c>
      <c r="K128" s="65">
        <v>1.4969536792280601E-2</v>
      </c>
      <c r="L128" s="65">
        <v>1.9226580242554751E-2</v>
      </c>
      <c r="M128" s="65">
        <v>4.0896000000000002E-2</v>
      </c>
      <c r="N128" s="65">
        <v>0.1136986921141013</v>
      </c>
      <c r="O128" s="65">
        <v>2.2281101588566041E-2</v>
      </c>
      <c r="P128" s="65">
        <v>-0.19279653916377579</v>
      </c>
      <c r="Q128" s="65">
        <v>-2.29440000000001E-2</v>
      </c>
      <c r="R128" s="65">
        <v>-0.29324295117386318</v>
      </c>
      <c r="S128" s="65">
        <v>-2.7213982288522259E-2</v>
      </c>
      <c r="T128" s="65">
        <v>-0.21202311940633059</v>
      </c>
      <c r="U128" s="65">
        <v>-6.3840000000000105E-2</v>
      </c>
      <c r="V128" s="65">
        <v>-0.1795442590597619</v>
      </c>
      <c r="W128" s="65">
        <v>-4.94950838770883E-2</v>
      </c>
      <c r="X128" s="65" t="s">
        <v>3293</v>
      </c>
      <c r="Y128" s="65" t="s">
        <v>2257</v>
      </c>
      <c r="Z128" s="65"/>
      <c r="AA128" s="65"/>
      <c r="AB128" s="65">
        <v>4.3543565640180297</v>
      </c>
      <c r="AC128" s="65">
        <v>0.85765778901718459</v>
      </c>
      <c r="AD128" s="65">
        <v>3.284716375728467</v>
      </c>
      <c r="AE128" s="65">
        <v>3.074699834414472</v>
      </c>
      <c r="AF128" s="65">
        <v>50.613599262603607</v>
      </c>
      <c r="AG128" s="65">
        <v>79.937084369976759</v>
      </c>
    </row>
    <row r="129" spans="1:33" x14ac:dyDescent="0.3">
      <c r="A129" s="66">
        <v>27</v>
      </c>
      <c r="B129" s="65"/>
      <c r="C129" s="65"/>
      <c r="D129" s="65"/>
      <c r="E129" s="65" t="b">
        <v>1</v>
      </c>
      <c r="F129" s="65" t="b">
        <v>1</v>
      </c>
      <c r="G129" s="65">
        <v>50</v>
      </c>
      <c r="H129" s="65">
        <v>2.3828744888305661E-2</v>
      </c>
      <c r="I129" s="65" t="b">
        <v>0</v>
      </c>
      <c r="J129" s="65">
        <v>0</v>
      </c>
      <c r="K129" s="65">
        <v>1.7865806419404331E-4</v>
      </c>
      <c r="L129" s="65">
        <v>5.24553755053217E-3</v>
      </c>
      <c r="M129" s="65">
        <v>9.5999999999999974E-3</v>
      </c>
      <c r="N129" s="65">
        <v>7.6800000000000201E-3</v>
      </c>
      <c r="O129" s="65">
        <v>3.3255375505322482E-3</v>
      </c>
      <c r="P129" s="65">
        <v>-0.2357299261401751</v>
      </c>
      <c r="Q129" s="65">
        <v>0.31171199999999999</v>
      </c>
      <c r="R129" s="65">
        <v>0.1989467773387161</v>
      </c>
      <c r="S129" s="65">
        <v>-0.22364240027329341</v>
      </c>
      <c r="T129" s="65">
        <v>-0.2409754636907073</v>
      </c>
      <c r="U129" s="65">
        <v>0.32131199999999999</v>
      </c>
      <c r="V129" s="65">
        <v>0.19126677733871611</v>
      </c>
      <c r="W129" s="65">
        <v>-0.22031686272276119</v>
      </c>
      <c r="X129" s="65" t="s">
        <v>3294</v>
      </c>
      <c r="Y129" s="65" t="s">
        <v>2258</v>
      </c>
      <c r="Z129" s="65"/>
      <c r="AA129" s="65"/>
      <c r="AB129" s="65">
        <v>0.40043712108672158</v>
      </c>
      <c r="AC129" s="65">
        <v>0.6228225557256718</v>
      </c>
      <c r="AD129" s="65">
        <v>1.1164257596474569</v>
      </c>
      <c r="AE129" s="65">
        <v>1.0159492871734419</v>
      </c>
      <c r="AF129" s="65">
        <v>7.1465927796043927</v>
      </c>
      <c r="AG129" s="65">
        <v>3.120460873311234</v>
      </c>
    </row>
    <row r="130" spans="1:33" x14ac:dyDescent="0.3">
      <c r="A130" s="66">
        <v>28</v>
      </c>
      <c r="B130" s="65"/>
      <c r="C130" s="65"/>
      <c r="D130" s="65"/>
      <c r="E130" s="65" t="b">
        <v>1</v>
      </c>
      <c r="F130" s="65" t="b">
        <v>1</v>
      </c>
      <c r="G130" s="65">
        <v>50</v>
      </c>
      <c r="H130" s="65">
        <v>2.0971298217773441E-2</v>
      </c>
      <c r="I130" s="65" t="b">
        <v>0</v>
      </c>
      <c r="J130" s="65">
        <v>0</v>
      </c>
      <c r="K130" s="65">
        <v>9.0184464194043951E-5</v>
      </c>
      <c r="L130" s="65">
        <v>9.2738438763306161E-3</v>
      </c>
      <c r="M130" s="65">
        <v>1.92000000000001E-3</v>
      </c>
      <c r="N130" s="65">
        <v>7.0276877526612982E-4</v>
      </c>
      <c r="O130" s="65">
        <v>9.9766126515966752E-3</v>
      </c>
      <c r="P130" s="65">
        <v>4.5045345950763933E-2</v>
      </c>
      <c r="Q130" s="65">
        <v>1.0943999999999969E-2</v>
      </c>
      <c r="R130" s="65">
        <v>-3.0563153143958188E-3</v>
      </c>
      <c r="S130" s="65">
        <v>-0.1087450779024044</v>
      </c>
      <c r="T130" s="65">
        <v>3.5771502074433317E-2</v>
      </c>
      <c r="U130" s="65">
        <v>9.0239999999999609E-3</v>
      </c>
      <c r="V130" s="65">
        <v>-2.353546539129689E-3</v>
      </c>
      <c r="W130" s="65">
        <v>-0.1187216905540011</v>
      </c>
      <c r="X130" s="65" t="s">
        <v>3295</v>
      </c>
      <c r="Y130" s="65" t="s">
        <v>2259</v>
      </c>
      <c r="Z130" s="65"/>
      <c r="AA130" s="65"/>
      <c r="AB130" s="65">
        <v>1.0431924252887941</v>
      </c>
      <c r="AC130" s="65">
        <v>1.0223595062404349</v>
      </c>
      <c r="AD130" s="65">
        <v>0.1637980673424628</v>
      </c>
      <c r="AE130" s="65">
        <v>0.15271825912226361</v>
      </c>
      <c r="AF130" s="65">
        <v>6.8924853119755447</v>
      </c>
      <c r="AG130" s="65">
        <v>10.04378577409754</v>
      </c>
    </row>
    <row r="131" spans="1:33" x14ac:dyDescent="0.3">
      <c r="A131" s="66">
        <v>29</v>
      </c>
      <c r="B131" s="65"/>
      <c r="C131" s="65"/>
      <c r="D131" s="65"/>
      <c r="E131" s="65" t="b">
        <v>1</v>
      </c>
      <c r="F131" s="65" t="b">
        <v>1</v>
      </c>
      <c r="G131" s="65">
        <v>50</v>
      </c>
      <c r="H131" s="65">
        <v>3.5044193267822273E-2</v>
      </c>
      <c r="I131" s="65" t="b">
        <v>0</v>
      </c>
      <c r="J131" s="65">
        <v>0</v>
      </c>
      <c r="K131" s="65">
        <v>1.682700445072102E-6</v>
      </c>
      <c r="L131" s="65">
        <v>4.2166126515966179E-4</v>
      </c>
      <c r="M131" s="65">
        <v>1.1520000000000139E-3</v>
      </c>
      <c r="N131" s="65">
        <v>4.2166126515963409E-4</v>
      </c>
      <c r="O131" s="65">
        <v>6.9388939039072284E-18</v>
      </c>
      <c r="P131" s="65">
        <v>-0.20539563171060099</v>
      </c>
      <c r="Q131" s="65">
        <v>-0.23311999999999999</v>
      </c>
      <c r="R131" s="65">
        <v>0.6895997639886785</v>
      </c>
      <c r="S131" s="65">
        <v>1.247076581449596E-2</v>
      </c>
      <c r="T131" s="65">
        <v>-0.2049739704454413</v>
      </c>
      <c r="U131" s="65">
        <v>-0.23427200000000001</v>
      </c>
      <c r="V131" s="65">
        <v>0.69002142525383814</v>
      </c>
      <c r="W131" s="65">
        <v>1.247076581449595E-2</v>
      </c>
      <c r="X131" s="65" t="s">
        <v>3296</v>
      </c>
      <c r="Y131" s="65" t="s">
        <v>2260</v>
      </c>
      <c r="Z131" s="65"/>
      <c r="AA131" s="65"/>
      <c r="AB131" s="65">
        <v>2.269858676305191E-2</v>
      </c>
      <c r="AC131" s="65">
        <v>6.7000704417426893E-2</v>
      </c>
      <c r="AD131" s="65">
        <v>8.1386336982393809E-2</v>
      </c>
      <c r="AE131" s="65">
        <v>7.677374055848657E-2</v>
      </c>
      <c r="AF131" s="65">
        <v>6.0580455542969362E-2</v>
      </c>
      <c r="AG131" s="65">
        <v>6.1645689866748121E-2</v>
      </c>
    </row>
    <row r="132" spans="1:33" x14ac:dyDescent="0.3">
      <c r="A132" s="66">
        <v>30</v>
      </c>
      <c r="B132" s="65"/>
      <c r="C132" s="65"/>
      <c r="D132" s="65"/>
      <c r="E132" s="65" t="b">
        <v>0</v>
      </c>
      <c r="F132" s="65" t="b">
        <v>1</v>
      </c>
      <c r="G132" s="65">
        <v>50</v>
      </c>
      <c r="H132" s="65">
        <v>2.896428108215332E-2</v>
      </c>
      <c r="I132" s="65" t="b">
        <v>0</v>
      </c>
      <c r="J132" s="65">
        <v>0</v>
      </c>
      <c r="K132" s="65">
        <v>2.1137632757639128E-2</v>
      </c>
      <c r="L132" s="65">
        <v>9.0904842316230333E-2</v>
      </c>
      <c r="M132" s="65">
        <v>9.465600000000006E-2</v>
      </c>
      <c r="N132" s="65">
        <v>6.2563440323406272E-2</v>
      </c>
      <c r="O132" s="65">
        <v>6.3517767215165888E-2</v>
      </c>
      <c r="P132" s="65">
        <v>-0.13627686293533481</v>
      </c>
      <c r="Q132" s="65">
        <v>-0.16105600000000009</v>
      </c>
      <c r="R132" s="65">
        <v>-0.25322180253183463</v>
      </c>
      <c r="S132" s="65">
        <v>0.31287765787924188</v>
      </c>
      <c r="T132" s="65">
        <v>-4.5372020619104503E-2</v>
      </c>
      <c r="U132" s="65">
        <v>-6.6400000000000056E-2</v>
      </c>
      <c r="V132" s="65">
        <v>-0.1906583622084283</v>
      </c>
      <c r="W132" s="65">
        <v>0.24935989066407599</v>
      </c>
      <c r="X132" s="65" t="s">
        <v>3297</v>
      </c>
      <c r="Y132" s="65" t="s">
        <v>2261</v>
      </c>
      <c r="Z132" s="65"/>
      <c r="AA132" s="65"/>
      <c r="AB132" s="65">
        <v>13.635840483131989</v>
      </c>
      <c r="AC132" s="65">
        <v>7.3619841927533081</v>
      </c>
      <c r="AD132" s="65">
        <v>7.5870531964808139</v>
      </c>
      <c r="AE132" s="65">
        <v>7.1028878807866072</v>
      </c>
      <c r="AF132" s="65">
        <v>45.353315434549593</v>
      </c>
      <c r="AG132" s="65">
        <v>29.974752949631021</v>
      </c>
    </row>
    <row r="133" spans="1:33" x14ac:dyDescent="0.3">
      <c r="A133" s="66">
        <v>31</v>
      </c>
      <c r="B133" s="65"/>
      <c r="C133" s="65"/>
      <c r="D133" s="65"/>
      <c r="E133" s="65" t="b">
        <v>1</v>
      </c>
      <c r="F133" s="65" t="b">
        <v>1</v>
      </c>
      <c r="G133" s="65">
        <v>50</v>
      </c>
      <c r="H133" s="65">
        <v>1.5998601913452148E-2</v>
      </c>
      <c r="I133" s="65" t="b">
        <v>0</v>
      </c>
      <c r="J133" s="65">
        <v>0</v>
      </c>
      <c r="K133" s="65">
        <v>3.3011883023100581E-4</v>
      </c>
      <c r="L133" s="65">
        <v>3.5689837954790138E-3</v>
      </c>
      <c r="M133" s="65">
        <v>5.7600000000000012E-3</v>
      </c>
      <c r="N133" s="65">
        <v>1.685833873484022E-2</v>
      </c>
      <c r="O133" s="65">
        <v>1.9953225303193521E-3</v>
      </c>
      <c r="P133" s="65">
        <v>-0.21881498659681889</v>
      </c>
      <c r="Q133" s="65">
        <v>-3.2511999999999971E-2</v>
      </c>
      <c r="R133" s="65">
        <v>0.27318974966311838</v>
      </c>
      <c r="S133" s="65">
        <v>-9.7327398978910351E-2</v>
      </c>
      <c r="T133" s="65">
        <v>-0.2223839703922979</v>
      </c>
      <c r="U133" s="65">
        <v>-2.675199999999997E-2</v>
      </c>
      <c r="V133" s="65">
        <v>0.29004808839795859</v>
      </c>
      <c r="W133" s="65">
        <v>-9.9322721509229703E-2</v>
      </c>
      <c r="X133" s="65" t="s">
        <v>3298</v>
      </c>
      <c r="Y133" s="65" t="s">
        <v>2262</v>
      </c>
      <c r="Z133" s="65"/>
      <c r="AA133" s="65"/>
      <c r="AB133" s="65">
        <v>0.32706739527986112</v>
      </c>
      <c r="AC133" s="65">
        <v>0.44610547530253031</v>
      </c>
      <c r="AD133" s="65">
        <v>0.47684053309953722</v>
      </c>
      <c r="AE133" s="65">
        <v>0.44547803076732923</v>
      </c>
      <c r="AF133" s="65">
        <v>6.56452796961484</v>
      </c>
      <c r="AG133" s="65">
        <v>5.2732201276565656</v>
      </c>
    </row>
    <row r="134" spans="1:33" x14ac:dyDescent="0.3">
      <c r="A134" s="66">
        <v>32</v>
      </c>
      <c r="B134" s="65"/>
      <c r="C134" s="65"/>
      <c r="D134" s="65"/>
      <c r="E134" s="65" t="b">
        <v>1</v>
      </c>
      <c r="F134" s="65" t="b">
        <v>1</v>
      </c>
      <c r="G134" s="65">
        <v>50</v>
      </c>
      <c r="H134" s="65">
        <v>4.6985864639282227E-2</v>
      </c>
      <c r="I134" s="65" t="b">
        <v>0</v>
      </c>
      <c r="J134" s="65">
        <v>0</v>
      </c>
      <c r="K134" s="65">
        <v>4.3130880000001304E-6</v>
      </c>
      <c r="L134" s="65">
        <v>5.76000000000014E-4</v>
      </c>
      <c r="M134" s="65">
        <v>1.72799999999998E-3</v>
      </c>
      <c r="N134" s="65">
        <v>9.9766126515976605E-4</v>
      </c>
      <c r="O134" s="65">
        <v>9.9766126515966891E-4</v>
      </c>
      <c r="P134" s="65">
        <v>-6.0961207538572149E-2</v>
      </c>
      <c r="Q134" s="65">
        <v>-0.1586240000000001</v>
      </c>
      <c r="R134" s="65">
        <v>0.37516295984360021</v>
      </c>
      <c r="S134" s="65">
        <v>3.3643354886217933E-2</v>
      </c>
      <c r="T134" s="65">
        <v>-6.1537207538572163E-2</v>
      </c>
      <c r="U134" s="65">
        <v>-0.15689600000000009</v>
      </c>
      <c r="V134" s="65">
        <v>0.37616062110875992</v>
      </c>
      <c r="W134" s="65">
        <v>3.2645693621058257E-2</v>
      </c>
      <c r="X134" s="65" t="s">
        <v>2263</v>
      </c>
      <c r="Y134" s="65" t="s">
        <v>2264</v>
      </c>
      <c r="Z134" s="65"/>
      <c r="AA134" s="65"/>
      <c r="AB134" s="65">
        <v>2.0018457862510611E-2</v>
      </c>
      <c r="AC134" s="65">
        <v>0.1079988182594822</v>
      </c>
      <c r="AD134" s="65">
        <v>0.12913881277077419</v>
      </c>
      <c r="AE134" s="65">
        <v>0.12142189634920569</v>
      </c>
      <c r="AF134" s="65">
        <v>0.13180887229985919</v>
      </c>
      <c r="AG134" s="65">
        <v>0.41029005770128729</v>
      </c>
    </row>
    <row r="135" spans="1:33" x14ac:dyDescent="0.3">
      <c r="A135" s="66">
        <v>33</v>
      </c>
      <c r="B135" s="65"/>
      <c r="C135" s="65"/>
      <c r="D135" s="65"/>
      <c r="E135" s="65" t="b">
        <v>1</v>
      </c>
      <c r="F135" s="65" t="b">
        <v>1</v>
      </c>
      <c r="G135" s="65">
        <v>50</v>
      </c>
      <c r="H135" s="65">
        <v>2.2016286849975589E-2</v>
      </c>
      <c r="I135" s="65" t="b">
        <v>0</v>
      </c>
      <c r="J135" s="65">
        <v>0</v>
      </c>
      <c r="K135" s="65">
        <v>1.4739683839096161E-3</v>
      </c>
      <c r="L135" s="65">
        <v>7.9675051414903331E-3</v>
      </c>
      <c r="M135" s="65">
        <v>5.5679999999999619E-3</v>
      </c>
      <c r="N135" s="65">
        <v>3.7141413835904823E-2</v>
      </c>
      <c r="O135" s="65">
        <v>2.0950886568353162E-2</v>
      </c>
      <c r="P135" s="65">
        <v>-0.20136405001423291</v>
      </c>
      <c r="Q135" s="65">
        <v>0.38921600000000012</v>
      </c>
      <c r="R135" s="65">
        <v>8.2369219381653078E-2</v>
      </c>
      <c r="S135" s="65">
        <v>0.1078028422630869</v>
      </c>
      <c r="T135" s="65">
        <v>-0.20933155515572319</v>
      </c>
      <c r="U135" s="65">
        <v>0.39478400000000002</v>
      </c>
      <c r="V135" s="65">
        <v>4.5227805545748262E-2</v>
      </c>
      <c r="W135" s="65">
        <v>0.12875372883144001</v>
      </c>
      <c r="X135" s="65" t="s">
        <v>2265</v>
      </c>
      <c r="Y135" s="65" t="s">
        <v>2266</v>
      </c>
      <c r="Z135" s="65"/>
      <c r="AA135" s="65"/>
      <c r="AB135" s="65">
        <v>0.84797410418008967</v>
      </c>
      <c r="AC135" s="65">
        <v>0.77587679961740141</v>
      </c>
      <c r="AD135" s="65">
        <v>0.70802311529583484</v>
      </c>
      <c r="AE135" s="65">
        <v>0.63892993546293197</v>
      </c>
      <c r="AF135" s="65">
        <v>25.195039778645349</v>
      </c>
      <c r="AG135" s="65">
        <v>280.20684041887279</v>
      </c>
    </row>
    <row r="136" spans="1:33" x14ac:dyDescent="0.3">
      <c r="A136" s="66">
        <v>34</v>
      </c>
      <c r="B136" s="65"/>
      <c r="C136" s="65"/>
      <c r="D136" s="65"/>
      <c r="E136" s="65" t="b">
        <v>1</v>
      </c>
      <c r="F136" s="65" t="b">
        <v>1</v>
      </c>
      <c r="G136" s="65">
        <v>50</v>
      </c>
      <c r="H136" s="65">
        <v>1.908063888549805E-2</v>
      </c>
      <c r="I136" s="65" t="b">
        <v>0</v>
      </c>
      <c r="J136" s="65">
        <v>0</v>
      </c>
      <c r="K136" s="65">
        <v>1.019005925821323E-4</v>
      </c>
      <c r="L136" s="65">
        <v>8.1255375505322747E-3</v>
      </c>
      <c r="M136" s="65">
        <v>4.7999999999999987E-3</v>
      </c>
      <c r="N136" s="65">
        <v>3.5827687752661712E-3</v>
      </c>
      <c r="O136" s="65">
        <v>1.66276877526611E-3</v>
      </c>
      <c r="P136" s="65">
        <v>-0.15891485706693789</v>
      </c>
      <c r="Q136" s="65">
        <v>-3.488000000000005E-2</v>
      </c>
      <c r="R136" s="65">
        <v>-0.24408570821233549</v>
      </c>
      <c r="S136" s="65">
        <v>7.7152471172348025E-2</v>
      </c>
      <c r="T136" s="65">
        <v>-0.15078931951640559</v>
      </c>
      <c r="U136" s="65">
        <v>-3.9680000000000049E-2</v>
      </c>
      <c r="V136" s="65">
        <v>-0.2405029394370693</v>
      </c>
      <c r="W136" s="65">
        <v>7.8815239947614135E-2</v>
      </c>
      <c r="X136" s="65" t="s">
        <v>3299</v>
      </c>
      <c r="Y136" s="65" t="s">
        <v>2267</v>
      </c>
      <c r="Z136" s="65"/>
      <c r="AA136" s="65"/>
      <c r="AB136" s="65">
        <v>0.94797663555369704</v>
      </c>
      <c r="AC136" s="65">
        <v>0.8954789746072831</v>
      </c>
      <c r="AD136" s="65">
        <v>0.39315935404654229</v>
      </c>
      <c r="AE136" s="65">
        <v>0.36755667435659528</v>
      </c>
      <c r="AF136" s="65">
        <v>2.1652747101434371</v>
      </c>
      <c r="AG136" s="65">
        <v>0.99850699348808181</v>
      </c>
    </row>
    <row r="137" spans="1:33" x14ac:dyDescent="0.3">
      <c r="A137" s="66">
        <v>35</v>
      </c>
      <c r="B137" s="65"/>
      <c r="C137" s="65"/>
      <c r="D137" s="65"/>
      <c r="E137" s="65" t="b">
        <v>1</v>
      </c>
      <c r="F137" s="65" t="b">
        <v>1</v>
      </c>
      <c r="G137" s="65">
        <v>50</v>
      </c>
      <c r="H137" s="65">
        <v>1.6019582748413089E-2</v>
      </c>
      <c r="I137" s="65" t="b">
        <v>0</v>
      </c>
      <c r="J137" s="65">
        <v>0</v>
      </c>
      <c r="K137" s="65">
        <v>6.8737244507215373E-7</v>
      </c>
      <c r="L137" s="65">
        <v>5.7600000000002094E-4</v>
      </c>
      <c r="M137" s="65">
        <v>5.7600000000002094E-4</v>
      </c>
      <c r="N137" s="65">
        <v>1.5433873484030361E-4</v>
      </c>
      <c r="O137" s="65">
        <v>9.9766126515962728E-4</v>
      </c>
      <c r="P137" s="65">
        <v>0.73297136038261079</v>
      </c>
      <c r="Q137" s="65">
        <v>0.3604480000000001</v>
      </c>
      <c r="R137" s="65">
        <v>-9.7202335774070087E-2</v>
      </c>
      <c r="S137" s="65">
        <v>-0.20396630309931091</v>
      </c>
      <c r="T137" s="65">
        <v>0.73239536038261077</v>
      </c>
      <c r="U137" s="65">
        <v>0.36102400000000012</v>
      </c>
      <c r="V137" s="65">
        <v>-9.7047997039229783E-2</v>
      </c>
      <c r="W137" s="65">
        <v>-0.20296864183415131</v>
      </c>
      <c r="X137" s="65" t="s">
        <v>2268</v>
      </c>
      <c r="Y137" s="65" t="s">
        <v>2269</v>
      </c>
      <c r="Z137" s="65"/>
      <c r="AA137" s="65"/>
      <c r="AB137" s="65">
        <v>2.5490075004710368E-2</v>
      </c>
      <c r="AC137" s="65">
        <v>0.28587384909363639</v>
      </c>
      <c r="AD137" s="65">
        <v>7.0228914345112622E-2</v>
      </c>
      <c r="AE137" s="65">
        <v>6.3631147549507036E-2</v>
      </c>
      <c r="AF137" s="65">
        <v>0.32599086321132092</v>
      </c>
      <c r="AG137" s="65">
        <v>39.428973575876128</v>
      </c>
    </row>
    <row r="138" spans="1:33" x14ac:dyDescent="0.3">
      <c r="A138" s="66">
        <v>36</v>
      </c>
      <c r="B138" s="65"/>
      <c r="C138" s="65"/>
      <c r="D138" s="65"/>
      <c r="E138" s="65" t="b">
        <v>1</v>
      </c>
      <c r="F138" s="65" t="b">
        <v>1</v>
      </c>
      <c r="G138" s="65">
        <v>50</v>
      </c>
      <c r="H138" s="65">
        <v>4.0008068084716797E-2</v>
      </c>
      <c r="I138" s="65" t="b">
        <v>0</v>
      </c>
      <c r="J138" s="65">
        <v>0</v>
      </c>
      <c r="K138" s="65">
        <v>1.682700445072102E-6</v>
      </c>
      <c r="L138" s="65">
        <v>4.2166126515966179E-4</v>
      </c>
      <c r="M138" s="65">
        <v>1.1520000000000139E-3</v>
      </c>
      <c r="N138" s="65">
        <v>4.2166126515963409E-4</v>
      </c>
      <c r="O138" s="65">
        <v>0</v>
      </c>
      <c r="P138" s="65">
        <v>3.3126076395447603E-2</v>
      </c>
      <c r="Q138" s="65">
        <v>-7.8367999999999952E-2</v>
      </c>
      <c r="R138" s="65">
        <v>0.43713799085197219</v>
      </c>
      <c r="S138" s="65">
        <v>6.5125110364589775E-2</v>
      </c>
      <c r="T138" s="65">
        <v>3.3547737660607257E-2</v>
      </c>
      <c r="U138" s="65">
        <v>-7.7215999999999937E-2</v>
      </c>
      <c r="V138" s="65">
        <v>0.43671632958681261</v>
      </c>
      <c r="W138" s="65">
        <v>6.5125110364589775E-2</v>
      </c>
      <c r="X138" s="65" t="s">
        <v>3300</v>
      </c>
      <c r="Y138" s="65" t="s">
        <v>2270</v>
      </c>
      <c r="Z138" s="65"/>
      <c r="AA138" s="65"/>
      <c r="AB138" s="65">
        <v>7.6830456457177398E-2</v>
      </c>
      <c r="AC138" s="65">
        <v>1.7064809230583192E-2</v>
      </c>
      <c r="AD138" s="65">
        <v>9.1543727442266409E-2</v>
      </c>
      <c r="AE138" s="65">
        <v>8.574892629371296E-2</v>
      </c>
      <c r="AF138" s="65">
        <v>9.007520655954622E-2</v>
      </c>
      <c r="AG138" s="65">
        <v>0.1040339232103637</v>
      </c>
    </row>
    <row r="139" spans="1:33" x14ac:dyDescent="0.3">
      <c r="A139" s="66">
        <v>37</v>
      </c>
      <c r="B139" s="65"/>
      <c r="C139" s="65"/>
      <c r="D139" s="65"/>
      <c r="E139" s="65" t="b">
        <v>1</v>
      </c>
      <c r="F139" s="65" t="b">
        <v>1</v>
      </c>
      <c r="G139" s="65">
        <v>50</v>
      </c>
      <c r="H139" s="65">
        <v>3.9095878601074219E-2</v>
      </c>
      <c r="I139" s="65" t="b">
        <v>0</v>
      </c>
      <c r="J139" s="65">
        <v>0</v>
      </c>
      <c r="K139" s="65">
        <v>2.1233664000000269E-5</v>
      </c>
      <c r="L139" s="65">
        <v>2.775557561562891E-17</v>
      </c>
      <c r="M139" s="65">
        <v>0</v>
      </c>
      <c r="N139" s="65">
        <v>4.6080000000000287E-3</v>
      </c>
      <c r="O139" s="65">
        <v>7.9812901212774623E-3</v>
      </c>
      <c r="P139" s="65">
        <v>-0.17340202934198479</v>
      </c>
      <c r="Q139" s="65">
        <v>0.189856</v>
      </c>
      <c r="R139" s="65">
        <v>-9.7912818630068732E-2</v>
      </c>
      <c r="S139" s="65">
        <v>0.2141091926284342</v>
      </c>
      <c r="T139" s="65">
        <v>-0.17340202934198479</v>
      </c>
      <c r="U139" s="65">
        <v>0.189856</v>
      </c>
      <c r="V139" s="65">
        <v>-9.3304818630068703E-2</v>
      </c>
      <c r="W139" s="65">
        <v>0.22209048274971169</v>
      </c>
      <c r="X139" s="65" t="s">
        <v>2271</v>
      </c>
      <c r="Y139" s="65" t="s">
        <v>2272</v>
      </c>
      <c r="Z139" s="65"/>
      <c r="AA139" s="65"/>
      <c r="AB139" s="65">
        <v>3.5336237067239348E-14</v>
      </c>
      <c r="AC139" s="65">
        <v>3.2455251543148768E-14</v>
      </c>
      <c r="AD139" s="65">
        <v>3.7835349560826661E-14</v>
      </c>
      <c r="AE139" s="65">
        <v>1.7423044316668941E-14</v>
      </c>
      <c r="AF139" s="65">
        <v>61.312354202338589</v>
      </c>
      <c r="AG139" s="65">
        <v>0.37884519294422958</v>
      </c>
    </row>
    <row r="140" spans="1:33" x14ac:dyDescent="0.3">
      <c r="A140" s="66">
        <v>38</v>
      </c>
      <c r="B140" s="65"/>
      <c r="C140" s="65"/>
      <c r="D140" s="65"/>
      <c r="E140" s="65" t="b">
        <v>1</v>
      </c>
      <c r="F140" s="65" t="b">
        <v>1</v>
      </c>
      <c r="G140" s="65">
        <v>50</v>
      </c>
      <c r="H140" s="65">
        <v>4.2906284332275391E-2</v>
      </c>
      <c r="I140" s="65" t="b">
        <v>0</v>
      </c>
      <c r="J140" s="65">
        <v>0</v>
      </c>
      <c r="K140" s="65">
        <v>6.873724450721911E-7</v>
      </c>
      <c r="L140" s="65">
        <v>5.7600000000002094E-4</v>
      </c>
      <c r="M140" s="65">
        <v>5.760000000000487E-4</v>
      </c>
      <c r="N140" s="65">
        <v>1.543387348403209E-4</v>
      </c>
      <c r="O140" s="65">
        <v>9.9766126515969666E-4</v>
      </c>
      <c r="P140" s="65">
        <v>-6.7191213300682229E-2</v>
      </c>
      <c r="Q140" s="65">
        <v>-0.10003200000000009</v>
      </c>
      <c r="R140" s="65">
        <v>7.8915788418848377E-3</v>
      </c>
      <c r="S140" s="65">
        <v>-8.0478008722880329E-2</v>
      </c>
      <c r="T140" s="65">
        <v>-6.776721330068225E-2</v>
      </c>
      <c r="U140" s="65">
        <v>-0.1006080000000001</v>
      </c>
      <c r="V140" s="65">
        <v>8.0459175767251586E-3</v>
      </c>
      <c r="W140" s="65">
        <v>-8.1475669988040025E-2</v>
      </c>
      <c r="X140" s="65" t="s">
        <v>2273</v>
      </c>
      <c r="Y140" s="65" t="s">
        <v>2274</v>
      </c>
      <c r="Z140" s="65"/>
      <c r="AA140" s="65"/>
      <c r="AB140" s="65">
        <v>8.8982908216467149E-2</v>
      </c>
      <c r="AC140" s="65">
        <v>4.6555216165876531E-2</v>
      </c>
      <c r="AD140" s="65">
        <v>4.4936562124222597E-2</v>
      </c>
      <c r="AE140" s="65">
        <v>4.2140717574734553E-2</v>
      </c>
      <c r="AF140" s="65">
        <v>1.045838759610316</v>
      </c>
      <c r="AG140" s="65">
        <v>1.3424080323664509</v>
      </c>
    </row>
    <row r="141" spans="1:33" x14ac:dyDescent="0.3">
      <c r="A141" s="66">
        <v>39</v>
      </c>
      <c r="B141" s="65"/>
      <c r="C141" s="65"/>
      <c r="D141" s="65"/>
      <c r="E141" s="65" t="b">
        <v>1</v>
      </c>
      <c r="F141" s="65" t="b">
        <v>1</v>
      </c>
      <c r="G141" s="65">
        <v>50</v>
      </c>
      <c r="H141" s="65">
        <v>1.892852783203125E-2</v>
      </c>
      <c r="I141" s="65" t="b">
        <v>0</v>
      </c>
      <c r="J141" s="65">
        <v>0</v>
      </c>
      <c r="K141" s="65">
        <v>1.3181092385729099E-4</v>
      </c>
      <c r="L141" s="65">
        <v>2.6503387348403018E-3</v>
      </c>
      <c r="M141" s="65">
        <v>1.1135999999999979E-2</v>
      </c>
      <c r="N141" s="65">
        <v>8.8098379547901784E-4</v>
      </c>
      <c r="O141" s="65">
        <v>1.995322530319353E-3</v>
      </c>
      <c r="P141" s="65">
        <v>0.1565156139459799</v>
      </c>
      <c r="Q141" s="65">
        <v>-0.18332799999999999</v>
      </c>
      <c r="R141" s="65">
        <v>0.183727563931747</v>
      </c>
      <c r="S141" s="65">
        <v>1.069714578754536E-2</v>
      </c>
      <c r="T141" s="65">
        <v>0.1538652752111396</v>
      </c>
      <c r="U141" s="65">
        <v>-0.194464</v>
      </c>
      <c r="V141" s="65">
        <v>0.18460854772722601</v>
      </c>
      <c r="W141" s="65">
        <v>8.7018232572260087E-3</v>
      </c>
      <c r="X141" s="65" t="s">
        <v>2275</v>
      </c>
      <c r="Y141" s="65" t="s">
        <v>2276</v>
      </c>
      <c r="Z141" s="65"/>
      <c r="AA141" s="65"/>
      <c r="AB141" s="65">
        <v>0.53226298516866788</v>
      </c>
      <c r="AC141" s="65">
        <v>4.9944763612760224E-3</v>
      </c>
      <c r="AD141" s="65">
        <v>0.80950058114488666</v>
      </c>
      <c r="AE141" s="65">
        <v>0.76237156575900655</v>
      </c>
      <c r="AF141" s="65">
        <v>4.3013902587033637E-2</v>
      </c>
      <c r="AG141" s="65">
        <v>1.0216486699551779</v>
      </c>
    </row>
    <row r="142" spans="1:33" x14ac:dyDescent="0.3">
      <c r="A142" s="66">
        <v>40</v>
      </c>
      <c r="B142" s="65"/>
      <c r="C142" s="65"/>
      <c r="D142" s="65"/>
      <c r="E142" s="65" t="b">
        <v>1</v>
      </c>
      <c r="F142" s="65" t="b">
        <v>1</v>
      </c>
      <c r="G142" s="65">
        <v>50</v>
      </c>
      <c r="H142" s="65">
        <v>4.9032449722290039E-2</v>
      </c>
      <c r="I142" s="65" t="b">
        <v>0</v>
      </c>
      <c r="J142" s="65">
        <v>0</v>
      </c>
      <c r="K142" s="65">
        <v>7.9626240000001944E-6</v>
      </c>
      <c r="L142" s="65">
        <v>1.1520000000000421E-3</v>
      </c>
      <c r="M142" s="65">
        <v>2.3040000000000278E-3</v>
      </c>
      <c r="N142" s="65">
        <v>1.1519999999999859E-3</v>
      </c>
      <c r="O142" s="65">
        <v>7.3725747729014302E-18</v>
      </c>
      <c r="P142" s="65">
        <v>-0.27108748420352508</v>
      </c>
      <c r="Q142" s="65">
        <v>-0.25635200000000002</v>
      </c>
      <c r="R142" s="65">
        <v>0.18269776139991231</v>
      </c>
      <c r="S142" s="65">
        <v>2.4941531628991801E-3</v>
      </c>
      <c r="T142" s="65">
        <v>-0.26993548420352509</v>
      </c>
      <c r="U142" s="65">
        <v>-0.258656</v>
      </c>
      <c r="V142" s="65">
        <v>0.1815457613999123</v>
      </c>
      <c r="W142" s="65">
        <v>2.494153162899187E-3</v>
      </c>
      <c r="X142" s="65" t="s">
        <v>2277</v>
      </c>
      <c r="Y142" s="65" t="s">
        <v>2278</v>
      </c>
      <c r="Z142" s="65"/>
      <c r="AA142" s="65"/>
      <c r="AB142" s="65">
        <v>0.10592419821672421</v>
      </c>
      <c r="AC142" s="65">
        <v>0.15480913646812869</v>
      </c>
      <c r="AD142" s="65">
        <v>0.16001611245345709</v>
      </c>
      <c r="AE142" s="65">
        <v>0.15109216666344441</v>
      </c>
      <c r="AF142" s="65">
        <v>0.63037450859046418</v>
      </c>
      <c r="AG142" s="65">
        <v>0.63878270632983836</v>
      </c>
    </row>
    <row r="143" spans="1:33" x14ac:dyDescent="0.3">
      <c r="A143" s="66">
        <v>41</v>
      </c>
      <c r="B143" s="65"/>
      <c r="C143" s="65"/>
      <c r="D143" s="65"/>
      <c r="E143" s="65" t="b">
        <v>1</v>
      </c>
      <c r="F143" s="65" t="b">
        <v>1</v>
      </c>
      <c r="G143" s="65">
        <v>50</v>
      </c>
      <c r="H143" s="65">
        <v>1.6992330551147461E-2</v>
      </c>
      <c r="I143" s="65" t="b">
        <v>0</v>
      </c>
      <c r="J143" s="65">
        <v>0</v>
      </c>
      <c r="K143" s="65">
        <v>5.4033380958426747E-5</v>
      </c>
      <c r="L143" s="65">
        <v>2.3894138359047412E-3</v>
      </c>
      <c r="M143" s="65">
        <v>6.5280000000000052E-3</v>
      </c>
      <c r="N143" s="65">
        <v>2.38941383590488E-3</v>
      </c>
      <c r="O143" s="65">
        <v>5.5511151231257827E-17</v>
      </c>
      <c r="P143" s="65">
        <v>0.57448707753040029</v>
      </c>
      <c r="Q143" s="65">
        <v>9.9200000000011627E-4</v>
      </c>
      <c r="R143" s="65">
        <v>0.170375062939123</v>
      </c>
      <c r="S143" s="65">
        <v>0.13241182013702549</v>
      </c>
      <c r="T143" s="65">
        <v>0.57209766369449555</v>
      </c>
      <c r="U143" s="65">
        <v>-5.5359999999998891E-3</v>
      </c>
      <c r="V143" s="65">
        <v>0.1727644767750279</v>
      </c>
      <c r="W143" s="65">
        <v>0.13241182013702549</v>
      </c>
      <c r="X143" s="65" t="s">
        <v>2279</v>
      </c>
      <c r="Y143" s="65" t="s">
        <v>2280</v>
      </c>
      <c r="Z143" s="65"/>
      <c r="AA143" s="65"/>
      <c r="AB143" s="65">
        <v>0.27032156283160219</v>
      </c>
      <c r="AC143" s="65">
        <v>0.25325125684950678</v>
      </c>
      <c r="AD143" s="65">
        <v>0.55008068238780217</v>
      </c>
      <c r="AE143" s="65">
        <v>0.51329751339752794</v>
      </c>
      <c r="AF143" s="65">
        <v>1.0098239153735931</v>
      </c>
      <c r="AG143" s="65">
        <v>2.1938925085785619</v>
      </c>
    </row>
    <row r="144" spans="1:33" x14ac:dyDescent="0.3">
      <c r="A144" s="66">
        <v>42</v>
      </c>
      <c r="B144" s="65"/>
      <c r="C144" s="65"/>
      <c r="D144" s="65"/>
      <c r="E144" s="65" t="b">
        <v>1</v>
      </c>
      <c r="F144" s="65" t="b">
        <v>1</v>
      </c>
      <c r="G144" s="65">
        <v>50</v>
      </c>
      <c r="H144" s="65">
        <v>4.3045759201049798E-2</v>
      </c>
      <c r="I144" s="65" t="b">
        <v>0</v>
      </c>
      <c r="J144" s="65">
        <v>0</v>
      </c>
      <c r="K144" s="65">
        <v>3.7423610898370682E-6</v>
      </c>
      <c r="L144" s="65">
        <v>3.6012371462745829E-4</v>
      </c>
      <c r="M144" s="65">
        <v>1.3439999999999841E-3</v>
      </c>
      <c r="N144" s="65">
        <v>1.3440000000000121E-3</v>
      </c>
      <c r="O144" s="65">
        <v>2.327876285372565E-3</v>
      </c>
      <c r="P144" s="65">
        <v>-0.15221953443033159</v>
      </c>
      <c r="Q144" s="65">
        <v>-0.191584</v>
      </c>
      <c r="R144" s="65">
        <v>0.42483828237391952</v>
      </c>
      <c r="S144" s="65">
        <v>0.1253173400292234</v>
      </c>
      <c r="T144" s="65">
        <v>-0.15257965814495911</v>
      </c>
      <c r="U144" s="65">
        <v>-0.19292799999999999</v>
      </c>
      <c r="V144" s="65">
        <v>0.42618228237391947</v>
      </c>
      <c r="W144" s="65">
        <v>0.12764521631459599</v>
      </c>
      <c r="X144" s="65" t="s">
        <v>3301</v>
      </c>
      <c r="Y144" s="65" t="s">
        <v>2281</v>
      </c>
      <c r="Z144" s="65"/>
      <c r="AA144" s="65"/>
      <c r="AB144" s="65">
        <v>9.8256556163692443E-2</v>
      </c>
      <c r="AC144" s="65">
        <v>3.6014686533180841E-3</v>
      </c>
      <c r="AD144" s="65">
        <v>9.7807553270840231E-2</v>
      </c>
      <c r="AE144" s="65">
        <v>9.2107216450663623E-2</v>
      </c>
      <c r="AF144" s="65">
        <v>0.50571653294407104</v>
      </c>
      <c r="AG144" s="65">
        <v>6.0729729714657503E-2</v>
      </c>
    </row>
    <row r="145" spans="1:33" x14ac:dyDescent="0.3">
      <c r="A145" s="66">
        <v>43</v>
      </c>
      <c r="B145" s="65"/>
      <c r="C145" s="65"/>
      <c r="D145" s="65"/>
      <c r="E145" s="65" t="b">
        <v>1</v>
      </c>
      <c r="F145" s="65" t="b">
        <v>1</v>
      </c>
      <c r="G145" s="65">
        <v>50</v>
      </c>
      <c r="H145" s="65">
        <v>1.797175407409668E-2</v>
      </c>
      <c r="I145" s="65" t="b">
        <v>0</v>
      </c>
      <c r="J145" s="65">
        <v>0</v>
      </c>
      <c r="K145" s="65">
        <v>5.8259303708934303E-5</v>
      </c>
      <c r="L145" s="65">
        <v>7.353843876330618E-3</v>
      </c>
      <c r="M145" s="65">
        <v>1.91999999999995E-3</v>
      </c>
      <c r="N145" s="65">
        <v>7.0276877526620485E-4</v>
      </c>
      <c r="O145" s="65">
        <v>6.6510751010645103E-3</v>
      </c>
      <c r="P145" s="65">
        <v>0.16842761690675009</v>
      </c>
      <c r="Q145" s="65">
        <v>-0.1061120000000001</v>
      </c>
      <c r="R145" s="65">
        <v>0.63807328980241662</v>
      </c>
      <c r="S145" s="65">
        <v>0.1014288952912335</v>
      </c>
      <c r="T145" s="65">
        <v>0.17578146078308071</v>
      </c>
      <c r="U145" s="65">
        <v>-0.108032</v>
      </c>
      <c r="V145" s="65">
        <v>0.63877605857768283</v>
      </c>
      <c r="W145" s="65">
        <v>0.108079970392298</v>
      </c>
      <c r="X145" s="65" t="s">
        <v>3302</v>
      </c>
      <c r="Y145" s="65" t="s">
        <v>2282</v>
      </c>
      <c r="Z145" s="65"/>
      <c r="AA145" s="65"/>
      <c r="AB145" s="65">
        <v>0.65932226213404443</v>
      </c>
      <c r="AC145" s="65">
        <v>1.1270077239456491</v>
      </c>
      <c r="AD145" s="65">
        <v>0.1489259873712605</v>
      </c>
      <c r="AE145" s="65">
        <v>0.1397102266406976</v>
      </c>
      <c r="AF145" s="65">
        <v>0.56594548284486068</v>
      </c>
      <c r="AG145" s="65">
        <v>0.42691915966167132</v>
      </c>
    </row>
    <row r="146" spans="1:33" x14ac:dyDescent="0.3">
      <c r="A146" s="66">
        <v>44</v>
      </c>
      <c r="B146" s="65"/>
      <c r="C146" s="65"/>
      <c r="D146" s="65"/>
      <c r="E146" s="65" t="b">
        <v>1</v>
      </c>
      <c r="F146" s="65" t="b">
        <v>1</v>
      </c>
      <c r="G146" s="65">
        <v>50</v>
      </c>
      <c r="H146" s="65">
        <v>3.1042337417602539E-2</v>
      </c>
      <c r="I146" s="65" t="b">
        <v>0</v>
      </c>
      <c r="J146" s="65">
        <v>0</v>
      </c>
      <c r="K146" s="65">
        <v>3.7423610898373659E-6</v>
      </c>
      <c r="L146" s="65">
        <v>1.3440000000000669E-3</v>
      </c>
      <c r="M146" s="65">
        <v>1.34400000000004E-3</v>
      </c>
      <c r="N146" s="65">
        <v>3.6012371462745829E-4</v>
      </c>
      <c r="O146" s="65">
        <v>2.3278762853726491E-3</v>
      </c>
      <c r="P146" s="65">
        <v>-0.20351164344739489</v>
      </c>
      <c r="Q146" s="65">
        <v>-0.142816</v>
      </c>
      <c r="R146" s="65">
        <v>-0.40368958460399479</v>
      </c>
      <c r="S146" s="65">
        <v>-0.16045718681318091</v>
      </c>
      <c r="T146" s="65">
        <v>-0.20485564344739501</v>
      </c>
      <c r="U146" s="65">
        <v>-0.14147199999999999</v>
      </c>
      <c r="V146" s="65">
        <v>-0.4040497083186223</v>
      </c>
      <c r="W146" s="65">
        <v>-0.16278506309855351</v>
      </c>
      <c r="X146" s="65" t="s">
        <v>3303</v>
      </c>
      <c r="Y146" s="65" t="s">
        <v>2283</v>
      </c>
      <c r="Z146" s="65"/>
      <c r="AA146" s="65"/>
      <c r="AB146" s="65">
        <v>0.15537268668426901</v>
      </c>
      <c r="AC146" s="65">
        <v>0.15645433426326821</v>
      </c>
      <c r="AD146" s="65">
        <v>0.10161257012815569</v>
      </c>
      <c r="AE146" s="65">
        <v>9.5474002680580344E-2</v>
      </c>
      <c r="AF146" s="65">
        <v>0.30726127800047948</v>
      </c>
      <c r="AG146" s="65">
        <v>0.23419970400095319</v>
      </c>
    </row>
    <row r="147" spans="1:33" x14ac:dyDescent="0.3">
      <c r="A147" s="66">
        <v>45</v>
      </c>
      <c r="B147" s="65"/>
      <c r="C147" s="65"/>
      <c r="D147" s="65"/>
      <c r="E147" s="65" t="b">
        <v>1</v>
      </c>
      <c r="F147" s="65" t="b">
        <v>1</v>
      </c>
      <c r="G147" s="65">
        <v>50</v>
      </c>
      <c r="H147" s="65">
        <v>1.8012285232543949E-2</v>
      </c>
      <c r="I147" s="65" t="b">
        <v>0</v>
      </c>
      <c r="J147" s="65">
        <v>0</v>
      </c>
      <c r="K147" s="65">
        <v>9.97313037089338E-5</v>
      </c>
      <c r="L147" s="65">
        <v>6.0172312247338926E-3</v>
      </c>
      <c r="M147" s="65">
        <v>6.7199999999999482E-3</v>
      </c>
      <c r="N147" s="65">
        <v>4.2855375505322507E-3</v>
      </c>
      <c r="O147" s="65">
        <v>1.6627687752661659E-3</v>
      </c>
      <c r="P147" s="65">
        <v>-3.2833749769405222E-2</v>
      </c>
      <c r="Q147" s="65">
        <v>0.33417599999999997</v>
      </c>
      <c r="R147" s="65">
        <v>-8.4519926405892287E-2</v>
      </c>
      <c r="S147" s="65">
        <v>-0.2302934753743579</v>
      </c>
      <c r="T147" s="65">
        <v>-2.681651854467133E-2</v>
      </c>
      <c r="U147" s="65">
        <v>0.32745600000000002</v>
      </c>
      <c r="V147" s="65">
        <v>-8.8805463956424538E-2</v>
      </c>
      <c r="W147" s="65">
        <v>-0.2319562441496241</v>
      </c>
      <c r="X147" s="65" t="s">
        <v>3304</v>
      </c>
      <c r="Y147" s="65" t="s">
        <v>2284</v>
      </c>
      <c r="Z147" s="65"/>
      <c r="AA147" s="65"/>
      <c r="AB147" s="65">
        <v>0.46403191347596828</v>
      </c>
      <c r="AC147" s="65">
        <v>0.76284557952964638</v>
      </c>
      <c r="AD147" s="65">
        <v>0.78712211756464434</v>
      </c>
      <c r="AE147" s="65">
        <v>0.71581880891681338</v>
      </c>
      <c r="AF147" s="65">
        <v>2.5353076551368341</v>
      </c>
      <c r="AG147" s="65">
        <v>15.113807680650391</v>
      </c>
    </row>
    <row r="148" spans="1:33" x14ac:dyDescent="0.3">
      <c r="A148" s="66">
        <v>46</v>
      </c>
      <c r="B148" s="65"/>
      <c r="C148" s="65"/>
      <c r="D148" s="65"/>
      <c r="E148" s="65" t="b">
        <v>1</v>
      </c>
      <c r="F148" s="65" t="b">
        <v>1</v>
      </c>
      <c r="G148" s="65">
        <v>50</v>
      </c>
      <c r="H148" s="65">
        <v>3.8005352020263672E-2</v>
      </c>
      <c r="I148" s="65" t="b">
        <v>0</v>
      </c>
      <c r="J148" s="65">
        <v>0</v>
      </c>
      <c r="K148" s="65">
        <v>6.8737244507204923E-7</v>
      </c>
      <c r="L148" s="65">
        <v>5.7599999999990992E-4</v>
      </c>
      <c r="M148" s="65">
        <v>5.760000000000487E-4</v>
      </c>
      <c r="N148" s="65">
        <v>1.543387348402758E-4</v>
      </c>
      <c r="O148" s="65">
        <v>9.9766126515962728E-4</v>
      </c>
      <c r="P148" s="65">
        <v>-0.63067448253713787</v>
      </c>
      <c r="Q148" s="65">
        <v>0.15452799999999989</v>
      </c>
      <c r="R148" s="65">
        <v>-6.3814650982179005E-2</v>
      </c>
      <c r="S148" s="65">
        <v>0.13573735768755779</v>
      </c>
      <c r="T148" s="65">
        <v>-0.63009848253713796</v>
      </c>
      <c r="U148" s="65">
        <v>0.15395199999999989</v>
      </c>
      <c r="V148" s="65">
        <v>-6.366031224733873E-2</v>
      </c>
      <c r="W148" s="65">
        <v>0.13673501895271739</v>
      </c>
      <c r="X148" s="65" t="s">
        <v>3305</v>
      </c>
      <c r="Y148" s="65" t="s">
        <v>2285</v>
      </c>
      <c r="Z148" s="65"/>
      <c r="AA148" s="65"/>
      <c r="AB148" s="65">
        <v>0.14453182783995111</v>
      </c>
      <c r="AC148" s="65">
        <v>4.5748439583978208E-2</v>
      </c>
      <c r="AD148" s="65">
        <v>5.6072200608673163E-2</v>
      </c>
      <c r="AE148" s="65">
        <v>5.1785100045430577E-2</v>
      </c>
      <c r="AF148" s="65">
        <v>27.908609660881421</v>
      </c>
      <c r="AG148" s="65">
        <v>0.25213401907452099</v>
      </c>
    </row>
    <row r="149" spans="1:33" x14ac:dyDescent="0.3">
      <c r="A149" s="66">
        <v>47</v>
      </c>
      <c r="B149" s="65"/>
      <c r="C149" s="65"/>
      <c r="D149" s="65"/>
      <c r="E149" s="65" t="b">
        <v>1</v>
      </c>
      <c r="F149" s="65" t="b">
        <v>1</v>
      </c>
      <c r="G149" s="65">
        <v>50</v>
      </c>
      <c r="H149" s="65">
        <v>4.6074628829956048E-2</v>
      </c>
      <c r="I149" s="65" t="b">
        <v>0</v>
      </c>
      <c r="J149" s="65">
        <v>0</v>
      </c>
      <c r="K149" s="65">
        <v>2.3482368000000291E-5</v>
      </c>
      <c r="L149" s="65">
        <v>1.3440000000000121E-3</v>
      </c>
      <c r="M149" s="65">
        <v>4.0320000000000364E-3</v>
      </c>
      <c r="N149" s="65">
        <v>2.327876285372565E-3</v>
      </c>
      <c r="O149" s="65">
        <v>2.3278762853726209E-3</v>
      </c>
      <c r="P149" s="65">
        <v>0.31822260974396999</v>
      </c>
      <c r="Q149" s="65">
        <v>9.6736000000000058E-2</v>
      </c>
      <c r="R149" s="65">
        <v>-2.6350589231152251E-2</v>
      </c>
      <c r="S149" s="65">
        <v>0.1564665417525421</v>
      </c>
      <c r="T149" s="65">
        <v>0.31687860974396997</v>
      </c>
      <c r="U149" s="65">
        <v>0.10076800000000009</v>
      </c>
      <c r="V149" s="65">
        <v>-2.867846551652482E-2</v>
      </c>
      <c r="W149" s="65">
        <v>0.15879441803791469</v>
      </c>
      <c r="X149" s="65" t="s">
        <v>3306</v>
      </c>
      <c r="Y149" s="65" t="s">
        <v>2286</v>
      </c>
      <c r="Z149" s="65"/>
      <c r="AA149" s="65"/>
      <c r="AB149" s="65">
        <v>3.006915837507327E-2</v>
      </c>
      <c r="AC149" s="65">
        <v>0.38421288049979552</v>
      </c>
      <c r="AD149" s="65">
        <v>0.37318440424182359</v>
      </c>
      <c r="AE149" s="65">
        <v>0.34595394395558998</v>
      </c>
      <c r="AF149" s="65">
        <v>2.516507468126385</v>
      </c>
      <c r="AG149" s="65">
        <v>3.2782253973576818</v>
      </c>
    </row>
    <row r="150" spans="1:33" x14ac:dyDescent="0.3">
      <c r="A150" s="66">
        <v>48</v>
      </c>
      <c r="B150" s="65"/>
      <c r="C150" s="65"/>
      <c r="D150" s="65"/>
      <c r="E150" s="65" t="b">
        <v>1</v>
      </c>
      <c r="F150" s="65" t="b">
        <v>1</v>
      </c>
      <c r="G150" s="65">
        <v>50</v>
      </c>
      <c r="H150" s="65">
        <v>2.5849580764770511E-2</v>
      </c>
      <c r="I150" s="65" t="b">
        <v>0</v>
      </c>
      <c r="J150" s="65">
        <v>0</v>
      </c>
      <c r="K150" s="65">
        <v>2.8329416651642572E-4</v>
      </c>
      <c r="L150" s="65">
        <v>5.3723063257984371E-3</v>
      </c>
      <c r="M150" s="65">
        <v>1.555199999999995E-2</v>
      </c>
      <c r="N150" s="65">
        <v>3.5451075101064489E-3</v>
      </c>
      <c r="O150" s="65">
        <v>5.6534138359047303E-3</v>
      </c>
      <c r="P150" s="65">
        <v>0.28615417970354418</v>
      </c>
      <c r="Q150" s="65">
        <v>-0.30137599999999992</v>
      </c>
      <c r="R150" s="65">
        <v>0.48955852662983051</v>
      </c>
      <c r="S150" s="65">
        <v>0.25063468005844691</v>
      </c>
      <c r="T150" s="65">
        <v>0.28078187337774579</v>
      </c>
      <c r="U150" s="65">
        <v>-0.31692799999999988</v>
      </c>
      <c r="V150" s="65">
        <v>0.49310363413993691</v>
      </c>
      <c r="W150" s="65">
        <v>0.25628809389435159</v>
      </c>
      <c r="X150" s="65" t="s">
        <v>2287</v>
      </c>
      <c r="Y150" s="65" t="s">
        <v>2288</v>
      </c>
      <c r="Z150" s="65"/>
      <c r="AA150" s="65"/>
      <c r="AB150" s="65">
        <v>0.82944498410058831</v>
      </c>
      <c r="AC150" s="65">
        <v>0.30146046273608251</v>
      </c>
      <c r="AD150" s="65">
        <v>1.0380962344203051</v>
      </c>
      <c r="AE150" s="65">
        <v>0.98233350061367219</v>
      </c>
      <c r="AF150" s="65">
        <v>1.016930000747323</v>
      </c>
      <c r="AG150" s="65">
        <v>0.22161088375528079</v>
      </c>
    </row>
    <row r="151" spans="1:33" x14ac:dyDescent="0.3">
      <c r="A151" s="66">
        <v>49</v>
      </c>
      <c r="B151" s="65"/>
      <c r="C151" s="65"/>
      <c r="D151" s="65"/>
      <c r="E151" s="65" t="b">
        <v>1</v>
      </c>
      <c r="F151" s="65" t="b">
        <v>1</v>
      </c>
      <c r="G151" s="65">
        <v>50</v>
      </c>
      <c r="H151" s="65">
        <v>1.6089677810668949E-2</v>
      </c>
      <c r="I151" s="65" t="b">
        <v>0</v>
      </c>
      <c r="J151" s="65">
        <v>0</v>
      </c>
      <c r="K151" s="65">
        <v>4.3130879999999559E-6</v>
      </c>
      <c r="L151" s="65">
        <v>5.7599999999999991E-4</v>
      </c>
      <c r="M151" s="65">
        <v>1.72799999999999E-3</v>
      </c>
      <c r="N151" s="65">
        <v>9.9766126515966891E-4</v>
      </c>
      <c r="O151" s="65">
        <v>9.9766126515968279E-4</v>
      </c>
      <c r="P151" s="65">
        <v>1.0680620698875281E-3</v>
      </c>
      <c r="Q151" s="65">
        <v>2.1791999999999999E-2</v>
      </c>
      <c r="R151" s="65">
        <v>6.5918185518797703E-2</v>
      </c>
      <c r="S151" s="65">
        <v>-0.18750489222417629</v>
      </c>
      <c r="T151" s="65">
        <v>1.644062069887528E-3</v>
      </c>
      <c r="U151" s="65">
        <v>2.3519999999999989E-2</v>
      </c>
      <c r="V151" s="65">
        <v>6.4920524253638034E-2</v>
      </c>
      <c r="W151" s="65">
        <v>-0.18850255348933601</v>
      </c>
      <c r="X151" s="65" t="s">
        <v>2289</v>
      </c>
      <c r="Y151" s="65" t="s">
        <v>2290</v>
      </c>
      <c r="Z151" s="65"/>
      <c r="AA151" s="65"/>
      <c r="AB151" s="65">
        <v>0.1099599465018552</v>
      </c>
      <c r="AC151" s="65">
        <v>1.7717274867468349E-2</v>
      </c>
      <c r="AD151" s="65">
        <v>0.14926417394093081</v>
      </c>
      <c r="AE151" s="65">
        <v>0.13904970812650999</v>
      </c>
      <c r="AF151" s="65">
        <v>5.6918528939678286</v>
      </c>
      <c r="AG151" s="65">
        <v>0.33150995299173469</v>
      </c>
    </row>
  </sheetData>
  <conditionalFormatting sqref="AM202:AO204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02:AW204">
    <cfRule type="colorScale" priority="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02:AK1048576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2:N104857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R20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:Z20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1:AX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B1:A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7D08-80A3-413B-BF8E-781B9A990391}">
  <sheetPr codeName="Sheet9"/>
  <dimension ref="A1:AG151"/>
  <sheetViews>
    <sheetView topLeftCell="A83" zoomScale="70" zoomScaleNormal="70" workbookViewId="0">
      <selection activeCell="A102" sqref="A102:XFD151"/>
    </sheetView>
  </sheetViews>
  <sheetFormatPr defaultRowHeight="14.4" x14ac:dyDescent="0.3"/>
  <cols>
    <col min="1" max="1" width="6" style="55" customWidth="1"/>
    <col min="2" max="2" width="37" style="55" customWidth="1"/>
    <col min="3" max="3" width="40" style="55" customWidth="1"/>
    <col min="4" max="4" width="41" style="55" customWidth="1"/>
    <col min="5" max="5" width="22" style="55" customWidth="1"/>
    <col min="6" max="6" width="23" style="55" customWidth="1"/>
    <col min="7" max="7" width="11" style="55" customWidth="1"/>
    <col min="8" max="8" width="21" style="55" customWidth="1"/>
    <col min="9" max="9" width="17" style="55" customWidth="1"/>
    <col min="10" max="10" width="9" style="55" customWidth="1"/>
    <col min="11" max="15" width="23" style="55" customWidth="1"/>
    <col min="16" max="18" width="22" style="55" customWidth="1"/>
    <col min="19" max="19" width="24" style="55" customWidth="1"/>
    <col min="20" max="20" width="22" style="55" customWidth="1"/>
    <col min="21" max="21" width="16" style="55" customWidth="1"/>
    <col min="22" max="23" width="24" style="55" customWidth="1"/>
    <col min="24" max="25" width="327" style="55" customWidth="1"/>
    <col min="26" max="27" width="9" style="55" customWidth="1"/>
    <col min="28" max="28" width="22" style="55" customWidth="1"/>
    <col min="29" max="33" width="21" style="55" customWidth="1"/>
    <col min="34" max="16384" width="8.88671875" style="55"/>
  </cols>
  <sheetData>
    <row r="1" spans="1:33" x14ac:dyDescent="0.3">
      <c r="A1" s="65"/>
      <c r="B1" s="66" t="s">
        <v>726</v>
      </c>
      <c r="C1" s="66" t="s">
        <v>727</v>
      </c>
      <c r="D1" s="66" t="s">
        <v>728</v>
      </c>
      <c r="E1" s="66" t="s">
        <v>729</v>
      </c>
      <c r="F1" s="66" t="s">
        <v>730</v>
      </c>
      <c r="G1" s="66" t="s">
        <v>731</v>
      </c>
      <c r="H1" s="66" t="s">
        <v>732</v>
      </c>
      <c r="I1" s="66" t="s">
        <v>733</v>
      </c>
      <c r="J1" s="66" t="s">
        <v>734</v>
      </c>
      <c r="K1" s="66" t="s">
        <v>735</v>
      </c>
      <c r="L1" s="66" t="s">
        <v>736</v>
      </c>
      <c r="M1" s="66" t="s">
        <v>737</v>
      </c>
      <c r="N1" s="66" t="s">
        <v>738</v>
      </c>
      <c r="O1" s="66" t="s">
        <v>739</v>
      </c>
      <c r="P1" s="66" t="s">
        <v>740</v>
      </c>
      <c r="Q1" s="66" t="s">
        <v>741</v>
      </c>
      <c r="R1" s="66" t="s">
        <v>742</v>
      </c>
      <c r="S1" s="66" t="s">
        <v>743</v>
      </c>
      <c r="T1" s="66" t="s">
        <v>744</v>
      </c>
      <c r="U1" s="66" t="s">
        <v>745</v>
      </c>
      <c r="V1" s="66" t="s">
        <v>746</v>
      </c>
      <c r="W1" s="66" t="s">
        <v>747</v>
      </c>
      <c r="X1" s="66" t="s">
        <v>748</v>
      </c>
      <c r="Y1" s="66" t="s">
        <v>749</v>
      </c>
      <c r="Z1" s="66" t="s">
        <v>750</v>
      </c>
      <c r="AA1" s="66" t="s">
        <v>751</v>
      </c>
      <c r="AB1" s="66" t="s">
        <v>752</v>
      </c>
      <c r="AC1" s="66" t="s">
        <v>753</v>
      </c>
      <c r="AD1" s="66" t="s">
        <v>754</v>
      </c>
      <c r="AE1" s="66" t="s">
        <v>755</v>
      </c>
      <c r="AF1" s="66" t="s">
        <v>756</v>
      </c>
      <c r="AG1" s="66" t="s">
        <v>757</v>
      </c>
    </row>
    <row r="2" spans="1:33" x14ac:dyDescent="0.3">
      <c r="A2" s="66">
        <v>0</v>
      </c>
      <c r="B2" s="65">
        <v>2.6340517997741699E-2</v>
      </c>
      <c r="C2" s="65">
        <v>84</v>
      </c>
      <c r="D2" s="65">
        <v>100</v>
      </c>
      <c r="E2" s="65" t="b">
        <v>1</v>
      </c>
      <c r="F2" s="65" t="b">
        <v>1</v>
      </c>
      <c r="G2" s="65">
        <v>100</v>
      </c>
      <c r="H2" s="65">
        <v>2.4019002914428711E-2</v>
      </c>
      <c r="I2" s="65" t="b">
        <v>0</v>
      </c>
      <c r="J2" s="65">
        <v>0</v>
      </c>
      <c r="K2" s="65">
        <v>4.536483839999993E-4</v>
      </c>
      <c r="L2" s="65">
        <v>8.4480000000000111E-3</v>
      </c>
      <c r="M2" s="65">
        <v>1.5935999999999999E-2</v>
      </c>
      <c r="N2" s="65">
        <v>1.132799999999996E-2</v>
      </c>
      <c r="O2" s="65">
        <v>1.328496847715052E-18</v>
      </c>
      <c r="P2" s="65">
        <v>-0.15687200000000001</v>
      </c>
      <c r="Q2" s="65">
        <v>6.3023999999999997E-2</v>
      </c>
      <c r="R2" s="65">
        <v>9.9048000000000039E-2</v>
      </c>
      <c r="S2" s="65">
        <v>-7.217284460223045E-17</v>
      </c>
      <c r="T2" s="65">
        <v>-0.16531999999999999</v>
      </c>
      <c r="U2" s="65">
        <v>4.7087999999999998E-2</v>
      </c>
      <c r="V2" s="65">
        <v>0.110376</v>
      </c>
      <c r="W2" s="65">
        <v>-7.0844347754515397E-17</v>
      </c>
      <c r="X2" s="65" t="s">
        <v>1025</v>
      </c>
      <c r="Y2" s="65" t="s">
        <v>1026</v>
      </c>
      <c r="Z2" s="65"/>
      <c r="AA2" s="65"/>
      <c r="AB2" s="65">
        <v>1.6576134432406699</v>
      </c>
      <c r="AC2" s="65">
        <v>0.42959306016281412</v>
      </c>
      <c r="AD2" s="65">
        <v>1.4051534606914129</v>
      </c>
      <c r="AE2" s="65">
        <v>1.307136945012654</v>
      </c>
      <c r="AF2" s="65">
        <v>10.263100674059549</v>
      </c>
      <c r="AG2" s="65">
        <v>10.26310067405953</v>
      </c>
    </row>
    <row r="3" spans="1:33" x14ac:dyDescent="0.3">
      <c r="A3" s="66">
        <v>1</v>
      </c>
      <c r="B3" s="65"/>
      <c r="C3" s="65"/>
      <c r="D3" s="65"/>
      <c r="E3" s="65" t="b">
        <v>1</v>
      </c>
      <c r="F3" s="65" t="b">
        <v>1</v>
      </c>
      <c r="G3" s="65">
        <v>100</v>
      </c>
      <c r="H3" s="65">
        <v>2.593898773193359E-2</v>
      </c>
      <c r="I3" s="65" t="b">
        <v>0</v>
      </c>
      <c r="J3" s="65">
        <v>0</v>
      </c>
      <c r="K3" s="65">
        <v>2.7787069440000029E-3</v>
      </c>
      <c r="L3" s="65">
        <v>9.6000000000012742E-5</v>
      </c>
      <c r="M3" s="65">
        <v>5.2032000000000023E-2</v>
      </c>
      <c r="N3" s="65">
        <v>8.4480000000000666E-3</v>
      </c>
      <c r="O3" s="65">
        <v>2.1632161060138981E-18</v>
      </c>
      <c r="P3" s="65">
        <v>-0.17863200000000001</v>
      </c>
      <c r="Q3" s="65">
        <v>0.35265600000000003</v>
      </c>
      <c r="R3" s="65">
        <v>0.14555999999999999</v>
      </c>
      <c r="S3" s="65">
        <v>-8.6876443931513239E-17</v>
      </c>
      <c r="T3" s="65">
        <v>-0.178728</v>
      </c>
      <c r="U3" s="65">
        <v>0.40468799999999999</v>
      </c>
      <c r="V3" s="65">
        <v>0.15400800000000009</v>
      </c>
      <c r="W3" s="65">
        <v>-8.9039660037527137E-17</v>
      </c>
      <c r="X3" s="65" t="s">
        <v>1027</v>
      </c>
      <c r="Y3" s="65" t="s">
        <v>1028</v>
      </c>
      <c r="Z3" s="65"/>
      <c r="AA3" s="65"/>
      <c r="AB3" s="65">
        <v>1.528937464694168</v>
      </c>
      <c r="AC3" s="65">
        <v>1.078891498664873</v>
      </c>
      <c r="AD3" s="65">
        <v>6.7007421441683341</v>
      </c>
      <c r="AE3" s="65">
        <v>6.0393262712626958</v>
      </c>
      <c r="AF3" s="65">
        <v>5.4854293283465614</v>
      </c>
      <c r="AG3" s="65">
        <v>5.4854293283465596</v>
      </c>
    </row>
    <row r="4" spans="1:33" x14ac:dyDescent="0.3">
      <c r="A4" s="66">
        <v>2</v>
      </c>
      <c r="B4" s="65"/>
      <c r="C4" s="65"/>
      <c r="D4" s="65"/>
      <c r="E4" s="65" t="b">
        <v>1</v>
      </c>
      <c r="F4" s="65" t="b">
        <v>1</v>
      </c>
      <c r="G4" s="65">
        <v>100</v>
      </c>
      <c r="H4" s="65">
        <v>2.1016836166381839E-2</v>
      </c>
      <c r="I4" s="65" t="b">
        <v>0</v>
      </c>
      <c r="J4" s="65">
        <v>0</v>
      </c>
      <c r="K4" s="65">
        <v>1.341296640000001E-3</v>
      </c>
      <c r="L4" s="65">
        <v>1.2096000000000001E-2</v>
      </c>
      <c r="M4" s="65">
        <v>3.4560000000000007E-2</v>
      </c>
      <c r="N4" s="65">
        <v>7.6799999999999091E-4</v>
      </c>
      <c r="O4" s="65">
        <v>5.4080402650347444E-19</v>
      </c>
      <c r="P4" s="65">
        <v>2.368000000000002E-2</v>
      </c>
      <c r="Q4" s="65">
        <v>-0.22371199999999999</v>
      </c>
      <c r="R4" s="65">
        <v>0.15279999999999999</v>
      </c>
      <c r="S4" s="65">
        <v>-2.5921364009472531E-17</v>
      </c>
      <c r="T4" s="65">
        <v>1.158400000000002E-2</v>
      </c>
      <c r="U4" s="65">
        <v>-0.258272</v>
      </c>
      <c r="V4" s="65">
        <v>0.152032</v>
      </c>
      <c r="W4" s="65">
        <v>-2.538055998296906E-17</v>
      </c>
      <c r="X4" s="65" t="s">
        <v>1029</v>
      </c>
      <c r="Y4" s="65" t="s">
        <v>1030</v>
      </c>
      <c r="Z4" s="65"/>
      <c r="AA4" s="65"/>
      <c r="AB4" s="65">
        <v>2.4183959272387141</v>
      </c>
      <c r="AC4" s="65">
        <v>0.45804788656985662</v>
      </c>
      <c r="AD4" s="65">
        <v>2.400881986471644</v>
      </c>
      <c r="AE4" s="65">
        <v>2.2669533647780011</v>
      </c>
      <c r="AF4" s="65">
        <v>0.50515680909283456</v>
      </c>
      <c r="AG4" s="65">
        <v>0.50515680909283456</v>
      </c>
    </row>
    <row r="5" spans="1:33" x14ac:dyDescent="0.3">
      <c r="A5" s="66">
        <v>3</v>
      </c>
      <c r="B5" s="65"/>
      <c r="C5" s="65"/>
      <c r="D5" s="65"/>
      <c r="E5" s="65" t="b">
        <v>1</v>
      </c>
      <c r="F5" s="65" t="b">
        <v>1</v>
      </c>
      <c r="G5" s="65">
        <v>100</v>
      </c>
      <c r="H5" s="65">
        <v>2.0940303802490231E-2</v>
      </c>
      <c r="I5" s="65" t="b">
        <v>0</v>
      </c>
      <c r="J5" s="65">
        <v>0</v>
      </c>
      <c r="K5" s="65">
        <v>1.0604390400000001E-3</v>
      </c>
      <c r="L5" s="65">
        <v>2.0639999999999992E-2</v>
      </c>
      <c r="M5" s="65">
        <v>2.5152000000000011E-2</v>
      </c>
      <c r="N5" s="65">
        <v>1.3439999999999841E-3</v>
      </c>
      <c r="O5" s="65">
        <v>1.1521477086378449E-18</v>
      </c>
      <c r="P5" s="65">
        <v>7.0992E-2</v>
      </c>
      <c r="Q5" s="65">
        <v>0.29113600000000001</v>
      </c>
      <c r="R5" s="65">
        <v>-0.20217599999999999</v>
      </c>
      <c r="S5" s="65">
        <v>-9.5124685053130497E-17</v>
      </c>
      <c r="T5" s="65">
        <v>9.1631999999999991E-2</v>
      </c>
      <c r="U5" s="65">
        <v>0.31628800000000001</v>
      </c>
      <c r="V5" s="65">
        <v>-0.20083200000000001</v>
      </c>
      <c r="W5" s="65">
        <v>-9.3972537344492652E-17</v>
      </c>
      <c r="X5" s="65" t="s">
        <v>2894</v>
      </c>
      <c r="Y5" s="65" t="s">
        <v>1031</v>
      </c>
      <c r="Z5" s="65"/>
      <c r="AA5" s="65"/>
      <c r="AB5" s="65">
        <v>2.511448334977195</v>
      </c>
      <c r="AC5" s="65">
        <v>1.656224064474199</v>
      </c>
      <c r="AD5" s="65">
        <v>2.9080448655064499</v>
      </c>
      <c r="AE5" s="65">
        <v>2.6477097856446661</v>
      </c>
      <c r="AF5" s="65">
        <v>0.66921606118550392</v>
      </c>
      <c r="AG5" s="65">
        <v>0.66921606118550425</v>
      </c>
    </row>
    <row r="6" spans="1:33" x14ac:dyDescent="0.3">
      <c r="A6" s="66">
        <v>4</v>
      </c>
      <c r="B6" s="65"/>
      <c r="C6" s="65"/>
      <c r="D6" s="65"/>
      <c r="E6" s="65" t="b">
        <v>0</v>
      </c>
      <c r="F6" s="65" t="b">
        <v>1</v>
      </c>
      <c r="G6" s="65">
        <v>100</v>
      </c>
      <c r="H6" s="65">
        <v>4.3042421340942383E-2</v>
      </c>
      <c r="I6" s="65" t="b">
        <v>0</v>
      </c>
      <c r="J6" s="65">
        <v>0</v>
      </c>
      <c r="K6" s="65">
        <v>1.157713920000003E-4</v>
      </c>
      <c r="L6" s="65">
        <v>8.1600000000000006E-3</v>
      </c>
      <c r="M6" s="65">
        <v>2.304000000000007E-3</v>
      </c>
      <c r="N6" s="65">
        <v>6.6240000000000188E-3</v>
      </c>
      <c r="O6" s="65">
        <v>4.7026437087264268E-20</v>
      </c>
      <c r="P6" s="65">
        <v>-8.063999999999993E-3</v>
      </c>
      <c r="Q6" s="65">
        <v>4.9056000000000002E-2</v>
      </c>
      <c r="R6" s="65">
        <v>-0.25596799999999997</v>
      </c>
      <c r="S6" s="65">
        <v>-9.6570747993563679E-17</v>
      </c>
      <c r="T6" s="65">
        <v>9.6000000000007267E-5</v>
      </c>
      <c r="U6" s="65">
        <v>5.1360000000000003E-2</v>
      </c>
      <c r="V6" s="65">
        <v>-0.26259199999999999</v>
      </c>
      <c r="W6" s="65">
        <v>-9.6523721556476415E-17</v>
      </c>
      <c r="X6" s="65" t="s">
        <v>2895</v>
      </c>
      <c r="Y6" s="65" t="s">
        <v>1032</v>
      </c>
      <c r="Z6" s="65"/>
      <c r="AA6" s="65"/>
      <c r="AB6" s="65">
        <v>0.95996936235015606</v>
      </c>
      <c r="AC6" s="65">
        <v>0.83777037181758873</v>
      </c>
      <c r="AD6" s="65">
        <v>0.20392285935077559</v>
      </c>
      <c r="AE6" s="65">
        <v>0.18964819561970281</v>
      </c>
      <c r="AF6" s="65">
        <v>2.5225444796490581</v>
      </c>
      <c r="AG6" s="65">
        <v>2.5225444796490262</v>
      </c>
    </row>
    <row r="7" spans="1:33" x14ac:dyDescent="0.3">
      <c r="A7" s="66">
        <v>5</v>
      </c>
      <c r="B7" s="65"/>
      <c r="C7" s="65"/>
      <c r="D7" s="65"/>
      <c r="E7" s="65" t="b">
        <v>0</v>
      </c>
      <c r="F7" s="65" t="b">
        <v>1</v>
      </c>
      <c r="G7" s="65">
        <v>100</v>
      </c>
      <c r="H7" s="65">
        <v>3.405451774597168E-2</v>
      </c>
      <c r="I7" s="65" t="b">
        <v>0</v>
      </c>
      <c r="J7" s="65">
        <v>0</v>
      </c>
      <c r="K7" s="65">
        <v>7.7144831999999904E-4</v>
      </c>
      <c r="L7" s="65">
        <v>2.5439999999999911E-3</v>
      </c>
      <c r="M7" s="65">
        <v>1.0272E-2</v>
      </c>
      <c r="N7" s="65">
        <v>2.5679999999999981E-2</v>
      </c>
      <c r="O7" s="65">
        <v>2.2043642384652371E-18</v>
      </c>
      <c r="P7" s="65">
        <v>0.13688</v>
      </c>
      <c r="Q7" s="65">
        <v>0.14060800000000001</v>
      </c>
      <c r="R7" s="65">
        <v>6.6800000000000026E-2</v>
      </c>
      <c r="S7" s="65">
        <v>-4.4898490809059917E-17</v>
      </c>
      <c r="T7" s="65">
        <v>0.13433600000000001</v>
      </c>
      <c r="U7" s="65">
        <v>0.15087999999999999</v>
      </c>
      <c r="V7" s="65">
        <v>9.2480000000000007E-2</v>
      </c>
      <c r="W7" s="65">
        <v>-4.269412657059468E-17</v>
      </c>
      <c r="X7" s="65" t="s">
        <v>2896</v>
      </c>
      <c r="Y7" s="65" t="s">
        <v>1033</v>
      </c>
      <c r="Z7" s="65"/>
      <c r="AA7" s="65"/>
      <c r="AB7" s="65">
        <v>6.3114186157357767E-3</v>
      </c>
      <c r="AC7" s="65">
        <v>0.62958822588281205</v>
      </c>
      <c r="AD7" s="65">
        <v>0.99697277977702592</v>
      </c>
      <c r="AE7" s="65">
        <v>0.92095738439611219</v>
      </c>
      <c r="AF7" s="65">
        <v>27.76816608996538</v>
      </c>
      <c r="AG7" s="65">
        <v>27.76816608996532</v>
      </c>
    </row>
    <row r="8" spans="1:33" x14ac:dyDescent="0.3">
      <c r="A8" s="66">
        <v>6</v>
      </c>
      <c r="B8" s="65"/>
      <c r="C8" s="65"/>
      <c r="D8" s="65"/>
      <c r="E8" s="65" t="b">
        <v>1</v>
      </c>
      <c r="F8" s="65" t="b">
        <v>1</v>
      </c>
      <c r="G8" s="65">
        <v>100</v>
      </c>
      <c r="H8" s="65">
        <v>2.2014617919921878E-2</v>
      </c>
      <c r="I8" s="65" t="b">
        <v>0</v>
      </c>
      <c r="J8" s="65">
        <v>0</v>
      </c>
      <c r="K8" s="65">
        <v>5.2319232000000372E-5</v>
      </c>
      <c r="L8" s="65">
        <v>4.8960000000000054E-3</v>
      </c>
      <c r="M8" s="65">
        <v>2.3040000000000139E-3</v>
      </c>
      <c r="N8" s="65">
        <v>4.8000000000000256E-3</v>
      </c>
      <c r="O8" s="65">
        <v>1.0463382251915099E-18</v>
      </c>
      <c r="P8" s="65">
        <v>6.4360000000000014E-2</v>
      </c>
      <c r="Q8" s="65">
        <v>6.4112000000000002E-2</v>
      </c>
      <c r="R8" s="65">
        <v>0.112872</v>
      </c>
      <c r="S8" s="65">
        <v>-4.3453407586066043E-17</v>
      </c>
      <c r="T8" s="65">
        <v>5.946400000000001E-2</v>
      </c>
      <c r="U8" s="65">
        <v>6.1807999999999988E-2</v>
      </c>
      <c r="V8" s="65">
        <v>0.108072</v>
      </c>
      <c r="W8" s="65">
        <v>-4.4499745811257552E-17</v>
      </c>
      <c r="X8" s="65" t="s">
        <v>2897</v>
      </c>
      <c r="Y8" s="65" t="s">
        <v>1034</v>
      </c>
      <c r="Z8" s="65"/>
      <c r="AA8" s="65"/>
      <c r="AB8" s="65">
        <v>0.56213842857484619</v>
      </c>
      <c r="AC8" s="65">
        <v>0.51013094751848642</v>
      </c>
      <c r="AD8" s="65">
        <v>0.2058262032490922</v>
      </c>
      <c r="AE8" s="65">
        <v>0.19129332179692321</v>
      </c>
      <c r="AF8" s="65">
        <v>4.4414834554741329</v>
      </c>
      <c r="AG8" s="65">
        <v>4.4414834554741534</v>
      </c>
    </row>
    <row r="9" spans="1:33" x14ac:dyDescent="0.3">
      <c r="A9" s="66">
        <v>7</v>
      </c>
      <c r="B9" s="65"/>
      <c r="C9" s="65"/>
      <c r="D9" s="65"/>
      <c r="E9" s="65" t="b">
        <v>0</v>
      </c>
      <c r="F9" s="65" t="b">
        <v>1</v>
      </c>
      <c r="G9" s="65">
        <v>100</v>
      </c>
      <c r="H9" s="65">
        <v>3.3995151519775391E-2</v>
      </c>
      <c r="I9" s="65" t="b">
        <v>0</v>
      </c>
      <c r="J9" s="65">
        <v>0</v>
      </c>
      <c r="K9" s="65">
        <v>3.3479423999999928E-4</v>
      </c>
      <c r="L9" s="65">
        <v>7.5359999999999872E-3</v>
      </c>
      <c r="M9" s="65">
        <v>1.4111999999999989E-2</v>
      </c>
      <c r="N9" s="65">
        <v>8.8799999999999851E-3</v>
      </c>
      <c r="O9" s="65">
        <v>1.146269404001914E-18</v>
      </c>
      <c r="P9" s="65">
        <v>-0.15673599999999999</v>
      </c>
      <c r="Q9" s="65">
        <v>-4.6496000000000003E-2</v>
      </c>
      <c r="R9" s="65">
        <v>5.4688000000000042E-2</v>
      </c>
      <c r="S9" s="65">
        <v>-7.088255673464879E-17</v>
      </c>
      <c r="T9" s="65">
        <v>-0.1492</v>
      </c>
      <c r="U9" s="65">
        <v>-3.2384000000000003E-2</v>
      </c>
      <c r="V9" s="65">
        <v>6.3568000000000027E-2</v>
      </c>
      <c r="W9" s="65">
        <v>-6.9736287330646876E-17</v>
      </c>
      <c r="X9" s="65" t="s">
        <v>2898</v>
      </c>
      <c r="Y9" s="65" t="s">
        <v>1035</v>
      </c>
      <c r="Z9" s="65"/>
      <c r="AA9" s="65"/>
      <c r="AB9" s="65">
        <v>1.481373565956402</v>
      </c>
      <c r="AC9" s="65">
        <v>0.39866717241736749</v>
      </c>
      <c r="AD9" s="65">
        <v>1.162837644453645</v>
      </c>
      <c r="AE9" s="65">
        <v>1.086687796768782</v>
      </c>
      <c r="AF9" s="65">
        <v>13.96929272589977</v>
      </c>
      <c r="AG9" s="65">
        <v>13.9692927258998</v>
      </c>
    </row>
    <row r="10" spans="1:33" x14ac:dyDescent="0.3">
      <c r="A10" s="66">
        <v>8</v>
      </c>
      <c r="B10" s="65"/>
      <c r="C10" s="65"/>
      <c r="D10" s="65"/>
      <c r="E10" s="65" t="b">
        <v>0</v>
      </c>
      <c r="F10" s="65" t="b">
        <v>1</v>
      </c>
      <c r="G10" s="65">
        <v>100</v>
      </c>
      <c r="H10" s="65">
        <v>3.0720949172973629E-2</v>
      </c>
      <c r="I10" s="65" t="b">
        <v>0</v>
      </c>
      <c r="J10" s="65">
        <v>0</v>
      </c>
      <c r="K10" s="65">
        <v>3.2124672000000013E-4</v>
      </c>
      <c r="L10" s="65">
        <v>1.5599999999999999E-2</v>
      </c>
      <c r="M10" s="65">
        <v>2.0160000000000039E-3</v>
      </c>
      <c r="N10" s="65">
        <v>8.5920000000000024E-3</v>
      </c>
      <c r="O10" s="65">
        <v>7.347880794884103E-19</v>
      </c>
      <c r="P10" s="65">
        <v>0.10199999999999999</v>
      </c>
      <c r="Q10" s="65">
        <v>9.1231999999999994E-2</v>
      </c>
      <c r="R10" s="65">
        <v>-1.407999999999998E-2</v>
      </c>
      <c r="S10" s="65">
        <v>-5.6051594138254697E-17</v>
      </c>
      <c r="T10" s="65">
        <v>8.6399999999999991E-2</v>
      </c>
      <c r="U10" s="65">
        <v>8.921599999999999E-2</v>
      </c>
      <c r="V10" s="65">
        <v>-5.4879999999999816E-3</v>
      </c>
      <c r="W10" s="65">
        <v>-5.6786382217743108E-17</v>
      </c>
      <c r="X10" s="65" t="s">
        <v>2899</v>
      </c>
      <c r="Y10" s="65" t="s">
        <v>1036</v>
      </c>
      <c r="Z10" s="65"/>
      <c r="AA10" s="65"/>
      <c r="AB10" s="65">
        <v>1.603273237115157</v>
      </c>
      <c r="AC10" s="65">
        <v>1.819796894502103</v>
      </c>
      <c r="AD10" s="65">
        <v>0.18461825828294939</v>
      </c>
      <c r="AE10" s="65">
        <v>0.17127927661304609</v>
      </c>
      <c r="AF10" s="65">
        <v>156.5597667638483</v>
      </c>
      <c r="AG10" s="65">
        <v>156.55976676384981</v>
      </c>
    </row>
    <row r="11" spans="1:33" x14ac:dyDescent="0.3">
      <c r="A11" s="66">
        <v>9</v>
      </c>
      <c r="B11" s="65"/>
      <c r="C11" s="65"/>
      <c r="D11" s="65"/>
      <c r="E11" s="65" t="b">
        <v>1</v>
      </c>
      <c r="F11" s="65" t="b">
        <v>1</v>
      </c>
      <c r="G11" s="65">
        <v>100</v>
      </c>
      <c r="H11" s="65">
        <v>2.0944833755493161E-2</v>
      </c>
      <c r="I11" s="65" t="b">
        <v>0</v>
      </c>
      <c r="J11" s="65">
        <v>0</v>
      </c>
      <c r="K11" s="65">
        <v>5.5776153600000094E-4</v>
      </c>
      <c r="L11" s="65">
        <v>9.6959999999999963E-3</v>
      </c>
      <c r="M11" s="65">
        <v>2.150400000000002E-2</v>
      </c>
      <c r="N11" s="65">
        <v>1.1519999999999859E-3</v>
      </c>
      <c r="O11" s="65">
        <v>2.6452370861582668E-18</v>
      </c>
      <c r="P11" s="65">
        <v>9.8863999999999994E-2</v>
      </c>
      <c r="Q11" s="65">
        <v>0.19766400000000001</v>
      </c>
      <c r="R11" s="65">
        <v>4.7824000000000019E-2</v>
      </c>
      <c r="S11" s="65">
        <v>-5.5371670235368097E-17</v>
      </c>
      <c r="T11" s="65">
        <v>8.9167999999999997E-2</v>
      </c>
      <c r="U11" s="65">
        <v>0.219168</v>
      </c>
      <c r="V11" s="65">
        <v>4.6672000000000033E-2</v>
      </c>
      <c r="W11" s="65">
        <v>-5.8016907321526365E-17</v>
      </c>
      <c r="X11" s="65" t="s">
        <v>1037</v>
      </c>
      <c r="Y11" s="65" t="s">
        <v>1038</v>
      </c>
      <c r="Z11" s="65"/>
      <c r="AA11" s="65"/>
      <c r="AB11" s="65">
        <v>0.43483541711429757</v>
      </c>
      <c r="AC11" s="65">
        <v>1.732163641997047</v>
      </c>
      <c r="AD11" s="65">
        <v>2.235270998923979</v>
      </c>
      <c r="AE11" s="65">
        <v>2.053724894783314</v>
      </c>
      <c r="AF11" s="65">
        <v>2.4682893383613531</v>
      </c>
      <c r="AG11" s="65">
        <v>2.46828933836135</v>
      </c>
    </row>
    <row r="12" spans="1:33" x14ac:dyDescent="0.3">
      <c r="A12" s="66">
        <v>10</v>
      </c>
      <c r="B12" s="65"/>
      <c r="C12" s="65"/>
      <c r="D12" s="65"/>
      <c r="E12" s="65" t="b">
        <v>1</v>
      </c>
      <c r="F12" s="65" t="b">
        <v>1</v>
      </c>
      <c r="G12" s="65">
        <v>100</v>
      </c>
      <c r="H12" s="65">
        <v>2.9920816421508789E-2</v>
      </c>
      <c r="I12" s="65" t="b">
        <v>0</v>
      </c>
      <c r="J12" s="65">
        <v>0</v>
      </c>
      <c r="K12" s="65">
        <v>1.839651839999998E-4</v>
      </c>
      <c r="L12" s="65">
        <v>2.352000000000009E-3</v>
      </c>
      <c r="M12" s="65">
        <v>2.5920000000000001E-3</v>
      </c>
      <c r="N12" s="65">
        <v>1.3103999999999991E-2</v>
      </c>
      <c r="O12" s="65">
        <v>2.0515283179316621E-18</v>
      </c>
      <c r="P12" s="65">
        <v>-1.6119999999999999E-2</v>
      </c>
      <c r="Q12" s="65">
        <v>-2.0799999999999999E-4</v>
      </c>
      <c r="R12" s="65">
        <v>-0.12812000000000001</v>
      </c>
      <c r="S12" s="65">
        <v>-7.888390906155795E-17</v>
      </c>
      <c r="T12" s="65">
        <v>-1.376799999999999E-2</v>
      </c>
      <c r="U12" s="65">
        <v>-2.8E-3</v>
      </c>
      <c r="V12" s="65">
        <v>-0.11501599999999999</v>
      </c>
      <c r="W12" s="65">
        <v>-7.6832380743626288E-17</v>
      </c>
      <c r="X12" s="65" t="s">
        <v>2900</v>
      </c>
      <c r="Y12" s="65" t="s">
        <v>1039</v>
      </c>
      <c r="Z12" s="65"/>
      <c r="AA12" s="65"/>
      <c r="AB12" s="65">
        <v>0.1960371670421113</v>
      </c>
      <c r="AC12" s="65">
        <v>0.32767571802914641</v>
      </c>
      <c r="AD12" s="65">
        <v>0.21891910335076209</v>
      </c>
      <c r="AE12" s="65">
        <v>0.2042487112217409</v>
      </c>
      <c r="AF12" s="65">
        <v>11.393197468178339</v>
      </c>
      <c r="AG12" s="65">
        <v>11.393197468178389</v>
      </c>
    </row>
    <row r="13" spans="1:33" x14ac:dyDescent="0.3">
      <c r="A13" s="66">
        <v>11</v>
      </c>
      <c r="B13" s="65"/>
      <c r="C13" s="65"/>
      <c r="D13" s="65"/>
      <c r="E13" s="65" t="b">
        <v>1</v>
      </c>
      <c r="F13" s="65" t="b">
        <v>1</v>
      </c>
      <c r="G13" s="65">
        <v>100</v>
      </c>
      <c r="H13" s="65">
        <v>2.1942138671875E-2</v>
      </c>
      <c r="I13" s="65" t="b">
        <v>0</v>
      </c>
      <c r="J13" s="65">
        <v>0</v>
      </c>
      <c r="K13" s="65">
        <v>1.236049920000001E-3</v>
      </c>
      <c r="L13" s="65">
        <v>7.872000000000004E-3</v>
      </c>
      <c r="M13" s="65">
        <v>3.1679999999999993E-2</v>
      </c>
      <c r="N13" s="65">
        <v>1.305600000000005E-2</v>
      </c>
      <c r="O13" s="65">
        <v>2.574697430527402E-18</v>
      </c>
      <c r="P13" s="65">
        <v>-6.6127999999999992E-2</v>
      </c>
      <c r="Q13" s="65">
        <v>0.245888</v>
      </c>
      <c r="R13" s="65">
        <v>0.1137920000000001</v>
      </c>
      <c r="S13" s="65">
        <v>-7.0451481061348927E-17</v>
      </c>
      <c r="T13" s="65">
        <v>-5.8255999999999988E-2</v>
      </c>
      <c r="U13" s="65">
        <v>0.27756799999999998</v>
      </c>
      <c r="V13" s="65">
        <v>0.10073600000000001</v>
      </c>
      <c r="W13" s="65">
        <v>-7.3026178491876328E-17</v>
      </c>
      <c r="X13" s="65" t="s">
        <v>1040</v>
      </c>
      <c r="Y13" s="65" t="s">
        <v>1041</v>
      </c>
      <c r="Z13" s="65"/>
      <c r="AA13" s="65"/>
      <c r="AB13" s="65">
        <v>1.7155958363974979</v>
      </c>
      <c r="AC13" s="65">
        <v>2.2882915826850099E-2</v>
      </c>
      <c r="AD13" s="65">
        <v>3.5058558096869521</v>
      </c>
      <c r="AE13" s="65">
        <v>3.2042948713192412</v>
      </c>
      <c r="AF13" s="65">
        <v>12.96060991105475</v>
      </c>
      <c r="AG13" s="65">
        <v>12.96060991105468</v>
      </c>
    </row>
    <row r="14" spans="1:33" x14ac:dyDescent="0.3">
      <c r="A14" s="66">
        <v>12</v>
      </c>
      <c r="B14" s="65"/>
      <c r="C14" s="65"/>
      <c r="D14" s="65"/>
      <c r="E14" s="65" t="b">
        <v>1</v>
      </c>
      <c r="F14" s="65" t="b">
        <v>1</v>
      </c>
      <c r="G14" s="65">
        <v>100</v>
      </c>
      <c r="H14" s="65">
        <v>4.5453548431396477E-2</v>
      </c>
      <c r="I14" s="65" t="b">
        <v>0</v>
      </c>
      <c r="J14" s="65">
        <v>0</v>
      </c>
      <c r="K14" s="65">
        <v>7.7994086400000036E-4</v>
      </c>
      <c r="L14" s="65">
        <v>2.4479999999999998E-2</v>
      </c>
      <c r="M14" s="65">
        <v>1.3440000000000009E-2</v>
      </c>
      <c r="N14" s="65">
        <v>1.9199999999997E-4</v>
      </c>
      <c r="O14" s="65">
        <v>2.1514594967420721E-18</v>
      </c>
      <c r="P14" s="65">
        <v>-0.151224</v>
      </c>
      <c r="Q14" s="65">
        <v>0.138928</v>
      </c>
      <c r="R14" s="65">
        <v>9.7960000000000019E-2</v>
      </c>
      <c r="S14" s="65">
        <v>-7.6262185193943297E-17</v>
      </c>
      <c r="T14" s="65">
        <v>-0.126744</v>
      </c>
      <c r="U14" s="65">
        <v>0.152368</v>
      </c>
      <c r="V14" s="65">
        <v>9.7768000000000049E-2</v>
      </c>
      <c r="W14" s="65">
        <v>-7.4110725697201224E-17</v>
      </c>
      <c r="X14" s="65" t="s">
        <v>1042</v>
      </c>
      <c r="Y14" s="65" t="s">
        <v>1043</v>
      </c>
      <c r="Z14" s="65"/>
      <c r="AA14" s="65"/>
      <c r="AB14" s="65">
        <v>3.4417928213794138</v>
      </c>
      <c r="AC14" s="65">
        <v>2.005805472668253</v>
      </c>
      <c r="AD14" s="65">
        <v>1.3063369948099559</v>
      </c>
      <c r="AE14" s="65">
        <v>1.2066006927780379</v>
      </c>
      <c r="AF14" s="65">
        <v>0.19638327469109279</v>
      </c>
      <c r="AG14" s="65">
        <v>0.19638327469112729</v>
      </c>
    </row>
    <row r="15" spans="1:33" x14ac:dyDescent="0.3">
      <c r="A15" s="66">
        <v>13</v>
      </c>
      <c r="B15" s="65"/>
      <c r="C15" s="65"/>
      <c r="D15" s="65"/>
      <c r="E15" s="65" t="b">
        <v>1</v>
      </c>
      <c r="F15" s="65" t="b">
        <v>1</v>
      </c>
      <c r="G15" s="65">
        <v>100</v>
      </c>
      <c r="H15" s="65">
        <v>1.8955707550048832E-2</v>
      </c>
      <c r="I15" s="65" t="b">
        <v>0</v>
      </c>
      <c r="J15" s="65">
        <v>0</v>
      </c>
      <c r="K15" s="65">
        <v>2.971842048000003E-3</v>
      </c>
      <c r="L15" s="65">
        <v>9.5519999999999806E-3</v>
      </c>
      <c r="M15" s="65">
        <v>3.8688E-2</v>
      </c>
      <c r="N15" s="65">
        <v>3.7200000000000039E-2</v>
      </c>
      <c r="O15" s="65">
        <v>1.016946702011959E-18</v>
      </c>
      <c r="P15" s="65">
        <v>2.3704000000000031E-2</v>
      </c>
      <c r="Q15" s="65">
        <v>-6.6447999999999993E-2</v>
      </c>
      <c r="R15" s="65">
        <v>-0.13136800000000001</v>
      </c>
      <c r="S15" s="65">
        <v>-7.0348610730220563E-17</v>
      </c>
      <c r="T15" s="65">
        <v>3.3256000000000008E-2</v>
      </c>
      <c r="U15" s="65">
        <v>-0.10513599999999999</v>
      </c>
      <c r="V15" s="65">
        <v>-0.168568</v>
      </c>
      <c r="W15" s="65">
        <v>-7.1365557432232522E-17</v>
      </c>
      <c r="X15" s="65" t="s">
        <v>1044</v>
      </c>
      <c r="Y15" s="65" t="s">
        <v>1045</v>
      </c>
      <c r="Z15" s="65"/>
      <c r="AA15" s="65"/>
      <c r="AB15" s="65">
        <v>2.4777756734163329E-2</v>
      </c>
      <c r="AC15" s="65">
        <v>2.2562059800470879</v>
      </c>
      <c r="AD15" s="65">
        <v>3.007614651252676</v>
      </c>
      <c r="AE15" s="65">
        <v>2.8211059719108622</v>
      </c>
      <c r="AF15" s="65">
        <v>22.068245455839769</v>
      </c>
      <c r="AG15" s="65">
        <v>22.068245455839769</v>
      </c>
    </row>
    <row r="16" spans="1:33" x14ac:dyDescent="0.3">
      <c r="A16" s="66">
        <v>14</v>
      </c>
      <c r="B16" s="65"/>
      <c r="C16" s="65"/>
      <c r="D16" s="65"/>
      <c r="E16" s="65" t="b">
        <v>1</v>
      </c>
      <c r="F16" s="65" t="b">
        <v>1</v>
      </c>
      <c r="G16" s="65">
        <v>100</v>
      </c>
      <c r="H16" s="65">
        <v>1.8971681594848629E-2</v>
      </c>
      <c r="I16" s="65" t="b">
        <v>0</v>
      </c>
      <c r="J16" s="65">
        <v>0</v>
      </c>
      <c r="K16" s="65">
        <v>7.3699891199999982E-4</v>
      </c>
      <c r="L16" s="65">
        <v>2.1599999999999948E-3</v>
      </c>
      <c r="M16" s="65">
        <v>2.5055999999999991E-2</v>
      </c>
      <c r="N16" s="65">
        <v>1.0224000000000011E-2</v>
      </c>
      <c r="O16" s="65">
        <v>2.5217926888042339E-18</v>
      </c>
      <c r="P16" s="65">
        <v>-6.6832000000000003E-2</v>
      </c>
      <c r="Q16" s="65">
        <v>-0.109344</v>
      </c>
      <c r="R16" s="65">
        <v>0.26521600000000001</v>
      </c>
      <c r="S16" s="65">
        <v>-3.0241917916864393E-17</v>
      </c>
      <c r="T16" s="65">
        <v>-6.8991999999999998E-2</v>
      </c>
      <c r="U16" s="65">
        <v>-0.13439999999999999</v>
      </c>
      <c r="V16" s="65">
        <v>0.27544000000000002</v>
      </c>
      <c r="W16" s="65">
        <v>-2.7720125228060159E-17</v>
      </c>
      <c r="X16" s="65" t="s">
        <v>2901</v>
      </c>
      <c r="Y16" s="65" t="s">
        <v>1046</v>
      </c>
      <c r="Z16" s="65"/>
      <c r="AA16" s="65"/>
      <c r="AB16" s="65">
        <v>1.0328878880029739</v>
      </c>
      <c r="AC16" s="65">
        <v>0.41644991580031482</v>
      </c>
      <c r="AD16" s="65">
        <v>1.9045316963599619</v>
      </c>
      <c r="AE16" s="65">
        <v>1.788895156830612</v>
      </c>
      <c r="AF16" s="65">
        <v>3.7118791751379012</v>
      </c>
      <c r="AG16" s="65">
        <v>3.7118791751379012</v>
      </c>
    </row>
    <row r="17" spans="1:33" x14ac:dyDescent="0.3">
      <c r="A17" s="66">
        <v>15</v>
      </c>
      <c r="B17" s="65"/>
      <c r="C17" s="65"/>
      <c r="D17" s="65"/>
      <c r="E17" s="65" t="b">
        <v>1</v>
      </c>
      <c r="F17" s="65" t="b">
        <v>1</v>
      </c>
      <c r="G17" s="65">
        <v>100</v>
      </c>
      <c r="H17" s="65">
        <v>2.0940065383911129E-2</v>
      </c>
      <c r="I17" s="65" t="b">
        <v>0</v>
      </c>
      <c r="J17" s="65">
        <v>0</v>
      </c>
      <c r="K17" s="65">
        <v>1.4760345600000011E-4</v>
      </c>
      <c r="L17" s="65">
        <v>6.1440000000000114E-3</v>
      </c>
      <c r="M17" s="65">
        <v>1.0368E-2</v>
      </c>
      <c r="N17" s="65">
        <v>1.535999999999982E-3</v>
      </c>
      <c r="O17" s="65">
        <v>1.1991741457250849E-18</v>
      </c>
      <c r="P17" s="65">
        <v>-4.8680000000000001E-2</v>
      </c>
      <c r="Q17" s="65">
        <v>-1.736E-2</v>
      </c>
      <c r="R17" s="65">
        <v>6.1304000000000032E-2</v>
      </c>
      <c r="S17" s="65">
        <v>-5.8623352416464133E-17</v>
      </c>
      <c r="T17" s="65">
        <v>-4.253599999999999E-2</v>
      </c>
      <c r="U17" s="65">
        <v>-2.7727999999999999E-2</v>
      </c>
      <c r="V17" s="65">
        <v>5.9768000000000043E-2</v>
      </c>
      <c r="W17" s="65">
        <v>-5.7424178270739049E-17</v>
      </c>
      <c r="X17" s="65" t="s">
        <v>1047</v>
      </c>
      <c r="Y17" s="65" t="s">
        <v>1048</v>
      </c>
      <c r="Z17" s="65"/>
      <c r="AA17" s="65"/>
      <c r="AB17" s="65">
        <v>0.43065031787439723</v>
      </c>
      <c r="AC17" s="65">
        <v>0.92818272174116279</v>
      </c>
      <c r="AD17" s="65">
        <v>0.85762001993364922</v>
      </c>
      <c r="AE17" s="65">
        <v>0.80125563735907646</v>
      </c>
      <c r="AF17" s="65">
        <v>2.5699370900816918</v>
      </c>
      <c r="AG17" s="65">
        <v>2.569937090081611</v>
      </c>
    </row>
    <row r="18" spans="1:33" x14ac:dyDescent="0.3">
      <c r="A18" s="66">
        <v>16</v>
      </c>
      <c r="B18" s="65"/>
      <c r="C18" s="65"/>
      <c r="D18" s="65"/>
      <c r="E18" s="65" t="b">
        <v>1</v>
      </c>
      <c r="F18" s="65" t="b">
        <v>1</v>
      </c>
      <c r="G18" s="65">
        <v>100</v>
      </c>
      <c r="H18" s="65">
        <v>2.0942926406860352E-2</v>
      </c>
      <c r="I18" s="65" t="b">
        <v>0</v>
      </c>
      <c r="J18" s="65">
        <v>0</v>
      </c>
      <c r="K18" s="65">
        <v>8.3610777600000134E-4</v>
      </c>
      <c r="L18" s="65">
        <v>1.348800000000001E-2</v>
      </c>
      <c r="M18" s="65">
        <v>2.5056000000000019E-2</v>
      </c>
      <c r="N18" s="65">
        <v>5.1359999999999878E-3</v>
      </c>
      <c r="O18" s="65">
        <v>2.5570625166196821E-18</v>
      </c>
      <c r="P18" s="65">
        <v>0.117808</v>
      </c>
      <c r="Q18" s="65">
        <v>0.17974399999999999</v>
      </c>
      <c r="R18" s="65">
        <v>0.103856</v>
      </c>
      <c r="S18" s="65">
        <v>-4.5092474862044862E-17</v>
      </c>
      <c r="T18" s="65">
        <v>0.10432</v>
      </c>
      <c r="U18" s="65">
        <v>0.20480000000000001</v>
      </c>
      <c r="V18" s="65">
        <v>0.10899200000000001</v>
      </c>
      <c r="W18" s="65">
        <v>-4.7649537378664538E-17</v>
      </c>
      <c r="X18" s="65" t="s">
        <v>1049</v>
      </c>
      <c r="Y18" s="65" t="s">
        <v>1050</v>
      </c>
      <c r="Z18" s="65"/>
      <c r="AA18" s="65"/>
      <c r="AB18" s="65">
        <v>0.70980438664888568</v>
      </c>
      <c r="AC18" s="65">
        <v>2.3236017611359769</v>
      </c>
      <c r="AD18" s="65">
        <v>2.566164030823272</v>
      </c>
      <c r="AE18" s="65">
        <v>2.3605644306522859</v>
      </c>
      <c r="AF18" s="65">
        <v>4.7122724603640354</v>
      </c>
      <c r="AG18" s="65">
        <v>4.7122724603640327</v>
      </c>
    </row>
    <row r="19" spans="1:33" x14ac:dyDescent="0.3">
      <c r="A19" s="66">
        <v>17</v>
      </c>
      <c r="B19" s="65"/>
      <c r="C19" s="65"/>
      <c r="D19" s="65"/>
      <c r="E19" s="65" t="b">
        <v>1</v>
      </c>
      <c r="F19" s="65" t="b">
        <v>1</v>
      </c>
      <c r="G19" s="65">
        <v>100</v>
      </c>
      <c r="H19" s="65">
        <v>2.9915571212768551E-2</v>
      </c>
      <c r="I19" s="65" t="b">
        <v>0</v>
      </c>
      <c r="J19" s="65">
        <v>0</v>
      </c>
      <c r="K19" s="65">
        <v>8.6646067200000067E-4</v>
      </c>
      <c r="L19" s="65">
        <v>5.6640000000000024E-3</v>
      </c>
      <c r="M19" s="65">
        <v>1.8624000000000029E-2</v>
      </c>
      <c r="N19" s="65">
        <v>2.2079999999999989E-2</v>
      </c>
      <c r="O19" s="65">
        <v>2.257268980188399E-18</v>
      </c>
      <c r="P19" s="65">
        <v>0.14302400000000001</v>
      </c>
      <c r="Q19" s="65">
        <v>-0.21859200000000001</v>
      </c>
      <c r="R19" s="65">
        <v>0.28455999999999998</v>
      </c>
      <c r="S19" s="65">
        <v>4.5164973952554383E-18</v>
      </c>
      <c r="T19" s="65">
        <v>0.13736000000000001</v>
      </c>
      <c r="U19" s="65">
        <v>-0.23721600000000001</v>
      </c>
      <c r="V19" s="65">
        <v>0.26247999999999999</v>
      </c>
      <c r="W19" s="65">
        <v>2.259228415067039E-18</v>
      </c>
      <c r="X19" s="65" t="s">
        <v>1051</v>
      </c>
      <c r="Y19" s="65" t="s">
        <v>1052</v>
      </c>
      <c r="Z19" s="65"/>
      <c r="AA19" s="65"/>
      <c r="AB19" s="65">
        <v>1.0408659580777959</v>
      </c>
      <c r="AC19" s="65">
        <v>0.16743882520040559</v>
      </c>
      <c r="AD19" s="65">
        <v>1.313014876950962</v>
      </c>
      <c r="AE19" s="65">
        <v>1.2387450600145531</v>
      </c>
      <c r="AF19" s="65">
        <v>8.4120694910088556</v>
      </c>
      <c r="AG19" s="65">
        <v>8.4120694910088556</v>
      </c>
    </row>
    <row r="20" spans="1:33" x14ac:dyDescent="0.3">
      <c r="A20" s="66">
        <v>18</v>
      </c>
      <c r="B20" s="65"/>
      <c r="C20" s="65"/>
      <c r="D20" s="65"/>
      <c r="E20" s="65" t="b">
        <v>1</v>
      </c>
      <c r="F20" s="65" t="b">
        <v>1</v>
      </c>
      <c r="G20" s="65">
        <v>100</v>
      </c>
      <c r="H20" s="65">
        <v>2.0971298217773441E-2</v>
      </c>
      <c r="I20" s="65" t="b">
        <v>0</v>
      </c>
      <c r="J20" s="65">
        <v>0</v>
      </c>
      <c r="K20" s="65">
        <v>3.5536435200000162E-4</v>
      </c>
      <c r="L20" s="65">
        <v>1.022400000000007E-2</v>
      </c>
      <c r="M20" s="65">
        <v>1.4880000000000001E-2</v>
      </c>
      <c r="N20" s="65">
        <v>5.4240000000000121E-3</v>
      </c>
      <c r="O20" s="65">
        <v>3.2330675497490028E-19</v>
      </c>
      <c r="P20" s="65">
        <v>0.21120800000000009</v>
      </c>
      <c r="Q20" s="65">
        <v>-0.26545600000000003</v>
      </c>
      <c r="R20" s="65">
        <v>-0.195048</v>
      </c>
      <c r="S20" s="65">
        <v>-4.2998818694222547E-17</v>
      </c>
      <c r="T20" s="65">
        <v>0.200984</v>
      </c>
      <c r="U20" s="65">
        <v>-0.28033599999999997</v>
      </c>
      <c r="V20" s="65">
        <v>-0.18962399999999999</v>
      </c>
      <c r="W20" s="65">
        <v>-4.2675511939247647E-17</v>
      </c>
      <c r="X20" s="65" t="s">
        <v>1053</v>
      </c>
      <c r="Y20" s="65" t="s">
        <v>1054</v>
      </c>
      <c r="Z20" s="65"/>
      <c r="AA20" s="65"/>
      <c r="AB20" s="65">
        <v>1.3425014081461379</v>
      </c>
      <c r="AC20" s="65">
        <v>1.058681784592036</v>
      </c>
      <c r="AD20" s="65">
        <v>1.0181076727096849</v>
      </c>
      <c r="AE20" s="65">
        <v>0.96212470956659624</v>
      </c>
      <c r="AF20" s="65">
        <v>2.8603974180483749</v>
      </c>
      <c r="AG20" s="65">
        <v>2.8603974180483638</v>
      </c>
    </row>
    <row r="21" spans="1:33" x14ac:dyDescent="0.3">
      <c r="A21" s="66">
        <v>19</v>
      </c>
      <c r="B21" s="65"/>
      <c r="C21" s="65"/>
      <c r="D21" s="65"/>
      <c r="E21" s="65" t="b">
        <v>1</v>
      </c>
      <c r="F21" s="65" t="b">
        <v>1</v>
      </c>
      <c r="G21" s="65">
        <v>100</v>
      </c>
      <c r="H21" s="65">
        <v>2.0917654037475589E-2</v>
      </c>
      <c r="I21" s="65" t="b">
        <v>0</v>
      </c>
      <c r="J21" s="65">
        <v>0</v>
      </c>
      <c r="K21" s="65">
        <v>2.259302399999995E-5</v>
      </c>
      <c r="L21" s="65">
        <v>9.120000000000239E-4</v>
      </c>
      <c r="M21" s="65">
        <v>3.552E-3</v>
      </c>
      <c r="N21" s="65">
        <v>3.023999999999985E-3</v>
      </c>
      <c r="O21" s="65">
        <v>6.9951825167295901E-19</v>
      </c>
      <c r="P21" s="65">
        <v>0.16606399999999999</v>
      </c>
      <c r="Q21" s="65">
        <v>7.0463999999999999E-2</v>
      </c>
      <c r="R21" s="65">
        <v>-9.0495999999999965E-2</v>
      </c>
      <c r="S21" s="65">
        <v>-5.6292604628326888E-17</v>
      </c>
      <c r="T21" s="65">
        <v>0.16697600000000001</v>
      </c>
      <c r="U21" s="65">
        <v>6.6911999999999999E-2</v>
      </c>
      <c r="V21" s="65">
        <v>-8.747199999999998E-2</v>
      </c>
      <c r="W21" s="65">
        <v>-5.5593086376653929E-17</v>
      </c>
      <c r="X21" s="65" t="s">
        <v>1055</v>
      </c>
      <c r="Y21" s="65" t="s">
        <v>1056</v>
      </c>
      <c r="Z21" s="65"/>
      <c r="AA21" s="65"/>
      <c r="AB21" s="65">
        <v>5.152114645253442E-3</v>
      </c>
      <c r="AC21" s="65">
        <v>0.23750942570515621</v>
      </c>
      <c r="AD21" s="65">
        <v>0.31876886223786538</v>
      </c>
      <c r="AE21" s="65">
        <v>0.2961655923179376</v>
      </c>
      <c r="AF21" s="65">
        <v>3.4571062740077112</v>
      </c>
      <c r="AG21" s="65">
        <v>3.457106274007701</v>
      </c>
    </row>
    <row r="22" spans="1:33" x14ac:dyDescent="0.3">
      <c r="A22" s="66">
        <v>20</v>
      </c>
      <c r="B22" s="65"/>
      <c r="C22" s="65"/>
      <c r="D22" s="65"/>
      <c r="E22" s="65" t="b">
        <v>1</v>
      </c>
      <c r="F22" s="65" t="b">
        <v>1</v>
      </c>
      <c r="G22" s="65">
        <v>100</v>
      </c>
      <c r="H22" s="65">
        <v>2.6147603988647461E-2</v>
      </c>
      <c r="I22" s="65" t="b">
        <v>0</v>
      </c>
      <c r="J22" s="65">
        <v>0</v>
      </c>
      <c r="K22" s="65">
        <v>1.6855603199999951E-4</v>
      </c>
      <c r="L22" s="65">
        <v>6.3839999999999973E-3</v>
      </c>
      <c r="M22" s="65">
        <v>8.1600000000000006E-3</v>
      </c>
      <c r="N22" s="65">
        <v>7.8239999999999699E-3</v>
      </c>
      <c r="O22" s="65">
        <v>6.7600503312934536E-19</v>
      </c>
      <c r="P22" s="65">
        <v>-3.006399999999998E-2</v>
      </c>
      <c r="Q22" s="65">
        <v>-0.126272</v>
      </c>
      <c r="R22" s="65">
        <v>0.180176</v>
      </c>
      <c r="S22" s="65">
        <v>-3.5116991894910187E-17</v>
      </c>
      <c r="T22" s="65">
        <v>-3.644799999999998E-2</v>
      </c>
      <c r="U22" s="65">
        <v>-0.134432</v>
      </c>
      <c r="V22" s="65">
        <v>0.188</v>
      </c>
      <c r="W22" s="65">
        <v>-3.4440986861780842E-17</v>
      </c>
      <c r="X22" s="65" t="s">
        <v>1057</v>
      </c>
      <c r="Y22" s="65" t="s">
        <v>1058</v>
      </c>
      <c r="Z22" s="65"/>
      <c r="AA22" s="65"/>
      <c r="AB22" s="65">
        <v>1.0103960662341529</v>
      </c>
      <c r="AC22" s="65">
        <v>0.4910236830868468</v>
      </c>
      <c r="AD22" s="65">
        <v>0.6202346998791165</v>
      </c>
      <c r="AE22" s="65">
        <v>0.58257706679293431</v>
      </c>
      <c r="AF22" s="65">
        <v>4.1617021276595256</v>
      </c>
      <c r="AG22" s="65">
        <v>4.1617021276595247</v>
      </c>
    </row>
    <row r="23" spans="1:33" x14ac:dyDescent="0.3">
      <c r="A23" s="66">
        <v>21</v>
      </c>
      <c r="B23" s="65"/>
      <c r="C23" s="65"/>
      <c r="D23" s="65"/>
      <c r="E23" s="65" t="b">
        <v>1</v>
      </c>
      <c r="F23" s="65" t="b">
        <v>1</v>
      </c>
      <c r="G23" s="65">
        <v>100</v>
      </c>
      <c r="H23" s="65">
        <v>2.199506759643555E-2</v>
      </c>
      <c r="I23" s="65" t="b">
        <v>0</v>
      </c>
      <c r="J23" s="65">
        <v>0</v>
      </c>
      <c r="K23" s="65">
        <v>4.1929113600000051E-4</v>
      </c>
      <c r="L23" s="65">
        <v>5.7600000000000047E-3</v>
      </c>
      <c r="M23" s="65">
        <v>1.6320000000000001E-2</v>
      </c>
      <c r="N23" s="65">
        <v>1.0944000000000009E-2</v>
      </c>
      <c r="O23" s="65">
        <v>1.046338225191491E-18</v>
      </c>
      <c r="P23" s="65">
        <v>-3.079999999999998E-2</v>
      </c>
      <c r="Q23" s="65">
        <v>-1.7472000000000001E-2</v>
      </c>
      <c r="R23" s="65">
        <v>-0.214368</v>
      </c>
      <c r="S23" s="65">
        <v>-9.0186909158968364E-17</v>
      </c>
      <c r="T23" s="65">
        <v>-3.6559999999999988E-2</v>
      </c>
      <c r="U23" s="65">
        <v>-3.3792000000000003E-2</v>
      </c>
      <c r="V23" s="65">
        <v>-0.22531200000000001</v>
      </c>
      <c r="W23" s="65">
        <v>-9.1233247384159856E-17</v>
      </c>
      <c r="X23" s="65" t="s">
        <v>1059</v>
      </c>
      <c r="Y23" s="65" t="s">
        <v>1060</v>
      </c>
      <c r="Z23" s="65"/>
      <c r="AA23" s="65"/>
      <c r="AB23" s="65">
        <v>1.1396335163094931</v>
      </c>
      <c r="AC23" s="65">
        <v>0.1975514294832324</v>
      </c>
      <c r="AD23" s="65">
        <v>1.343219823533093</v>
      </c>
      <c r="AE23" s="65">
        <v>1.2553526954919421</v>
      </c>
      <c r="AF23" s="65">
        <v>4.8572645930975664</v>
      </c>
      <c r="AG23" s="65">
        <v>4.85726459309753</v>
      </c>
    </row>
    <row r="24" spans="1:33" x14ac:dyDescent="0.3">
      <c r="A24" s="66">
        <v>22</v>
      </c>
      <c r="B24" s="65"/>
      <c r="C24" s="65"/>
      <c r="D24" s="65"/>
      <c r="E24" s="65" t="b">
        <v>1</v>
      </c>
      <c r="F24" s="65" t="b">
        <v>1</v>
      </c>
      <c r="G24" s="65">
        <v>100</v>
      </c>
      <c r="H24" s="65">
        <v>3.4943580627441413E-2</v>
      </c>
      <c r="I24" s="65" t="b">
        <v>0</v>
      </c>
      <c r="J24" s="65">
        <v>0</v>
      </c>
      <c r="K24" s="65">
        <v>7.105858560000005E-4</v>
      </c>
      <c r="L24" s="65">
        <v>4.1759999999999992E-3</v>
      </c>
      <c r="M24" s="65">
        <v>2.409600000000001E-2</v>
      </c>
      <c r="N24" s="65">
        <v>1.060800000000001E-2</v>
      </c>
      <c r="O24" s="65">
        <v>3.2859722914721802E-18</v>
      </c>
      <c r="P24" s="65">
        <v>9.8855999999999999E-2</v>
      </c>
      <c r="Q24" s="65">
        <v>0.19511999999999999</v>
      </c>
      <c r="R24" s="65">
        <v>8.7496000000000032E-2</v>
      </c>
      <c r="S24" s="65">
        <v>-5.0358456098378482E-17</v>
      </c>
      <c r="T24" s="65">
        <v>9.468E-2</v>
      </c>
      <c r="U24" s="65">
        <v>0.21921599999999999</v>
      </c>
      <c r="V24" s="65">
        <v>7.6888000000000026E-2</v>
      </c>
      <c r="W24" s="65">
        <v>-5.3644428389850662E-17</v>
      </c>
      <c r="X24" s="65" t="s">
        <v>1061</v>
      </c>
      <c r="Y24" s="65" t="s">
        <v>1062</v>
      </c>
      <c r="Z24" s="65"/>
      <c r="AA24" s="65"/>
      <c r="AB24" s="65">
        <v>0.15665692534190481</v>
      </c>
      <c r="AC24" s="65">
        <v>1.1698625586683971</v>
      </c>
      <c r="AD24" s="65">
        <v>2.5048259622949689</v>
      </c>
      <c r="AE24" s="65">
        <v>2.3013775918431931</v>
      </c>
      <c r="AF24" s="65">
        <v>13.796691291228811</v>
      </c>
      <c r="AG24" s="65">
        <v>13.7966912912288</v>
      </c>
    </row>
    <row r="25" spans="1:33" x14ac:dyDescent="0.3">
      <c r="A25" s="66">
        <v>23</v>
      </c>
      <c r="B25" s="65"/>
      <c r="C25" s="65"/>
      <c r="D25" s="65"/>
      <c r="E25" s="65" t="b">
        <v>0</v>
      </c>
      <c r="F25" s="65" t="b">
        <v>1</v>
      </c>
      <c r="G25" s="65">
        <v>100</v>
      </c>
      <c r="H25" s="65">
        <v>3.25927734375E-2</v>
      </c>
      <c r="I25" s="65" t="b">
        <v>0</v>
      </c>
      <c r="J25" s="65">
        <v>0</v>
      </c>
      <c r="K25" s="65">
        <v>3.3938380799999939E-4</v>
      </c>
      <c r="L25" s="65">
        <v>6.1919999999999753E-3</v>
      </c>
      <c r="M25" s="65">
        <v>9.3120000000000078E-3</v>
      </c>
      <c r="N25" s="65">
        <v>1.463999999999999E-2</v>
      </c>
      <c r="O25" s="65">
        <v>4.6438606623667462E-19</v>
      </c>
      <c r="P25" s="65">
        <v>0.22580800000000001</v>
      </c>
      <c r="Q25" s="65">
        <v>4.8480000000000002E-2</v>
      </c>
      <c r="R25" s="65">
        <v>-0.24124799999999999</v>
      </c>
      <c r="S25" s="65">
        <v>-6.6091738456384344E-17</v>
      </c>
      <c r="T25" s="65">
        <v>0.21961600000000001</v>
      </c>
      <c r="U25" s="65">
        <v>5.7792000000000003E-2</v>
      </c>
      <c r="V25" s="65">
        <v>-0.226608</v>
      </c>
      <c r="W25" s="65">
        <v>-6.562735239014767E-17</v>
      </c>
      <c r="X25" s="65" t="s">
        <v>2902</v>
      </c>
      <c r="Y25" s="65" t="s">
        <v>1063</v>
      </c>
      <c r="Z25" s="65"/>
      <c r="AA25" s="65"/>
      <c r="AB25" s="65">
        <v>0.34959008857098861</v>
      </c>
      <c r="AC25" s="65">
        <v>1.223258874525176</v>
      </c>
      <c r="AD25" s="65">
        <v>0.82890706387860424</v>
      </c>
      <c r="AE25" s="65">
        <v>0.77057447812008872</v>
      </c>
      <c r="AF25" s="65">
        <v>6.4604956576996679</v>
      </c>
      <c r="AG25" s="65">
        <v>6.4604956576996688</v>
      </c>
    </row>
    <row r="26" spans="1:33" x14ac:dyDescent="0.3">
      <c r="A26" s="66">
        <v>24</v>
      </c>
      <c r="B26" s="65"/>
      <c r="C26" s="65"/>
      <c r="D26" s="65"/>
      <c r="E26" s="65" t="b">
        <v>1</v>
      </c>
      <c r="F26" s="65" t="b">
        <v>1</v>
      </c>
      <c r="G26" s="65">
        <v>100</v>
      </c>
      <c r="H26" s="65">
        <v>2.0945549011230469E-2</v>
      </c>
      <c r="I26" s="65" t="b">
        <v>0</v>
      </c>
      <c r="J26" s="65">
        <v>0</v>
      </c>
      <c r="K26" s="65">
        <v>1.1626675199999999E-3</v>
      </c>
      <c r="L26" s="65">
        <v>4.7999999999992493E-5</v>
      </c>
      <c r="M26" s="65">
        <v>3.4079999999999999E-2</v>
      </c>
      <c r="N26" s="65">
        <v>1.1039999999999379E-3</v>
      </c>
      <c r="O26" s="65">
        <v>2.2278774570088692E-18</v>
      </c>
      <c r="P26" s="65">
        <v>7.9568000000000028E-2</v>
      </c>
      <c r="Q26" s="65">
        <v>-0.39404800000000001</v>
      </c>
      <c r="R26" s="65">
        <v>-0.41403200000000001</v>
      </c>
      <c r="S26" s="65">
        <v>-7.8063885564848884E-17</v>
      </c>
      <c r="T26" s="65">
        <v>7.961600000000002E-2</v>
      </c>
      <c r="U26" s="65">
        <v>-0.42812800000000001</v>
      </c>
      <c r="V26" s="65">
        <v>-0.41292800000000002</v>
      </c>
      <c r="W26" s="65">
        <v>-7.5836008107840014E-17</v>
      </c>
      <c r="X26" s="65" t="s">
        <v>1064</v>
      </c>
      <c r="Y26" s="65" t="s">
        <v>1065</v>
      </c>
      <c r="Z26" s="65"/>
      <c r="AA26" s="65"/>
      <c r="AB26" s="65">
        <v>0.9370358594904773</v>
      </c>
      <c r="AC26" s="65">
        <v>1.159898670880442</v>
      </c>
      <c r="AD26" s="65">
        <v>2.1176553892789971</v>
      </c>
      <c r="AE26" s="65">
        <v>2.0113681784139139</v>
      </c>
      <c r="AF26" s="65">
        <v>0.26735895846251467</v>
      </c>
      <c r="AG26" s="65">
        <v>0.26735895846251467</v>
      </c>
    </row>
    <row r="27" spans="1:33" x14ac:dyDescent="0.3">
      <c r="A27" s="66">
        <v>25</v>
      </c>
      <c r="B27" s="65"/>
      <c r="C27" s="65"/>
      <c r="D27" s="65"/>
      <c r="E27" s="65" t="b">
        <v>1</v>
      </c>
      <c r="F27" s="65" t="b">
        <v>1</v>
      </c>
      <c r="G27" s="65">
        <v>100</v>
      </c>
      <c r="H27" s="65">
        <v>2.2951364517211911E-2</v>
      </c>
      <c r="I27" s="65" t="b">
        <v>0</v>
      </c>
      <c r="J27" s="65">
        <v>0</v>
      </c>
      <c r="K27" s="65">
        <v>1.079686656E-3</v>
      </c>
      <c r="L27" s="65">
        <v>1.070399999999999E-2</v>
      </c>
      <c r="M27" s="65">
        <v>2.6976E-2</v>
      </c>
      <c r="N27" s="65">
        <v>1.540800000000001E-2</v>
      </c>
      <c r="O27" s="65">
        <v>2.2278774570088569E-18</v>
      </c>
      <c r="P27" s="65">
        <v>-0.241728</v>
      </c>
      <c r="Q27" s="65">
        <v>-4.9439999999999998E-2</v>
      </c>
      <c r="R27" s="65">
        <v>-9.3647999999999967E-2</v>
      </c>
      <c r="S27" s="65">
        <v>-9.9276727560959676E-17</v>
      </c>
      <c r="T27" s="65">
        <v>-0.25243199999999999</v>
      </c>
      <c r="U27" s="65">
        <v>-7.6415999999999998E-2</v>
      </c>
      <c r="V27" s="65">
        <v>-7.8239999999999962E-2</v>
      </c>
      <c r="W27" s="65">
        <v>-9.7048850103950819E-17</v>
      </c>
      <c r="X27" s="65" t="s">
        <v>1066</v>
      </c>
      <c r="Y27" s="65" t="s">
        <v>1067</v>
      </c>
      <c r="Z27" s="65"/>
      <c r="AA27" s="65"/>
      <c r="AB27" s="65">
        <v>2.755263292849528</v>
      </c>
      <c r="AC27" s="65">
        <v>0.37184787062585539</v>
      </c>
      <c r="AD27" s="65">
        <v>2.145012579043065</v>
      </c>
      <c r="AE27" s="65">
        <v>2.0091504302389169</v>
      </c>
      <c r="AF27" s="65">
        <v>19.693251533742369</v>
      </c>
      <c r="AG27" s="65">
        <v>19.693251533742409</v>
      </c>
    </row>
    <row r="28" spans="1:33" x14ac:dyDescent="0.3">
      <c r="A28" s="66">
        <v>26</v>
      </c>
      <c r="B28" s="65"/>
      <c r="C28" s="65"/>
      <c r="D28" s="65"/>
      <c r="E28" s="65" t="b">
        <v>1</v>
      </c>
      <c r="F28" s="65" t="b">
        <v>1</v>
      </c>
      <c r="G28" s="65">
        <v>100</v>
      </c>
      <c r="H28" s="65">
        <v>1.9916057586669918E-2</v>
      </c>
      <c r="I28" s="65" t="b">
        <v>0</v>
      </c>
      <c r="J28" s="65">
        <v>0</v>
      </c>
      <c r="K28" s="65">
        <v>1.394763264000002E-3</v>
      </c>
      <c r="L28" s="65">
        <v>1.9919999999999969E-2</v>
      </c>
      <c r="M28" s="65">
        <v>2.7360000000000051E-2</v>
      </c>
      <c r="N28" s="65">
        <v>1.5792000000000011E-2</v>
      </c>
      <c r="O28" s="65">
        <v>6.0487754703486077E-18</v>
      </c>
      <c r="P28" s="65">
        <v>-0.15187999999999999</v>
      </c>
      <c r="Q28" s="65">
        <v>-0.34599999999999997</v>
      </c>
      <c r="R28" s="65">
        <v>4.2000000000000136E-3</v>
      </c>
      <c r="S28" s="65">
        <v>-5.8131534261926566E-17</v>
      </c>
      <c r="T28" s="65">
        <v>-0.13195999999999999</v>
      </c>
      <c r="U28" s="65">
        <v>-0.37336000000000003</v>
      </c>
      <c r="V28" s="65">
        <v>1.9992000000000031E-2</v>
      </c>
      <c r="W28" s="65">
        <v>-5.2082758791577958E-17</v>
      </c>
      <c r="X28" s="65" t="s">
        <v>2903</v>
      </c>
      <c r="Y28" s="65" t="s">
        <v>1068</v>
      </c>
      <c r="Z28" s="65"/>
      <c r="AA28" s="65"/>
      <c r="AB28" s="65">
        <v>1.9783881695725809</v>
      </c>
      <c r="AC28" s="65">
        <v>2.8289027198134722</v>
      </c>
      <c r="AD28" s="65">
        <v>1.759984661607451</v>
      </c>
      <c r="AE28" s="65">
        <v>1.6686986089823901</v>
      </c>
      <c r="AF28" s="65">
        <v>78.991596638655523</v>
      </c>
      <c r="AG28" s="65">
        <v>78.991596638655309</v>
      </c>
    </row>
    <row r="29" spans="1:33" x14ac:dyDescent="0.3">
      <c r="A29" s="66">
        <v>27</v>
      </c>
      <c r="B29" s="65"/>
      <c r="C29" s="65"/>
      <c r="D29" s="65"/>
      <c r="E29" s="65" t="b">
        <v>1</v>
      </c>
      <c r="F29" s="65" t="b">
        <v>1</v>
      </c>
      <c r="G29" s="65">
        <v>100</v>
      </c>
      <c r="H29" s="65">
        <v>2.0952701568603519E-2</v>
      </c>
      <c r="I29" s="65" t="b">
        <v>0</v>
      </c>
      <c r="J29" s="65">
        <v>0</v>
      </c>
      <c r="K29" s="65">
        <v>1.375294464000001E-3</v>
      </c>
      <c r="L29" s="65">
        <v>3.2736000000000001E-2</v>
      </c>
      <c r="M29" s="65">
        <v>1.651200000000003E-2</v>
      </c>
      <c r="N29" s="65">
        <v>5.5679999999999974E-3</v>
      </c>
      <c r="O29" s="65">
        <v>2.3160520265474789E-18</v>
      </c>
      <c r="P29" s="65">
        <v>-0.105352</v>
      </c>
      <c r="Q29" s="65">
        <v>0.24910399999999999</v>
      </c>
      <c r="R29" s="65">
        <v>2.8720000000000429E-3</v>
      </c>
      <c r="S29" s="65">
        <v>-8.9035741167769857E-17</v>
      </c>
      <c r="T29" s="65">
        <v>-7.2616E-2</v>
      </c>
      <c r="U29" s="65">
        <v>0.26561600000000002</v>
      </c>
      <c r="V29" s="65">
        <v>-2.6959999999999532E-3</v>
      </c>
      <c r="W29" s="65">
        <v>-8.6719689141222379E-17</v>
      </c>
      <c r="X29" s="65" t="s">
        <v>2904</v>
      </c>
      <c r="Y29" s="65" t="s">
        <v>1069</v>
      </c>
      <c r="Z29" s="65"/>
      <c r="AA29" s="65"/>
      <c r="AB29" s="65">
        <v>4.1402160871560154</v>
      </c>
      <c r="AC29" s="65">
        <v>2.7861072510685849</v>
      </c>
      <c r="AD29" s="65">
        <v>1.8034410812065049</v>
      </c>
      <c r="AE29" s="65">
        <v>1.650168553661933</v>
      </c>
      <c r="AF29" s="65">
        <v>206.52818991097951</v>
      </c>
      <c r="AG29" s="65">
        <v>206.52818991098599</v>
      </c>
    </row>
    <row r="30" spans="1:33" x14ac:dyDescent="0.3">
      <c r="A30" s="66">
        <v>28</v>
      </c>
      <c r="B30" s="65"/>
      <c r="C30" s="65"/>
      <c r="D30" s="65"/>
      <c r="E30" s="65" t="b">
        <v>1</v>
      </c>
      <c r="F30" s="65" t="b">
        <v>1</v>
      </c>
      <c r="G30" s="65">
        <v>100</v>
      </c>
      <c r="H30" s="65">
        <v>2.2955417633056641E-2</v>
      </c>
      <c r="I30" s="65" t="b">
        <v>0</v>
      </c>
      <c r="J30" s="65">
        <v>0</v>
      </c>
      <c r="K30" s="65">
        <v>4.0531967999999922E-5</v>
      </c>
      <c r="L30" s="65">
        <v>5.279999999999993E-3</v>
      </c>
      <c r="M30" s="65">
        <v>1.919999999999977E-4</v>
      </c>
      <c r="N30" s="65">
        <v>3.552E-3</v>
      </c>
      <c r="O30" s="65">
        <v>2.2337557616447762E-19</v>
      </c>
      <c r="P30" s="65">
        <v>1.6160000000000029E-2</v>
      </c>
      <c r="Q30" s="65">
        <v>-8.7263999999999994E-2</v>
      </c>
      <c r="R30" s="65">
        <v>0.14705599999999999</v>
      </c>
      <c r="S30" s="65">
        <v>-3.5900765846364489E-17</v>
      </c>
      <c r="T30" s="65">
        <v>2.1440000000000022E-2</v>
      </c>
      <c r="U30" s="65">
        <v>-8.7455999999999992E-2</v>
      </c>
      <c r="V30" s="65">
        <v>0.14350399999999999</v>
      </c>
      <c r="W30" s="65">
        <v>-3.5677390270200011E-17</v>
      </c>
      <c r="X30" s="65" t="s">
        <v>1070</v>
      </c>
      <c r="Y30" s="65" t="s">
        <v>1071</v>
      </c>
      <c r="Z30" s="65"/>
      <c r="AA30" s="65"/>
      <c r="AB30" s="65">
        <v>0.58426915480598118</v>
      </c>
      <c r="AC30" s="65">
        <v>0.62449967450969968</v>
      </c>
      <c r="AD30" s="65">
        <v>1.513413809257684E-2</v>
      </c>
      <c r="AE30" s="65">
        <v>1.418338019351691E-2</v>
      </c>
      <c r="AF30" s="65">
        <v>2.475192329133705</v>
      </c>
      <c r="AG30" s="65">
        <v>2.4751923291337041</v>
      </c>
    </row>
    <row r="31" spans="1:33" x14ac:dyDescent="0.3">
      <c r="A31" s="66">
        <v>29</v>
      </c>
      <c r="B31" s="65"/>
      <c r="C31" s="65"/>
      <c r="D31" s="65"/>
      <c r="E31" s="65" t="b">
        <v>1</v>
      </c>
      <c r="F31" s="65" t="b">
        <v>1</v>
      </c>
      <c r="G31" s="65">
        <v>100</v>
      </c>
      <c r="H31" s="65">
        <v>2.6598930358886719E-2</v>
      </c>
      <c r="I31" s="65" t="b">
        <v>0</v>
      </c>
      <c r="J31" s="65">
        <v>0</v>
      </c>
      <c r="K31" s="65">
        <v>7.313356800000023E-5</v>
      </c>
      <c r="L31" s="65">
        <v>1.008000000000005E-3</v>
      </c>
      <c r="M31" s="65">
        <v>1.2479999999999989E-3</v>
      </c>
      <c r="N31" s="65">
        <v>8.4000000000000134E-3</v>
      </c>
      <c r="O31" s="65">
        <v>9.8167687419652E-19</v>
      </c>
      <c r="P31" s="65">
        <v>1.706400000000001E-2</v>
      </c>
      <c r="Q31" s="65">
        <v>-7.1151999999999993E-2</v>
      </c>
      <c r="R31" s="65">
        <v>-1.3799999999999981E-2</v>
      </c>
      <c r="S31" s="65">
        <v>-5.6475811789479328E-17</v>
      </c>
      <c r="T31" s="65">
        <v>1.8072000000000019E-2</v>
      </c>
      <c r="U31" s="65">
        <v>-6.9903999999999994E-2</v>
      </c>
      <c r="V31" s="65">
        <v>-2.2199999999999991E-2</v>
      </c>
      <c r="W31" s="65">
        <v>-5.7457488663675848E-17</v>
      </c>
      <c r="X31" s="65" t="s">
        <v>2905</v>
      </c>
      <c r="Y31" s="65" t="s">
        <v>1072</v>
      </c>
      <c r="Z31" s="65"/>
      <c r="AA31" s="65"/>
      <c r="AB31" s="65">
        <v>0.1459803311650614</v>
      </c>
      <c r="AC31" s="65">
        <v>8.217309522236392E-2</v>
      </c>
      <c r="AD31" s="65">
        <v>9.9751978652946757E-2</v>
      </c>
      <c r="AE31" s="65">
        <v>9.340303249249958E-2</v>
      </c>
      <c r="AF31" s="65">
        <v>37.837837837837867</v>
      </c>
      <c r="AG31" s="65">
        <v>37.837837837837931</v>
      </c>
    </row>
    <row r="32" spans="1:33" x14ac:dyDescent="0.3">
      <c r="A32" s="66">
        <v>30</v>
      </c>
      <c r="B32" s="65"/>
      <c r="C32" s="65"/>
      <c r="D32" s="65"/>
      <c r="E32" s="65" t="b">
        <v>1</v>
      </c>
      <c r="F32" s="65" t="b">
        <v>1</v>
      </c>
      <c r="G32" s="65">
        <v>100</v>
      </c>
      <c r="H32" s="65">
        <v>2.8846502304077148E-2</v>
      </c>
      <c r="I32" s="65" t="b">
        <v>0</v>
      </c>
      <c r="J32" s="65">
        <v>0</v>
      </c>
      <c r="K32" s="65">
        <v>1.626301440000001E-3</v>
      </c>
      <c r="L32" s="65">
        <v>5.4720000000000324E-3</v>
      </c>
      <c r="M32" s="65">
        <v>3.8784000000000013E-2</v>
      </c>
      <c r="N32" s="65">
        <v>9.6000000000000026E-3</v>
      </c>
      <c r="O32" s="65">
        <v>2.8803692715945759E-18</v>
      </c>
      <c r="P32" s="65">
        <v>0.25722400000000001</v>
      </c>
      <c r="Q32" s="65">
        <v>-8.043199999999999E-2</v>
      </c>
      <c r="R32" s="65">
        <v>-1.9015999999999991E-2</v>
      </c>
      <c r="S32" s="65">
        <v>-2.7135233916787389E-17</v>
      </c>
      <c r="T32" s="65">
        <v>0.25175199999999998</v>
      </c>
      <c r="U32" s="65">
        <v>-0.119216</v>
      </c>
      <c r="V32" s="65">
        <v>-9.4159999999999886E-3</v>
      </c>
      <c r="W32" s="65">
        <v>-2.4254864645192818E-17</v>
      </c>
      <c r="X32" s="65" t="s">
        <v>1073</v>
      </c>
      <c r="Y32" s="65" t="s">
        <v>1074</v>
      </c>
      <c r="Z32" s="65"/>
      <c r="AA32" s="65"/>
      <c r="AB32" s="65">
        <v>1.325376039632101</v>
      </c>
      <c r="AC32" s="65">
        <v>0.63086640656571324</v>
      </c>
      <c r="AD32" s="65">
        <v>2.9824325253727428</v>
      </c>
      <c r="AE32" s="65">
        <v>2.799365007820561</v>
      </c>
      <c r="AF32" s="65">
        <v>101.95412064570949</v>
      </c>
      <c r="AG32" s="65">
        <v>101.95412064570969</v>
      </c>
    </row>
    <row r="33" spans="1:33" x14ac:dyDescent="0.3">
      <c r="A33" s="66">
        <v>31</v>
      </c>
      <c r="B33" s="65"/>
      <c r="C33" s="65"/>
      <c r="D33" s="65"/>
      <c r="E33" s="65" t="b">
        <v>1</v>
      </c>
      <c r="F33" s="65" t="b">
        <v>1</v>
      </c>
      <c r="G33" s="65">
        <v>100</v>
      </c>
      <c r="H33" s="65">
        <v>1.8002033233642582E-2</v>
      </c>
      <c r="I33" s="65" t="b">
        <v>0</v>
      </c>
      <c r="J33" s="65">
        <v>0</v>
      </c>
      <c r="K33" s="65">
        <v>2.6669260800000008E-4</v>
      </c>
      <c r="L33" s="65">
        <v>3.9359999999999951E-3</v>
      </c>
      <c r="M33" s="65">
        <v>1.5744000000000011E-2</v>
      </c>
      <c r="N33" s="65">
        <v>1.823999999999965E-3</v>
      </c>
      <c r="O33" s="65">
        <v>1.669438516597666E-18</v>
      </c>
      <c r="P33" s="65">
        <v>-0.249112</v>
      </c>
      <c r="Q33" s="65">
        <v>0.22014400000000001</v>
      </c>
      <c r="R33" s="65">
        <v>-0.1305359999999999</v>
      </c>
      <c r="S33" s="65">
        <v>-1.212057430052118E-16</v>
      </c>
      <c r="T33" s="65">
        <v>-0.253048</v>
      </c>
      <c r="U33" s="65">
        <v>0.23588799999999999</v>
      </c>
      <c r="V33" s="65">
        <v>-0.13235999999999989</v>
      </c>
      <c r="W33" s="65">
        <v>-1.2287518152180951E-16</v>
      </c>
      <c r="X33" s="65" t="s">
        <v>1075</v>
      </c>
      <c r="Y33" s="65" t="s">
        <v>1076</v>
      </c>
      <c r="Z33" s="65"/>
      <c r="AA33" s="65"/>
      <c r="AB33" s="65">
        <v>2.0009906447517919E-2</v>
      </c>
      <c r="AC33" s="65">
        <v>0.6414854607811783</v>
      </c>
      <c r="AD33" s="65">
        <v>1.665483630045596</v>
      </c>
      <c r="AE33" s="65">
        <v>1.5280199269021211</v>
      </c>
      <c r="AF33" s="65">
        <v>1.3780598368086909</v>
      </c>
      <c r="AG33" s="65">
        <v>1.378059836808692</v>
      </c>
    </row>
    <row r="34" spans="1:33" x14ac:dyDescent="0.3">
      <c r="A34" s="66">
        <v>32</v>
      </c>
      <c r="B34" s="65"/>
      <c r="C34" s="65"/>
      <c r="D34" s="65"/>
      <c r="E34" s="65" t="b">
        <v>1</v>
      </c>
      <c r="F34" s="65" t="b">
        <v>1</v>
      </c>
      <c r="G34" s="65">
        <v>100</v>
      </c>
      <c r="H34" s="65">
        <v>2.2918462753295898E-2</v>
      </c>
      <c r="I34" s="65" t="b">
        <v>0</v>
      </c>
      <c r="J34" s="65">
        <v>0</v>
      </c>
      <c r="K34" s="65">
        <v>1.3653135360000011E-3</v>
      </c>
      <c r="L34" s="65">
        <v>2.7839999999999948E-3</v>
      </c>
      <c r="M34" s="65">
        <v>3.6096000000000017E-2</v>
      </c>
      <c r="N34" s="65">
        <v>7.3920000000000097E-3</v>
      </c>
      <c r="O34" s="65">
        <v>1.6459252980540401E-18</v>
      </c>
      <c r="P34" s="65">
        <v>-4.7375999999999988E-2</v>
      </c>
      <c r="Q34" s="65">
        <v>0.16892799999999999</v>
      </c>
      <c r="R34" s="65">
        <v>-0.281088</v>
      </c>
      <c r="S34" s="65">
        <v>-1.1180143530519951E-16</v>
      </c>
      <c r="T34" s="65">
        <v>-5.0159999999999989E-2</v>
      </c>
      <c r="U34" s="65">
        <v>0.20502400000000001</v>
      </c>
      <c r="V34" s="65">
        <v>-0.27369599999999999</v>
      </c>
      <c r="W34" s="65">
        <v>-1.134473606032535E-16</v>
      </c>
      <c r="X34" s="65" t="s">
        <v>1077</v>
      </c>
      <c r="Y34" s="65" t="s">
        <v>1078</v>
      </c>
      <c r="Z34" s="65"/>
      <c r="AA34" s="65"/>
      <c r="AB34" s="65">
        <v>0.66159330656748216</v>
      </c>
      <c r="AC34" s="65">
        <v>1.1544815549113141</v>
      </c>
      <c r="AD34" s="65">
        <v>3.6976976368783299</v>
      </c>
      <c r="AE34" s="65">
        <v>3.401377675295874</v>
      </c>
      <c r="AF34" s="65">
        <v>2.700806734479166</v>
      </c>
      <c r="AG34" s="65">
        <v>2.70080673447915</v>
      </c>
    </row>
    <row r="35" spans="1:33" x14ac:dyDescent="0.3">
      <c r="A35" s="66">
        <v>33</v>
      </c>
      <c r="B35" s="65"/>
      <c r="C35" s="65"/>
      <c r="D35" s="65"/>
      <c r="E35" s="65" t="b">
        <v>0</v>
      </c>
      <c r="F35" s="65" t="b">
        <v>1</v>
      </c>
      <c r="G35" s="65">
        <v>100</v>
      </c>
      <c r="H35" s="65">
        <v>4.6961545944213867E-2</v>
      </c>
      <c r="I35" s="65" t="b">
        <v>0</v>
      </c>
      <c r="J35" s="65">
        <v>0</v>
      </c>
      <c r="K35" s="65">
        <v>4.2324480000000057E-4</v>
      </c>
      <c r="L35" s="65">
        <v>1.075200000000001E-2</v>
      </c>
      <c r="M35" s="65">
        <v>8.6399999999999949E-3</v>
      </c>
      <c r="N35" s="65">
        <v>1.526400000000001E-2</v>
      </c>
      <c r="O35" s="65">
        <v>2.6569936954300679E-18</v>
      </c>
      <c r="P35" s="65">
        <v>-0.15140000000000001</v>
      </c>
      <c r="Q35" s="65">
        <v>-4.3568000000000003E-2</v>
      </c>
      <c r="R35" s="65">
        <v>-5.8615999999999967E-2</v>
      </c>
      <c r="S35" s="65">
        <v>-8.4284111587078105E-17</v>
      </c>
      <c r="T35" s="65">
        <v>-0.140648</v>
      </c>
      <c r="U35" s="65">
        <v>-3.4928000000000001E-2</v>
      </c>
      <c r="V35" s="65">
        <v>-4.335199999999996E-2</v>
      </c>
      <c r="W35" s="65">
        <v>-8.1627117891648038E-17</v>
      </c>
      <c r="X35" s="65" t="s">
        <v>2906</v>
      </c>
      <c r="Y35" s="65" t="s">
        <v>1079</v>
      </c>
      <c r="Z35" s="65"/>
      <c r="AA35" s="65"/>
      <c r="AB35" s="65">
        <v>1.719738535677771</v>
      </c>
      <c r="AC35" s="65">
        <v>0.84355996773593911</v>
      </c>
      <c r="AD35" s="65">
        <v>0.71045211413717446</v>
      </c>
      <c r="AE35" s="65">
        <v>0.66401825080779286</v>
      </c>
      <c r="AF35" s="65">
        <v>35.209448237682309</v>
      </c>
      <c r="AG35" s="65">
        <v>35.209448237682331</v>
      </c>
    </row>
    <row r="36" spans="1:33" x14ac:dyDescent="0.3">
      <c r="A36" s="66">
        <v>34</v>
      </c>
      <c r="B36" s="65"/>
      <c r="C36" s="65"/>
      <c r="D36" s="65"/>
      <c r="E36" s="65" t="b">
        <v>1</v>
      </c>
      <c r="F36" s="65" t="b">
        <v>1</v>
      </c>
      <c r="G36" s="65">
        <v>100</v>
      </c>
      <c r="H36" s="65">
        <v>5.099940299987793E-2</v>
      </c>
      <c r="I36" s="65" t="b">
        <v>0</v>
      </c>
      <c r="J36" s="65">
        <v>0</v>
      </c>
      <c r="K36" s="65">
        <v>1.3807872000000021E-3</v>
      </c>
      <c r="L36" s="65">
        <v>1.4880000000000001E-2</v>
      </c>
      <c r="M36" s="65">
        <v>3.2832000000000028E-2</v>
      </c>
      <c r="N36" s="65">
        <v>9.0239999999999765E-3</v>
      </c>
      <c r="O36" s="65">
        <v>2.7275333510609832E-18</v>
      </c>
      <c r="P36" s="65">
        <v>-4.5575999999999998E-2</v>
      </c>
      <c r="Q36" s="65">
        <v>0.27579199999999998</v>
      </c>
      <c r="R36" s="65">
        <v>8.1320000000000045E-2</v>
      </c>
      <c r="S36" s="65">
        <v>-7.3742351940017706E-17</v>
      </c>
      <c r="T36" s="65">
        <v>-6.0456000000000003E-2</v>
      </c>
      <c r="U36" s="65">
        <v>0.30862400000000001</v>
      </c>
      <c r="V36" s="65">
        <v>9.0344000000000022E-2</v>
      </c>
      <c r="W36" s="65">
        <v>-7.6469885291078688E-17</v>
      </c>
      <c r="X36" s="65" t="s">
        <v>2907</v>
      </c>
      <c r="Y36" s="65" t="s">
        <v>1080</v>
      </c>
      <c r="Z36" s="65"/>
      <c r="AA36" s="65"/>
      <c r="AB36" s="65">
        <v>0.76577759305387616</v>
      </c>
      <c r="AC36" s="65">
        <v>2.2126113566382539</v>
      </c>
      <c r="AD36" s="65">
        <v>3.7626564943024339</v>
      </c>
      <c r="AE36" s="65">
        <v>3.4285103657812579</v>
      </c>
      <c r="AF36" s="65">
        <v>9.9884884441689099</v>
      </c>
      <c r="AG36" s="65">
        <v>9.9884884441688921</v>
      </c>
    </row>
    <row r="37" spans="1:33" x14ac:dyDescent="0.3">
      <c r="A37" s="66">
        <v>35</v>
      </c>
      <c r="B37" s="65"/>
      <c r="C37" s="65"/>
      <c r="D37" s="65"/>
      <c r="E37" s="65" t="b">
        <v>1</v>
      </c>
      <c r="F37" s="65" t="b">
        <v>1</v>
      </c>
      <c r="G37" s="65">
        <v>100</v>
      </c>
      <c r="H37" s="65">
        <v>2.089786529541016E-2</v>
      </c>
      <c r="I37" s="65" t="b">
        <v>0</v>
      </c>
      <c r="J37" s="65">
        <v>0</v>
      </c>
      <c r="K37" s="65">
        <v>1.5787007999999971E-4</v>
      </c>
      <c r="L37" s="65">
        <v>9.1199999999999892E-3</v>
      </c>
      <c r="M37" s="65">
        <v>6.5280000000000008E-3</v>
      </c>
      <c r="N37" s="65">
        <v>5.6639999999999876E-3</v>
      </c>
      <c r="O37" s="65">
        <v>8.2296264902703235E-19</v>
      </c>
      <c r="P37" s="65">
        <v>0.21820000000000001</v>
      </c>
      <c r="Q37" s="65">
        <v>1.1376000000000001E-2</v>
      </c>
      <c r="R37" s="65">
        <v>-6.7591999999999985E-2</v>
      </c>
      <c r="S37" s="65">
        <v>-4.3484758544124208E-17</v>
      </c>
      <c r="T37" s="65">
        <v>0.20907999999999999</v>
      </c>
      <c r="U37" s="65">
        <v>1.7904E-2</v>
      </c>
      <c r="V37" s="65">
        <v>-6.1927999999999997E-2</v>
      </c>
      <c r="W37" s="65">
        <v>-4.4307721193151241E-17</v>
      </c>
      <c r="X37" s="65" t="s">
        <v>1081</v>
      </c>
      <c r="Y37" s="65" t="s">
        <v>1082</v>
      </c>
      <c r="Z37" s="65"/>
      <c r="AA37" s="65"/>
      <c r="AB37" s="65">
        <v>0.68054866614142495</v>
      </c>
      <c r="AC37" s="65">
        <v>1.5483866629336911</v>
      </c>
      <c r="AD37" s="65">
        <v>0.56116462168719627</v>
      </c>
      <c r="AE37" s="65">
        <v>0.52293569057455191</v>
      </c>
      <c r="AF37" s="65">
        <v>9.1461051543727709</v>
      </c>
      <c r="AG37" s="65">
        <v>9.1461051543728349</v>
      </c>
    </row>
    <row r="38" spans="1:33" x14ac:dyDescent="0.3">
      <c r="A38" s="66">
        <v>36</v>
      </c>
      <c r="B38" s="65"/>
      <c r="C38" s="65"/>
      <c r="D38" s="65"/>
      <c r="E38" s="65" t="b">
        <v>1</v>
      </c>
      <c r="F38" s="65" t="b">
        <v>1</v>
      </c>
      <c r="G38" s="65">
        <v>100</v>
      </c>
      <c r="H38" s="65">
        <v>1.9022941589355469E-2</v>
      </c>
      <c r="I38" s="65" t="b">
        <v>0</v>
      </c>
      <c r="J38" s="65">
        <v>0</v>
      </c>
      <c r="K38" s="65">
        <v>2.398510080000005E-4</v>
      </c>
      <c r="L38" s="65">
        <v>2.0640000000000211E-3</v>
      </c>
      <c r="M38" s="65">
        <v>2.0160000000000039E-3</v>
      </c>
      <c r="N38" s="65">
        <v>1.5216000000000011E-2</v>
      </c>
      <c r="O38" s="65">
        <v>2.2396340662806822E-18</v>
      </c>
      <c r="P38" s="65">
        <v>-1.7520000000000001E-2</v>
      </c>
      <c r="Q38" s="65">
        <v>-2.7296000000000001E-2</v>
      </c>
      <c r="R38" s="65">
        <v>-3.1615999999999977E-2</v>
      </c>
      <c r="S38" s="65">
        <v>-6.557836651818179E-17</v>
      </c>
      <c r="T38" s="65">
        <v>-1.545599999999998E-2</v>
      </c>
      <c r="U38" s="65">
        <v>-2.9312000000000001E-2</v>
      </c>
      <c r="V38" s="65">
        <v>-1.639999999999997E-2</v>
      </c>
      <c r="W38" s="65">
        <v>-6.3338732451901108E-17</v>
      </c>
      <c r="X38" s="65" t="s">
        <v>1083</v>
      </c>
      <c r="Y38" s="65" t="s">
        <v>1084</v>
      </c>
      <c r="Z38" s="65"/>
      <c r="AA38" s="65"/>
      <c r="AB38" s="65">
        <v>0.180768583935737</v>
      </c>
      <c r="AC38" s="65">
        <v>0.28214975745128018</v>
      </c>
      <c r="AD38" s="65">
        <v>0.16654123719671229</v>
      </c>
      <c r="AE38" s="65">
        <v>0.15560921970733471</v>
      </c>
      <c r="AF38" s="65">
        <v>92.780487804878192</v>
      </c>
      <c r="AG38" s="65">
        <v>92.780487804878604</v>
      </c>
    </row>
    <row r="39" spans="1:33" x14ac:dyDescent="0.3">
      <c r="A39" s="66">
        <v>37</v>
      </c>
      <c r="B39" s="65"/>
      <c r="C39" s="65"/>
      <c r="D39" s="65"/>
      <c r="E39" s="65" t="b">
        <v>1</v>
      </c>
      <c r="F39" s="65" t="b">
        <v>1</v>
      </c>
      <c r="G39" s="65">
        <v>100</v>
      </c>
      <c r="H39" s="65">
        <v>1.9994497299194339E-2</v>
      </c>
      <c r="I39" s="65" t="b">
        <v>0</v>
      </c>
      <c r="J39" s="65">
        <v>0</v>
      </c>
      <c r="K39" s="65">
        <v>1.3846855679999989E-3</v>
      </c>
      <c r="L39" s="65">
        <v>1.363199999999999E-2</v>
      </c>
      <c r="M39" s="65">
        <v>3.1488000000000002E-2</v>
      </c>
      <c r="N39" s="65">
        <v>1.439999999999997E-2</v>
      </c>
      <c r="O39" s="65">
        <v>1.834031046403079E-18</v>
      </c>
      <c r="P39" s="65">
        <v>6.9263999999999992E-2</v>
      </c>
      <c r="Q39" s="65">
        <v>0.112608</v>
      </c>
      <c r="R39" s="65">
        <v>9.4208000000000028E-2</v>
      </c>
      <c r="S39" s="65">
        <v>-4.81080451402653E-17</v>
      </c>
      <c r="T39" s="65">
        <v>5.5632000000000001E-2</v>
      </c>
      <c r="U39" s="65">
        <v>0.144096</v>
      </c>
      <c r="V39" s="65">
        <v>0.108608</v>
      </c>
      <c r="W39" s="65">
        <v>-4.9942076186668379E-17</v>
      </c>
      <c r="X39" s="65" t="s">
        <v>1085</v>
      </c>
      <c r="Y39" s="65" t="s">
        <v>1086</v>
      </c>
      <c r="Z39" s="65"/>
      <c r="AA39" s="65"/>
      <c r="AB39" s="65">
        <v>0.61268874816641239</v>
      </c>
      <c r="AC39" s="65">
        <v>2.426928081358152</v>
      </c>
      <c r="AD39" s="65">
        <v>3.0361497289538031</v>
      </c>
      <c r="AE39" s="65">
        <v>2.8060543381392469</v>
      </c>
      <c r="AF39" s="65">
        <v>13.258691809074829</v>
      </c>
      <c r="AG39" s="65">
        <v>13.258691809074779</v>
      </c>
    </row>
    <row r="40" spans="1:33" x14ac:dyDescent="0.3">
      <c r="A40" s="66">
        <v>38</v>
      </c>
      <c r="B40" s="65"/>
      <c r="C40" s="65"/>
      <c r="D40" s="65"/>
      <c r="E40" s="65" t="b">
        <v>1</v>
      </c>
      <c r="F40" s="65" t="b">
        <v>1</v>
      </c>
      <c r="G40" s="65">
        <v>100</v>
      </c>
      <c r="H40" s="65">
        <v>3.5007953643798828E-2</v>
      </c>
      <c r="I40" s="65" t="b">
        <v>0</v>
      </c>
      <c r="J40" s="65">
        <v>0</v>
      </c>
      <c r="K40" s="65">
        <v>1.217581056000001E-3</v>
      </c>
      <c r="L40" s="65">
        <v>6.9119999999999954E-3</v>
      </c>
      <c r="M40" s="65">
        <v>3.2064000000000009E-2</v>
      </c>
      <c r="N40" s="65">
        <v>1.1904E-2</v>
      </c>
      <c r="O40" s="65">
        <v>3.409416688826136E-19</v>
      </c>
      <c r="P40" s="65">
        <v>4.0400000000000012E-2</v>
      </c>
      <c r="Q40" s="65">
        <v>0.15881600000000001</v>
      </c>
      <c r="R40" s="65">
        <v>-0.20494399999999999</v>
      </c>
      <c r="S40" s="65">
        <v>-9.1107843551927168E-17</v>
      </c>
      <c r="T40" s="65">
        <v>4.7312E-2</v>
      </c>
      <c r="U40" s="65">
        <v>0.19087999999999999</v>
      </c>
      <c r="V40" s="65">
        <v>-0.19303999999999999</v>
      </c>
      <c r="W40" s="65">
        <v>-9.0766901883044554E-17</v>
      </c>
      <c r="X40" s="65" t="s">
        <v>1087</v>
      </c>
      <c r="Y40" s="65" t="s">
        <v>1088</v>
      </c>
      <c r="Z40" s="65"/>
      <c r="AA40" s="65"/>
      <c r="AB40" s="65">
        <v>1.480962120416881</v>
      </c>
      <c r="AC40" s="65">
        <v>9.1602622884463039E-2</v>
      </c>
      <c r="AD40" s="65">
        <v>3.2377445972853711</v>
      </c>
      <c r="AE40" s="65">
        <v>2.981696226277649</v>
      </c>
      <c r="AF40" s="65">
        <v>6.166597596353097</v>
      </c>
      <c r="AG40" s="65">
        <v>6.1665975963531121</v>
      </c>
    </row>
    <row r="41" spans="1:33" x14ac:dyDescent="0.3">
      <c r="A41" s="66">
        <v>39</v>
      </c>
      <c r="B41" s="65"/>
      <c r="C41" s="65"/>
      <c r="D41" s="65"/>
      <c r="E41" s="65" t="b">
        <v>1</v>
      </c>
      <c r="F41" s="65" t="b">
        <v>1</v>
      </c>
      <c r="G41" s="65">
        <v>100</v>
      </c>
      <c r="H41" s="65">
        <v>2.1978616714477539E-2</v>
      </c>
      <c r="I41" s="65" t="b">
        <v>0</v>
      </c>
      <c r="J41" s="65">
        <v>0</v>
      </c>
      <c r="K41" s="65">
        <v>3.2344012800000099E-4</v>
      </c>
      <c r="L41" s="65">
        <v>8.1120000000000081E-3</v>
      </c>
      <c r="M41" s="65">
        <v>1.507200000000003E-2</v>
      </c>
      <c r="N41" s="65">
        <v>5.5199999999999971E-3</v>
      </c>
      <c r="O41" s="65">
        <v>2.5923323444351211E-18</v>
      </c>
      <c r="P41" s="65">
        <v>-3.7551999999999988E-2</v>
      </c>
      <c r="Q41" s="65">
        <v>-0.19977600000000001</v>
      </c>
      <c r="R41" s="65">
        <v>0.159632</v>
      </c>
      <c r="S41" s="65">
        <v>-3.4049099886053691E-17</v>
      </c>
      <c r="T41" s="65">
        <v>-2.943999999999998E-2</v>
      </c>
      <c r="U41" s="65">
        <v>-0.21484800000000001</v>
      </c>
      <c r="V41" s="65">
        <v>0.16515199999999999</v>
      </c>
      <c r="W41" s="65">
        <v>-3.145676754161857E-17</v>
      </c>
      <c r="X41" s="65" t="s">
        <v>1089</v>
      </c>
      <c r="Y41" s="65" t="s">
        <v>1090</v>
      </c>
      <c r="Z41" s="65"/>
      <c r="AA41" s="65"/>
      <c r="AB41" s="65">
        <v>0.54999872371456715</v>
      </c>
      <c r="AC41" s="65">
        <v>1.3453985123864649</v>
      </c>
      <c r="AD41" s="65">
        <v>1.0796198102776411</v>
      </c>
      <c r="AE41" s="65">
        <v>1.017629557634161</v>
      </c>
      <c r="AF41" s="65">
        <v>3.342375508622379</v>
      </c>
      <c r="AG41" s="65">
        <v>3.3423755086223652</v>
      </c>
    </row>
    <row r="42" spans="1:33" x14ac:dyDescent="0.3">
      <c r="A42" s="66">
        <v>40</v>
      </c>
      <c r="B42" s="65"/>
      <c r="C42" s="65"/>
      <c r="D42" s="65"/>
      <c r="E42" s="65" t="b">
        <v>1</v>
      </c>
      <c r="F42" s="65" t="b">
        <v>1</v>
      </c>
      <c r="G42" s="65">
        <v>100</v>
      </c>
      <c r="H42" s="65">
        <v>2.3969173431396481E-2</v>
      </c>
      <c r="I42" s="65" t="b">
        <v>0</v>
      </c>
      <c r="J42" s="65">
        <v>0</v>
      </c>
      <c r="K42" s="65">
        <v>2.091064319999999E-4</v>
      </c>
      <c r="L42" s="65">
        <v>9.2639999999999979E-3</v>
      </c>
      <c r="M42" s="65">
        <v>1.0656000000000001E-2</v>
      </c>
      <c r="N42" s="65">
        <v>3.1199999999999999E-3</v>
      </c>
      <c r="O42" s="65">
        <v>2.1690944106497919E-18</v>
      </c>
      <c r="P42" s="65">
        <v>-2.6096000000000001E-2</v>
      </c>
      <c r="Q42" s="65">
        <v>9.6383999999999997E-2</v>
      </c>
      <c r="R42" s="65">
        <v>3.5520000000000399E-3</v>
      </c>
      <c r="S42" s="65">
        <v>-6.9895001555816375E-17</v>
      </c>
      <c r="T42" s="65">
        <v>-1.6832E-2</v>
      </c>
      <c r="U42" s="65">
        <v>8.5727999999999999E-2</v>
      </c>
      <c r="V42" s="65">
        <v>6.6720000000000399E-3</v>
      </c>
      <c r="W42" s="65">
        <v>-6.7725907145166584E-17</v>
      </c>
      <c r="X42" s="65" t="s">
        <v>2908</v>
      </c>
      <c r="Y42" s="65" t="s">
        <v>1091</v>
      </c>
      <c r="Z42" s="65"/>
      <c r="AA42" s="65"/>
      <c r="AB42" s="65">
        <v>0.74447218011450722</v>
      </c>
      <c r="AC42" s="65">
        <v>1.2684170677475479</v>
      </c>
      <c r="AD42" s="65">
        <v>0.97273227456325229</v>
      </c>
      <c r="AE42" s="65">
        <v>0.902658378371477</v>
      </c>
      <c r="AF42" s="65">
        <v>46.762589928057523</v>
      </c>
      <c r="AG42" s="65">
        <v>46.762589928057011</v>
      </c>
    </row>
    <row r="43" spans="1:33" x14ac:dyDescent="0.3">
      <c r="A43" s="66">
        <v>41</v>
      </c>
      <c r="B43" s="65"/>
      <c r="C43" s="65"/>
      <c r="D43" s="65"/>
      <c r="E43" s="65" t="b">
        <v>1</v>
      </c>
      <c r="F43" s="65" t="b">
        <v>1</v>
      </c>
      <c r="G43" s="65">
        <v>100</v>
      </c>
      <c r="H43" s="65">
        <v>2.1928071975708011E-2</v>
      </c>
      <c r="I43" s="65" t="b">
        <v>0</v>
      </c>
      <c r="J43" s="65">
        <v>0</v>
      </c>
      <c r="K43" s="65">
        <v>3.0504499200000019E-4</v>
      </c>
      <c r="L43" s="65">
        <v>1.6944000000000001E-2</v>
      </c>
      <c r="M43" s="65">
        <v>1.4400000000000109E-3</v>
      </c>
      <c r="N43" s="65">
        <v>3.9840000000000153E-3</v>
      </c>
      <c r="O43" s="65">
        <v>1.498967682156365E-18</v>
      </c>
      <c r="P43" s="65">
        <v>0.141848</v>
      </c>
      <c r="Q43" s="65">
        <v>-0.10587199999999999</v>
      </c>
      <c r="R43" s="65">
        <v>0.20304800000000001</v>
      </c>
      <c r="S43" s="65">
        <v>-1.251197141752868E-17</v>
      </c>
      <c r="T43" s="65">
        <v>0.124904</v>
      </c>
      <c r="U43" s="65">
        <v>-0.107312</v>
      </c>
      <c r="V43" s="65">
        <v>0.20703199999999999</v>
      </c>
      <c r="W43" s="65">
        <v>-1.4010939099685041E-17</v>
      </c>
      <c r="X43" s="65" t="s">
        <v>2909</v>
      </c>
      <c r="Y43" s="65" t="s">
        <v>1092</v>
      </c>
      <c r="Z43" s="65"/>
      <c r="AA43" s="65"/>
      <c r="AB43" s="65">
        <v>1.738777069538743</v>
      </c>
      <c r="AC43" s="65">
        <v>2.228840426952623</v>
      </c>
      <c r="AD43" s="65">
        <v>0.1117569036805036</v>
      </c>
      <c r="AE43" s="65">
        <v>0.1048375957965668</v>
      </c>
      <c r="AF43" s="65">
        <v>1.924340198616648</v>
      </c>
      <c r="AG43" s="65">
        <v>1.924340198616648</v>
      </c>
    </row>
    <row r="44" spans="1:33" x14ac:dyDescent="0.3">
      <c r="A44" s="66">
        <v>42</v>
      </c>
      <c r="B44" s="65"/>
      <c r="C44" s="65"/>
      <c r="D44" s="65"/>
      <c r="E44" s="65" t="b">
        <v>1</v>
      </c>
      <c r="F44" s="65" t="b">
        <v>1</v>
      </c>
      <c r="G44" s="65">
        <v>100</v>
      </c>
      <c r="H44" s="65">
        <v>2.394461631774902E-2</v>
      </c>
      <c r="I44" s="65" t="b">
        <v>0</v>
      </c>
      <c r="J44" s="65">
        <v>0</v>
      </c>
      <c r="K44" s="65">
        <v>8.3111270399999974E-4</v>
      </c>
      <c r="L44" s="65">
        <v>6.2399999999998568E-4</v>
      </c>
      <c r="M44" s="65">
        <v>2.812799999999999E-2</v>
      </c>
      <c r="N44" s="65">
        <v>6.2880000000000444E-3</v>
      </c>
      <c r="O44" s="65">
        <v>8.758673907502401E-19</v>
      </c>
      <c r="P44" s="65">
        <v>-0.20168</v>
      </c>
      <c r="Q44" s="65">
        <v>0.44159999999999999</v>
      </c>
      <c r="R44" s="65">
        <v>-0.14211199999999991</v>
      </c>
      <c r="S44" s="65">
        <v>-1.3037491851978789E-16</v>
      </c>
      <c r="T44" s="65">
        <v>-0.20105600000000001</v>
      </c>
      <c r="U44" s="65">
        <v>0.46972799999999998</v>
      </c>
      <c r="V44" s="65">
        <v>-0.13582399999999989</v>
      </c>
      <c r="W44" s="65">
        <v>-1.3125078591053811E-16</v>
      </c>
      <c r="X44" s="65" t="s">
        <v>1093</v>
      </c>
      <c r="Y44" s="65" t="s">
        <v>1094</v>
      </c>
      <c r="Z44" s="65"/>
      <c r="AA44" s="65"/>
      <c r="AB44" s="65">
        <v>0.91702070536659741</v>
      </c>
      <c r="AC44" s="65">
        <v>0.5090412172971096</v>
      </c>
      <c r="AD44" s="65">
        <v>3.953499144778803</v>
      </c>
      <c r="AE44" s="65">
        <v>3.5313922123999539</v>
      </c>
      <c r="AF44" s="65">
        <v>4.6295205560137207</v>
      </c>
      <c r="AG44" s="65">
        <v>4.6295205560137243</v>
      </c>
    </row>
    <row r="45" spans="1:33" x14ac:dyDescent="0.3">
      <c r="A45" s="66">
        <v>43</v>
      </c>
      <c r="B45" s="65"/>
      <c r="C45" s="65"/>
      <c r="D45" s="65"/>
      <c r="E45" s="65" t="b">
        <v>1</v>
      </c>
      <c r="F45" s="65" t="b">
        <v>1</v>
      </c>
      <c r="G45" s="65">
        <v>100</v>
      </c>
      <c r="H45" s="65">
        <v>2.2020578384399411E-2</v>
      </c>
      <c r="I45" s="65" t="b">
        <v>0</v>
      </c>
      <c r="J45" s="65">
        <v>0</v>
      </c>
      <c r="K45" s="65">
        <v>1.1064360960000011E-3</v>
      </c>
      <c r="L45" s="65">
        <v>1.0175999999999999E-2</v>
      </c>
      <c r="M45" s="65">
        <v>3.1104000000000021E-2</v>
      </c>
      <c r="N45" s="65">
        <v>5.9520000000000059E-3</v>
      </c>
      <c r="O45" s="65">
        <v>1.387279894074105E-18</v>
      </c>
      <c r="P45" s="65">
        <v>-5.2456000000000003E-2</v>
      </c>
      <c r="Q45" s="65">
        <v>0.38440000000000002</v>
      </c>
      <c r="R45" s="65">
        <v>-9.831999999999945E-3</v>
      </c>
      <c r="S45" s="65">
        <v>-9.2398131419508828E-17</v>
      </c>
      <c r="T45" s="65">
        <v>-4.2279999999999998E-2</v>
      </c>
      <c r="U45" s="65">
        <v>0.41550399999999998</v>
      </c>
      <c r="V45" s="65">
        <v>-1.5783999999999951E-2</v>
      </c>
      <c r="W45" s="65">
        <v>-9.3785411313582933E-17</v>
      </c>
      <c r="X45" s="65" t="s">
        <v>1095</v>
      </c>
      <c r="Y45" s="65" t="s">
        <v>1096</v>
      </c>
      <c r="Z45" s="65"/>
      <c r="AA45" s="65"/>
      <c r="AB45" s="65">
        <v>1.8541075660152759</v>
      </c>
      <c r="AC45" s="65">
        <v>0.25787411085346662</v>
      </c>
      <c r="AD45" s="65">
        <v>4.062191851534803</v>
      </c>
      <c r="AE45" s="65">
        <v>3.656123806061653</v>
      </c>
      <c r="AF45" s="65">
        <v>37.709072478459227</v>
      </c>
      <c r="AG45" s="65">
        <v>37.70907247845944</v>
      </c>
    </row>
    <row r="46" spans="1:33" x14ac:dyDescent="0.3">
      <c r="A46" s="66">
        <v>44</v>
      </c>
      <c r="B46" s="65"/>
      <c r="C46" s="65"/>
      <c r="D46" s="65"/>
      <c r="E46" s="65" t="b">
        <v>1</v>
      </c>
      <c r="F46" s="65" t="b">
        <v>1</v>
      </c>
      <c r="G46" s="65">
        <v>100</v>
      </c>
      <c r="H46" s="65">
        <v>2.198123931884766E-2</v>
      </c>
      <c r="I46" s="65" t="b">
        <v>0</v>
      </c>
      <c r="J46" s="65">
        <v>0</v>
      </c>
      <c r="K46" s="65">
        <v>1.1234119680000019E-3</v>
      </c>
      <c r="L46" s="65">
        <v>9.1199999999999996E-3</v>
      </c>
      <c r="M46" s="65">
        <v>2.764800000000003E-2</v>
      </c>
      <c r="N46" s="65">
        <v>1.6608000000000001E-2</v>
      </c>
      <c r="O46" s="65">
        <v>7.7593621193976191E-19</v>
      </c>
      <c r="P46" s="65">
        <v>-1.5567999999999971E-2</v>
      </c>
      <c r="Q46" s="65">
        <v>-0.16713600000000001</v>
      </c>
      <c r="R46" s="65">
        <v>0.113136</v>
      </c>
      <c r="S46" s="65">
        <v>-3.9049577696332161E-17</v>
      </c>
      <c r="T46" s="65">
        <v>-6.4479999999999746E-3</v>
      </c>
      <c r="U46" s="65">
        <v>-0.19478400000000001</v>
      </c>
      <c r="V46" s="65">
        <v>9.6528000000000017E-2</v>
      </c>
      <c r="W46" s="65">
        <v>-3.8273641484392399E-17</v>
      </c>
      <c r="X46" s="65" t="s">
        <v>1097</v>
      </c>
      <c r="Y46" s="65" t="s">
        <v>1098</v>
      </c>
      <c r="Z46" s="65"/>
      <c r="AA46" s="65"/>
      <c r="AB46" s="65">
        <v>0.29141323221974202</v>
      </c>
      <c r="AC46" s="65">
        <v>1.8465666127332601</v>
      </c>
      <c r="AD46" s="65">
        <v>2.0093271464366258</v>
      </c>
      <c r="AE46" s="65">
        <v>1.892370011226864</v>
      </c>
      <c r="AF46" s="65">
        <v>17.2053704624565</v>
      </c>
      <c r="AG46" s="65">
        <v>17.205370462456521</v>
      </c>
    </row>
    <row r="47" spans="1:33" x14ac:dyDescent="0.3">
      <c r="A47" s="66">
        <v>45</v>
      </c>
      <c r="B47" s="65"/>
      <c r="C47" s="65"/>
      <c r="D47" s="65"/>
      <c r="E47" s="65" t="b">
        <v>1</v>
      </c>
      <c r="F47" s="65" t="b">
        <v>1</v>
      </c>
      <c r="G47" s="65">
        <v>100</v>
      </c>
      <c r="H47" s="65">
        <v>1.8999099731445309E-2</v>
      </c>
      <c r="I47" s="65" t="b">
        <v>0</v>
      </c>
      <c r="J47" s="65">
        <v>0</v>
      </c>
      <c r="K47" s="65">
        <v>5.7163161600000032E-4</v>
      </c>
      <c r="L47" s="65">
        <v>9.5040000000000003E-3</v>
      </c>
      <c r="M47" s="65">
        <v>1.958399999999999E-2</v>
      </c>
      <c r="N47" s="65">
        <v>9.8880000000000356E-3</v>
      </c>
      <c r="O47" s="65">
        <v>1.1521477086378079E-18</v>
      </c>
      <c r="P47" s="65">
        <v>-2.3855999999999971E-2</v>
      </c>
      <c r="Q47" s="65">
        <v>-0.12992000000000001</v>
      </c>
      <c r="R47" s="65">
        <v>-0.20675199999999999</v>
      </c>
      <c r="S47" s="65">
        <v>-8.1518369255883718E-17</v>
      </c>
      <c r="T47" s="65">
        <v>-1.4351999999999971E-2</v>
      </c>
      <c r="U47" s="65">
        <v>-0.149504</v>
      </c>
      <c r="V47" s="65">
        <v>-0.21664</v>
      </c>
      <c r="W47" s="65">
        <v>-8.036622154724591E-17</v>
      </c>
      <c r="X47" s="65" t="s">
        <v>2910</v>
      </c>
      <c r="Y47" s="65" t="s">
        <v>1099</v>
      </c>
      <c r="Z47" s="65"/>
      <c r="AA47" s="65"/>
      <c r="AB47" s="65">
        <v>0.56591092320458614</v>
      </c>
      <c r="AC47" s="65">
        <v>1.6282031402210819</v>
      </c>
      <c r="AD47" s="65">
        <v>1.471703299902678</v>
      </c>
      <c r="AE47" s="65">
        <v>1.3832999048016359</v>
      </c>
      <c r="AF47" s="65">
        <v>4.5642540620383869</v>
      </c>
      <c r="AG47" s="65">
        <v>4.5642540620383869</v>
      </c>
    </row>
    <row r="48" spans="1:33" x14ac:dyDescent="0.3">
      <c r="A48" s="66">
        <v>46</v>
      </c>
      <c r="B48" s="65"/>
      <c r="C48" s="65"/>
      <c r="D48" s="65"/>
      <c r="E48" s="65" t="b">
        <v>0</v>
      </c>
      <c r="F48" s="65" t="b">
        <v>1</v>
      </c>
      <c r="G48" s="65">
        <v>100</v>
      </c>
      <c r="H48" s="65">
        <v>4.1906118392944343E-2</v>
      </c>
      <c r="I48" s="65" t="b">
        <v>0</v>
      </c>
      <c r="J48" s="65">
        <v>0</v>
      </c>
      <c r="K48" s="65">
        <v>5.469465599999998E-4</v>
      </c>
      <c r="L48" s="65">
        <v>2.0400000000000001E-2</v>
      </c>
      <c r="M48" s="65">
        <v>1.142399999999999E-2</v>
      </c>
      <c r="N48" s="65">
        <v>5.2799999999998508E-4</v>
      </c>
      <c r="O48" s="65">
        <v>3.26245907292856E-18</v>
      </c>
      <c r="P48" s="65">
        <v>-0.16652</v>
      </c>
      <c r="Q48" s="65">
        <v>0.18062400000000001</v>
      </c>
      <c r="R48" s="65">
        <v>3.6240000000000508E-3</v>
      </c>
      <c r="S48" s="65">
        <v>-9.2241376629217967E-17</v>
      </c>
      <c r="T48" s="65">
        <v>-0.14612</v>
      </c>
      <c r="U48" s="65">
        <v>0.16919999999999999</v>
      </c>
      <c r="V48" s="65">
        <v>4.1520000000000359E-3</v>
      </c>
      <c r="W48" s="65">
        <v>-8.8978917556289407E-17</v>
      </c>
      <c r="X48" s="65" t="s">
        <v>2911</v>
      </c>
      <c r="Y48" s="65" t="s">
        <v>1100</v>
      </c>
      <c r="Z48" s="65"/>
      <c r="AA48" s="65"/>
      <c r="AB48" s="65">
        <v>2.233348462887458</v>
      </c>
      <c r="AC48" s="65">
        <v>2.1393118221913991</v>
      </c>
      <c r="AD48" s="65">
        <v>1.128854867598301</v>
      </c>
      <c r="AE48" s="65">
        <v>1.041346624765239</v>
      </c>
      <c r="AF48" s="65">
        <v>12.71676300578002</v>
      </c>
      <c r="AG48" s="65">
        <v>12.716763005779709</v>
      </c>
    </row>
    <row r="49" spans="1:33" x14ac:dyDescent="0.3">
      <c r="A49" s="66">
        <v>47</v>
      </c>
      <c r="B49" s="65"/>
      <c r="C49" s="65"/>
      <c r="D49" s="65"/>
      <c r="E49" s="65" t="b">
        <v>0</v>
      </c>
      <c r="F49" s="65" t="b">
        <v>1</v>
      </c>
      <c r="G49" s="65">
        <v>100</v>
      </c>
      <c r="H49" s="65">
        <v>4.0003299713134773E-2</v>
      </c>
      <c r="I49" s="65" t="b">
        <v>0</v>
      </c>
      <c r="J49" s="65">
        <v>0</v>
      </c>
      <c r="K49" s="65">
        <v>1.212415487999999E-3</v>
      </c>
      <c r="L49" s="65">
        <v>4.1760000000000061E-3</v>
      </c>
      <c r="M49" s="65">
        <v>2.985599999999999E-2</v>
      </c>
      <c r="N49" s="65">
        <v>1.7423999999999999E-2</v>
      </c>
      <c r="O49" s="65">
        <v>3.4505648212775801E-18</v>
      </c>
      <c r="P49" s="65">
        <v>5.9735999999999997E-2</v>
      </c>
      <c r="Q49" s="65">
        <v>8.2416000000000003E-2</v>
      </c>
      <c r="R49" s="65">
        <v>0.112792</v>
      </c>
      <c r="S49" s="65">
        <v>-4.515027819096462E-17</v>
      </c>
      <c r="T49" s="65">
        <v>6.391200000000001E-2</v>
      </c>
      <c r="U49" s="65">
        <v>0.112272</v>
      </c>
      <c r="V49" s="65">
        <v>9.5368000000000022E-2</v>
      </c>
      <c r="W49" s="65">
        <v>-4.86008430122422E-17</v>
      </c>
      <c r="X49" s="65" t="s">
        <v>2912</v>
      </c>
      <c r="Y49" s="65" t="s">
        <v>1101</v>
      </c>
      <c r="Z49" s="65"/>
      <c r="AA49" s="65"/>
      <c r="AB49" s="65">
        <v>1.1531510487198759</v>
      </c>
      <c r="AC49" s="65">
        <v>0.35205641783937369</v>
      </c>
      <c r="AD49" s="65">
        <v>2.793081279600802</v>
      </c>
      <c r="AE49" s="65">
        <v>2.5872444210690868</v>
      </c>
      <c r="AF49" s="65">
        <v>18.270279338981648</v>
      </c>
      <c r="AG49" s="65">
        <v>18.27027933898167</v>
      </c>
    </row>
    <row r="50" spans="1:33" x14ac:dyDescent="0.3">
      <c r="A50" s="66">
        <v>48</v>
      </c>
      <c r="B50" s="65"/>
      <c r="C50" s="65"/>
      <c r="D50" s="65"/>
      <c r="E50" s="65" t="b">
        <v>1</v>
      </c>
      <c r="F50" s="65" t="b">
        <v>1</v>
      </c>
      <c r="G50" s="65">
        <v>100</v>
      </c>
      <c r="H50" s="65">
        <v>2.00343132019043E-2</v>
      </c>
      <c r="I50" s="65" t="b">
        <v>0</v>
      </c>
      <c r="J50" s="65">
        <v>0</v>
      </c>
      <c r="K50" s="65">
        <v>3.8432102400000101E-4</v>
      </c>
      <c r="L50" s="65">
        <v>6.0960000000000181E-3</v>
      </c>
      <c r="M50" s="65">
        <v>1.852800000000002E-2</v>
      </c>
      <c r="N50" s="65">
        <v>1.9680000000000249E-3</v>
      </c>
      <c r="O50" s="65">
        <v>6.2897859604209341E-19</v>
      </c>
      <c r="P50" s="65">
        <v>4.3192000000000029E-2</v>
      </c>
      <c r="Q50" s="65">
        <v>-0.20052800000000001</v>
      </c>
      <c r="R50" s="65">
        <v>-0.30146400000000001</v>
      </c>
      <c r="S50" s="65">
        <v>-8.0582739101335161E-17</v>
      </c>
      <c r="T50" s="65">
        <v>3.7096000000000011E-2</v>
      </c>
      <c r="U50" s="65">
        <v>-0.219056</v>
      </c>
      <c r="V50" s="65">
        <v>-0.29949599999999998</v>
      </c>
      <c r="W50" s="65">
        <v>-7.9953760505293068E-17</v>
      </c>
      <c r="X50" s="65" t="s">
        <v>2913</v>
      </c>
      <c r="Y50" s="65" t="s">
        <v>1102</v>
      </c>
      <c r="Z50" s="65"/>
      <c r="AA50" s="65"/>
      <c r="AB50" s="65">
        <v>1.2007953745925819</v>
      </c>
      <c r="AC50" s="65">
        <v>0.20219156778020431</v>
      </c>
      <c r="AD50" s="65">
        <v>1.323187559883594</v>
      </c>
      <c r="AE50" s="65">
        <v>1.2474272359100369</v>
      </c>
      <c r="AF50" s="65">
        <v>0.65710393461019878</v>
      </c>
      <c r="AG50" s="65">
        <v>0.6571039346101839</v>
      </c>
    </row>
    <row r="51" spans="1:33" x14ac:dyDescent="0.3">
      <c r="A51" s="66">
        <v>49</v>
      </c>
      <c r="B51" s="65"/>
      <c r="C51" s="65"/>
      <c r="D51" s="65"/>
      <c r="E51" s="65" t="b">
        <v>1</v>
      </c>
      <c r="F51" s="65" t="b">
        <v>1</v>
      </c>
      <c r="G51" s="65">
        <v>100</v>
      </c>
      <c r="H51" s="65">
        <v>2.199149131774902E-2</v>
      </c>
      <c r="I51" s="65" t="b">
        <v>0</v>
      </c>
      <c r="J51" s="65">
        <v>0</v>
      </c>
      <c r="K51" s="65">
        <v>5.9685027839999991E-3</v>
      </c>
      <c r="L51" s="65">
        <v>1.363200000000001E-2</v>
      </c>
      <c r="M51" s="65">
        <v>7.6031999999999988E-2</v>
      </c>
      <c r="N51" s="65">
        <v>1.3440000000000121E-3</v>
      </c>
      <c r="O51" s="65">
        <v>6.4896483180416563E-18</v>
      </c>
      <c r="P51" s="65">
        <v>3.3384000000000018E-2</v>
      </c>
      <c r="Q51" s="65">
        <v>-0.46011200000000002</v>
      </c>
      <c r="R51" s="65">
        <v>0.29736800000000002</v>
      </c>
      <c r="S51" s="65">
        <v>7.4468322562552244E-18</v>
      </c>
      <c r="T51" s="65">
        <v>4.701600000000003E-2</v>
      </c>
      <c r="U51" s="65">
        <v>-0.53614399999999995</v>
      </c>
      <c r="V51" s="65">
        <v>0.29871199999999998</v>
      </c>
      <c r="W51" s="65">
        <v>1.3936480574296881E-17</v>
      </c>
      <c r="X51" s="65" t="s">
        <v>1103</v>
      </c>
      <c r="Y51" s="65" t="s">
        <v>1104</v>
      </c>
      <c r="Z51" s="65"/>
      <c r="AA51" s="65"/>
      <c r="AB51" s="65">
        <v>0.57802776927805644</v>
      </c>
      <c r="AC51" s="65">
        <v>4.4448612134895438</v>
      </c>
      <c r="AD51" s="65">
        <v>4.4273042652752608</v>
      </c>
      <c r="AE51" s="65">
        <v>4.2184104768916661</v>
      </c>
      <c r="AF51" s="65">
        <v>0.44993170679448302</v>
      </c>
      <c r="AG51" s="65">
        <v>0.44993170679448302</v>
      </c>
    </row>
    <row r="52" spans="1:33" x14ac:dyDescent="0.3">
      <c r="A52" s="66">
        <v>0</v>
      </c>
      <c r="B52" s="65">
        <v>2.3114485740661619E-2</v>
      </c>
      <c r="C52" s="65">
        <v>92</v>
      </c>
      <c r="D52" s="65">
        <v>100</v>
      </c>
      <c r="E52" s="65" t="b">
        <v>0</v>
      </c>
      <c r="F52" s="65" t="b">
        <v>1</v>
      </c>
      <c r="G52" s="65">
        <v>100</v>
      </c>
      <c r="H52" s="65">
        <v>3.4011363983154297E-2</v>
      </c>
      <c r="I52" s="65" t="b">
        <v>0</v>
      </c>
      <c r="J52" s="65">
        <v>0</v>
      </c>
      <c r="K52" s="65">
        <v>5.2191590399999993E-4</v>
      </c>
      <c r="L52" s="65">
        <v>1.1999999999999999E-3</v>
      </c>
      <c r="M52" s="65">
        <v>2.2752000000000001E-2</v>
      </c>
      <c r="N52" s="65">
        <v>1.679999999999973E-3</v>
      </c>
      <c r="O52" s="65">
        <v>1.3343751523509711E-18</v>
      </c>
      <c r="P52" s="65">
        <v>-5.4487999999999981E-2</v>
      </c>
      <c r="Q52" s="65">
        <v>4.5519999999999998E-2</v>
      </c>
      <c r="R52" s="65">
        <v>-0.118072</v>
      </c>
      <c r="S52" s="65">
        <v>-8.515214123831375E-17</v>
      </c>
      <c r="T52" s="65">
        <v>-5.5687999999999981E-2</v>
      </c>
      <c r="U52" s="65">
        <v>6.8271999999999999E-2</v>
      </c>
      <c r="V52" s="65">
        <v>-0.116392</v>
      </c>
      <c r="W52" s="65">
        <v>-8.6486516390664721E-17</v>
      </c>
      <c r="X52" s="65" t="s">
        <v>3114</v>
      </c>
      <c r="Y52" s="65" t="s">
        <v>1615</v>
      </c>
      <c r="Z52" s="65"/>
      <c r="AA52" s="65"/>
      <c r="AB52" s="65">
        <v>0.5005667417409545</v>
      </c>
      <c r="AC52" s="65">
        <v>0.69099191244449731</v>
      </c>
      <c r="AD52" s="65">
        <v>2.04433893224541</v>
      </c>
      <c r="AE52" s="65">
        <v>1.8992143329880631</v>
      </c>
      <c r="AF52" s="65">
        <v>1.443398171695677</v>
      </c>
      <c r="AG52" s="65">
        <v>1.4433981716956981</v>
      </c>
    </row>
    <row r="53" spans="1:33" x14ac:dyDescent="0.3">
      <c r="A53" s="66">
        <v>1</v>
      </c>
      <c r="B53" s="65"/>
      <c r="C53" s="65"/>
      <c r="D53" s="65"/>
      <c r="E53" s="65" t="b">
        <v>1</v>
      </c>
      <c r="F53" s="65" t="b">
        <v>1</v>
      </c>
      <c r="G53" s="65">
        <v>100</v>
      </c>
      <c r="H53" s="65">
        <v>2.900290489196777E-2</v>
      </c>
      <c r="I53" s="65" t="b">
        <v>0</v>
      </c>
      <c r="J53" s="65">
        <v>0</v>
      </c>
      <c r="K53" s="65">
        <v>2.5408512000000009E-5</v>
      </c>
      <c r="L53" s="65">
        <v>1.6320000000000221E-3</v>
      </c>
      <c r="M53" s="65">
        <v>3.647999999999998E-3</v>
      </c>
      <c r="N53" s="65">
        <v>3.071999999999991E-3</v>
      </c>
      <c r="O53" s="65">
        <v>3.5269827815443891E-19</v>
      </c>
      <c r="P53" s="65">
        <v>0.18540000000000001</v>
      </c>
      <c r="Q53" s="65">
        <v>-1.7104000000000001E-2</v>
      </c>
      <c r="R53" s="65">
        <v>-0.156168</v>
      </c>
      <c r="S53" s="65">
        <v>-5.6605134491469295E-17</v>
      </c>
      <c r="T53" s="65">
        <v>0.187032</v>
      </c>
      <c r="U53" s="65">
        <v>-1.3455999999999999E-2</v>
      </c>
      <c r="V53" s="65">
        <v>-0.15309600000000001</v>
      </c>
      <c r="W53" s="65">
        <v>-5.6252436213314856E-17</v>
      </c>
      <c r="X53" s="65" t="s">
        <v>1616</v>
      </c>
      <c r="Y53" s="65" t="s">
        <v>1617</v>
      </c>
      <c r="Z53" s="65"/>
      <c r="AA53" s="65"/>
      <c r="AB53" s="65">
        <v>0.23272520445991321</v>
      </c>
      <c r="AC53" s="65">
        <v>0.10670504295494231</v>
      </c>
      <c r="AD53" s="65">
        <v>0.30536012424536518</v>
      </c>
      <c r="AE53" s="65">
        <v>0.2850674685343898</v>
      </c>
      <c r="AF53" s="65">
        <v>2.006584104091568</v>
      </c>
      <c r="AG53" s="65">
        <v>2.0065841040916141</v>
      </c>
    </row>
    <row r="54" spans="1:33" x14ac:dyDescent="0.3">
      <c r="A54" s="66">
        <v>2</v>
      </c>
      <c r="B54" s="65"/>
      <c r="C54" s="65"/>
      <c r="D54" s="65"/>
      <c r="E54" s="65" t="b">
        <v>1</v>
      </c>
      <c r="F54" s="65" t="b">
        <v>1</v>
      </c>
      <c r="G54" s="65">
        <v>100</v>
      </c>
      <c r="H54" s="65">
        <v>2.7982711791992191E-2</v>
      </c>
      <c r="I54" s="65" t="b">
        <v>0</v>
      </c>
      <c r="J54" s="65">
        <v>0</v>
      </c>
      <c r="K54" s="65">
        <v>5.6484403200000096E-4</v>
      </c>
      <c r="L54" s="65">
        <v>1.1472E-2</v>
      </c>
      <c r="M54" s="65">
        <v>2.0448000000000022E-2</v>
      </c>
      <c r="N54" s="65">
        <v>3.888000000000003E-3</v>
      </c>
      <c r="O54" s="65">
        <v>3.1331363709385921E-18</v>
      </c>
      <c r="P54" s="65">
        <v>-2.9919999999999999E-3</v>
      </c>
      <c r="Q54" s="65">
        <v>0.15840000000000001</v>
      </c>
      <c r="R54" s="65">
        <v>0.22700799999999999</v>
      </c>
      <c r="S54" s="65">
        <v>-4.3497494870835347E-17</v>
      </c>
      <c r="T54" s="65">
        <v>-1.4463999999999999E-2</v>
      </c>
      <c r="U54" s="65">
        <v>0.17884800000000001</v>
      </c>
      <c r="V54" s="65">
        <v>0.22312000000000001</v>
      </c>
      <c r="W54" s="65">
        <v>-4.663063124177394E-17</v>
      </c>
      <c r="X54" s="65" t="s">
        <v>1618</v>
      </c>
      <c r="Y54" s="65" t="s">
        <v>1619</v>
      </c>
      <c r="Z54" s="65"/>
      <c r="AA54" s="65"/>
      <c r="AB54" s="65">
        <v>0.70792114544313733</v>
      </c>
      <c r="AC54" s="65">
        <v>1.7211148018624161</v>
      </c>
      <c r="AD54" s="65">
        <v>2.0400039455819661</v>
      </c>
      <c r="AE54" s="65">
        <v>1.8804607867710981</v>
      </c>
      <c r="AF54" s="65">
        <v>1.74256005736829</v>
      </c>
      <c r="AG54" s="65">
        <v>1.742560057368248</v>
      </c>
    </row>
    <row r="55" spans="1:33" x14ac:dyDescent="0.3">
      <c r="A55" s="66">
        <v>3</v>
      </c>
      <c r="B55" s="65"/>
      <c r="C55" s="65"/>
      <c r="D55" s="65"/>
      <c r="E55" s="65" t="b">
        <v>1</v>
      </c>
      <c r="F55" s="65" t="b">
        <v>1</v>
      </c>
      <c r="G55" s="65">
        <v>100</v>
      </c>
      <c r="H55" s="65">
        <v>3.9926528930664063E-2</v>
      </c>
      <c r="I55" s="65" t="b">
        <v>0</v>
      </c>
      <c r="J55" s="65">
        <v>0</v>
      </c>
      <c r="K55" s="65">
        <v>1.9756800000000099E-4</v>
      </c>
      <c r="L55" s="65">
        <v>5.8080000000000293E-3</v>
      </c>
      <c r="M55" s="65">
        <v>3.7439999999999969E-3</v>
      </c>
      <c r="N55" s="65">
        <v>1.224000000000003E-2</v>
      </c>
      <c r="O55" s="65">
        <v>5.5843894041119084E-19</v>
      </c>
      <c r="P55" s="65">
        <v>6.816E-3</v>
      </c>
      <c r="Q55" s="65">
        <v>-0.13062399999999999</v>
      </c>
      <c r="R55" s="65">
        <v>-0.123824</v>
      </c>
      <c r="S55" s="65">
        <v>-6.7563274050239804E-17</v>
      </c>
      <c r="T55" s="65">
        <v>1.2624000000000029E-2</v>
      </c>
      <c r="U55" s="65">
        <v>-0.13436799999999999</v>
      </c>
      <c r="V55" s="65">
        <v>-0.13606399999999999</v>
      </c>
      <c r="W55" s="65">
        <v>-6.8121712990650995E-17</v>
      </c>
      <c r="X55" s="65" t="s">
        <v>1620</v>
      </c>
      <c r="Y55" s="65" t="s">
        <v>1621</v>
      </c>
      <c r="Z55" s="65"/>
      <c r="AA55" s="65"/>
      <c r="AB55" s="65">
        <v>0.56019121232582059</v>
      </c>
      <c r="AC55" s="65">
        <v>0.78913087580915176</v>
      </c>
      <c r="AD55" s="65">
        <v>0.28459211829017378</v>
      </c>
      <c r="AE55" s="65">
        <v>0.26731228005827579</v>
      </c>
      <c r="AF55" s="65">
        <v>8.9957666980244309</v>
      </c>
      <c r="AG55" s="65">
        <v>8.9957666980244504</v>
      </c>
    </row>
    <row r="56" spans="1:33" x14ac:dyDescent="0.3">
      <c r="A56" s="66">
        <v>4</v>
      </c>
      <c r="B56" s="65"/>
      <c r="C56" s="65"/>
      <c r="D56" s="65"/>
      <c r="E56" s="65" t="b">
        <v>1</v>
      </c>
      <c r="F56" s="65" t="b">
        <v>1</v>
      </c>
      <c r="G56" s="65">
        <v>100</v>
      </c>
      <c r="H56" s="65">
        <v>2.0013332366943359E-2</v>
      </c>
      <c r="I56" s="65" t="b">
        <v>0</v>
      </c>
      <c r="J56" s="65">
        <v>0</v>
      </c>
      <c r="K56" s="65">
        <v>3.3592319999999853E-5</v>
      </c>
      <c r="L56" s="65">
        <v>0</v>
      </c>
      <c r="M56" s="65">
        <v>5.1839999999999942E-3</v>
      </c>
      <c r="N56" s="65">
        <v>2.5919999999999832E-3</v>
      </c>
      <c r="O56" s="65">
        <v>1.2325951644078309E-32</v>
      </c>
      <c r="P56" s="65">
        <v>-6.590399999999999E-2</v>
      </c>
      <c r="Q56" s="65">
        <v>8.8031999999999999E-2</v>
      </c>
      <c r="R56" s="65">
        <v>0.18944</v>
      </c>
      <c r="S56" s="65">
        <v>-5.1493948610547909E-17</v>
      </c>
      <c r="T56" s="65">
        <v>-6.590399999999999E-2</v>
      </c>
      <c r="U56" s="65">
        <v>9.3215999999999993E-2</v>
      </c>
      <c r="V56" s="65">
        <v>0.19203200000000001</v>
      </c>
      <c r="W56" s="65">
        <v>-5.1493948610547921E-17</v>
      </c>
      <c r="X56" s="65" t="s">
        <v>1622</v>
      </c>
      <c r="Y56" s="65" t="s">
        <v>1623</v>
      </c>
      <c r="Z56" s="65"/>
      <c r="AA56" s="65"/>
      <c r="AB56" s="65">
        <v>0.14670737841525841</v>
      </c>
      <c r="AC56" s="65">
        <v>0.12705167318915919</v>
      </c>
      <c r="AD56" s="65">
        <v>0.47647803210067108</v>
      </c>
      <c r="AE56" s="65">
        <v>0.44193429435120057</v>
      </c>
      <c r="AF56" s="65">
        <v>1.3497750374936941</v>
      </c>
      <c r="AG56" s="65">
        <v>1.349775037493693</v>
      </c>
    </row>
    <row r="57" spans="1:33" x14ac:dyDescent="0.3">
      <c r="A57" s="66">
        <v>5</v>
      </c>
      <c r="B57" s="65"/>
      <c r="C57" s="65"/>
      <c r="D57" s="65"/>
      <c r="E57" s="65" t="b">
        <v>1</v>
      </c>
      <c r="F57" s="65" t="b">
        <v>1</v>
      </c>
      <c r="G57" s="65">
        <v>100</v>
      </c>
      <c r="H57" s="65">
        <v>2.3019075393676761E-2</v>
      </c>
      <c r="I57" s="65" t="b">
        <v>0</v>
      </c>
      <c r="J57" s="65">
        <v>0</v>
      </c>
      <c r="K57" s="65">
        <v>3.3329663999999968E-4</v>
      </c>
      <c r="L57" s="65">
        <v>6.7199999999999994E-3</v>
      </c>
      <c r="M57" s="65">
        <v>8.8320000000000065E-3</v>
      </c>
      <c r="N57" s="65">
        <v>1.449599999999999E-2</v>
      </c>
      <c r="O57" s="65">
        <v>3.1390146755745051E-18</v>
      </c>
      <c r="P57" s="65">
        <v>-3.9279999999999853E-3</v>
      </c>
      <c r="Q57" s="65">
        <v>-0.117392</v>
      </c>
      <c r="R57" s="65">
        <v>2.8968000000000022E-2</v>
      </c>
      <c r="S57" s="65">
        <v>-5.0977637520027377E-17</v>
      </c>
      <c r="T57" s="65">
        <v>2.7920000000000128E-3</v>
      </c>
      <c r="U57" s="65">
        <v>-0.126224</v>
      </c>
      <c r="V57" s="65">
        <v>4.346400000000001E-2</v>
      </c>
      <c r="W57" s="65">
        <v>-4.7838622844452878E-17</v>
      </c>
      <c r="X57" s="65" t="s">
        <v>1624</v>
      </c>
      <c r="Y57" s="65" t="s">
        <v>1625</v>
      </c>
      <c r="Z57" s="65"/>
      <c r="AA57" s="65"/>
      <c r="AB57" s="65">
        <v>0.52899593285558755</v>
      </c>
      <c r="AC57" s="65">
        <v>1.0263986466817689</v>
      </c>
      <c r="AD57" s="65">
        <v>0.67552735288984178</v>
      </c>
      <c r="AE57" s="65">
        <v>0.63427085422297447</v>
      </c>
      <c r="AF57" s="65">
        <v>33.351739370513513</v>
      </c>
      <c r="AG57" s="65">
        <v>33.351739370513457</v>
      </c>
    </row>
    <row r="58" spans="1:33" x14ac:dyDescent="0.3">
      <c r="A58" s="66">
        <v>6</v>
      </c>
      <c r="B58" s="65"/>
      <c r="C58" s="65"/>
      <c r="D58" s="65"/>
      <c r="E58" s="65" t="b">
        <v>1</v>
      </c>
      <c r="F58" s="65" t="b">
        <v>1</v>
      </c>
      <c r="G58" s="65">
        <v>100</v>
      </c>
      <c r="H58" s="65">
        <v>2.7020931243896481E-2</v>
      </c>
      <c r="I58" s="65" t="b">
        <v>0</v>
      </c>
      <c r="J58" s="65">
        <v>0</v>
      </c>
      <c r="K58" s="65">
        <v>5.033318399999936E-5</v>
      </c>
      <c r="L58" s="65">
        <v>4.3680000000000108E-3</v>
      </c>
      <c r="M58" s="65">
        <v>2.7839999999999809E-3</v>
      </c>
      <c r="N58" s="65">
        <v>4.8479999999999357E-3</v>
      </c>
      <c r="O58" s="65">
        <v>2.292538808004026E-19</v>
      </c>
      <c r="P58" s="65">
        <v>-0.225304</v>
      </c>
      <c r="Q58" s="65">
        <v>0.14414399999999999</v>
      </c>
      <c r="R58" s="65">
        <v>-0.2140719999999999</v>
      </c>
      <c r="S58" s="65">
        <v>-1.238666555703992E-16</v>
      </c>
      <c r="T58" s="65">
        <v>-0.22967199999999999</v>
      </c>
      <c r="U58" s="65">
        <v>0.14136000000000001</v>
      </c>
      <c r="V58" s="65">
        <v>-0.20922399999999999</v>
      </c>
      <c r="W58" s="65">
        <v>-1.236374016895988E-16</v>
      </c>
      <c r="X58" s="65" t="s">
        <v>1626</v>
      </c>
      <c r="Y58" s="65" t="s">
        <v>1627</v>
      </c>
      <c r="Z58" s="65"/>
      <c r="AA58" s="65"/>
      <c r="AB58" s="65">
        <v>0.72007073950597256</v>
      </c>
      <c r="AC58" s="65">
        <v>0.31891219334240722</v>
      </c>
      <c r="AD58" s="65">
        <v>0.26773375428806062</v>
      </c>
      <c r="AE58" s="65">
        <v>0.24749283377789649</v>
      </c>
      <c r="AF58" s="65">
        <v>2.317133789622603</v>
      </c>
      <c r="AG58" s="65">
        <v>2.3171337896226052</v>
      </c>
    </row>
    <row r="59" spans="1:33" x14ac:dyDescent="0.3">
      <c r="A59" s="66">
        <v>7</v>
      </c>
      <c r="B59" s="65"/>
      <c r="C59" s="65"/>
      <c r="D59" s="65"/>
      <c r="E59" s="65" t="b">
        <v>1</v>
      </c>
      <c r="F59" s="65" t="b">
        <v>1</v>
      </c>
      <c r="G59" s="65">
        <v>100</v>
      </c>
      <c r="H59" s="65">
        <v>2.1963119506835941E-2</v>
      </c>
      <c r="I59" s="65" t="b">
        <v>0</v>
      </c>
      <c r="J59" s="65">
        <v>0</v>
      </c>
      <c r="K59" s="65">
        <v>1.4469120000000011E-4</v>
      </c>
      <c r="L59" s="65">
        <v>3.4559999999999869E-3</v>
      </c>
      <c r="M59" s="65">
        <v>1.056E-2</v>
      </c>
      <c r="N59" s="65">
        <v>4.6080000000000287E-3</v>
      </c>
      <c r="O59" s="65">
        <v>7.8769282121157798E-19</v>
      </c>
      <c r="P59" s="65">
        <v>6.2152000000000013E-2</v>
      </c>
      <c r="Q59" s="65">
        <v>8.1440000000000002E-3</v>
      </c>
      <c r="R59" s="65">
        <v>0.2374</v>
      </c>
      <c r="S59" s="65">
        <v>-2.504647633616166E-17</v>
      </c>
      <c r="T59" s="65">
        <v>6.5608E-2</v>
      </c>
      <c r="U59" s="65">
        <v>1.8703999999999998E-2</v>
      </c>
      <c r="V59" s="65">
        <v>0.232792</v>
      </c>
      <c r="W59" s="65">
        <v>-2.5834169157373241E-17</v>
      </c>
      <c r="X59" s="65" t="s">
        <v>1628</v>
      </c>
      <c r="Y59" s="65" t="s">
        <v>1629</v>
      </c>
      <c r="Z59" s="65"/>
      <c r="AA59" s="65"/>
      <c r="AB59" s="65">
        <v>0.62164052942762926</v>
      </c>
      <c r="AC59" s="65">
        <v>0.10905280579440881</v>
      </c>
      <c r="AD59" s="65">
        <v>0.90839100186266597</v>
      </c>
      <c r="AE59" s="65">
        <v>0.84646784289759391</v>
      </c>
      <c r="AF59" s="65">
        <v>1.979449465617422</v>
      </c>
      <c r="AG59" s="65">
        <v>1.979449465617422</v>
      </c>
    </row>
    <row r="60" spans="1:33" x14ac:dyDescent="0.3">
      <c r="A60" s="66">
        <v>8</v>
      </c>
      <c r="B60" s="65"/>
      <c r="C60" s="65"/>
      <c r="D60" s="65"/>
      <c r="E60" s="65" t="b">
        <v>1</v>
      </c>
      <c r="F60" s="65" t="b">
        <v>1</v>
      </c>
      <c r="G60" s="65">
        <v>100</v>
      </c>
      <c r="H60" s="65">
        <v>1.8999576568603519E-2</v>
      </c>
      <c r="I60" s="65" t="b">
        <v>0</v>
      </c>
      <c r="J60" s="65">
        <v>0</v>
      </c>
      <c r="K60" s="65">
        <v>1.9161446399999999E-4</v>
      </c>
      <c r="L60" s="65">
        <v>1.39200000000002E-3</v>
      </c>
      <c r="M60" s="65">
        <v>1.3344E-2</v>
      </c>
      <c r="N60" s="65">
        <v>3.4079999999999939E-3</v>
      </c>
      <c r="O60" s="65">
        <v>1.063973139099199E-18</v>
      </c>
      <c r="P60" s="65">
        <v>1.2912000000000029E-2</v>
      </c>
      <c r="Q60" s="65">
        <v>-5.1519999999999986E-3</v>
      </c>
      <c r="R60" s="65">
        <v>-8.9055999999999996E-2</v>
      </c>
      <c r="S60" s="65">
        <v>-7.0241821529334896E-17</v>
      </c>
      <c r="T60" s="65">
        <v>1.1520000000000009E-2</v>
      </c>
      <c r="U60" s="65">
        <v>-1.8495999999999999E-2</v>
      </c>
      <c r="V60" s="65">
        <v>-8.5648000000000002E-2</v>
      </c>
      <c r="W60" s="65">
        <v>-6.9177848390235697E-17</v>
      </c>
      <c r="X60" s="65" t="s">
        <v>1630</v>
      </c>
      <c r="Y60" s="65" t="s">
        <v>1631</v>
      </c>
      <c r="Z60" s="65"/>
      <c r="AA60" s="65"/>
      <c r="AB60" s="65">
        <v>0.51075112451600613</v>
      </c>
      <c r="AC60" s="65">
        <v>0.20756587449460259</v>
      </c>
      <c r="AD60" s="65">
        <v>1.1122827028506579</v>
      </c>
      <c r="AE60" s="65">
        <v>1.038656116175797</v>
      </c>
      <c r="AF60" s="65">
        <v>3.9790771529983302</v>
      </c>
      <c r="AG60" s="65">
        <v>3.9790771529983191</v>
      </c>
    </row>
    <row r="61" spans="1:33" x14ac:dyDescent="0.3">
      <c r="A61" s="66">
        <v>9</v>
      </c>
      <c r="B61" s="65"/>
      <c r="C61" s="65"/>
      <c r="D61" s="65"/>
      <c r="E61" s="65" t="b">
        <v>1</v>
      </c>
      <c r="F61" s="65" t="b">
        <v>1</v>
      </c>
      <c r="G61" s="65">
        <v>100</v>
      </c>
      <c r="H61" s="65">
        <v>2.1990776062011719E-2</v>
      </c>
      <c r="I61" s="65" t="b">
        <v>0</v>
      </c>
      <c r="J61" s="65">
        <v>0</v>
      </c>
      <c r="K61" s="65">
        <v>4.4942745599999923E-4</v>
      </c>
      <c r="L61" s="65">
        <v>1.142399999999999E-2</v>
      </c>
      <c r="M61" s="65">
        <v>1.785599999999998E-2</v>
      </c>
      <c r="N61" s="65">
        <v>2.8800000000001052E-4</v>
      </c>
      <c r="O61" s="65">
        <v>2.5276709934401281E-18</v>
      </c>
      <c r="P61" s="65">
        <v>0.200792</v>
      </c>
      <c r="Q61" s="65">
        <v>0.241392</v>
      </c>
      <c r="R61" s="65">
        <v>0.19661600000000001</v>
      </c>
      <c r="S61" s="65">
        <v>-2.734489344880142E-17</v>
      </c>
      <c r="T61" s="65">
        <v>0.18936800000000001</v>
      </c>
      <c r="U61" s="65">
        <v>0.25924799999999998</v>
      </c>
      <c r="V61" s="65">
        <v>0.196328</v>
      </c>
      <c r="W61" s="65">
        <v>-2.9872564442241548E-17</v>
      </c>
      <c r="X61" s="65" t="s">
        <v>1632</v>
      </c>
      <c r="Y61" s="65" t="s">
        <v>1633</v>
      </c>
      <c r="Z61" s="65"/>
      <c r="AA61" s="65"/>
      <c r="AB61" s="65">
        <v>0.62047709957801422</v>
      </c>
      <c r="AC61" s="65">
        <v>2.0466044009728361</v>
      </c>
      <c r="AD61" s="65">
        <v>1.936762360600786</v>
      </c>
      <c r="AE61" s="65">
        <v>1.7731999152167881</v>
      </c>
      <c r="AF61" s="65">
        <v>0.14669328878206911</v>
      </c>
      <c r="AG61" s="65">
        <v>0.14669328878204599</v>
      </c>
    </row>
    <row r="62" spans="1:33" x14ac:dyDescent="0.3">
      <c r="A62" s="66">
        <v>10</v>
      </c>
      <c r="B62" s="65"/>
      <c r="C62" s="65"/>
      <c r="D62" s="65"/>
      <c r="E62" s="65" t="b">
        <v>1</v>
      </c>
      <c r="F62" s="65" t="b">
        <v>1</v>
      </c>
      <c r="G62" s="65">
        <v>100</v>
      </c>
      <c r="H62" s="65">
        <v>2.101039886474609E-2</v>
      </c>
      <c r="I62" s="65" t="b">
        <v>0</v>
      </c>
      <c r="J62" s="65">
        <v>0</v>
      </c>
      <c r="K62" s="65">
        <v>3.6930355200000048E-4</v>
      </c>
      <c r="L62" s="65">
        <v>4.03199999999998E-3</v>
      </c>
      <c r="M62" s="65">
        <v>1.8432000000000021E-2</v>
      </c>
      <c r="N62" s="65">
        <v>3.647999999999998E-3</v>
      </c>
      <c r="O62" s="65">
        <v>1.081608053006955E-18</v>
      </c>
      <c r="P62" s="65">
        <v>-0.113832</v>
      </c>
      <c r="Q62" s="65">
        <v>0.12311999999999999</v>
      </c>
      <c r="R62" s="65">
        <v>9.0008000000000019E-2</v>
      </c>
      <c r="S62" s="65">
        <v>-7.1688864187207416E-17</v>
      </c>
      <c r="T62" s="65">
        <v>-0.10979999999999999</v>
      </c>
      <c r="U62" s="65">
        <v>0.14155200000000001</v>
      </c>
      <c r="V62" s="65">
        <v>8.636000000000002E-2</v>
      </c>
      <c r="W62" s="65">
        <v>-7.2770472240214371E-17</v>
      </c>
      <c r="X62" s="65" t="s">
        <v>1634</v>
      </c>
      <c r="Y62" s="65" t="s">
        <v>1635</v>
      </c>
      <c r="Z62" s="65"/>
      <c r="AA62" s="65"/>
      <c r="AB62" s="65">
        <v>1.0340017420739509</v>
      </c>
      <c r="AC62" s="65">
        <v>3.9658903665447547E-2</v>
      </c>
      <c r="AD62" s="65">
        <v>1.7729094543929531</v>
      </c>
      <c r="AE62" s="65">
        <v>1.638852971472029</v>
      </c>
      <c r="AF62" s="65">
        <v>4.2241778601204549</v>
      </c>
      <c r="AG62" s="65">
        <v>4.2241778601204523</v>
      </c>
    </row>
    <row r="63" spans="1:33" x14ac:dyDescent="0.3">
      <c r="A63" s="66">
        <v>11</v>
      </c>
      <c r="B63" s="65"/>
      <c r="C63" s="65"/>
      <c r="D63" s="65"/>
      <c r="E63" s="65" t="b">
        <v>1</v>
      </c>
      <c r="F63" s="65" t="b">
        <v>1</v>
      </c>
      <c r="G63" s="65">
        <v>100</v>
      </c>
      <c r="H63" s="65">
        <v>2.1017074584960941E-2</v>
      </c>
      <c r="I63" s="65" t="b">
        <v>0</v>
      </c>
      <c r="J63" s="65">
        <v>0</v>
      </c>
      <c r="K63" s="65">
        <v>9.695854079999993E-3</v>
      </c>
      <c r="L63" s="65">
        <v>2.1359999999999959E-2</v>
      </c>
      <c r="M63" s="65">
        <v>9.5327999999999968E-2</v>
      </c>
      <c r="N63" s="65">
        <v>1.233600000000001E-2</v>
      </c>
      <c r="O63" s="65">
        <v>1.7105866490490149E-18</v>
      </c>
      <c r="P63" s="65">
        <v>3.2896000000000002E-2</v>
      </c>
      <c r="Q63" s="65">
        <v>-0.319776</v>
      </c>
      <c r="R63" s="65">
        <v>9.1744000000000006E-2</v>
      </c>
      <c r="S63" s="65">
        <v>-2.6387709510587849E-17</v>
      </c>
      <c r="T63" s="65">
        <v>1.1536000000000039E-2</v>
      </c>
      <c r="U63" s="65">
        <v>-0.41510399999999997</v>
      </c>
      <c r="V63" s="65">
        <v>7.9407999999999992E-2</v>
      </c>
      <c r="W63" s="65">
        <v>-2.4677122861538831E-17</v>
      </c>
      <c r="X63" s="65" t="s">
        <v>1636</v>
      </c>
      <c r="Y63" s="65" t="s">
        <v>1637</v>
      </c>
      <c r="Z63" s="65"/>
      <c r="AA63" s="65"/>
      <c r="AB63" s="65">
        <v>5.4959356552572904</v>
      </c>
      <c r="AC63" s="65">
        <v>0.2073011310371547</v>
      </c>
      <c r="AD63" s="65">
        <v>5.971798577680774</v>
      </c>
      <c r="AE63" s="65">
        <v>5.6697463562589503</v>
      </c>
      <c r="AF63" s="65">
        <v>15.53495869433813</v>
      </c>
      <c r="AG63" s="65">
        <v>15.534958694338171</v>
      </c>
    </row>
    <row r="64" spans="1:33" x14ac:dyDescent="0.3">
      <c r="A64" s="66">
        <v>12</v>
      </c>
      <c r="B64" s="65"/>
      <c r="C64" s="65"/>
      <c r="D64" s="65"/>
      <c r="E64" s="65" t="b">
        <v>1</v>
      </c>
      <c r="F64" s="65" t="b">
        <v>1</v>
      </c>
      <c r="G64" s="65">
        <v>100</v>
      </c>
      <c r="H64" s="65">
        <v>2.1993875503540039E-2</v>
      </c>
      <c r="I64" s="65" t="b">
        <v>0</v>
      </c>
      <c r="J64" s="65">
        <v>0</v>
      </c>
      <c r="K64" s="65">
        <v>9.706429440000001E-4</v>
      </c>
      <c r="L64" s="65">
        <v>1.776E-3</v>
      </c>
      <c r="M64" s="65">
        <v>2.8511999999999999E-2</v>
      </c>
      <c r="N64" s="65">
        <v>1.2432E-2</v>
      </c>
      <c r="O64" s="65">
        <v>3.485834649093019E-18</v>
      </c>
      <c r="P64" s="65">
        <v>-0.14771999999999999</v>
      </c>
      <c r="Q64" s="65">
        <v>2.4624E-2</v>
      </c>
      <c r="R64" s="65">
        <v>0.28132000000000001</v>
      </c>
      <c r="S64" s="65">
        <v>-4.6378843859869237E-17</v>
      </c>
      <c r="T64" s="65">
        <v>-0.14949599999999999</v>
      </c>
      <c r="U64" s="65">
        <v>5.3136000000000003E-2</v>
      </c>
      <c r="V64" s="65">
        <v>0.26888800000000002</v>
      </c>
      <c r="W64" s="65">
        <v>-4.9864678508962262E-17</v>
      </c>
      <c r="X64" s="65" t="s">
        <v>1638</v>
      </c>
      <c r="Y64" s="65" t="s">
        <v>1639</v>
      </c>
      <c r="Z64" s="65"/>
      <c r="AA64" s="65"/>
      <c r="AB64" s="65">
        <v>0.67199086852147627</v>
      </c>
      <c r="AC64" s="65">
        <v>0.81785128526310047</v>
      </c>
      <c r="AD64" s="65">
        <v>2.5275184042284971</v>
      </c>
      <c r="AE64" s="65">
        <v>2.3503323046233868</v>
      </c>
      <c r="AF64" s="65">
        <v>4.6234863586326478</v>
      </c>
      <c r="AG64" s="65">
        <v>4.6234863586326478</v>
      </c>
    </row>
    <row r="65" spans="1:33" x14ac:dyDescent="0.3">
      <c r="A65" s="66">
        <v>13</v>
      </c>
      <c r="B65" s="65"/>
      <c r="C65" s="65"/>
      <c r="D65" s="65"/>
      <c r="E65" s="65" t="b">
        <v>1</v>
      </c>
      <c r="F65" s="65" t="b">
        <v>1</v>
      </c>
      <c r="G65" s="65">
        <v>100</v>
      </c>
      <c r="H65" s="65">
        <v>2.9433012008666989E-2</v>
      </c>
      <c r="I65" s="65" t="b">
        <v>0</v>
      </c>
      <c r="J65" s="65">
        <v>0</v>
      </c>
      <c r="K65" s="65">
        <v>2.6801049600000041E-4</v>
      </c>
      <c r="L65" s="65">
        <v>1.0944000000000009E-2</v>
      </c>
      <c r="M65" s="65">
        <v>7.1039999999999992E-3</v>
      </c>
      <c r="N65" s="65">
        <v>9.8880000000000079E-3</v>
      </c>
      <c r="O65" s="65">
        <v>2.1161896689266331E-18</v>
      </c>
      <c r="P65" s="65">
        <v>0.165496</v>
      </c>
      <c r="Q65" s="65">
        <v>-0.12363200000000001</v>
      </c>
      <c r="R65" s="65">
        <v>0.137096</v>
      </c>
      <c r="S65" s="65">
        <v>-1.6605230878998789E-17</v>
      </c>
      <c r="T65" s="65">
        <v>0.15455199999999999</v>
      </c>
      <c r="U65" s="65">
        <v>-0.13073599999999999</v>
      </c>
      <c r="V65" s="65">
        <v>0.12720799999999999</v>
      </c>
      <c r="W65" s="65">
        <v>-1.872142054792542E-17</v>
      </c>
      <c r="X65" s="65" t="s">
        <v>1640</v>
      </c>
      <c r="Y65" s="65" t="s">
        <v>1641</v>
      </c>
      <c r="Z65" s="65"/>
      <c r="AA65" s="65"/>
      <c r="AB65" s="65">
        <v>1.2427621620509151</v>
      </c>
      <c r="AC65" s="65">
        <v>1.3013650487095541</v>
      </c>
      <c r="AD65" s="65">
        <v>0.54149024047308647</v>
      </c>
      <c r="AE65" s="65">
        <v>0.50852660563437235</v>
      </c>
      <c r="AF65" s="65">
        <v>7.773096031696122</v>
      </c>
      <c r="AG65" s="65">
        <v>7.773096031696122</v>
      </c>
    </row>
    <row r="66" spans="1:33" x14ac:dyDescent="0.3">
      <c r="A66" s="66">
        <v>14</v>
      </c>
      <c r="B66" s="65"/>
      <c r="C66" s="65"/>
      <c r="D66" s="65"/>
      <c r="E66" s="65" t="b">
        <v>1</v>
      </c>
      <c r="F66" s="65" t="b">
        <v>1</v>
      </c>
      <c r="G66" s="65">
        <v>100</v>
      </c>
      <c r="H66" s="65">
        <v>2.0944595336914059E-2</v>
      </c>
      <c r="I66" s="65" t="b">
        <v>0</v>
      </c>
      <c r="J66" s="65">
        <v>0</v>
      </c>
      <c r="K66" s="65">
        <v>9.973094399999991E-5</v>
      </c>
      <c r="L66" s="65">
        <v>1.9680000000000249E-3</v>
      </c>
      <c r="M66" s="65">
        <v>7.5840000000000074E-3</v>
      </c>
      <c r="N66" s="65">
        <v>6.1919999999999753E-3</v>
      </c>
      <c r="O66" s="65">
        <v>5.3492572186756333E-19</v>
      </c>
      <c r="P66" s="65">
        <v>0.14722399999999999</v>
      </c>
      <c r="Q66" s="65">
        <v>-0.233488</v>
      </c>
      <c r="R66" s="65">
        <v>0.31863200000000003</v>
      </c>
      <c r="S66" s="65">
        <v>1.011558256095713E-17</v>
      </c>
      <c r="T66" s="65">
        <v>0.145256</v>
      </c>
      <c r="U66" s="65">
        <v>-0.24107200000000001</v>
      </c>
      <c r="V66" s="65">
        <v>0.31244</v>
      </c>
      <c r="W66" s="65">
        <v>9.5806568390895712E-18</v>
      </c>
      <c r="X66" s="65" t="s">
        <v>1642</v>
      </c>
      <c r="Y66" s="65" t="s">
        <v>1643</v>
      </c>
      <c r="Z66" s="65"/>
      <c r="AA66" s="65"/>
      <c r="AB66" s="65">
        <v>0.38640397361378492</v>
      </c>
      <c r="AC66" s="65">
        <v>2.014342997401878E-2</v>
      </c>
      <c r="AD66" s="65">
        <v>0.53323171087357779</v>
      </c>
      <c r="AE66" s="65">
        <v>0.50314697229835181</v>
      </c>
      <c r="AF66" s="65">
        <v>1.9818205095378529</v>
      </c>
      <c r="AG66" s="65">
        <v>1.9818205095378529</v>
      </c>
    </row>
    <row r="67" spans="1:33" x14ac:dyDescent="0.3">
      <c r="A67" s="66">
        <v>15</v>
      </c>
      <c r="B67" s="65"/>
      <c r="C67" s="65"/>
      <c r="D67" s="65"/>
      <c r="E67" s="65" t="b">
        <v>1</v>
      </c>
      <c r="F67" s="65" t="b">
        <v>1</v>
      </c>
      <c r="G67" s="65">
        <v>100</v>
      </c>
      <c r="H67" s="65">
        <v>1.8950223922729489E-2</v>
      </c>
      <c r="I67" s="65" t="b">
        <v>0</v>
      </c>
      <c r="J67" s="65">
        <v>0</v>
      </c>
      <c r="K67" s="65">
        <v>3.7569945599999981E-4</v>
      </c>
      <c r="L67" s="65">
        <v>1.6223999999999999E-2</v>
      </c>
      <c r="M67" s="65">
        <v>9.4079999999999997E-3</v>
      </c>
      <c r="N67" s="65">
        <v>4.8959999999999707E-3</v>
      </c>
      <c r="O67" s="65">
        <v>3.16252789411815E-18</v>
      </c>
      <c r="P67" s="65">
        <v>-8.5167999999999994E-2</v>
      </c>
      <c r="Q67" s="65">
        <v>3.6864000000000001E-2</v>
      </c>
      <c r="R67" s="65">
        <v>1.76E-4</v>
      </c>
      <c r="S67" s="65">
        <v>-7.3898127012869228E-17</v>
      </c>
      <c r="T67" s="65">
        <v>-0.101392</v>
      </c>
      <c r="U67" s="65">
        <v>4.6272000000000001E-2</v>
      </c>
      <c r="V67" s="65">
        <v>-4.7199999999999707E-3</v>
      </c>
      <c r="W67" s="65">
        <v>-7.7060654906987377E-17</v>
      </c>
      <c r="X67" s="65" t="s">
        <v>3115</v>
      </c>
      <c r="Y67" s="65" t="s">
        <v>1644</v>
      </c>
      <c r="Z67" s="65"/>
      <c r="AA67" s="65"/>
      <c r="AB67" s="65">
        <v>1.733225758777015</v>
      </c>
      <c r="AC67" s="65">
        <v>1.834625706477226</v>
      </c>
      <c r="AD67" s="65">
        <v>0.82895199242819151</v>
      </c>
      <c r="AE67" s="65">
        <v>0.77116710135837585</v>
      </c>
      <c r="AF67" s="65">
        <v>103.7288135593213</v>
      </c>
      <c r="AG67" s="65">
        <v>103.7288135593228</v>
      </c>
    </row>
    <row r="68" spans="1:33" x14ac:dyDescent="0.3">
      <c r="A68" s="66">
        <v>16</v>
      </c>
      <c r="B68" s="65"/>
      <c r="C68" s="65"/>
      <c r="D68" s="65"/>
      <c r="E68" s="65" t="b">
        <v>1</v>
      </c>
      <c r="F68" s="65" t="b">
        <v>1</v>
      </c>
      <c r="G68" s="65">
        <v>100</v>
      </c>
      <c r="H68" s="65">
        <v>1.7952680587768551E-2</v>
      </c>
      <c r="I68" s="65" t="b">
        <v>0</v>
      </c>
      <c r="J68" s="65">
        <v>0</v>
      </c>
      <c r="K68" s="65">
        <v>4.9411584000000111E-5</v>
      </c>
      <c r="L68" s="65">
        <v>2.3520000000000212E-3</v>
      </c>
      <c r="M68" s="65">
        <v>3.936000000000002E-3</v>
      </c>
      <c r="N68" s="65">
        <v>5.3279999999999994E-3</v>
      </c>
      <c r="O68" s="65">
        <v>6.995182516729775E-19</v>
      </c>
      <c r="P68" s="65">
        <v>-0.14340800000000001</v>
      </c>
      <c r="Q68" s="65">
        <v>-2.7647999999999999E-2</v>
      </c>
      <c r="R68" s="65">
        <v>0.2656</v>
      </c>
      <c r="S68" s="65">
        <v>-4.4575184054085011E-17</v>
      </c>
      <c r="T68" s="65">
        <v>-0.14576</v>
      </c>
      <c r="U68" s="65">
        <v>-3.1584000000000001E-2</v>
      </c>
      <c r="V68" s="65">
        <v>0.260272</v>
      </c>
      <c r="W68" s="65">
        <v>-4.5274702305757988E-17</v>
      </c>
      <c r="X68" s="65" t="s">
        <v>3116</v>
      </c>
      <c r="Y68" s="65" t="s">
        <v>1645</v>
      </c>
      <c r="Z68" s="65"/>
      <c r="AA68" s="65"/>
      <c r="AB68" s="65">
        <v>0.44485676075881658</v>
      </c>
      <c r="AC68" s="65">
        <v>0.1357422779620556</v>
      </c>
      <c r="AD68" s="65">
        <v>0.32454280706605487</v>
      </c>
      <c r="AE68" s="65">
        <v>0.3032766230246583</v>
      </c>
      <c r="AF68" s="65">
        <v>2.0470891989918591</v>
      </c>
      <c r="AG68" s="65">
        <v>2.0470891989918591</v>
      </c>
    </row>
    <row r="69" spans="1:33" x14ac:dyDescent="0.3">
      <c r="A69" s="66">
        <v>17</v>
      </c>
      <c r="B69" s="65"/>
      <c r="C69" s="65"/>
      <c r="D69" s="65"/>
      <c r="E69" s="65" t="b">
        <v>1</v>
      </c>
      <c r="F69" s="65" t="b">
        <v>1</v>
      </c>
      <c r="G69" s="65">
        <v>100</v>
      </c>
      <c r="H69" s="65">
        <v>1.795244216918945E-2</v>
      </c>
      <c r="I69" s="65" t="b">
        <v>0</v>
      </c>
      <c r="J69" s="65">
        <v>0</v>
      </c>
      <c r="K69" s="65">
        <v>1.068042239999995E-4</v>
      </c>
      <c r="L69" s="65">
        <v>7.6800000000001173E-4</v>
      </c>
      <c r="M69" s="65">
        <v>4.4160000000000033E-3</v>
      </c>
      <c r="N69" s="65">
        <v>9.3119999999999731E-3</v>
      </c>
      <c r="O69" s="65">
        <v>1.3167402384432391E-18</v>
      </c>
      <c r="P69" s="65">
        <v>3.1952000000000022E-2</v>
      </c>
      <c r="Q69" s="65">
        <v>-0.17727999999999999</v>
      </c>
      <c r="R69" s="65">
        <v>-0.123168</v>
      </c>
      <c r="S69" s="65">
        <v>-6.1547808972828021E-17</v>
      </c>
      <c r="T69" s="65">
        <v>3.118400000000001E-2</v>
      </c>
      <c r="U69" s="65">
        <v>-0.181696</v>
      </c>
      <c r="V69" s="65">
        <v>-0.113856</v>
      </c>
      <c r="W69" s="65">
        <v>-6.0231068734384781E-17</v>
      </c>
      <c r="X69" s="65" t="s">
        <v>1646</v>
      </c>
      <c r="Y69" s="65" t="s">
        <v>1647</v>
      </c>
      <c r="Z69" s="65"/>
      <c r="AA69" s="65"/>
      <c r="AB69" s="65">
        <v>0.20760906404534921</v>
      </c>
      <c r="AC69" s="65">
        <v>3.6170924434015407E-2</v>
      </c>
      <c r="AD69" s="65">
        <v>0.32401615618462432</v>
      </c>
      <c r="AE69" s="65">
        <v>0.30498563347905239</v>
      </c>
      <c r="AF69" s="65">
        <v>8.178752107925817</v>
      </c>
      <c r="AG69" s="65">
        <v>8.1787521079258223</v>
      </c>
    </row>
    <row r="70" spans="1:33" x14ac:dyDescent="0.3">
      <c r="A70" s="66">
        <v>18</v>
      </c>
      <c r="B70" s="65"/>
      <c r="C70" s="65"/>
      <c r="D70" s="65"/>
      <c r="E70" s="65" t="b">
        <v>1</v>
      </c>
      <c r="F70" s="65" t="b">
        <v>1</v>
      </c>
      <c r="G70" s="65">
        <v>100</v>
      </c>
      <c r="H70" s="65">
        <v>1.8949747085571289E-2</v>
      </c>
      <c r="I70" s="65" t="b">
        <v>0</v>
      </c>
      <c r="J70" s="65">
        <v>0</v>
      </c>
      <c r="K70" s="65">
        <v>3.8892441599999982E-4</v>
      </c>
      <c r="L70" s="65">
        <v>1.4304000000000009E-2</v>
      </c>
      <c r="M70" s="65">
        <v>1.343999999999998E-2</v>
      </c>
      <c r="N70" s="65">
        <v>1.920000000000005E-3</v>
      </c>
      <c r="O70" s="65">
        <v>2.8098296159636979E-18</v>
      </c>
      <c r="P70" s="65">
        <v>0.16855999999999999</v>
      </c>
      <c r="Q70" s="65">
        <v>0.17929600000000001</v>
      </c>
      <c r="R70" s="65">
        <v>-8.655999999999997E-2</v>
      </c>
      <c r="S70" s="65">
        <v>-6.2168949829355556E-17</v>
      </c>
      <c r="T70" s="65">
        <v>0.182864</v>
      </c>
      <c r="U70" s="65">
        <v>0.165856</v>
      </c>
      <c r="V70" s="65">
        <v>-8.4639999999999965E-2</v>
      </c>
      <c r="W70" s="65">
        <v>-5.9359120213391857E-17</v>
      </c>
      <c r="X70" s="65" t="s">
        <v>1648</v>
      </c>
      <c r="Y70" s="65" t="s">
        <v>1649</v>
      </c>
      <c r="Z70" s="65"/>
      <c r="AA70" s="65"/>
      <c r="AB70" s="65">
        <v>0.9893350368729289</v>
      </c>
      <c r="AC70" s="65">
        <v>2.3313708832200781</v>
      </c>
      <c r="AD70" s="65">
        <v>1.3236906116095799</v>
      </c>
      <c r="AE70" s="65">
        <v>1.221390633870129</v>
      </c>
      <c r="AF70" s="65">
        <v>2.2684310018903999</v>
      </c>
      <c r="AG70" s="65">
        <v>2.2684310018904021</v>
      </c>
    </row>
    <row r="71" spans="1:33" x14ac:dyDescent="0.3">
      <c r="A71" s="66">
        <v>19</v>
      </c>
      <c r="B71" s="65"/>
      <c r="C71" s="65"/>
      <c r="D71" s="65"/>
      <c r="E71" s="65" t="b">
        <v>1</v>
      </c>
      <c r="F71" s="65" t="b">
        <v>1</v>
      </c>
      <c r="G71" s="65">
        <v>100</v>
      </c>
      <c r="H71" s="65">
        <v>1.9947052001953122E-2</v>
      </c>
      <c r="I71" s="65" t="b">
        <v>0</v>
      </c>
      <c r="J71" s="65">
        <v>0</v>
      </c>
      <c r="K71" s="65">
        <v>1.119204863999998E-3</v>
      </c>
      <c r="L71" s="65">
        <v>1.1279999999999979E-2</v>
      </c>
      <c r="M71" s="65">
        <v>1.219200000000001E-2</v>
      </c>
      <c r="N71" s="65">
        <v>2.9039999999999969E-2</v>
      </c>
      <c r="O71" s="65">
        <v>5.6843205829223427E-18</v>
      </c>
      <c r="P71" s="65">
        <v>3.072800000000003E-2</v>
      </c>
      <c r="Q71" s="65">
        <v>-0.17195199999999999</v>
      </c>
      <c r="R71" s="65">
        <v>-0.119032</v>
      </c>
      <c r="S71" s="65">
        <v>-6.1517437732209162E-17</v>
      </c>
      <c r="T71" s="65">
        <v>4.2008000000000011E-2</v>
      </c>
      <c r="U71" s="65">
        <v>-0.184144</v>
      </c>
      <c r="V71" s="65">
        <v>-8.9992000000000003E-2</v>
      </c>
      <c r="W71" s="65">
        <v>-5.5833117149286819E-17</v>
      </c>
      <c r="X71" s="65" t="s">
        <v>1650</v>
      </c>
      <c r="Y71" s="65" t="s">
        <v>1651</v>
      </c>
      <c r="Z71" s="65"/>
      <c r="AA71" s="65"/>
      <c r="AB71" s="65">
        <v>0.93394373516124496</v>
      </c>
      <c r="AC71" s="65">
        <v>1.7576625798919721</v>
      </c>
      <c r="AD71" s="65">
        <v>0.89296242610769327</v>
      </c>
      <c r="AE71" s="65">
        <v>0.84060435928954202</v>
      </c>
      <c r="AF71" s="65">
        <v>32.269535069783991</v>
      </c>
      <c r="AG71" s="65">
        <v>32.269535069784013</v>
      </c>
    </row>
    <row r="72" spans="1:33" x14ac:dyDescent="0.3">
      <c r="A72" s="66">
        <v>20</v>
      </c>
      <c r="B72" s="65"/>
      <c r="C72" s="65"/>
      <c r="D72" s="65"/>
      <c r="E72" s="65" t="b">
        <v>1</v>
      </c>
      <c r="F72" s="65" t="b">
        <v>1</v>
      </c>
      <c r="G72" s="65">
        <v>100</v>
      </c>
      <c r="H72" s="65">
        <v>1.8937587738037109E-2</v>
      </c>
      <c r="I72" s="65" t="b">
        <v>0</v>
      </c>
      <c r="J72" s="65">
        <v>0</v>
      </c>
      <c r="K72" s="65">
        <v>9.8667417600000157E-4</v>
      </c>
      <c r="L72" s="65">
        <v>7.872000000000004E-3</v>
      </c>
      <c r="M72" s="65">
        <v>1.5744000000000011E-2</v>
      </c>
      <c r="N72" s="65">
        <v>2.6016000000000029E-2</v>
      </c>
      <c r="O72" s="65">
        <v>1.2579571920841751E-18</v>
      </c>
      <c r="P72" s="65">
        <v>-4.6760000000000003E-2</v>
      </c>
      <c r="Q72" s="65">
        <v>-0.15899199999999999</v>
      </c>
      <c r="R72" s="65">
        <v>-9.954399999999998E-2</v>
      </c>
      <c r="S72" s="65">
        <v>-6.9413960293111295E-17</v>
      </c>
      <c r="T72" s="65">
        <v>-3.8887999999999992E-2</v>
      </c>
      <c r="U72" s="65">
        <v>-0.174736</v>
      </c>
      <c r="V72" s="65">
        <v>-0.12556</v>
      </c>
      <c r="W72" s="65">
        <v>-7.067191748519547E-17</v>
      </c>
      <c r="X72" s="65" t="s">
        <v>3117</v>
      </c>
      <c r="Y72" s="65" t="s">
        <v>1652</v>
      </c>
      <c r="Z72" s="65"/>
      <c r="AA72" s="65"/>
      <c r="AB72" s="65">
        <v>0.50048269533116507</v>
      </c>
      <c r="AC72" s="65">
        <v>1.3078266826474589</v>
      </c>
      <c r="AD72" s="65">
        <v>1.1611176030364669</v>
      </c>
      <c r="AE72" s="65">
        <v>1.0925919981743759</v>
      </c>
      <c r="AF72" s="65">
        <v>20.719974514176499</v>
      </c>
      <c r="AG72" s="65">
        <v>20.719974514176471</v>
      </c>
    </row>
    <row r="73" spans="1:33" x14ac:dyDescent="0.3">
      <c r="A73" s="66">
        <v>21</v>
      </c>
      <c r="B73" s="65"/>
      <c r="C73" s="65"/>
      <c r="D73" s="65"/>
      <c r="E73" s="65" t="b">
        <v>1</v>
      </c>
      <c r="F73" s="65" t="b">
        <v>1</v>
      </c>
      <c r="G73" s="65">
        <v>100</v>
      </c>
      <c r="H73" s="65">
        <v>3.2912015914916992E-2</v>
      </c>
      <c r="I73" s="65" t="b">
        <v>0</v>
      </c>
      <c r="J73" s="65">
        <v>0</v>
      </c>
      <c r="K73" s="65">
        <v>3.8002636799999972E-4</v>
      </c>
      <c r="L73" s="65">
        <v>2.400000000000041E-4</v>
      </c>
      <c r="M73" s="65">
        <v>1.9487999999999991E-2</v>
      </c>
      <c r="N73" s="65">
        <v>4.3199999999998789E-4</v>
      </c>
      <c r="O73" s="65">
        <v>1.1697826225455521E-18</v>
      </c>
      <c r="P73" s="65">
        <v>0.119848</v>
      </c>
      <c r="Q73" s="65">
        <v>-6.5967999999999999E-2</v>
      </c>
      <c r="R73" s="65">
        <v>7.3640000000000011E-2</v>
      </c>
      <c r="S73" s="65">
        <v>-3.349751896771772E-17</v>
      </c>
      <c r="T73" s="65">
        <v>0.120088</v>
      </c>
      <c r="U73" s="65">
        <v>-8.545599999999999E-2</v>
      </c>
      <c r="V73" s="65">
        <v>7.3208000000000023E-2</v>
      </c>
      <c r="W73" s="65">
        <v>-3.2327736345172168E-17</v>
      </c>
      <c r="X73" s="65" t="s">
        <v>1653</v>
      </c>
      <c r="Y73" s="65" t="s">
        <v>1654</v>
      </c>
      <c r="Z73" s="65"/>
      <c r="AA73" s="65"/>
      <c r="AB73" s="65">
        <v>0.44816653133885459</v>
      </c>
      <c r="AC73" s="65">
        <v>0.65438609085288091</v>
      </c>
      <c r="AD73" s="65">
        <v>1.538540483495511</v>
      </c>
      <c r="AE73" s="65">
        <v>1.4417431721019589</v>
      </c>
      <c r="AF73" s="65">
        <v>0.59009944268384451</v>
      </c>
      <c r="AG73" s="65">
        <v>0.59009944268387537</v>
      </c>
    </row>
    <row r="74" spans="1:33" x14ac:dyDescent="0.3">
      <c r="A74" s="66">
        <v>22</v>
      </c>
      <c r="B74" s="65"/>
      <c r="C74" s="65"/>
      <c r="D74" s="65"/>
      <c r="E74" s="65" t="b">
        <v>1</v>
      </c>
      <c r="F74" s="65" t="b">
        <v>1</v>
      </c>
      <c r="G74" s="65">
        <v>100</v>
      </c>
      <c r="H74" s="65">
        <v>2.297878265380859E-2</v>
      </c>
      <c r="I74" s="65" t="b">
        <v>0</v>
      </c>
      <c r="J74" s="65">
        <v>0</v>
      </c>
      <c r="K74" s="65">
        <v>2.933637120000004E-4</v>
      </c>
      <c r="L74" s="65">
        <v>8.2559999999999925E-3</v>
      </c>
      <c r="M74" s="65">
        <v>9.6000000000000252E-4</v>
      </c>
      <c r="N74" s="65">
        <v>1.4976000000000021E-2</v>
      </c>
      <c r="O74" s="65">
        <v>7.6417960266794276E-19</v>
      </c>
      <c r="P74" s="65">
        <v>-4.1719999999999979E-2</v>
      </c>
      <c r="Q74" s="65">
        <v>-5.1471999999999997E-2</v>
      </c>
      <c r="R74" s="65">
        <v>-3.1687999999999973E-2</v>
      </c>
      <c r="S74" s="65">
        <v>-6.7070476178262923E-17</v>
      </c>
      <c r="T74" s="65">
        <v>-3.3463999999999987E-2</v>
      </c>
      <c r="U74" s="65">
        <v>-5.2431999999999999E-2</v>
      </c>
      <c r="V74" s="65">
        <v>-4.6663999999999983E-2</v>
      </c>
      <c r="W74" s="65">
        <v>-6.7834655780930866E-17</v>
      </c>
      <c r="X74" s="65" t="s">
        <v>1655</v>
      </c>
      <c r="Y74" s="65" t="s">
        <v>1656</v>
      </c>
      <c r="Z74" s="65"/>
      <c r="AA74" s="65"/>
      <c r="AB74" s="65">
        <v>0.94482898086631839</v>
      </c>
      <c r="AC74" s="65">
        <v>0.92633834480191479</v>
      </c>
      <c r="AD74" s="65">
        <v>7.7819055944499574E-2</v>
      </c>
      <c r="AE74" s="65">
        <v>7.2800456205342534E-2</v>
      </c>
      <c r="AF74" s="65">
        <v>32.093262472141262</v>
      </c>
      <c r="AG74" s="65">
        <v>32.093262472141298</v>
      </c>
    </row>
    <row r="75" spans="1:33" x14ac:dyDescent="0.3">
      <c r="A75" s="66">
        <v>23</v>
      </c>
      <c r="B75" s="65"/>
      <c r="C75" s="65"/>
      <c r="D75" s="65"/>
      <c r="E75" s="65" t="b">
        <v>1</v>
      </c>
      <c r="F75" s="65" t="b">
        <v>1</v>
      </c>
      <c r="G75" s="65">
        <v>100</v>
      </c>
      <c r="H75" s="65">
        <v>2.2999763488769531E-2</v>
      </c>
      <c r="I75" s="65" t="b">
        <v>0</v>
      </c>
      <c r="J75" s="65">
        <v>0</v>
      </c>
      <c r="K75" s="65">
        <v>1.752288768000002E-3</v>
      </c>
      <c r="L75" s="65">
        <v>1.6800000000000009E-3</v>
      </c>
      <c r="M75" s="65">
        <v>3.9072000000000023E-2</v>
      </c>
      <c r="N75" s="65">
        <v>1.4928000000000019E-2</v>
      </c>
      <c r="O75" s="65">
        <v>4.4263633908381998E-18</v>
      </c>
      <c r="P75" s="65">
        <v>-9.3119999999999991E-3</v>
      </c>
      <c r="Q75" s="65">
        <v>0.23702400000000001</v>
      </c>
      <c r="R75" s="65">
        <v>0.19358400000000001</v>
      </c>
      <c r="S75" s="65">
        <v>-5.3179062606174661E-17</v>
      </c>
      <c r="T75" s="65">
        <v>-1.0992E-2</v>
      </c>
      <c r="U75" s="65">
        <v>0.27609600000000001</v>
      </c>
      <c r="V75" s="65">
        <v>0.17865600000000001</v>
      </c>
      <c r="W75" s="65">
        <v>-5.7605425997012861E-17</v>
      </c>
      <c r="X75" s="65" t="s">
        <v>1657</v>
      </c>
      <c r="Y75" s="65" t="s">
        <v>1658</v>
      </c>
      <c r="Z75" s="65"/>
      <c r="AA75" s="65"/>
      <c r="AB75" s="65">
        <v>0.81396490977919556</v>
      </c>
      <c r="AC75" s="65">
        <v>1.1409050087778561</v>
      </c>
      <c r="AD75" s="65">
        <v>4.3168567435077074</v>
      </c>
      <c r="AE75" s="65">
        <v>3.9460884844225261</v>
      </c>
      <c r="AF75" s="65">
        <v>8.3557227297152536</v>
      </c>
      <c r="AG75" s="65">
        <v>8.3557227297152235</v>
      </c>
    </row>
    <row r="76" spans="1:33" x14ac:dyDescent="0.3">
      <c r="A76" s="66">
        <v>24</v>
      </c>
      <c r="B76" s="65"/>
      <c r="C76" s="65"/>
      <c r="D76" s="65"/>
      <c r="E76" s="65" t="b">
        <v>1</v>
      </c>
      <c r="F76" s="65" t="b">
        <v>1</v>
      </c>
      <c r="G76" s="65">
        <v>100</v>
      </c>
      <c r="H76" s="65">
        <v>2.1941900253295898E-2</v>
      </c>
      <c r="I76" s="65" t="b">
        <v>0</v>
      </c>
      <c r="J76" s="65">
        <v>0</v>
      </c>
      <c r="K76" s="65">
        <v>3.1919615999999928E-5</v>
      </c>
      <c r="L76" s="65">
        <v>3.6960000000000048E-3</v>
      </c>
      <c r="M76" s="65">
        <v>9.5999999999998864E-5</v>
      </c>
      <c r="N76" s="65">
        <v>4.2719999999999876E-3</v>
      </c>
      <c r="O76" s="65">
        <v>9.8167687419650768E-19</v>
      </c>
      <c r="P76" s="65">
        <v>-9.5112000000000002E-2</v>
      </c>
      <c r="Q76" s="65">
        <v>3.6752E-2</v>
      </c>
      <c r="R76" s="65">
        <v>2.3976000000000039E-2</v>
      </c>
      <c r="S76" s="65">
        <v>-7.2194398385895436E-17</v>
      </c>
      <c r="T76" s="65">
        <v>-9.1415999999999997E-2</v>
      </c>
      <c r="U76" s="65">
        <v>3.6656000000000001E-2</v>
      </c>
      <c r="V76" s="65">
        <v>2.824800000000003E-2</v>
      </c>
      <c r="W76" s="65">
        <v>-7.1212721511698929E-17</v>
      </c>
      <c r="X76" s="65" t="s">
        <v>3118</v>
      </c>
      <c r="Y76" s="65" t="s">
        <v>1659</v>
      </c>
      <c r="Z76" s="65"/>
      <c r="AA76" s="65"/>
      <c r="AB76" s="65">
        <v>0.45185507558316562</v>
      </c>
      <c r="AC76" s="65">
        <v>0.37353179570242478</v>
      </c>
      <c r="AD76" s="65">
        <v>8.3876271829625478E-3</v>
      </c>
      <c r="AE76" s="65">
        <v>7.8075119405656857E-3</v>
      </c>
      <c r="AF76" s="65">
        <v>15.123194562446839</v>
      </c>
      <c r="AG76" s="65">
        <v>15.123194562446811</v>
      </c>
    </row>
    <row r="77" spans="1:33" x14ac:dyDescent="0.3">
      <c r="A77" s="66">
        <v>25</v>
      </c>
      <c r="B77" s="65"/>
      <c r="C77" s="65"/>
      <c r="D77" s="65"/>
      <c r="E77" s="65" t="b">
        <v>1</v>
      </c>
      <c r="F77" s="65" t="b">
        <v>1</v>
      </c>
      <c r="G77" s="65">
        <v>100</v>
      </c>
      <c r="H77" s="65">
        <v>2.4959564208984378E-2</v>
      </c>
      <c r="I77" s="65" t="b">
        <v>0</v>
      </c>
      <c r="J77" s="65">
        <v>0</v>
      </c>
      <c r="K77" s="65">
        <v>2.3086080000000079E-5</v>
      </c>
      <c r="L77" s="65">
        <v>9.5999999999998864E-4</v>
      </c>
      <c r="M77" s="65">
        <v>4.4160000000000033E-3</v>
      </c>
      <c r="N77" s="65">
        <v>1.6320000000000221E-3</v>
      </c>
      <c r="O77" s="65">
        <v>5.8783046359073563E-19</v>
      </c>
      <c r="P77" s="65">
        <v>0.19756000000000001</v>
      </c>
      <c r="Q77" s="65">
        <v>0.180176</v>
      </c>
      <c r="R77" s="65">
        <v>-4.463199999999997E-2</v>
      </c>
      <c r="S77" s="65">
        <v>-5.3536659471525693E-17</v>
      </c>
      <c r="T77" s="65">
        <v>0.1966</v>
      </c>
      <c r="U77" s="65">
        <v>0.18459200000000001</v>
      </c>
      <c r="V77" s="65">
        <v>-4.6263999999999993E-2</v>
      </c>
      <c r="W77" s="65">
        <v>-5.4124489935116428E-17</v>
      </c>
      <c r="X77" s="65" t="s">
        <v>1660</v>
      </c>
      <c r="Y77" s="65" t="s">
        <v>1661</v>
      </c>
      <c r="Z77" s="65"/>
      <c r="AA77" s="65"/>
      <c r="AB77" s="65">
        <v>9.2171107104452327E-3</v>
      </c>
      <c r="AC77" s="65">
        <v>0.27239192941867291</v>
      </c>
      <c r="AD77" s="65">
        <v>0.44310344888519843</v>
      </c>
      <c r="AE77" s="65">
        <v>0.40826550709873088</v>
      </c>
      <c r="AF77" s="65">
        <v>3.5275808403942621</v>
      </c>
      <c r="AG77" s="65">
        <v>3.5275808403942661</v>
      </c>
    </row>
    <row r="78" spans="1:33" x14ac:dyDescent="0.3">
      <c r="A78" s="66">
        <v>26</v>
      </c>
      <c r="B78" s="65"/>
      <c r="C78" s="65"/>
      <c r="D78" s="65"/>
      <c r="E78" s="65" t="b">
        <v>1</v>
      </c>
      <c r="F78" s="65" t="b">
        <v>1</v>
      </c>
      <c r="G78" s="65">
        <v>100</v>
      </c>
      <c r="H78" s="65">
        <v>2.0987272262573239E-2</v>
      </c>
      <c r="I78" s="65" t="b">
        <v>0</v>
      </c>
      <c r="J78" s="65">
        <v>0</v>
      </c>
      <c r="K78" s="65">
        <v>9.4643711999999982E-5</v>
      </c>
      <c r="L78" s="65">
        <v>2.3999999999997811E-4</v>
      </c>
      <c r="M78" s="65">
        <v>9.5039999999999986E-3</v>
      </c>
      <c r="N78" s="65">
        <v>2.0640000000000029E-3</v>
      </c>
      <c r="O78" s="65">
        <v>2.9979353643128052E-19</v>
      </c>
      <c r="P78" s="65">
        <v>4.5680000000000286E-3</v>
      </c>
      <c r="Q78" s="65">
        <v>-5.5567999999999999E-2</v>
      </c>
      <c r="R78" s="65">
        <v>2.0632000000000018E-2</v>
      </c>
      <c r="S78" s="65">
        <v>-5.4743671356765318E-17</v>
      </c>
      <c r="T78" s="65">
        <v>4.8080000000000067E-3</v>
      </c>
      <c r="U78" s="65">
        <v>-4.6064000000000001E-2</v>
      </c>
      <c r="V78" s="65">
        <v>2.2696000000000022E-2</v>
      </c>
      <c r="W78" s="65">
        <v>-5.5043464893196598E-17</v>
      </c>
      <c r="X78" s="65" t="s">
        <v>1662</v>
      </c>
      <c r="Y78" s="65" t="s">
        <v>1663</v>
      </c>
      <c r="Z78" s="65"/>
      <c r="AA78" s="65"/>
      <c r="AB78" s="65">
        <v>0.28472458689092822</v>
      </c>
      <c r="AC78" s="65">
        <v>0.2332612656370083</v>
      </c>
      <c r="AD78" s="65">
        <v>0.77440613629522459</v>
      </c>
      <c r="AE78" s="65">
        <v>0.72422185396353944</v>
      </c>
      <c r="AF78" s="65">
        <v>9.0941135001762401</v>
      </c>
      <c r="AG78" s="65">
        <v>9.0941135001762206</v>
      </c>
    </row>
    <row r="79" spans="1:33" x14ac:dyDescent="0.3">
      <c r="A79" s="66">
        <v>27</v>
      </c>
      <c r="B79" s="65"/>
      <c r="C79" s="65"/>
      <c r="D79" s="65"/>
      <c r="E79" s="65" t="b">
        <v>0</v>
      </c>
      <c r="F79" s="65" t="b">
        <v>1</v>
      </c>
      <c r="G79" s="65">
        <v>100</v>
      </c>
      <c r="H79" s="65">
        <v>3.3998727798461907E-2</v>
      </c>
      <c r="I79" s="65" t="b">
        <v>0</v>
      </c>
      <c r="J79" s="65">
        <v>0</v>
      </c>
      <c r="K79" s="65">
        <v>2.35150848E-4</v>
      </c>
      <c r="L79" s="65">
        <v>9.6480000000000246E-3</v>
      </c>
      <c r="M79" s="65">
        <v>8.1599999999999867E-3</v>
      </c>
      <c r="N79" s="65">
        <v>8.6879999999999839E-3</v>
      </c>
      <c r="O79" s="65">
        <v>2.745168264968715E-18</v>
      </c>
      <c r="P79" s="65">
        <v>-3.1967999999999983E-2</v>
      </c>
      <c r="Q79" s="65">
        <v>-0.13187199999999999</v>
      </c>
      <c r="R79" s="65">
        <v>-2.4415999999999979E-2</v>
      </c>
      <c r="S79" s="65">
        <v>-6.0062557334822108E-17</v>
      </c>
      <c r="T79" s="65">
        <v>-4.1616E-2</v>
      </c>
      <c r="U79" s="65">
        <v>-0.123712</v>
      </c>
      <c r="V79" s="65">
        <v>-3.3103999999999967E-2</v>
      </c>
      <c r="W79" s="65">
        <v>-6.2807725599790822E-17</v>
      </c>
      <c r="X79" s="65" t="s">
        <v>3119</v>
      </c>
      <c r="Y79" s="65" t="s">
        <v>1664</v>
      </c>
      <c r="Z79" s="65"/>
      <c r="AA79" s="65"/>
      <c r="AB79" s="65">
        <v>0.93213348877154367</v>
      </c>
      <c r="AC79" s="65">
        <v>1.280360541803254</v>
      </c>
      <c r="AD79" s="65">
        <v>0.62533000214100354</v>
      </c>
      <c r="AE79" s="65">
        <v>0.58707018699797642</v>
      </c>
      <c r="AF79" s="65">
        <v>26.244562590623421</v>
      </c>
      <c r="AG79" s="65">
        <v>26.24456259062347</v>
      </c>
    </row>
    <row r="80" spans="1:33" x14ac:dyDescent="0.3">
      <c r="A80" s="66">
        <v>28</v>
      </c>
      <c r="B80" s="65"/>
      <c r="C80" s="65"/>
      <c r="D80" s="65"/>
      <c r="E80" s="65" t="b">
        <v>1</v>
      </c>
      <c r="F80" s="65" t="b">
        <v>1</v>
      </c>
      <c r="G80" s="65">
        <v>100</v>
      </c>
      <c r="H80" s="65">
        <v>2.0039796829223629E-2</v>
      </c>
      <c r="I80" s="65" t="b">
        <v>0</v>
      </c>
      <c r="J80" s="65">
        <v>0</v>
      </c>
      <c r="K80" s="65">
        <v>9.2426803200000086E-4</v>
      </c>
      <c r="L80" s="65">
        <v>1.540800000000001E-2</v>
      </c>
      <c r="M80" s="65">
        <v>2.6208000000000009E-2</v>
      </c>
      <c r="N80" s="65">
        <v>4.8000000000006371E-5</v>
      </c>
      <c r="O80" s="65">
        <v>3.4858346490930314E-18</v>
      </c>
      <c r="P80" s="65">
        <v>4.1528000000000009E-2</v>
      </c>
      <c r="Q80" s="65">
        <v>0.22567999999999999</v>
      </c>
      <c r="R80" s="65">
        <v>9.3352000000000018E-2</v>
      </c>
      <c r="S80" s="65">
        <v>-5.8533218412046884E-17</v>
      </c>
      <c r="T80" s="65">
        <v>2.6120000000000001E-2</v>
      </c>
      <c r="U80" s="65">
        <v>0.251888</v>
      </c>
      <c r="V80" s="65">
        <v>9.3400000000000025E-2</v>
      </c>
      <c r="W80" s="65">
        <v>-6.2019053061139915E-17</v>
      </c>
      <c r="X80" s="65" t="s">
        <v>1665</v>
      </c>
      <c r="Y80" s="65" t="s">
        <v>1666</v>
      </c>
      <c r="Z80" s="65"/>
      <c r="AA80" s="65"/>
      <c r="AB80" s="65">
        <v>0.92529678530894754</v>
      </c>
      <c r="AC80" s="65">
        <v>2.3361706889988252</v>
      </c>
      <c r="AD80" s="65">
        <v>2.8201538482721018</v>
      </c>
      <c r="AE80" s="65">
        <v>2.5837157848709609</v>
      </c>
      <c r="AF80" s="65">
        <v>5.1391862955010643E-2</v>
      </c>
      <c r="AG80" s="65">
        <v>5.1391862954998507E-2</v>
      </c>
    </row>
    <row r="81" spans="1:33" x14ac:dyDescent="0.3">
      <c r="A81" s="66">
        <v>29</v>
      </c>
      <c r="B81" s="65"/>
      <c r="C81" s="65"/>
      <c r="D81" s="65"/>
      <c r="E81" s="65" t="b">
        <v>1</v>
      </c>
      <c r="F81" s="65" t="b">
        <v>1</v>
      </c>
      <c r="G81" s="65">
        <v>100</v>
      </c>
      <c r="H81" s="65">
        <v>1.799106597900391E-2</v>
      </c>
      <c r="I81" s="65" t="b">
        <v>0</v>
      </c>
      <c r="J81" s="65">
        <v>0</v>
      </c>
      <c r="K81" s="65">
        <v>5.0039193599999928E-4</v>
      </c>
      <c r="L81" s="65">
        <v>1.343999999999998E-2</v>
      </c>
      <c r="M81" s="65">
        <v>1.7856E-2</v>
      </c>
      <c r="N81" s="65">
        <v>9.5999999999998864E-4</v>
      </c>
      <c r="O81" s="65">
        <v>6.7012672849342654E-19</v>
      </c>
      <c r="P81" s="65">
        <v>-0.12759200000000001</v>
      </c>
      <c r="Q81" s="65">
        <v>4.4847999999999999E-2</v>
      </c>
      <c r="R81" s="65">
        <v>0.145368</v>
      </c>
      <c r="S81" s="65">
        <v>-6.1801555789611338E-17</v>
      </c>
      <c r="T81" s="65">
        <v>-0.114152</v>
      </c>
      <c r="U81" s="65">
        <v>6.2703999999999996E-2</v>
      </c>
      <c r="V81" s="65">
        <v>0.14632800000000001</v>
      </c>
      <c r="W81" s="65">
        <v>-6.1131429061117912E-17</v>
      </c>
      <c r="X81" s="65" t="s">
        <v>3120</v>
      </c>
      <c r="Y81" s="65" t="s">
        <v>1667</v>
      </c>
      <c r="Z81" s="65"/>
      <c r="AA81" s="65"/>
      <c r="AB81" s="65">
        <v>2.228237739831151</v>
      </c>
      <c r="AC81" s="65">
        <v>0.89146102854603582</v>
      </c>
      <c r="AD81" s="65">
        <v>1.5964309147346261</v>
      </c>
      <c r="AE81" s="65">
        <v>1.4836269414161929</v>
      </c>
      <c r="AF81" s="65">
        <v>0.65606035755285252</v>
      </c>
      <c r="AG81" s="65">
        <v>0.6560603575528523</v>
      </c>
    </row>
    <row r="82" spans="1:33" x14ac:dyDescent="0.3">
      <c r="A82" s="66">
        <v>30</v>
      </c>
      <c r="B82" s="65"/>
      <c r="C82" s="65"/>
      <c r="D82" s="65"/>
      <c r="E82" s="65" t="b">
        <v>1</v>
      </c>
      <c r="F82" s="65" t="b">
        <v>1</v>
      </c>
      <c r="G82" s="65">
        <v>100</v>
      </c>
      <c r="H82" s="65">
        <v>1.8047332763671878E-2</v>
      </c>
      <c r="I82" s="65" t="b">
        <v>0</v>
      </c>
      <c r="J82" s="65">
        <v>0</v>
      </c>
      <c r="K82" s="65">
        <v>3.3039360000000129E-4</v>
      </c>
      <c r="L82" s="65">
        <v>5.2800000000000069E-3</v>
      </c>
      <c r="M82" s="65">
        <v>1.536000000000004E-2</v>
      </c>
      <c r="N82" s="65">
        <v>8.1600000000000006E-3</v>
      </c>
      <c r="O82" s="65">
        <v>1.2932270198996009E-18</v>
      </c>
      <c r="P82" s="65">
        <v>-3.1279999999999968E-2</v>
      </c>
      <c r="Q82" s="65">
        <v>-0.26396799999999998</v>
      </c>
      <c r="R82" s="65">
        <v>0.12628800000000001</v>
      </c>
      <c r="S82" s="65">
        <v>-3.343383733416205E-17</v>
      </c>
      <c r="T82" s="65">
        <v>-3.6559999999999981E-2</v>
      </c>
      <c r="U82" s="65">
        <v>-0.27932800000000002</v>
      </c>
      <c r="V82" s="65">
        <v>0.13444800000000001</v>
      </c>
      <c r="W82" s="65">
        <v>-3.2140610314262449E-17</v>
      </c>
      <c r="X82" s="65" t="s">
        <v>1668</v>
      </c>
      <c r="Y82" s="65" t="s">
        <v>1669</v>
      </c>
      <c r="Z82" s="65"/>
      <c r="AA82" s="65"/>
      <c r="AB82" s="65">
        <v>1.134986219428237</v>
      </c>
      <c r="AC82" s="65">
        <v>0.1823336076040416</v>
      </c>
      <c r="AD82" s="65">
        <v>1.051675181183972</v>
      </c>
      <c r="AE82" s="65">
        <v>0.99380871717814345</v>
      </c>
      <c r="AF82" s="65">
        <v>6.0692609782220019</v>
      </c>
      <c r="AG82" s="65">
        <v>6.0692609782220002</v>
      </c>
    </row>
    <row r="83" spans="1:33" x14ac:dyDescent="0.3">
      <c r="A83" s="66">
        <v>31</v>
      </c>
      <c r="B83" s="65"/>
      <c r="C83" s="65"/>
      <c r="D83" s="65"/>
      <c r="E83" s="65" t="b">
        <v>1</v>
      </c>
      <c r="F83" s="65" t="b">
        <v>1</v>
      </c>
      <c r="G83" s="65">
        <v>100</v>
      </c>
      <c r="H83" s="65">
        <v>1.9015073776245121E-2</v>
      </c>
      <c r="I83" s="65" t="b">
        <v>0</v>
      </c>
      <c r="J83" s="65">
        <v>0</v>
      </c>
      <c r="K83" s="65">
        <v>1.8210355199999991E-4</v>
      </c>
      <c r="L83" s="65">
        <v>1.104000000000001E-3</v>
      </c>
      <c r="M83" s="65">
        <v>1.334399999999999E-2</v>
      </c>
      <c r="N83" s="65">
        <v>1.6800000000000009E-3</v>
      </c>
      <c r="O83" s="65">
        <v>1.1580260132737269E-18</v>
      </c>
      <c r="P83" s="65">
        <v>5.199200000000001E-2</v>
      </c>
      <c r="Q83" s="65">
        <v>3.5728000000000003E-2</v>
      </c>
      <c r="R83" s="65">
        <v>-5.4519999999999978E-2</v>
      </c>
      <c r="S83" s="65">
        <v>-6.3729639710188939E-17</v>
      </c>
      <c r="T83" s="65">
        <v>5.3096000000000011E-2</v>
      </c>
      <c r="U83" s="65">
        <v>2.2384000000000001E-2</v>
      </c>
      <c r="V83" s="65">
        <v>-5.2839999999999977E-2</v>
      </c>
      <c r="W83" s="65">
        <v>-6.2571613696915212E-17</v>
      </c>
      <c r="X83" s="65" t="s">
        <v>1670</v>
      </c>
      <c r="Y83" s="65" t="s">
        <v>1671</v>
      </c>
      <c r="Z83" s="65"/>
      <c r="AA83" s="65"/>
      <c r="AB83" s="65">
        <v>0.22155253508085701</v>
      </c>
      <c r="AC83" s="65">
        <v>0.50977010900528508</v>
      </c>
      <c r="AD83" s="65">
        <v>1.151521163513987</v>
      </c>
      <c r="AE83" s="65">
        <v>1.072792082084296</v>
      </c>
      <c r="AF83" s="65">
        <v>3.179409538228589</v>
      </c>
      <c r="AG83" s="65">
        <v>3.179409538228593</v>
      </c>
    </row>
    <row r="84" spans="1:33" x14ac:dyDescent="0.3">
      <c r="A84" s="66">
        <v>32</v>
      </c>
      <c r="B84" s="65"/>
      <c r="C84" s="65"/>
      <c r="D84" s="65"/>
      <c r="E84" s="65" t="b">
        <v>1</v>
      </c>
      <c r="F84" s="65" t="b">
        <v>1</v>
      </c>
      <c r="G84" s="65">
        <v>100</v>
      </c>
      <c r="H84" s="65">
        <v>2.3051738739013668E-2</v>
      </c>
      <c r="I84" s="65" t="b">
        <v>0</v>
      </c>
      <c r="J84" s="65">
        <v>0</v>
      </c>
      <c r="K84" s="65">
        <v>9.3170073600000003E-4</v>
      </c>
      <c r="L84" s="65">
        <v>1.6704E-2</v>
      </c>
      <c r="M84" s="65">
        <v>2.5536E-2</v>
      </c>
      <c r="N84" s="65">
        <v>7.679999999999354E-4</v>
      </c>
      <c r="O84" s="65">
        <v>3.7033319206216333E-18</v>
      </c>
      <c r="P84" s="65">
        <v>-0.11219999999999999</v>
      </c>
      <c r="Q84" s="65">
        <v>0.24728</v>
      </c>
      <c r="R84" s="65">
        <v>-0.133688</v>
      </c>
      <c r="S84" s="65">
        <v>-1.064864681969E-16</v>
      </c>
      <c r="T84" s="65">
        <v>-0.12890399999999999</v>
      </c>
      <c r="U84" s="65">
        <v>0.272816</v>
      </c>
      <c r="V84" s="65">
        <v>-0.13445599999999991</v>
      </c>
      <c r="W84" s="65">
        <v>-1.101898001175216E-16</v>
      </c>
      <c r="X84" s="65" t="s">
        <v>1672</v>
      </c>
      <c r="Y84" s="65" t="s">
        <v>1673</v>
      </c>
      <c r="Z84" s="65"/>
      <c r="AA84" s="65"/>
      <c r="AB84" s="65">
        <v>1.267216383153565</v>
      </c>
      <c r="AC84" s="65">
        <v>2.0971525606198358</v>
      </c>
      <c r="AD84" s="65">
        <v>2.8111490339584622</v>
      </c>
      <c r="AE84" s="65">
        <v>2.5705009016884759</v>
      </c>
      <c r="AF84" s="65">
        <v>0.57119057535543616</v>
      </c>
      <c r="AG84" s="65">
        <v>0.57119057535545337</v>
      </c>
    </row>
    <row r="85" spans="1:33" x14ac:dyDescent="0.3">
      <c r="A85" s="66">
        <v>33</v>
      </c>
      <c r="B85" s="65"/>
      <c r="C85" s="65"/>
      <c r="D85" s="65"/>
      <c r="E85" s="65" t="b">
        <v>1</v>
      </c>
      <c r="F85" s="65" t="b">
        <v>1</v>
      </c>
      <c r="G85" s="65">
        <v>100</v>
      </c>
      <c r="H85" s="65">
        <v>2.497148513793945E-2</v>
      </c>
      <c r="I85" s="65" t="b">
        <v>0</v>
      </c>
      <c r="J85" s="65">
        <v>0</v>
      </c>
      <c r="K85" s="65">
        <v>7.0866431999999923E-5</v>
      </c>
      <c r="L85" s="65">
        <v>1.4400000000000521E-4</v>
      </c>
      <c r="M85" s="65">
        <v>3.9359999999999994E-3</v>
      </c>
      <c r="N85" s="65">
        <v>7.4399999999999952E-3</v>
      </c>
      <c r="O85" s="65">
        <v>6.5249181458569474E-19</v>
      </c>
      <c r="P85" s="65">
        <v>-0.148064</v>
      </c>
      <c r="Q85" s="65">
        <v>-9.4399999999999987E-3</v>
      </c>
      <c r="R85" s="65">
        <v>-4.5535999999999958E-2</v>
      </c>
      <c r="S85" s="65">
        <v>-8.4363468699662855E-17</v>
      </c>
      <c r="T85" s="65">
        <v>-0.14820800000000001</v>
      </c>
      <c r="U85" s="65">
        <v>-5.5039999999999993E-3</v>
      </c>
      <c r="V85" s="65">
        <v>-3.8095999999999963E-2</v>
      </c>
      <c r="W85" s="65">
        <v>-8.3710976885077161E-17</v>
      </c>
      <c r="X85" s="65" t="s">
        <v>1674</v>
      </c>
      <c r="Y85" s="65" t="s">
        <v>1675</v>
      </c>
      <c r="Z85" s="65"/>
      <c r="AA85" s="65"/>
      <c r="AB85" s="65">
        <v>0.1079287458171394</v>
      </c>
      <c r="AC85" s="65">
        <v>0.10486646529749841</v>
      </c>
      <c r="AD85" s="65">
        <v>0.33167523732899667</v>
      </c>
      <c r="AE85" s="65">
        <v>0.30949599403500949</v>
      </c>
      <c r="AF85" s="65">
        <v>19.529609407811868</v>
      </c>
      <c r="AG85" s="65">
        <v>19.529609407811911</v>
      </c>
    </row>
    <row r="86" spans="1:33" x14ac:dyDescent="0.3">
      <c r="A86" s="66">
        <v>34</v>
      </c>
      <c r="B86" s="65"/>
      <c r="C86" s="65"/>
      <c r="D86" s="65"/>
      <c r="E86" s="65" t="b">
        <v>1</v>
      </c>
      <c r="F86" s="65" t="b">
        <v>1</v>
      </c>
      <c r="G86" s="65">
        <v>100</v>
      </c>
      <c r="H86" s="65">
        <v>1.7952203750610352E-2</v>
      </c>
      <c r="I86" s="65" t="b">
        <v>0</v>
      </c>
      <c r="J86" s="65">
        <v>0</v>
      </c>
      <c r="K86" s="65">
        <v>9.1901952000000039E-4</v>
      </c>
      <c r="L86" s="65">
        <v>1.055999999999999E-2</v>
      </c>
      <c r="M86" s="65">
        <v>2.8416000000000011E-2</v>
      </c>
      <c r="N86" s="65">
        <v>1.919999999999977E-4</v>
      </c>
      <c r="O86" s="65">
        <v>3.056718410671783E-18</v>
      </c>
      <c r="P86" s="65">
        <v>0.15587200000000001</v>
      </c>
      <c r="Q86" s="65">
        <v>0.112384</v>
      </c>
      <c r="R86" s="65">
        <v>-7.3775999999999994E-2</v>
      </c>
      <c r="S86" s="65">
        <v>-5.8060014888856362E-17</v>
      </c>
      <c r="T86" s="65">
        <v>0.145312</v>
      </c>
      <c r="U86" s="65">
        <v>0.14080000000000001</v>
      </c>
      <c r="V86" s="65">
        <v>-7.3967999999999992E-2</v>
      </c>
      <c r="W86" s="65">
        <v>-6.1116733299528145E-17</v>
      </c>
      <c r="X86" s="65" t="s">
        <v>1676</v>
      </c>
      <c r="Y86" s="65" t="s">
        <v>1677</v>
      </c>
      <c r="Z86" s="65"/>
      <c r="AA86" s="65"/>
      <c r="AB86" s="65">
        <v>0.34508362641041651</v>
      </c>
      <c r="AC86" s="65">
        <v>2.2206993749426589</v>
      </c>
      <c r="AD86" s="65">
        <v>2.731259827350538</v>
      </c>
      <c r="AE86" s="65">
        <v>2.52487679120952</v>
      </c>
      <c r="AF86" s="65">
        <v>0.2595717066839241</v>
      </c>
      <c r="AG86" s="65">
        <v>0.25957170668393947</v>
      </c>
    </row>
    <row r="87" spans="1:33" x14ac:dyDescent="0.3">
      <c r="A87" s="66">
        <v>35</v>
      </c>
      <c r="B87" s="65"/>
      <c r="C87" s="65"/>
      <c r="D87" s="65"/>
      <c r="E87" s="65" t="b">
        <v>1</v>
      </c>
      <c r="F87" s="65" t="b">
        <v>1</v>
      </c>
      <c r="G87" s="65">
        <v>100</v>
      </c>
      <c r="H87" s="65">
        <v>2.488303184509277E-2</v>
      </c>
      <c r="I87" s="65" t="b">
        <v>0</v>
      </c>
      <c r="J87" s="65">
        <v>0</v>
      </c>
      <c r="K87" s="65">
        <v>1.463086080000006E-4</v>
      </c>
      <c r="L87" s="65">
        <v>4.5600000000000076E-3</v>
      </c>
      <c r="M87" s="65">
        <v>8.9280000000000123E-3</v>
      </c>
      <c r="N87" s="65">
        <v>6.768000000000024E-3</v>
      </c>
      <c r="O87" s="65">
        <v>2.7628031788764222E-19</v>
      </c>
      <c r="P87" s="65">
        <v>-2.1592E-2</v>
      </c>
      <c r="Q87" s="65">
        <v>7.1407999999999999E-2</v>
      </c>
      <c r="R87" s="65">
        <v>-0.14724000000000001</v>
      </c>
      <c r="S87" s="65">
        <v>-8.6280775728407957E-17</v>
      </c>
      <c r="T87" s="65">
        <v>-1.7031999999999992E-2</v>
      </c>
      <c r="U87" s="65">
        <v>6.2479999999999987E-2</v>
      </c>
      <c r="V87" s="65">
        <v>-0.15400800000000001</v>
      </c>
      <c r="W87" s="65">
        <v>-8.6004495410520315E-17</v>
      </c>
      <c r="X87" s="65" t="s">
        <v>1678</v>
      </c>
      <c r="Y87" s="65" t="s">
        <v>1679</v>
      </c>
      <c r="Z87" s="65"/>
      <c r="AA87" s="65"/>
      <c r="AB87" s="65">
        <v>0.26944382069343148</v>
      </c>
      <c r="AC87" s="65">
        <v>0.72372617629645708</v>
      </c>
      <c r="AD87" s="65">
        <v>0.79805563147524372</v>
      </c>
      <c r="AE87" s="65">
        <v>0.74167543150442938</v>
      </c>
      <c r="AF87" s="65">
        <v>4.394576905095815</v>
      </c>
      <c r="AG87" s="65">
        <v>4.394576905095831</v>
      </c>
    </row>
    <row r="88" spans="1:33" x14ac:dyDescent="0.3">
      <c r="A88" s="66">
        <v>36</v>
      </c>
      <c r="B88" s="65"/>
      <c r="C88" s="65"/>
      <c r="D88" s="65"/>
      <c r="E88" s="65" t="b">
        <v>1</v>
      </c>
      <c r="F88" s="65" t="b">
        <v>1</v>
      </c>
      <c r="G88" s="65">
        <v>100</v>
      </c>
      <c r="H88" s="65">
        <v>2.098798751831055E-2</v>
      </c>
      <c r="I88" s="65" t="b">
        <v>0</v>
      </c>
      <c r="J88" s="65">
        <v>0</v>
      </c>
      <c r="K88" s="65">
        <v>1.2527769600000001E-4</v>
      </c>
      <c r="L88" s="65">
        <v>2.7360000000000019E-3</v>
      </c>
      <c r="M88" s="65">
        <v>1.0848E-2</v>
      </c>
      <c r="N88" s="65">
        <v>3.3600000000000302E-4</v>
      </c>
      <c r="O88" s="65">
        <v>2.8803692715943051E-19</v>
      </c>
      <c r="P88" s="65">
        <v>7.2359999999999994E-2</v>
      </c>
      <c r="Q88" s="65">
        <v>-2.0688000000000002E-2</v>
      </c>
      <c r="R88" s="65">
        <v>-2.162399999999998E-2</v>
      </c>
      <c r="S88" s="65">
        <v>-5.3752197308175643E-17</v>
      </c>
      <c r="T88" s="65">
        <v>7.5095999999999996E-2</v>
      </c>
      <c r="U88" s="65">
        <v>-9.8399999999999998E-3</v>
      </c>
      <c r="V88" s="65">
        <v>-2.1287999999999981E-2</v>
      </c>
      <c r="W88" s="65">
        <v>-5.4040234235335067E-17</v>
      </c>
      <c r="X88" s="65" t="s">
        <v>3121</v>
      </c>
      <c r="Y88" s="65" t="s">
        <v>1680</v>
      </c>
      <c r="Z88" s="65"/>
      <c r="AA88" s="65"/>
      <c r="AB88" s="65">
        <v>0.55277059136971407</v>
      </c>
      <c r="AC88" s="65">
        <v>1.472061677528331E-2</v>
      </c>
      <c r="AD88" s="65">
        <v>0.91080140759810657</v>
      </c>
      <c r="AE88" s="65">
        <v>0.85010273887355081</v>
      </c>
      <c r="AF88" s="65">
        <v>1.5783540022548219</v>
      </c>
      <c r="AG88" s="65">
        <v>1.578354002254839</v>
      </c>
    </row>
    <row r="89" spans="1:33" x14ac:dyDescent="0.3">
      <c r="A89" s="66">
        <v>37</v>
      </c>
      <c r="B89" s="65"/>
      <c r="C89" s="65"/>
      <c r="D89" s="65"/>
      <c r="E89" s="65" t="b">
        <v>1</v>
      </c>
      <c r="F89" s="65" t="b">
        <v>1</v>
      </c>
      <c r="G89" s="65">
        <v>100</v>
      </c>
      <c r="H89" s="65">
        <v>1.9987821578979489E-2</v>
      </c>
      <c r="I89" s="65" t="b">
        <v>0</v>
      </c>
      <c r="J89" s="65">
        <v>0</v>
      </c>
      <c r="K89" s="65">
        <v>5.8186137600000016E-4</v>
      </c>
      <c r="L89" s="65">
        <v>1.2671999999999991E-2</v>
      </c>
      <c r="M89" s="65">
        <v>6.1439999999999967E-3</v>
      </c>
      <c r="N89" s="65">
        <v>1.9584000000000011E-2</v>
      </c>
      <c r="O89" s="65">
        <v>4.3264322120277593E-18</v>
      </c>
      <c r="P89" s="65">
        <v>-0.22756000000000001</v>
      </c>
      <c r="Q89" s="65">
        <v>6.9807999999999995E-2</v>
      </c>
      <c r="R89" s="65">
        <v>4.1336000000000032E-2</v>
      </c>
      <c r="S89" s="65">
        <v>-8.8312709697553248E-17</v>
      </c>
      <c r="T89" s="65">
        <v>-0.214888</v>
      </c>
      <c r="U89" s="65">
        <v>6.3663999999999998E-2</v>
      </c>
      <c r="V89" s="65">
        <v>6.0920000000000037E-2</v>
      </c>
      <c r="W89" s="65">
        <v>-8.3986277485525489E-17</v>
      </c>
      <c r="X89" s="65" t="s">
        <v>1681</v>
      </c>
      <c r="Y89" s="65" t="s">
        <v>1682</v>
      </c>
      <c r="Z89" s="65"/>
      <c r="AA89" s="65"/>
      <c r="AB89" s="65">
        <v>1.608125338352163</v>
      </c>
      <c r="AC89" s="65">
        <v>1.257348051078331</v>
      </c>
      <c r="AD89" s="65">
        <v>0.5497814373726253</v>
      </c>
      <c r="AE89" s="65">
        <v>0.51090281273317695</v>
      </c>
      <c r="AF89" s="65">
        <v>32.147078135259328</v>
      </c>
      <c r="AG89" s="65">
        <v>32.147078135259306</v>
      </c>
    </row>
    <row r="90" spans="1:33" x14ac:dyDescent="0.3">
      <c r="A90" s="66">
        <v>38</v>
      </c>
      <c r="B90" s="65"/>
      <c r="C90" s="65"/>
      <c r="D90" s="65"/>
      <c r="E90" s="65" t="b">
        <v>1</v>
      </c>
      <c r="F90" s="65" t="b">
        <v>1</v>
      </c>
      <c r="G90" s="65">
        <v>100</v>
      </c>
      <c r="H90" s="65">
        <v>1.998591423034668E-2</v>
      </c>
      <c r="I90" s="65" t="b">
        <v>0</v>
      </c>
      <c r="J90" s="65">
        <v>0</v>
      </c>
      <c r="K90" s="65">
        <v>6.5267711999999673E-5</v>
      </c>
      <c r="L90" s="65">
        <v>1.0560000000000289E-3</v>
      </c>
      <c r="M90" s="65">
        <v>1.9199999999999909E-3</v>
      </c>
      <c r="N90" s="65">
        <v>7.7759999999999774E-3</v>
      </c>
      <c r="O90" s="65">
        <v>9.6404196028879744E-19</v>
      </c>
      <c r="P90" s="65">
        <v>0.114272</v>
      </c>
      <c r="Q90" s="65">
        <v>-3.9967999999999997E-2</v>
      </c>
      <c r="R90" s="65">
        <v>0.16286400000000001</v>
      </c>
      <c r="S90" s="65">
        <v>-2.4845634261101501E-17</v>
      </c>
      <c r="T90" s="65">
        <v>0.113216</v>
      </c>
      <c r="U90" s="65">
        <v>-4.1887999999999988E-2</v>
      </c>
      <c r="V90" s="65">
        <v>0.155088</v>
      </c>
      <c r="W90" s="65">
        <v>-2.5809676221390299E-17</v>
      </c>
      <c r="X90" s="65" t="s">
        <v>1683</v>
      </c>
      <c r="Y90" s="65" t="s">
        <v>1684</v>
      </c>
      <c r="Z90" s="65"/>
      <c r="AA90" s="65"/>
      <c r="AB90" s="65">
        <v>0.1521168707678047</v>
      </c>
      <c r="AC90" s="65">
        <v>7.6811628680980043E-2</v>
      </c>
      <c r="AD90" s="65">
        <v>0.15697983839602661</v>
      </c>
      <c r="AE90" s="65">
        <v>0.14677450917051429</v>
      </c>
      <c r="AF90" s="65">
        <v>5.0139275766016898</v>
      </c>
      <c r="AG90" s="65">
        <v>5.0139275766016898</v>
      </c>
    </row>
    <row r="91" spans="1:33" x14ac:dyDescent="0.3">
      <c r="A91" s="66">
        <v>39</v>
      </c>
      <c r="B91" s="65"/>
      <c r="C91" s="65"/>
      <c r="D91" s="65"/>
      <c r="E91" s="65" t="b">
        <v>0</v>
      </c>
      <c r="F91" s="65" t="b">
        <v>1</v>
      </c>
      <c r="G91" s="65">
        <v>100</v>
      </c>
      <c r="H91" s="65">
        <v>3.2950639724731452E-2</v>
      </c>
      <c r="I91" s="65" t="b">
        <v>0</v>
      </c>
      <c r="J91" s="65">
        <v>0</v>
      </c>
      <c r="K91" s="65">
        <v>1.4150246400000011E-3</v>
      </c>
      <c r="L91" s="65">
        <v>3.3408000000000007E-2</v>
      </c>
      <c r="M91" s="65">
        <v>1.728E-2</v>
      </c>
      <c r="N91" s="65">
        <v>5.760000000000487E-4</v>
      </c>
      <c r="O91" s="65">
        <v>3.1037448477590349E-18</v>
      </c>
      <c r="P91" s="65">
        <v>2.632000000000001E-2</v>
      </c>
      <c r="Q91" s="65">
        <v>0.10432</v>
      </c>
      <c r="R91" s="65">
        <v>-0.18329599999999999</v>
      </c>
      <c r="S91" s="65">
        <v>-8.6844113256015753E-17</v>
      </c>
      <c r="T91" s="65">
        <v>-7.0879999999999997E-3</v>
      </c>
      <c r="U91" s="65">
        <v>8.7039999999999992E-2</v>
      </c>
      <c r="V91" s="65">
        <v>-0.18387200000000001</v>
      </c>
      <c r="W91" s="65">
        <v>-8.9947858103774789E-17</v>
      </c>
      <c r="X91" s="65" t="s">
        <v>3122</v>
      </c>
      <c r="Y91" s="65" t="s">
        <v>1685</v>
      </c>
      <c r="Z91" s="65"/>
      <c r="AA91" s="65"/>
      <c r="AB91" s="65">
        <v>4.1321689322716519</v>
      </c>
      <c r="AC91" s="65">
        <v>3.1664162499407911</v>
      </c>
      <c r="AD91" s="65">
        <v>1.5792951445075789</v>
      </c>
      <c r="AE91" s="65">
        <v>1.4653989601402</v>
      </c>
      <c r="AF91" s="65">
        <v>0.31326139923421742</v>
      </c>
      <c r="AG91" s="65">
        <v>0.31326139923420532</v>
      </c>
    </row>
    <row r="92" spans="1:33" x14ac:dyDescent="0.3">
      <c r="A92" s="66">
        <v>40</v>
      </c>
      <c r="B92" s="65"/>
      <c r="C92" s="65"/>
      <c r="D92" s="65"/>
      <c r="E92" s="65" t="b">
        <v>0</v>
      </c>
      <c r="F92" s="65" t="b">
        <v>1</v>
      </c>
      <c r="G92" s="65">
        <v>100</v>
      </c>
      <c r="H92" s="65">
        <v>3.4059286117553711E-2</v>
      </c>
      <c r="I92" s="65" t="b">
        <v>0</v>
      </c>
      <c r="J92" s="65">
        <v>0</v>
      </c>
      <c r="K92" s="65">
        <v>1.0525224959999991E-3</v>
      </c>
      <c r="L92" s="65">
        <v>1.276799999999997E-2</v>
      </c>
      <c r="M92" s="65">
        <v>1.0944000000000001E-2</v>
      </c>
      <c r="N92" s="65">
        <v>2.7744000000000001E-2</v>
      </c>
      <c r="O92" s="65">
        <v>4.2911623842123442E-18</v>
      </c>
      <c r="P92" s="65">
        <v>-0.17837600000000001</v>
      </c>
      <c r="Q92" s="65">
        <v>5.2144000000000003E-2</v>
      </c>
      <c r="R92" s="65">
        <v>-5.205599999999997E-2</v>
      </c>
      <c r="S92" s="65">
        <v>-9.2645020214216925E-17</v>
      </c>
      <c r="T92" s="65">
        <v>-0.16560800000000001</v>
      </c>
      <c r="U92" s="65">
        <v>6.3087999999999991E-2</v>
      </c>
      <c r="V92" s="65">
        <v>-2.4311999999999969E-2</v>
      </c>
      <c r="W92" s="65">
        <v>-8.8353857830004581E-17</v>
      </c>
      <c r="X92" s="65" t="s">
        <v>3123</v>
      </c>
      <c r="Y92" s="65" t="s">
        <v>1686</v>
      </c>
      <c r="Z92" s="65"/>
      <c r="AA92" s="65"/>
      <c r="AB92" s="65">
        <v>2.0679636751122978</v>
      </c>
      <c r="AC92" s="65">
        <v>0.94117475750978041</v>
      </c>
      <c r="AD92" s="65">
        <v>0.97879369537807315</v>
      </c>
      <c r="AE92" s="65">
        <v>0.90960995803792311</v>
      </c>
      <c r="AF92" s="65">
        <v>114.11648568608101</v>
      </c>
      <c r="AG92" s="65">
        <v>114.1164856860813</v>
      </c>
    </row>
    <row r="93" spans="1:33" x14ac:dyDescent="0.3">
      <c r="A93" s="66">
        <v>41</v>
      </c>
      <c r="B93" s="65"/>
      <c r="C93" s="65"/>
      <c r="D93" s="65"/>
      <c r="E93" s="65" t="b">
        <v>1</v>
      </c>
      <c r="F93" s="65" t="b">
        <v>1</v>
      </c>
      <c r="G93" s="65">
        <v>100</v>
      </c>
      <c r="H93" s="65">
        <v>2.6966094970703122E-2</v>
      </c>
      <c r="I93" s="65" t="b">
        <v>0</v>
      </c>
      <c r="J93" s="65">
        <v>0</v>
      </c>
      <c r="K93" s="65">
        <v>9.4803148800000174E-4</v>
      </c>
      <c r="L93" s="65">
        <v>2.3040000000000001E-2</v>
      </c>
      <c r="M93" s="65">
        <v>2.035200000000004E-2</v>
      </c>
      <c r="N93" s="65">
        <v>1.728000000000021E-3</v>
      </c>
      <c r="O93" s="65">
        <v>4.2794057749404943E-18</v>
      </c>
      <c r="P93" s="65">
        <v>3.8992000000000013E-2</v>
      </c>
      <c r="Q93" s="65">
        <v>0.25612800000000002</v>
      </c>
      <c r="R93" s="65">
        <v>0.11286400000000001</v>
      </c>
      <c r="S93" s="65">
        <v>-5.8318660292836285E-17</v>
      </c>
      <c r="T93" s="65">
        <v>1.5952000000000001E-2</v>
      </c>
      <c r="U93" s="65">
        <v>0.27648</v>
      </c>
      <c r="V93" s="65">
        <v>0.111136</v>
      </c>
      <c r="W93" s="65">
        <v>-6.2598066067776779E-17</v>
      </c>
      <c r="X93" s="65" t="s">
        <v>1687</v>
      </c>
      <c r="Y93" s="65" t="s">
        <v>1688</v>
      </c>
      <c r="Z93" s="65"/>
      <c r="AA93" s="65"/>
      <c r="AB93" s="65">
        <v>1.8540170997522261</v>
      </c>
      <c r="AC93" s="65">
        <v>2.9538442398502318</v>
      </c>
      <c r="AD93" s="65">
        <v>2.2495382481520658</v>
      </c>
      <c r="AE93" s="65">
        <v>2.0562538699908508</v>
      </c>
      <c r="AF93" s="65">
        <v>1.5548517132162201</v>
      </c>
      <c r="AG93" s="65">
        <v>1.5548517132162809</v>
      </c>
    </row>
    <row r="94" spans="1:33" x14ac:dyDescent="0.3">
      <c r="A94" s="66">
        <v>42</v>
      </c>
      <c r="B94" s="65"/>
      <c r="C94" s="65"/>
      <c r="D94" s="65"/>
      <c r="E94" s="65" t="b">
        <v>1</v>
      </c>
      <c r="F94" s="65" t="b">
        <v>1</v>
      </c>
      <c r="G94" s="65">
        <v>100</v>
      </c>
      <c r="H94" s="65">
        <v>1.9976615905761719E-2</v>
      </c>
      <c r="I94" s="65" t="b">
        <v>0</v>
      </c>
      <c r="J94" s="65">
        <v>0</v>
      </c>
      <c r="K94" s="65">
        <v>7.1991705600000101E-4</v>
      </c>
      <c r="L94" s="65">
        <v>2.438400000000002E-2</v>
      </c>
      <c r="M94" s="65">
        <v>9.5999999999999974E-3</v>
      </c>
      <c r="N94" s="65">
        <v>5.7600000000000151E-3</v>
      </c>
      <c r="O94" s="65">
        <v>4.2794057749405074E-18</v>
      </c>
      <c r="P94" s="65">
        <v>-4.0559999999999711E-3</v>
      </c>
      <c r="Q94" s="65">
        <v>-8.9487999999999998E-2</v>
      </c>
      <c r="R94" s="65">
        <v>0.134104</v>
      </c>
      <c r="S94" s="65">
        <v>-3.9826493625711243E-17</v>
      </c>
      <c r="T94" s="65">
        <v>-2.843999999999999E-2</v>
      </c>
      <c r="U94" s="65">
        <v>-7.9888000000000001E-2</v>
      </c>
      <c r="V94" s="65">
        <v>0.12834400000000001</v>
      </c>
      <c r="W94" s="65">
        <v>-4.410589940065175E-17</v>
      </c>
      <c r="X94" s="65" t="s">
        <v>1689</v>
      </c>
      <c r="Y94" s="65" t="s">
        <v>1690</v>
      </c>
      <c r="Z94" s="65"/>
      <c r="AA94" s="65"/>
      <c r="AB94" s="65">
        <v>2.6033902024494129</v>
      </c>
      <c r="AC94" s="65">
        <v>2.951453324999648</v>
      </c>
      <c r="AD94" s="65">
        <v>0.76124803291230703</v>
      </c>
      <c r="AE94" s="65">
        <v>0.71315599075262182</v>
      </c>
      <c r="AF94" s="65">
        <v>4.4879386648382553</v>
      </c>
      <c r="AG94" s="65">
        <v>4.4879386648383086</v>
      </c>
    </row>
    <row r="95" spans="1:33" x14ac:dyDescent="0.3">
      <c r="A95" s="66">
        <v>43</v>
      </c>
      <c r="B95" s="65"/>
      <c r="C95" s="65"/>
      <c r="D95" s="65"/>
      <c r="E95" s="65" t="b">
        <v>1</v>
      </c>
      <c r="F95" s="65" t="b">
        <v>1</v>
      </c>
      <c r="G95" s="65">
        <v>100</v>
      </c>
      <c r="H95" s="65">
        <v>2.3996829986572269E-2</v>
      </c>
      <c r="I95" s="65" t="b">
        <v>0</v>
      </c>
      <c r="J95" s="65">
        <v>0</v>
      </c>
      <c r="K95" s="65">
        <v>1.8842572799999971E-4</v>
      </c>
      <c r="L95" s="65">
        <v>1.099199999999999E-2</v>
      </c>
      <c r="M95" s="65">
        <v>2.2079999999999882E-3</v>
      </c>
      <c r="N95" s="65">
        <v>7.9199999999999895E-3</v>
      </c>
      <c r="O95" s="65">
        <v>2.1808510199215991E-18</v>
      </c>
      <c r="P95" s="65">
        <v>5.4952000000000008E-2</v>
      </c>
      <c r="Q95" s="65">
        <v>-0.260656</v>
      </c>
      <c r="R95" s="65">
        <v>-8.3999999999998908E-4</v>
      </c>
      <c r="S95" s="65">
        <v>-3.8644954393893878E-17</v>
      </c>
      <c r="T95" s="65">
        <v>4.396000000000002E-2</v>
      </c>
      <c r="U95" s="65">
        <v>-0.26286399999999999</v>
      </c>
      <c r="V95" s="65">
        <v>-8.7599999999999779E-3</v>
      </c>
      <c r="W95" s="65">
        <v>-4.0825805413815482E-17</v>
      </c>
      <c r="X95" s="65" t="s">
        <v>3124</v>
      </c>
      <c r="Y95" s="65" t="s">
        <v>1691</v>
      </c>
      <c r="Z95" s="65"/>
      <c r="AA95" s="65"/>
      <c r="AB95" s="65">
        <v>1.315573281970509</v>
      </c>
      <c r="AC95" s="65">
        <v>1.3272342486806501</v>
      </c>
      <c r="AD95" s="65">
        <v>0.1529019160622187</v>
      </c>
      <c r="AE95" s="65">
        <v>0.14439818850748931</v>
      </c>
      <c r="AF95" s="65">
        <v>90.410958904109492</v>
      </c>
      <c r="AG95" s="65">
        <v>90.410958904109876</v>
      </c>
    </row>
    <row r="96" spans="1:33" x14ac:dyDescent="0.3">
      <c r="A96" s="66">
        <v>44</v>
      </c>
      <c r="B96" s="65"/>
      <c r="C96" s="65"/>
      <c r="D96" s="65"/>
      <c r="E96" s="65" t="b">
        <v>1</v>
      </c>
      <c r="F96" s="65" t="b">
        <v>1</v>
      </c>
      <c r="G96" s="65">
        <v>100</v>
      </c>
      <c r="H96" s="65">
        <v>1.8949508666992191E-2</v>
      </c>
      <c r="I96" s="65" t="b">
        <v>0</v>
      </c>
      <c r="J96" s="65">
        <v>0</v>
      </c>
      <c r="K96" s="65">
        <v>7.0066943999999869E-4</v>
      </c>
      <c r="L96" s="65">
        <v>2.481599999999998E-2</v>
      </c>
      <c r="M96" s="65">
        <v>8.1600000000000006E-3</v>
      </c>
      <c r="N96" s="65">
        <v>4.2719999999999434E-3</v>
      </c>
      <c r="O96" s="65">
        <v>3.0625967153077018E-18</v>
      </c>
      <c r="P96" s="65">
        <v>-3.5911999999999993E-2</v>
      </c>
      <c r="Q96" s="65">
        <v>-1.2144E-2</v>
      </c>
      <c r="R96" s="65">
        <v>-0.18536799999999989</v>
      </c>
      <c r="S96" s="65">
        <v>-8.7587718792458011E-17</v>
      </c>
      <c r="T96" s="65">
        <v>-1.1096E-2</v>
      </c>
      <c r="U96" s="65">
        <v>-3.9839999999999997E-3</v>
      </c>
      <c r="V96" s="65">
        <v>-0.18109600000000001</v>
      </c>
      <c r="W96" s="65">
        <v>-8.4525122077150309E-17</v>
      </c>
      <c r="X96" s="65" t="s">
        <v>1692</v>
      </c>
      <c r="Y96" s="65" t="s">
        <v>1693</v>
      </c>
      <c r="Z96" s="65"/>
      <c r="AA96" s="65"/>
      <c r="AB96" s="65">
        <v>3.0320009737154261</v>
      </c>
      <c r="AC96" s="65">
        <v>2.5231594064310481</v>
      </c>
      <c r="AD96" s="65">
        <v>0.68850126796002509</v>
      </c>
      <c r="AE96" s="65">
        <v>0.64240584508814902</v>
      </c>
      <c r="AF96" s="65">
        <v>2.3589698281574352</v>
      </c>
      <c r="AG96" s="65">
        <v>2.3589698281574361</v>
      </c>
    </row>
    <row r="97" spans="1:33" x14ac:dyDescent="0.3">
      <c r="A97" s="66">
        <v>45</v>
      </c>
      <c r="B97" s="65"/>
      <c r="C97" s="65"/>
      <c r="D97" s="65"/>
      <c r="E97" s="65" t="b">
        <v>1</v>
      </c>
      <c r="F97" s="65" t="b">
        <v>1</v>
      </c>
      <c r="G97" s="65">
        <v>100</v>
      </c>
      <c r="H97" s="65">
        <v>1.9041538238525391E-2</v>
      </c>
      <c r="I97" s="65" t="b">
        <v>0</v>
      </c>
      <c r="J97" s="65">
        <v>0</v>
      </c>
      <c r="K97" s="65">
        <v>2.528409600000004E-5</v>
      </c>
      <c r="L97" s="65">
        <v>3.1199999999999982E-3</v>
      </c>
      <c r="M97" s="65">
        <v>3.3600000000000019E-3</v>
      </c>
      <c r="N97" s="65">
        <v>2.0640000000000098E-3</v>
      </c>
      <c r="O97" s="65">
        <v>8.4059756293474567E-19</v>
      </c>
      <c r="P97" s="65">
        <v>3.824000000000001E-2</v>
      </c>
      <c r="Q97" s="65">
        <v>-6.3519999999999993E-2</v>
      </c>
      <c r="R97" s="65">
        <v>4.5631999999999999E-2</v>
      </c>
      <c r="S97" s="65">
        <v>-4.7071504089466988E-17</v>
      </c>
      <c r="T97" s="65">
        <v>4.1360000000000008E-2</v>
      </c>
      <c r="U97" s="65">
        <v>-6.6879999999999995E-2</v>
      </c>
      <c r="V97" s="65">
        <v>4.7696000000000009E-2</v>
      </c>
      <c r="W97" s="65">
        <v>-4.6230906526532243E-17</v>
      </c>
      <c r="X97" s="65" t="s">
        <v>1694</v>
      </c>
      <c r="Y97" s="65" t="s">
        <v>1695</v>
      </c>
      <c r="Z97" s="65"/>
      <c r="AA97" s="65"/>
      <c r="AB97" s="65">
        <v>0.25089429765280657</v>
      </c>
      <c r="AC97" s="65">
        <v>0.46902906929012639</v>
      </c>
      <c r="AD97" s="65">
        <v>0.26921372711292069</v>
      </c>
      <c r="AE97" s="65">
        <v>0.25204012696688421</v>
      </c>
      <c r="AF97" s="65">
        <v>4.3274069104327459</v>
      </c>
      <c r="AG97" s="65">
        <v>4.3274069104327424</v>
      </c>
    </row>
    <row r="98" spans="1:33" x14ac:dyDescent="0.3">
      <c r="A98" s="66">
        <v>46</v>
      </c>
      <c r="B98" s="65"/>
      <c r="C98" s="65"/>
      <c r="D98" s="65"/>
      <c r="E98" s="65" t="b">
        <v>1</v>
      </c>
      <c r="F98" s="65" t="b">
        <v>1</v>
      </c>
      <c r="G98" s="65">
        <v>100</v>
      </c>
      <c r="H98" s="65">
        <v>1.9091606140136719E-2</v>
      </c>
      <c r="I98" s="65" t="b">
        <v>0</v>
      </c>
      <c r="J98" s="65">
        <v>0</v>
      </c>
      <c r="K98" s="65">
        <v>8.4049919999999191E-5</v>
      </c>
      <c r="L98" s="65">
        <v>1.53600000000001E-3</v>
      </c>
      <c r="M98" s="65">
        <v>1.920000000000005E-3</v>
      </c>
      <c r="N98" s="65">
        <v>8.831999999999951E-3</v>
      </c>
      <c r="O98" s="65">
        <v>7.759362119397804E-19</v>
      </c>
      <c r="P98" s="65">
        <v>-0.12595200000000001</v>
      </c>
      <c r="Q98" s="65">
        <v>-7.1487999999999996E-2</v>
      </c>
      <c r="R98" s="65">
        <v>-0.18671999999999991</v>
      </c>
      <c r="S98" s="65">
        <v>-9.5146238836795483E-17</v>
      </c>
      <c r="T98" s="65">
        <v>-0.12748799999999999</v>
      </c>
      <c r="U98" s="65">
        <v>-6.9567999999999991E-2</v>
      </c>
      <c r="V98" s="65">
        <v>-0.17788799999999999</v>
      </c>
      <c r="W98" s="65">
        <v>-9.4370302624855703E-17</v>
      </c>
      <c r="X98" s="65" t="s">
        <v>3125</v>
      </c>
      <c r="Y98" s="65" t="s">
        <v>1696</v>
      </c>
      <c r="Z98" s="65"/>
      <c r="AA98" s="65"/>
      <c r="AB98" s="65">
        <v>0.1428551374200106</v>
      </c>
      <c r="AC98" s="65">
        <v>0.19867564637557311</v>
      </c>
      <c r="AD98" s="65">
        <v>0.15350580852639331</v>
      </c>
      <c r="AE98" s="65">
        <v>0.1437331175897171</v>
      </c>
      <c r="AF98" s="65">
        <v>4.964921748515942</v>
      </c>
      <c r="AG98" s="65">
        <v>4.9649217485159323</v>
      </c>
    </row>
    <row r="99" spans="1:33" x14ac:dyDescent="0.3">
      <c r="A99" s="66">
        <v>47</v>
      </c>
      <c r="B99" s="65"/>
      <c r="C99" s="65"/>
      <c r="D99" s="65"/>
      <c r="E99" s="65" t="b">
        <v>1</v>
      </c>
      <c r="F99" s="65" t="b">
        <v>1</v>
      </c>
      <c r="G99" s="65">
        <v>100</v>
      </c>
      <c r="H99" s="65">
        <v>2.297663688659668E-2</v>
      </c>
      <c r="I99" s="65" t="b">
        <v>0</v>
      </c>
      <c r="J99" s="65">
        <v>0</v>
      </c>
      <c r="K99" s="65">
        <v>7.056460800000001E-4</v>
      </c>
      <c r="L99" s="65">
        <v>1.9824000000000008E-2</v>
      </c>
      <c r="M99" s="65">
        <v>1.487999999999999E-2</v>
      </c>
      <c r="N99" s="65">
        <v>9.5520000000000015E-3</v>
      </c>
      <c r="O99" s="65">
        <v>2.16909441064978E-18</v>
      </c>
      <c r="P99" s="65">
        <v>1.3008000000000009E-2</v>
      </c>
      <c r="Q99" s="65">
        <v>3.6415999999999997E-2</v>
      </c>
      <c r="R99" s="65">
        <v>-2.8927999999999971E-2</v>
      </c>
      <c r="S99" s="65">
        <v>-6.5411814553497744E-17</v>
      </c>
      <c r="T99" s="65">
        <v>-6.8159999999999957E-3</v>
      </c>
      <c r="U99" s="65">
        <v>5.1295999999999987E-2</v>
      </c>
      <c r="V99" s="65">
        <v>-1.937599999999997E-2</v>
      </c>
      <c r="W99" s="65">
        <v>-6.7580908964147524E-17</v>
      </c>
      <c r="X99" s="65" t="s">
        <v>1697</v>
      </c>
      <c r="Y99" s="65" t="s">
        <v>1698</v>
      </c>
      <c r="Z99" s="65"/>
      <c r="AA99" s="65"/>
      <c r="AB99" s="65">
        <v>1.802087092440928</v>
      </c>
      <c r="AC99" s="65">
        <v>2.5597795541483341</v>
      </c>
      <c r="AD99" s="65">
        <v>1.316927202317939</v>
      </c>
      <c r="AE99" s="65">
        <v>1.2247467436519159</v>
      </c>
      <c r="AF99" s="65">
        <v>49.298100743187497</v>
      </c>
      <c r="AG99" s="65">
        <v>49.298100743187703</v>
      </c>
    </row>
    <row r="100" spans="1:33" x14ac:dyDescent="0.3">
      <c r="A100" s="66">
        <v>48</v>
      </c>
      <c r="B100" s="65"/>
      <c r="C100" s="65"/>
      <c r="D100" s="65"/>
      <c r="E100" s="65" t="b">
        <v>1</v>
      </c>
      <c r="F100" s="65" t="b">
        <v>1</v>
      </c>
      <c r="G100" s="65">
        <v>100</v>
      </c>
      <c r="H100" s="65">
        <v>2.0982265472412109E-2</v>
      </c>
      <c r="I100" s="65" t="b">
        <v>0</v>
      </c>
      <c r="J100" s="65">
        <v>0</v>
      </c>
      <c r="K100" s="65">
        <v>2.062001663999999E-3</v>
      </c>
      <c r="L100" s="65">
        <v>2.1551999999999991E-2</v>
      </c>
      <c r="M100" s="65">
        <v>1.2192E-2</v>
      </c>
      <c r="N100" s="65">
        <v>3.8063999999999987E-2</v>
      </c>
      <c r="O100" s="65">
        <v>8.0473990465570805E-18</v>
      </c>
      <c r="P100" s="65">
        <v>1.4760000000000009E-2</v>
      </c>
      <c r="Q100" s="65">
        <v>-5.5024000000000003E-2</v>
      </c>
      <c r="R100" s="65">
        <v>0.12636</v>
      </c>
      <c r="S100" s="65">
        <v>-4.0580876053986012E-17</v>
      </c>
      <c r="T100" s="65">
        <v>3.6312000000000011E-2</v>
      </c>
      <c r="U100" s="65">
        <v>-6.7215999999999998E-2</v>
      </c>
      <c r="V100" s="65">
        <v>0.16442399999999999</v>
      </c>
      <c r="W100" s="65">
        <v>-3.2533477007428932E-17</v>
      </c>
      <c r="X100" s="65" t="s">
        <v>1699</v>
      </c>
      <c r="Y100" s="65" t="s">
        <v>1700</v>
      </c>
      <c r="Z100" s="65"/>
      <c r="AA100" s="65"/>
      <c r="AB100" s="65">
        <v>2.0329772352292999</v>
      </c>
      <c r="AC100" s="65">
        <v>2.905648434903477</v>
      </c>
      <c r="AD100" s="65">
        <v>0.97659832470638941</v>
      </c>
      <c r="AE100" s="65">
        <v>0.91431515945671393</v>
      </c>
      <c r="AF100" s="65">
        <v>23.14990512333965</v>
      </c>
      <c r="AG100" s="65">
        <v>23.14990512333965</v>
      </c>
    </row>
    <row r="101" spans="1:33" x14ac:dyDescent="0.3">
      <c r="A101" s="66">
        <v>49</v>
      </c>
      <c r="B101" s="65"/>
      <c r="C101" s="65"/>
      <c r="D101" s="65"/>
      <c r="E101" s="65" t="b">
        <v>1</v>
      </c>
      <c r="F101" s="65" t="b">
        <v>1</v>
      </c>
      <c r="G101" s="65">
        <v>100</v>
      </c>
      <c r="H101" s="65">
        <v>1.8022775650024411E-2</v>
      </c>
      <c r="I101" s="65" t="b">
        <v>0</v>
      </c>
      <c r="J101" s="65">
        <v>0</v>
      </c>
      <c r="K101" s="65">
        <v>3.5025868800000012E-4</v>
      </c>
      <c r="L101" s="65">
        <v>9.7440000000000304E-3</v>
      </c>
      <c r="M101" s="65">
        <v>7.5839999999999796E-3</v>
      </c>
      <c r="N101" s="65">
        <v>1.406399999999999E-2</v>
      </c>
      <c r="O101" s="65">
        <v>2.451253033173341E-18</v>
      </c>
      <c r="P101" s="65">
        <v>0.19505600000000001</v>
      </c>
      <c r="Q101" s="65">
        <v>0.14560000000000001</v>
      </c>
      <c r="R101" s="65">
        <v>-0.10284799999999999</v>
      </c>
      <c r="S101" s="65">
        <v>-5.8855545449582477E-17</v>
      </c>
      <c r="T101" s="65">
        <v>0.20480000000000001</v>
      </c>
      <c r="U101" s="65">
        <v>0.15318399999999999</v>
      </c>
      <c r="V101" s="65">
        <v>-8.8783999999999988E-2</v>
      </c>
      <c r="W101" s="65">
        <v>-5.6404292416409136E-17</v>
      </c>
      <c r="X101" s="65" t="s">
        <v>1701</v>
      </c>
      <c r="Y101" s="65" t="s">
        <v>1702</v>
      </c>
      <c r="Z101" s="65"/>
      <c r="AA101" s="65"/>
      <c r="AB101" s="65">
        <v>1.0176835621572291</v>
      </c>
      <c r="AC101" s="65">
        <v>1.087950925740264</v>
      </c>
      <c r="AD101" s="65">
        <v>0.73773242427445906</v>
      </c>
      <c r="AE101" s="65">
        <v>0.6813666887039399</v>
      </c>
      <c r="AF101" s="65">
        <v>15.84069201657959</v>
      </c>
      <c r="AG101" s="65">
        <v>15.840692016579609</v>
      </c>
    </row>
    <row r="102" spans="1:33" x14ac:dyDescent="0.3">
      <c r="A102" s="66">
        <v>0</v>
      </c>
      <c r="B102" s="65">
        <v>2.901535987854004E-2</v>
      </c>
      <c r="C102" s="65">
        <v>94</v>
      </c>
      <c r="D102" s="65">
        <v>100</v>
      </c>
      <c r="E102" s="65" t="b">
        <v>1</v>
      </c>
      <c r="F102" s="65" t="b">
        <v>1</v>
      </c>
      <c r="G102" s="65">
        <v>100</v>
      </c>
      <c r="H102" s="65">
        <v>2.3940324783325199E-2</v>
      </c>
      <c r="I102" s="65" t="b">
        <v>0</v>
      </c>
      <c r="J102" s="65">
        <v>0</v>
      </c>
      <c r="K102" s="65">
        <v>1.083801600000005E-5</v>
      </c>
      <c r="L102" s="65">
        <v>1.3439999999999841E-3</v>
      </c>
      <c r="M102" s="65">
        <v>2.6879999999999981E-3</v>
      </c>
      <c r="N102" s="65">
        <v>1.34400000000004E-3</v>
      </c>
      <c r="O102" s="65">
        <v>1.6459252980540649E-19</v>
      </c>
      <c r="P102" s="65">
        <v>0.14530399999999999</v>
      </c>
      <c r="Q102" s="65">
        <v>1.7968000000000001E-2</v>
      </c>
      <c r="R102" s="65">
        <v>-0.11323999999999999</v>
      </c>
      <c r="S102" s="65">
        <v>-5.8405855144935556E-17</v>
      </c>
      <c r="T102" s="65">
        <v>0.14396</v>
      </c>
      <c r="U102" s="65">
        <v>1.528E-2</v>
      </c>
      <c r="V102" s="65">
        <v>-0.11458400000000001</v>
      </c>
      <c r="W102" s="65">
        <v>-5.8570447674740963E-17</v>
      </c>
      <c r="X102" s="65" t="s">
        <v>2463</v>
      </c>
      <c r="Y102" s="65" t="s">
        <v>2464</v>
      </c>
      <c r="Z102" s="65"/>
      <c r="AA102" s="65"/>
      <c r="AB102" s="65">
        <v>0.19098711133291649</v>
      </c>
      <c r="AC102" s="65">
        <v>9.2153480246589731E-2</v>
      </c>
      <c r="AD102" s="65">
        <v>0.2305477476727793</v>
      </c>
      <c r="AE102" s="65">
        <v>0.21487479477900059</v>
      </c>
      <c r="AF102" s="65">
        <v>1.172938630175226</v>
      </c>
      <c r="AG102" s="65">
        <v>1.1729386301752269</v>
      </c>
    </row>
    <row r="103" spans="1:33" x14ac:dyDescent="0.3">
      <c r="A103" s="66">
        <v>1</v>
      </c>
      <c r="B103" s="65"/>
      <c r="C103" s="65"/>
      <c r="D103" s="65"/>
      <c r="E103" s="65" t="b">
        <v>0</v>
      </c>
      <c r="F103" s="65" t="b">
        <v>1</v>
      </c>
      <c r="G103" s="65">
        <v>100</v>
      </c>
      <c r="H103" s="65">
        <v>3.9969205856323242E-2</v>
      </c>
      <c r="I103" s="65" t="b">
        <v>0</v>
      </c>
      <c r="J103" s="65">
        <v>0</v>
      </c>
      <c r="K103" s="65">
        <v>1.1363466240000019E-3</v>
      </c>
      <c r="L103" s="65">
        <v>3.1440000000000017E-2</v>
      </c>
      <c r="M103" s="65">
        <v>6.432000000000021E-3</v>
      </c>
      <c r="N103" s="65">
        <v>1.0319999999999999E-2</v>
      </c>
      <c r="O103" s="65">
        <v>4.7202786226335683E-18</v>
      </c>
      <c r="P103" s="65">
        <v>0.19325600000000001</v>
      </c>
      <c r="Q103" s="65">
        <v>0.15601599999999999</v>
      </c>
      <c r="R103" s="65">
        <v>4.032800000000001E-2</v>
      </c>
      <c r="S103" s="65">
        <v>-4.21797749149528E-17</v>
      </c>
      <c r="T103" s="65">
        <v>0.22469600000000001</v>
      </c>
      <c r="U103" s="65">
        <v>0.16244800000000001</v>
      </c>
      <c r="V103" s="65">
        <v>5.0648000000000012E-2</v>
      </c>
      <c r="W103" s="65">
        <v>-3.7459496292319233E-17</v>
      </c>
      <c r="X103" s="65" t="s">
        <v>3314</v>
      </c>
      <c r="Y103" s="65" t="s">
        <v>2465</v>
      </c>
      <c r="Z103" s="65"/>
      <c r="AA103" s="65"/>
      <c r="AB103" s="65">
        <v>2.8458021124306301</v>
      </c>
      <c r="AC103" s="65">
        <v>4.2104003359696716</v>
      </c>
      <c r="AD103" s="65">
        <v>0.63136134188690063</v>
      </c>
      <c r="AE103" s="65">
        <v>0.58271792615861118</v>
      </c>
      <c r="AF103" s="65">
        <v>20.375927973463899</v>
      </c>
      <c r="AG103" s="65">
        <v>20.37592797346387</v>
      </c>
    </row>
    <row r="104" spans="1:33" x14ac:dyDescent="0.3">
      <c r="A104" s="66">
        <v>2</v>
      </c>
      <c r="B104" s="65"/>
      <c r="C104" s="65"/>
      <c r="D104" s="65"/>
      <c r="E104" s="65" t="b">
        <v>0</v>
      </c>
      <c r="F104" s="65" t="b">
        <v>1</v>
      </c>
      <c r="G104" s="65">
        <v>100</v>
      </c>
      <c r="H104" s="65">
        <v>4.3946504592895508E-2</v>
      </c>
      <c r="I104" s="65" t="b">
        <v>0</v>
      </c>
      <c r="J104" s="65">
        <v>0</v>
      </c>
      <c r="K104" s="65">
        <v>4.1730969599999991E-4</v>
      </c>
      <c r="L104" s="65">
        <v>1.5359999999999959E-3</v>
      </c>
      <c r="M104" s="65">
        <v>1.1520000000000001E-2</v>
      </c>
      <c r="N104" s="65">
        <v>1.6799999999999999E-2</v>
      </c>
      <c r="O104" s="65">
        <v>2.950908927225448E-18</v>
      </c>
      <c r="P104" s="65">
        <v>8.6695999999999995E-2</v>
      </c>
      <c r="Q104" s="65">
        <v>-7.4543999999999999E-2</v>
      </c>
      <c r="R104" s="65">
        <v>0.10732</v>
      </c>
      <c r="S104" s="65">
        <v>-3.2907729069248357E-17</v>
      </c>
      <c r="T104" s="65">
        <v>8.516E-2</v>
      </c>
      <c r="U104" s="65">
        <v>-6.3023999999999997E-2</v>
      </c>
      <c r="V104" s="65">
        <v>9.0520000000000017E-2</v>
      </c>
      <c r="W104" s="65">
        <v>-3.5858637996473811E-17</v>
      </c>
      <c r="X104" s="65" t="s">
        <v>3315</v>
      </c>
      <c r="Y104" s="65" t="s">
        <v>2466</v>
      </c>
      <c r="Z104" s="65"/>
      <c r="AA104" s="65"/>
      <c r="AB104" s="65">
        <v>0.12861464999053809</v>
      </c>
      <c r="AC104" s="65">
        <v>0.54255245617991754</v>
      </c>
      <c r="AD104" s="65">
        <v>0.92587904070758675</v>
      </c>
      <c r="AE104" s="65">
        <v>0.86664431261812069</v>
      </c>
      <c r="AF104" s="65">
        <v>18.559434379142768</v>
      </c>
      <c r="AG104" s="65">
        <v>18.55943437914279</v>
      </c>
    </row>
    <row r="105" spans="1:33" x14ac:dyDescent="0.3">
      <c r="A105" s="66">
        <v>3</v>
      </c>
      <c r="B105" s="65"/>
      <c r="C105" s="65"/>
      <c r="D105" s="65"/>
      <c r="E105" s="65" t="b">
        <v>1</v>
      </c>
      <c r="F105" s="65" t="b">
        <v>1</v>
      </c>
      <c r="G105" s="65">
        <v>100</v>
      </c>
      <c r="H105" s="65">
        <v>2.5947332382202148E-2</v>
      </c>
      <c r="I105" s="65" t="b">
        <v>0</v>
      </c>
      <c r="J105" s="65">
        <v>0</v>
      </c>
      <c r="K105" s="65">
        <v>9.1694592000000148E-5</v>
      </c>
      <c r="L105" s="65">
        <v>2.4480000000000062E-3</v>
      </c>
      <c r="M105" s="65">
        <v>8.9280000000000054E-3</v>
      </c>
      <c r="N105" s="65">
        <v>2.4480000000000062E-3</v>
      </c>
      <c r="O105" s="65">
        <v>5.2904741723170768E-20</v>
      </c>
      <c r="P105" s="65">
        <v>4.2736000000000017E-2</v>
      </c>
      <c r="Q105" s="65">
        <v>-0.10377599999999999</v>
      </c>
      <c r="R105" s="65">
        <v>-0.355792</v>
      </c>
      <c r="S105" s="65">
        <v>-9.3216195481339243E-17</v>
      </c>
      <c r="T105" s="65">
        <v>4.0288000000000018E-2</v>
      </c>
      <c r="U105" s="65">
        <v>-0.112704</v>
      </c>
      <c r="V105" s="65">
        <v>-0.35824</v>
      </c>
      <c r="W105" s="65">
        <v>-9.3269100223062413E-17</v>
      </c>
      <c r="X105" s="65" t="s">
        <v>2467</v>
      </c>
      <c r="Y105" s="65" t="s">
        <v>2468</v>
      </c>
      <c r="Z105" s="65"/>
      <c r="AA105" s="65"/>
      <c r="AB105" s="65">
        <v>0.5063845508987721</v>
      </c>
      <c r="AC105" s="65">
        <v>3.5671517656170652E-2</v>
      </c>
      <c r="AD105" s="65">
        <v>0.69000535454413559</v>
      </c>
      <c r="AE105" s="65">
        <v>0.64745146782419227</v>
      </c>
      <c r="AF105" s="65">
        <v>0.68334077713263108</v>
      </c>
      <c r="AG105" s="65">
        <v>0.68334077713261876</v>
      </c>
    </row>
    <row r="106" spans="1:33" x14ac:dyDescent="0.3">
      <c r="A106" s="66">
        <v>4</v>
      </c>
      <c r="B106" s="65"/>
      <c r="C106" s="65"/>
      <c r="D106" s="65"/>
      <c r="E106" s="65" t="b">
        <v>1</v>
      </c>
      <c r="F106" s="65" t="b">
        <v>1</v>
      </c>
      <c r="G106" s="65">
        <v>100</v>
      </c>
      <c r="H106" s="65">
        <v>2.502083778381348E-2</v>
      </c>
      <c r="I106" s="65" t="b">
        <v>0</v>
      </c>
      <c r="J106" s="65">
        <v>0</v>
      </c>
      <c r="K106" s="65">
        <v>1.7608089600000041E-4</v>
      </c>
      <c r="L106" s="65">
        <v>1.0560000000000009E-3</v>
      </c>
      <c r="M106" s="65">
        <v>1.2288000000000019E-2</v>
      </c>
      <c r="N106" s="65">
        <v>4.8959999999999906E-3</v>
      </c>
      <c r="O106" s="65">
        <v>2.3513218543625971E-20</v>
      </c>
      <c r="P106" s="65">
        <v>-0.129328</v>
      </c>
      <c r="Q106" s="65">
        <v>0.15024000000000001</v>
      </c>
      <c r="R106" s="65">
        <v>-5.6863999999999942E-2</v>
      </c>
      <c r="S106" s="65">
        <v>-9.3233830395246974E-17</v>
      </c>
      <c r="T106" s="65">
        <v>-0.128272</v>
      </c>
      <c r="U106" s="65">
        <v>0.16252800000000001</v>
      </c>
      <c r="V106" s="65">
        <v>-5.1967999999999952E-2</v>
      </c>
      <c r="W106" s="65">
        <v>-9.32573436137906E-17</v>
      </c>
      <c r="X106" s="65" t="s">
        <v>2469</v>
      </c>
      <c r="Y106" s="65" t="s">
        <v>2470</v>
      </c>
      <c r="Z106" s="65"/>
      <c r="AA106" s="65"/>
      <c r="AB106" s="65">
        <v>0.49840450783256068</v>
      </c>
      <c r="AC106" s="65">
        <v>0.17939961146475711</v>
      </c>
      <c r="AD106" s="65">
        <v>1.2062775881118519</v>
      </c>
      <c r="AE106" s="65">
        <v>1.1133328488561951</v>
      </c>
      <c r="AF106" s="65">
        <v>9.4211822660098541</v>
      </c>
      <c r="AG106" s="65">
        <v>9.4211822660098914</v>
      </c>
    </row>
    <row r="107" spans="1:33" x14ac:dyDescent="0.3">
      <c r="A107" s="66">
        <v>5</v>
      </c>
      <c r="B107" s="65"/>
      <c r="C107" s="65"/>
      <c r="D107" s="65"/>
      <c r="E107" s="65" t="b">
        <v>1</v>
      </c>
      <c r="F107" s="65" t="b">
        <v>1</v>
      </c>
      <c r="G107" s="65">
        <v>100</v>
      </c>
      <c r="H107" s="65">
        <v>1.802515983581543E-2</v>
      </c>
      <c r="I107" s="65" t="b">
        <v>0</v>
      </c>
      <c r="J107" s="65">
        <v>0</v>
      </c>
      <c r="K107" s="65">
        <v>1.7280000000000191E-6</v>
      </c>
      <c r="L107" s="65">
        <v>1.2000000000000071E-3</v>
      </c>
      <c r="M107" s="65">
        <v>4.8000000000000131E-4</v>
      </c>
      <c r="N107" s="65">
        <v>2.400000000000041E-4</v>
      </c>
      <c r="O107" s="65">
        <v>1.469576158976808E-19</v>
      </c>
      <c r="P107" s="65">
        <v>0.24175199999999999</v>
      </c>
      <c r="Q107" s="65">
        <v>6.2095999999999998E-2</v>
      </c>
      <c r="R107" s="65">
        <v>-8.6231999999999989E-2</v>
      </c>
      <c r="S107" s="65">
        <v>-4.598891631902072E-17</v>
      </c>
      <c r="T107" s="65">
        <v>0.242952</v>
      </c>
      <c r="U107" s="65">
        <v>6.1615999999999997E-2</v>
      </c>
      <c r="V107" s="65">
        <v>-8.6471999999999993E-2</v>
      </c>
      <c r="W107" s="65">
        <v>-4.5841958703123039E-17</v>
      </c>
      <c r="X107" s="65" t="s">
        <v>3316</v>
      </c>
      <c r="Y107" s="65" t="s">
        <v>2471</v>
      </c>
      <c r="Z107" s="65"/>
      <c r="AA107" s="65"/>
      <c r="AB107" s="65">
        <v>9.4020322196112879E-2</v>
      </c>
      <c r="AC107" s="65">
        <v>0.1971666319707206</v>
      </c>
      <c r="AD107" s="65">
        <v>4.2873105336431842E-2</v>
      </c>
      <c r="AE107" s="65">
        <v>3.9846423412104988E-2</v>
      </c>
      <c r="AF107" s="65">
        <v>0.27754648903690221</v>
      </c>
      <c r="AG107" s="65">
        <v>0.27754648903691542</v>
      </c>
    </row>
    <row r="108" spans="1:33" x14ac:dyDescent="0.3">
      <c r="A108" s="66">
        <v>6</v>
      </c>
      <c r="B108" s="65"/>
      <c r="C108" s="65"/>
      <c r="D108" s="65"/>
      <c r="E108" s="65" t="b">
        <v>1</v>
      </c>
      <c r="F108" s="65" t="b">
        <v>1</v>
      </c>
      <c r="G108" s="65">
        <v>100</v>
      </c>
      <c r="H108" s="65">
        <v>4.0001630783081048E-2</v>
      </c>
      <c r="I108" s="65" t="b">
        <v>0</v>
      </c>
      <c r="J108" s="65">
        <v>0</v>
      </c>
      <c r="K108" s="65">
        <v>1.2441599999998909E-7</v>
      </c>
      <c r="L108" s="65">
        <v>1.4400000000000521E-4</v>
      </c>
      <c r="M108" s="65">
        <v>2.8799999999998271E-4</v>
      </c>
      <c r="N108" s="65">
        <v>1.4399999999999141E-4</v>
      </c>
      <c r="O108" s="65">
        <v>1.7634913907719481E-20</v>
      </c>
      <c r="P108" s="65">
        <v>-0.16850399999999999</v>
      </c>
      <c r="Q108" s="65">
        <v>0.20123199999999999</v>
      </c>
      <c r="R108" s="65">
        <v>-5.0055999999999941E-2</v>
      </c>
      <c r="S108" s="65">
        <v>-1.003201266338332E-16</v>
      </c>
      <c r="T108" s="65">
        <v>-0.16864799999999999</v>
      </c>
      <c r="U108" s="65">
        <v>0.20094400000000001</v>
      </c>
      <c r="V108" s="65">
        <v>-4.9911999999999949E-2</v>
      </c>
      <c r="W108" s="65">
        <v>-1.0030249171992549E-16</v>
      </c>
      <c r="X108" s="65" t="s">
        <v>2472</v>
      </c>
      <c r="Y108" s="65" t="s">
        <v>2473</v>
      </c>
      <c r="Z108" s="65"/>
      <c r="AA108" s="65"/>
      <c r="AB108" s="65">
        <v>2.7532942511439031E-2</v>
      </c>
      <c r="AC108" s="65">
        <v>6.7018868728770343E-3</v>
      </c>
      <c r="AD108" s="65">
        <v>2.9380110201858101E-2</v>
      </c>
      <c r="AE108" s="65">
        <v>2.703471286343E-2</v>
      </c>
      <c r="AF108" s="65">
        <v>0.28850777368168368</v>
      </c>
      <c r="AG108" s="65">
        <v>0.28850777368168429</v>
      </c>
    </row>
    <row r="109" spans="1:33" x14ac:dyDescent="0.3">
      <c r="A109" s="66">
        <v>7</v>
      </c>
      <c r="B109" s="65"/>
      <c r="C109" s="65"/>
      <c r="D109" s="65"/>
      <c r="E109" s="65" t="b">
        <v>1</v>
      </c>
      <c r="F109" s="65" t="b">
        <v>1</v>
      </c>
      <c r="G109" s="65">
        <v>100</v>
      </c>
      <c r="H109" s="65">
        <v>4.1921615600585938E-2</v>
      </c>
      <c r="I109" s="65" t="b">
        <v>0</v>
      </c>
      <c r="J109" s="65">
        <v>0</v>
      </c>
      <c r="K109" s="65">
        <v>1.990656000000024E-6</v>
      </c>
      <c r="L109" s="65">
        <v>5.7600000000002094E-4</v>
      </c>
      <c r="M109" s="65">
        <v>1.152E-3</v>
      </c>
      <c r="N109" s="65">
        <v>5.7600000000000012E-4</v>
      </c>
      <c r="O109" s="65">
        <v>7.0539655630890248E-20</v>
      </c>
      <c r="P109" s="65">
        <v>9.444000000000001E-2</v>
      </c>
      <c r="Q109" s="65">
        <v>-6.1775999999999998E-2</v>
      </c>
      <c r="R109" s="65">
        <v>-5.8535999999999977E-2</v>
      </c>
      <c r="S109" s="65">
        <v>-5.3052679056502659E-17</v>
      </c>
      <c r="T109" s="65">
        <v>9.3863999999999989E-2</v>
      </c>
      <c r="U109" s="65">
        <v>-6.2927999999999998E-2</v>
      </c>
      <c r="V109" s="65">
        <v>-5.7959999999999977E-2</v>
      </c>
      <c r="W109" s="65">
        <v>-5.2982139400871769E-17</v>
      </c>
      <c r="X109" s="65" t="s">
        <v>3317</v>
      </c>
      <c r="Y109" s="65" t="s">
        <v>2474</v>
      </c>
      <c r="Z109" s="65"/>
      <c r="AA109" s="65"/>
      <c r="AB109" s="65">
        <v>8.7645548324519498E-2</v>
      </c>
      <c r="AC109" s="65">
        <v>3.7925430440037301E-2</v>
      </c>
      <c r="AD109" s="65">
        <v>9.2595048388606854E-2</v>
      </c>
      <c r="AE109" s="65">
        <v>8.667069065025447E-2</v>
      </c>
      <c r="AF109" s="65">
        <v>0.99378881987577039</v>
      </c>
      <c r="AG109" s="65">
        <v>0.99378881987577128</v>
      </c>
    </row>
    <row r="110" spans="1:33" x14ac:dyDescent="0.3">
      <c r="A110" s="66">
        <v>8</v>
      </c>
      <c r="B110" s="65"/>
      <c r="C110" s="65"/>
      <c r="D110" s="65"/>
      <c r="E110" s="65" t="b">
        <v>1</v>
      </c>
      <c r="F110" s="65" t="b">
        <v>1</v>
      </c>
      <c r="G110" s="65">
        <v>100</v>
      </c>
      <c r="H110" s="65">
        <v>2.5948762893676761E-2</v>
      </c>
      <c r="I110" s="65" t="b">
        <v>0</v>
      </c>
      <c r="J110" s="65">
        <v>0</v>
      </c>
      <c r="K110" s="65">
        <v>2.3238144000000109E-5</v>
      </c>
      <c r="L110" s="65">
        <v>1.9679999999999702E-3</v>
      </c>
      <c r="M110" s="65">
        <v>3.936000000000002E-3</v>
      </c>
      <c r="N110" s="65">
        <v>1.968000000000053E-3</v>
      </c>
      <c r="O110" s="65">
        <v>2.4101049007224019E-19</v>
      </c>
      <c r="P110" s="65">
        <v>-0.29411999999999999</v>
      </c>
      <c r="Q110" s="65">
        <v>4.6800000000000001E-2</v>
      </c>
      <c r="R110" s="65">
        <v>-0.13090399999999991</v>
      </c>
      <c r="S110" s="65">
        <v>-1.1614844158345289E-16</v>
      </c>
      <c r="T110" s="65">
        <v>-0.29215200000000002</v>
      </c>
      <c r="U110" s="65">
        <v>4.2863999999999999E-2</v>
      </c>
      <c r="V110" s="65">
        <v>-0.13287199999999999</v>
      </c>
      <c r="W110" s="65">
        <v>-1.159074310933807E-16</v>
      </c>
      <c r="X110" s="65" t="s">
        <v>2475</v>
      </c>
      <c r="Y110" s="65" t="s">
        <v>2476</v>
      </c>
      <c r="Z110" s="65"/>
      <c r="AA110" s="65"/>
      <c r="AB110" s="65">
        <v>0.16606587691273669</v>
      </c>
      <c r="AC110" s="65">
        <v>0.24351045605147631</v>
      </c>
      <c r="AD110" s="65">
        <v>0.34576816062798182</v>
      </c>
      <c r="AE110" s="65">
        <v>0.32173237052788239</v>
      </c>
      <c r="AF110" s="65">
        <v>1.4811246914323739</v>
      </c>
      <c r="AG110" s="65">
        <v>1.4811246914323419</v>
      </c>
    </row>
    <row r="111" spans="1:33" x14ac:dyDescent="0.3">
      <c r="A111" s="66">
        <v>9</v>
      </c>
      <c r="B111" s="65"/>
      <c r="C111" s="65"/>
      <c r="D111" s="65"/>
      <c r="E111" s="65" t="b">
        <v>1</v>
      </c>
      <c r="F111" s="65" t="b">
        <v>1</v>
      </c>
      <c r="G111" s="65">
        <v>100</v>
      </c>
      <c r="H111" s="65">
        <v>2.398681640625E-2</v>
      </c>
      <c r="I111" s="65" t="b">
        <v>0</v>
      </c>
      <c r="J111" s="65">
        <v>0</v>
      </c>
      <c r="K111" s="65">
        <v>6.0825600000002426E-7</v>
      </c>
      <c r="L111" s="65">
        <v>9.5999999999984986E-5</v>
      </c>
      <c r="M111" s="65">
        <v>7.6800000000001867E-4</v>
      </c>
      <c r="N111" s="65">
        <v>9.5999999999991925E-5</v>
      </c>
      <c r="O111" s="65">
        <v>7.0539655630890248E-20</v>
      </c>
      <c r="P111" s="65">
        <v>-0.22479199999999999</v>
      </c>
      <c r="Q111" s="65">
        <v>-0.14830399999999999</v>
      </c>
      <c r="R111" s="65">
        <v>3.695200000000004E-2</v>
      </c>
      <c r="S111" s="65">
        <v>-7.5155104487514088E-17</v>
      </c>
      <c r="T111" s="65">
        <v>-0.22469600000000001</v>
      </c>
      <c r="U111" s="65">
        <v>-0.14907200000000001</v>
      </c>
      <c r="V111" s="65">
        <v>3.7048000000000032E-2</v>
      </c>
      <c r="W111" s="65">
        <v>-7.5084564831883198E-17</v>
      </c>
      <c r="X111" s="65" t="s">
        <v>2477</v>
      </c>
      <c r="Y111" s="65" t="s">
        <v>2478</v>
      </c>
      <c r="Z111" s="65"/>
      <c r="AA111" s="65"/>
      <c r="AB111" s="65">
        <v>1.4048190181598979E-2</v>
      </c>
      <c r="AC111" s="65">
        <v>2.5934576698154209E-2</v>
      </c>
      <c r="AD111" s="65">
        <v>5.7732597233525043E-2</v>
      </c>
      <c r="AE111" s="65">
        <v>5.4263613071997278E-2</v>
      </c>
      <c r="AF111" s="65">
        <v>0.25912329950329982</v>
      </c>
      <c r="AG111" s="65">
        <v>0.259123299503284</v>
      </c>
    </row>
    <row r="112" spans="1:33" x14ac:dyDescent="0.3">
      <c r="A112" s="66">
        <v>10</v>
      </c>
      <c r="B112" s="65"/>
      <c r="C112" s="65"/>
      <c r="D112" s="65"/>
      <c r="E112" s="65" t="b">
        <v>1</v>
      </c>
      <c r="F112" s="65" t="b">
        <v>1</v>
      </c>
      <c r="G112" s="65">
        <v>100</v>
      </c>
      <c r="H112" s="65">
        <v>2.550554275512695E-2</v>
      </c>
      <c r="I112" s="65" t="b">
        <v>0</v>
      </c>
      <c r="J112" s="65">
        <v>0</v>
      </c>
      <c r="K112" s="65">
        <v>6.6908159999997823E-6</v>
      </c>
      <c r="L112" s="65">
        <v>1.0560000000000009E-3</v>
      </c>
      <c r="M112" s="65">
        <v>2.1120000000000032E-3</v>
      </c>
      <c r="N112" s="65">
        <v>1.0559999999998899E-3</v>
      </c>
      <c r="O112" s="65">
        <v>1.2932270199001679E-19</v>
      </c>
      <c r="P112" s="65">
        <v>-0.35583999999999999</v>
      </c>
      <c r="Q112" s="65">
        <v>0.10128</v>
      </c>
      <c r="R112" s="65">
        <v>-0.28377599999999992</v>
      </c>
      <c r="S112" s="65">
        <v>-1.4576432005659319E-16</v>
      </c>
      <c r="T112" s="65">
        <v>-0.35689599999999999</v>
      </c>
      <c r="U112" s="65">
        <v>0.103392</v>
      </c>
      <c r="V112" s="65">
        <v>-0.28272000000000003</v>
      </c>
      <c r="W112" s="65">
        <v>-1.4589364275858321E-16</v>
      </c>
      <c r="X112" s="65" t="s">
        <v>2479</v>
      </c>
      <c r="Y112" s="65" t="s">
        <v>2480</v>
      </c>
      <c r="Z112" s="65"/>
      <c r="AA112" s="65"/>
      <c r="AB112" s="65">
        <v>9.7039635646470807E-2</v>
      </c>
      <c r="AC112" s="65">
        <v>0.1225477168309175</v>
      </c>
      <c r="AD112" s="65">
        <v>0.19595344946368401</v>
      </c>
      <c r="AE112" s="65">
        <v>0.18162288481574609</v>
      </c>
      <c r="AF112" s="65">
        <v>0.37351443123940059</v>
      </c>
      <c r="AG112" s="65">
        <v>0.37351443123941669</v>
      </c>
    </row>
    <row r="113" spans="1:33" x14ac:dyDescent="0.3">
      <c r="A113" s="66">
        <v>11</v>
      </c>
      <c r="B113" s="65"/>
      <c r="C113" s="65"/>
      <c r="D113" s="65"/>
      <c r="E113" s="65" t="b">
        <v>1</v>
      </c>
      <c r="F113" s="65" t="b">
        <v>1</v>
      </c>
      <c r="G113" s="65">
        <v>100</v>
      </c>
      <c r="H113" s="65">
        <v>4.6983957290649407E-2</v>
      </c>
      <c r="I113" s="65" t="b">
        <v>0</v>
      </c>
      <c r="J113" s="65">
        <v>0</v>
      </c>
      <c r="K113" s="65">
        <v>6.7737599999998406E-7</v>
      </c>
      <c r="L113" s="65">
        <v>3.3600000000000302E-4</v>
      </c>
      <c r="M113" s="65">
        <v>6.7199999999999205E-4</v>
      </c>
      <c r="N113" s="65">
        <v>3.3599999999998909E-4</v>
      </c>
      <c r="O113" s="65">
        <v>4.1148132451363938E-20</v>
      </c>
      <c r="P113" s="65">
        <v>0.120352</v>
      </c>
      <c r="Q113" s="65">
        <v>-0.10607999999999999</v>
      </c>
      <c r="R113" s="65">
        <v>-9.2319999999999985E-2</v>
      </c>
      <c r="S113" s="65">
        <v>-5.1303883427320237E-17</v>
      </c>
      <c r="T113" s="65">
        <v>0.120688</v>
      </c>
      <c r="U113" s="65">
        <v>-0.105408</v>
      </c>
      <c r="V113" s="65">
        <v>-9.1983999999999996E-2</v>
      </c>
      <c r="W113" s="65">
        <v>-5.1262735294868879E-17</v>
      </c>
      <c r="X113" s="65" t="s">
        <v>2481</v>
      </c>
      <c r="Y113" s="65" t="s">
        <v>2482</v>
      </c>
      <c r="Z113" s="65"/>
      <c r="AA113" s="65"/>
      <c r="AB113" s="65">
        <v>5.0270846065895228E-2</v>
      </c>
      <c r="AC113" s="65">
        <v>2.321754030545644E-2</v>
      </c>
      <c r="AD113" s="65">
        <v>5.2230401255712648E-2</v>
      </c>
      <c r="AE113" s="65">
        <v>4.8992123566980871E-2</v>
      </c>
      <c r="AF113" s="65">
        <v>0.36528091842058952</v>
      </c>
      <c r="AG113" s="65">
        <v>0.36528091842058968</v>
      </c>
    </row>
    <row r="114" spans="1:33" x14ac:dyDescent="0.3">
      <c r="A114" s="66">
        <v>12</v>
      </c>
      <c r="B114" s="65"/>
      <c r="C114" s="65"/>
      <c r="D114" s="65"/>
      <c r="E114" s="65" t="b">
        <v>1</v>
      </c>
      <c r="F114" s="65" t="b">
        <v>1</v>
      </c>
      <c r="G114" s="65">
        <v>100</v>
      </c>
      <c r="H114" s="65">
        <v>4.6962499618530273E-2</v>
      </c>
      <c r="I114" s="65" t="b">
        <v>0</v>
      </c>
      <c r="J114" s="65">
        <v>0</v>
      </c>
      <c r="K114" s="65">
        <v>7.7759999999999838E-5</v>
      </c>
      <c r="L114" s="65">
        <v>3.5999999999999778E-3</v>
      </c>
      <c r="M114" s="65">
        <v>7.1999999999999998E-3</v>
      </c>
      <c r="N114" s="65">
        <v>3.599999999999999E-3</v>
      </c>
      <c r="O114" s="65">
        <v>4.4087284769305481E-19</v>
      </c>
      <c r="P114" s="65">
        <v>0.12336800000000001</v>
      </c>
      <c r="Q114" s="65">
        <v>1.4704E-2</v>
      </c>
      <c r="R114" s="65">
        <v>-5.9031999999999973E-2</v>
      </c>
      <c r="S114" s="65">
        <v>-5.4253812637106377E-17</v>
      </c>
      <c r="T114" s="65">
        <v>0.126968</v>
      </c>
      <c r="U114" s="65">
        <v>2.1904E-2</v>
      </c>
      <c r="V114" s="65">
        <v>-6.2631999999999965E-2</v>
      </c>
      <c r="W114" s="65">
        <v>-5.4694685484799432E-17</v>
      </c>
      <c r="X114" s="65" t="s">
        <v>2483</v>
      </c>
      <c r="Y114" s="65" t="s">
        <v>2484</v>
      </c>
      <c r="Z114" s="65"/>
      <c r="AA114" s="65"/>
      <c r="AB114" s="65">
        <v>0.51923619327104376</v>
      </c>
      <c r="AC114" s="65">
        <v>0.240909269079886</v>
      </c>
      <c r="AD114" s="65">
        <v>0.62106711271466364</v>
      </c>
      <c r="AE114" s="65">
        <v>0.57862136068785119</v>
      </c>
      <c r="AF114" s="65">
        <v>5.7478605185847131</v>
      </c>
      <c r="AG114" s="65">
        <v>5.7478605185847353</v>
      </c>
    </row>
    <row r="115" spans="1:33" x14ac:dyDescent="0.3">
      <c r="A115" s="66">
        <v>13</v>
      </c>
      <c r="B115" s="65"/>
      <c r="C115" s="65"/>
      <c r="D115" s="65"/>
      <c r="E115" s="65" t="b">
        <v>1</v>
      </c>
      <c r="F115" s="65" t="b">
        <v>1</v>
      </c>
      <c r="G115" s="65">
        <v>100</v>
      </c>
      <c r="H115" s="65">
        <v>4.6909809112548828E-2</v>
      </c>
      <c r="I115" s="65" t="b">
        <v>0</v>
      </c>
      <c r="J115" s="65">
        <v>0</v>
      </c>
      <c r="K115" s="65">
        <v>1.2441599999999999E-7</v>
      </c>
      <c r="L115" s="65">
        <v>1.439999999999948E-4</v>
      </c>
      <c r="M115" s="65">
        <v>2.8800000000000012E-4</v>
      </c>
      <c r="N115" s="65">
        <v>1.4400000000000521E-4</v>
      </c>
      <c r="O115" s="65">
        <v>1.763491390773181E-20</v>
      </c>
      <c r="P115" s="65">
        <v>2.032000000000019E-3</v>
      </c>
      <c r="Q115" s="65">
        <v>-1.408E-3</v>
      </c>
      <c r="R115" s="65">
        <v>0.20142399999999999</v>
      </c>
      <c r="S115" s="65">
        <v>-3.6229950905975302E-17</v>
      </c>
      <c r="T115" s="65">
        <v>2.1760000000000139E-3</v>
      </c>
      <c r="U115" s="65">
        <v>-1.1199999999999999E-3</v>
      </c>
      <c r="V115" s="65">
        <v>0.201568</v>
      </c>
      <c r="W115" s="65">
        <v>-3.621231599206757E-17</v>
      </c>
      <c r="X115" s="65" t="s">
        <v>2485</v>
      </c>
      <c r="Y115" s="65" t="s">
        <v>2486</v>
      </c>
      <c r="Z115" s="65"/>
      <c r="AA115" s="65"/>
      <c r="AB115" s="65">
        <v>2.3786378867327991E-2</v>
      </c>
      <c r="AC115" s="65">
        <v>8.3496016888616152E-3</v>
      </c>
      <c r="AD115" s="65">
        <v>2.4358908161548419E-2</v>
      </c>
      <c r="AE115" s="65">
        <v>2.2724384565225061E-2</v>
      </c>
      <c r="AF115" s="65">
        <v>7.1439911096964084E-2</v>
      </c>
      <c r="AG115" s="65">
        <v>7.143991109697527E-2</v>
      </c>
    </row>
    <row r="116" spans="1:33" x14ac:dyDescent="0.3">
      <c r="A116" s="66">
        <v>14</v>
      </c>
      <c r="B116" s="65"/>
      <c r="C116" s="65"/>
      <c r="D116" s="65"/>
      <c r="E116" s="65" t="b">
        <v>1</v>
      </c>
      <c r="F116" s="65" t="b">
        <v>1</v>
      </c>
      <c r="G116" s="65">
        <v>100</v>
      </c>
      <c r="H116" s="65">
        <v>3.1011104583740231E-2</v>
      </c>
      <c r="I116" s="65" t="b">
        <v>0</v>
      </c>
      <c r="J116" s="65">
        <v>0</v>
      </c>
      <c r="K116" s="65">
        <v>1.8925055999999748E-5</v>
      </c>
      <c r="L116" s="65">
        <v>1.7759999999999859E-3</v>
      </c>
      <c r="M116" s="65">
        <v>3.552E-3</v>
      </c>
      <c r="N116" s="65">
        <v>1.7759999999999441E-3</v>
      </c>
      <c r="O116" s="65">
        <v>6.5249181458570706E-19</v>
      </c>
      <c r="P116" s="65">
        <v>-0.123504</v>
      </c>
      <c r="Q116" s="65">
        <v>2.9055999999999998E-2</v>
      </c>
      <c r="R116" s="65">
        <v>0.36540800000000012</v>
      </c>
      <c r="S116" s="65">
        <v>-3.3386810897074798E-17</v>
      </c>
      <c r="T116" s="65">
        <v>-0.121728</v>
      </c>
      <c r="U116" s="65">
        <v>2.5503999999999999E-2</v>
      </c>
      <c r="V116" s="65">
        <v>0.36718400000000001</v>
      </c>
      <c r="W116" s="65">
        <v>-3.2734319082489091E-17</v>
      </c>
      <c r="X116" s="65" t="s">
        <v>2487</v>
      </c>
      <c r="Y116" s="65" t="s">
        <v>2488</v>
      </c>
      <c r="Z116" s="65"/>
      <c r="AA116" s="65"/>
      <c r="AB116" s="65">
        <v>0.1179177025039152</v>
      </c>
      <c r="AC116" s="65">
        <v>0.25725094335624649</v>
      </c>
      <c r="AD116" s="65">
        <v>0.3073475261425278</v>
      </c>
      <c r="AE116" s="65">
        <v>0.28628144740913231</v>
      </c>
      <c r="AF116" s="65">
        <v>0.48368120615274068</v>
      </c>
      <c r="AG116" s="65">
        <v>0.48368120615274068</v>
      </c>
    </row>
    <row r="117" spans="1:33" x14ac:dyDescent="0.3">
      <c r="A117" s="66">
        <v>15</v>
      </c>
      <c r="B117" s="65"/>
      <c r="C117" s="65"/>
      <c r="D117" s="65"/>
      <c r="E117" s="65" t="b">
        <v>1</v>
      </c>
      <c r="F117" s="65" t="b">
        <v>1</v>
      </c>
      <c r="G117" s="65">
        <v>100</v>
      </c>
      <c r="H117" s="65">
        <v>1.9986629486083981E-2</v>
      </c>
      <c r="I117" s="65" t="b">
        <v>0</v>
      </c>
      <c r="J117" s="65">
        <v>0</v>
      </c>
      <c r="K117" s="65">
        <v>4.2393600000002188E-7</v>
      </c>
      <c r="L117" s="65">
        <v>9.6000000000040497E-5</v>
      </c>
      <c r="M117" s="65">
        <v>5.7600000000000706E-4</v>
      </c>
      <c r="N117" s="65">
        <v>2.8800000000001052E-4</v>
      </c>
      <c r="O117" s="65">
        <v>5.8783046359077261E-20</v>
      </c>
      <c r="P117" s="65">
        <v>0.49956800000000001</v>
      </c>
      <c r="Q117" s="65">
        <v>9.4367999999999994E-2</v>
      </c>
      <c r="R117" s="65">
        <v>-0.19495999999999999</v>
      </c>
      <c r="S117" s="65">
        <v>-2.9706992194996828E-17</v>
      </c>
      <c r="T117" s="65">
        <v>0.499664</v>
      </c>
      <c r="U117" s="65">
        <v>9.4944000000000001E-2</v>
      </c>
      <c r="V117" s="65">
        <v>-0.195248</v>
      </c>
      <c r="W117" s="65">
        <v>-2.9765775241355911E-17</v>
      </c>
      <c r="X117" s="65" t="s">
        <v>2489</v>
      </c>
      <c r="Y117" s="65" t="s">
        <v>2490</v>
      </c>
      <c r="Z117" s="65"/>
      <c r="AA117" s="65"/>
      <c r="AB117" s="65">
        <v>1.656456700178692E-2</v>
      </c>
      <c r="AC117" s="65">
        <v>1.0242824202250129E-2</v>
      </c>
      <c r="AD117" s="65">
        <v>5.3026223001388102E-2</v>
      </c>
      <c r="AE117" s="65">
        <v>4.9176252725263297E-2</v>
      </c>
      <c r="AF117" s="65">
        <v>0.14750471195604939</v>
      </c>
      <c r="AG117" s="65">
        <v>0.1475047119560611</v>
      </c>
    </row>
    <row r="118" spans="1:33" x14ac:dyDescent="0.3">
      <c r="A118" s="66">
        <v>16</v>
      </c>
      <c r="B118" s="65"/>
      <c r="C118" s="65"/>
      <c r="D118" s="65"/>
      <c r="E118" s="65" t="b">
        <v>1</v>
      </c>
      <c r="F118" s="65" t="b">
        <v>1</v>
      </c>
      <c r="G118" s="65">
        <v>100</v>
      </c>
      <c r="H118" s="65">
        <v>2.108359336853027E-2</v>
      </c>
      <c r="I118" s="65" t="b">
        <v>0</v>
      </c>
      <c r="J118" s="65">
        <v>0</v>
      </c>
      <c r="K118" s="65">
        <v>1.6644096000000069E-5</v>
      </c>
      <c r="L118" s="65">
        <v>9.6000000000012742E-5</v>
      </c>
      <c r="M118" s="65">
        <v>3.6480000000000119E-3</v>
      </c>
      <c r="N118" s="65">
        <v>1.8239999999999921E-3</v>
      </c>
      <c r="O118" s="65">
        <v>4.3499454305714225E-19</v>
      </c>
      <c r="P118" s="65">
        <v>0.222384</v>
      </c>
      <c r="Q118" s="65">
        <v>0.13897599999999999</v>
      </c>
      <c r="R118" s="65">
        <v>0.230848</v>
      </c>
      <c r="S118" s="65">
        <v>-1.4237253828167469E-17</v>
      </c>
      <c r="T118" s="65">
        <v>0.22248000000000001</v>
      </c>
      <c r="U118" s="65">
        <v>0.142624</v>
      </c>
      <c r="V118" s="65">
        <v>0.22902400000000001</v>
      </c>
      <c r="W118" s="65">
        <v>-1.4672248371224611E-17</v>
      </c>
      <c r="X118" s="65" t="s">
        <v>2491</v>
      </c>
      <c r="Y118" s="65" t="s">
        <v>2492</v>
      </c>
      <c r="Z118" s="65"/>
      <c r="AA118" s="65"/>
      <c r="AB118" s="65">
        <v>8.4664813474041728E-2</v>
      </c>
      <c r="AC118" s="65">
        <v>0.1107807505935124</v>
      </c>
      <c r="AD118" s="65">
        <v>0.35125051066574547</v>
      </c>
      <c r="AE118" s="65">
        <v>0.32466577321062101</v>
      </c>
      <c r="AF118" s="65">
        <v>0.79642308229710412</v>
      </c>
      <c r="AG118" s="65">
        <v>0.79642308229710412</v>
      </c>
    </row>
    <row r="119" spans="1:33" x14ac:dyDescent="0.3">
      <c r="A119" s="66">
        <v>17</v>
      </c>
      <c r="B119" s="65"/>
      <c r="C119" s="65"/>
      <c r="D119" s="65"/>
      <c r="E119" s="65" t="b">
        <v>1</v>
      </c>
      <c r="F119" s="65" t="b">
        <v>1</v>
      </c>
      <c r="G119" s="65">
        <v>100</v>
      </c>
      <c r="H119" s="65">
        <v>2.7033805847167969E-2</v>
      </c>
      <c r="I119" s="65" t="b">
        <v>0</v>
      </c>
      <c r="J119" s="65">
        <v>0</v>
      </c>
      <c r="K119" s="65">
        <v>7.9626240000000758E-6</v>
      </c>
      <c r="L119" s="65">
        <v>1.1519999999999859E-3</v>
      </c>
      <c r="M119" s="65">
        <v>2.3040000000000018E-3</v>
      </c>
      <c r="N119" s="65">
        <v>1.1520000000000421E-3</v>
      </c>
      <c r="O119" s="65">
        <v>1.4107931126176819E-19</v>
      </c>
      <c r="P119" s="65">
        <v>-0.153304</v>
      </c>
      <c r="Q119" s="65">
        <v>1.4928E-2</v>
      </c>
      <c r="R119" s="65">
        <v>-0.17986399999999991</v>
      </c>
      <c r="S119" s="65">
        <v>-1.029477288060838E-16</v>
      </c>
      <c r="T119" s="65">
        <v>-0.15215200000000001</v>
      </c>
      <c r="U119" s="65">
        <v>1.7232000000000001E-2</v>
      </c>
      <c r="V119" s="65">
        <v>-0.1787119999999999</v>
      </c>
      <c r="W119" s="65">
        <v>-1.0280664949482201E-16</v>
      </c>
      <c r="X119" s="65" t="s">
        <v>2493</v>
      </c>
      <c r="Y119" s="65" t="s">
        <v>2494</v>
      </c>
      <c r="Z119" s="65"/>
      <c r="AA119" s="65"/>
      <c r="AB119" s="65">
        <v>0.2284559696020603</v>
      </c>
      <c r="AC119" s="65">
        <v>5.6714135496170513E-2</v>
      </c>
      <c r="AD119" s="65">
        <v>0.19794375570882111</v>
      </c>
      <c r="AE119" s="65">
        <v>0.18446623669514089</v>
      </c>
      <c r="AF119" s="65">
        <v>0.6446125609920087</v>
      </c>
      <c r="AG119" s="65">
        <v>0.64461256099199638</v>
      </c>
    </row>
    <row r="120" spans="1:33" x14ac:dyDescent="0.3">
      <c r="A120" s="66">
        <v>18</v>
      </c>
      <c r="B120" s="65"/>
      <c r="C120" s="65"/>
      <c r="D120" s="65"/>
      <c r="E120" s="65" t="b">
        <v>1</v>
      </c>
      <c r="F120" s="65" t="b">
        <v>1</v>
      </c>
      <c r="G120" s="65">
        <v>100</v>
      </c>
      <c r="H120" s="65">
        <v>4.0982723236083977E-2</v>
      </c>
      <c r="I120" s="65" t="b">
        <v>0</v>
      </c>
      <c r="J120" s="65">
        <v>0</v>
      </c>
      <c r="K120" s="65">
        <v>6.7737600000000269E-7</v>
      </c>
      <c r="L120" s="65">
        <v>3.3599999999997521E-4</v>
      </c>
      <c r="M120" s="65">
        <v>6.7200000000000593E-4</v>
      </c>
      <c r="N120" s="65">
        <v>3.3600000000001679E-4</v>
      </c>
      <c r="O120" s="65">
        <v>4.1148132451333129E-20</v>
      </c>
      <c r="P120" s="65">
        <v>-0.106368</v>
      </c>
      <c r="Q120" s="65">
        <v>-8.4575999999999998E-2</v>
      </c>
      <c r="R120" s="65">
        <v>-5.6191999999999992E-2</v>
      </c>
      <c r="S120" s="65">
        <v>-7.5961411940072703E-17</v>
      </c>
      <c r="T120" s="65">
        <v>-0.106032</v>
      </c>
      <c r="U120" s="65">
        <v>-8.3903999999999992E-2</v>
      </c>
      <c r="V120" s="65">
        <v>-5.5855999999999968E-2</v>
      </c>
      <c r="W120" s="65">
        <v>-7.592026380762137E-17</v>
      </c>
      <c r="X120" s="65" t="s">
        <v>2495</v>
      </c>
      <c r="Y120" s="65" t="s">
        <v>2496</v>
      </c>
      <c r="Z120" s="65"/>
      <c r="AA120" s="65"/>
      <c r="AB120" s="65">
        <v>6.4750072222899385E-2</v>
      </c>
      <c r="AC120" s="65">
        <v>1.7730217195276659E-2</v>
      </c>
      <c r="AD120" s="65">
        <v>5.3118204498884387E-2</v>
      </c>
      <c r="AE120" s="65">
        <v>4.9772429817166917E-2</v>
      </c>
      <c r="AF120" s="65">
        <v>0.60154683471791837</v>
      </c>
      <c r="AG120" s="65">
        <v>0.60154683471785819</v>
      </c>
    </row>
    <row r="121" spans="1:33" x14ac:dyDescent="0.3">
      <c r="A121" s="66">
        <v>19</v>
      </c>
      <c r="B121" s="65"/>
      <c r="C121" s="65"/>
      <c r="D121" s="65"/>
      <c r="E121" s="65" t="b">
        <v>1</v>
      </c>
      <c r="F121" s="65" t="b">
        <v>1</v>
      </c>
      <c r="G121" s="65">
        <v>100</v>
      </c>
      <c r="H121" s="65">
        <v>2.2003889083862301E-2</v>
      </c>
      <c r="I121" s="65" t="b">
        <v>0</v>
      </c>
      <c r="J121" s="65">
        <v>0</v>
      </c>
      <c r="K121" s="65">
        <v>1.728E-6</v>
      </c>
      <c r="L121" s="65">
        <v>2.3999999999999889E-4</v>
      </c>
      <c r="M121" s="65">
        <v>4.8000000000000131E-4</v>
      </c>
      <c r="N121" s="65">
        <v>1.1999999999999999E-3</v>
      </c>
      <c r="O121" s="65">
        <v>1.4695761589768699E-19</v>
      </c>
      <c r="P121" s="65">
        <v>-1.533599999999998E-2</v>
      </c>
      <c r="Q121" s="65">
        <v>1.4224000000000001E-2</v>
      </c>
      <c r="R121" s="65">
        <v>4.2776000000000029E-2</v>
      </c>
      <c r="S121" s="65">
        <v>-5.8742877944060915E-17</v>
      </c>
      <c r="T121" s="65">
        <v>-1.5095999999999979E-2</v>
      </c>
      <c r="U121" s="65">
        <v>1.4704E-2</v>
      </c>
      <c r="V121" s="65">
        <v>4.157600000000003E-2</v>
      </c>
      <c r="W121" s="65">
        <v>-5.8889835559958602E-17</v>
      </c>
      <c r="X121" s="65" t="s">
        <v>3318</v>
      </c>
      <c r="Y121" s="65" t="s">
        <v>2497</v>
      </c>
      <c r="Z121" s="65"/>
      <c r="AA121" s="65"/>
      <c r="AB121" s="65">
        <v>4.0247533899703362E-2</v>
      </c>
      <c r="AC121" s="65">
        <v>1.3594959769134281E-2</v>
      </c>
      <c r="AD121" s="65">
        <v>4.1148911822376483E-2</v>
      </c>
      <c r="AE121" s="65">
        <v>3.8352839656535152E-2</v>
      </c>
      <c r="AF121" s="65">
        <v>2.8862805464691341</v>
      </c>
      <c r="AG121" s="65">
        <v>2.8862805464691301</v>
      </c>
    </row>
    <row r="122" spans="1:33" x14ac:dyDescent="0.3">
      <c r="A122" s="66">
        <v>20</v>
      </c>
      <c r="B122" s="65"/>
      <c r="C122" s="65"/>
      <c r="D122" s="65"/>
      <c r="E122" s="65" t="b">
        <v>1</v>
      </c>
      <c r="F122" s="65" t="b">
        <v>1</v>
      </c>
      <c r="G122" s="65">
        <v>100</v>
      </c>
      <c r="H122" s="65">
        <v>2.1946430206298832E-2</v>
      </c>
      <c r="I122" s="65" t="b">
        <v>0</v>
      </c>
      <c r="J122" s="65">
        <v>0</v>
      </c>
      <c r="K122" s="65">
        <v>1.119743999999986E-6</v>
      </c>
      <c r="L122" s="65">
        <v>4.3199999999998789E-4</v>
      </c>
      <c r="M122" s="65">
        <v>8.6400000000000365E-4</v>
      </c>
      <c r="N122" s="65">
        <v>4.3199999999998789E-4</v>
      </c>
      <c r="O122" s="65">
        <v>5.2904741723170768E-20</v>
      </c>
      <c r="P122" s="65">
        <v>8.5904000000000008E-2</v>
      </c>
      <c r="Q122" s="65">
        <v>7.2735999999999995E-2</v>
      </c>
      <c r="R122" s="65">
        <v>0.13785600000000001</v>
      </c>
      <c r="S122" s="65">
        <v>-3.8283438658785579E-17</v>
      </c>
      <c r="T122" s="65">
        <v>8.6335999999999996E-2</v>
      </c>
      <c r="U122" s="65">
        <v>7.3599999999999999E-2</v>
      </c>
      <c r="V122" s="65">
        <v>0.13828799999999999</v>
      </c>
      <c r="W122" s="65">
        <v>-3.8230533917062408E-17</v>
      </c>
      <c r="X122" s="65" t="s">
        <v>2498</v>
      </c>
      <c r="Y122" s="65" t="s">
        <v>2499</v>
      </c>
      <c r="Z122" s="65"/>
      <c r="AA122" s="65"/>
      <c r="AB122" s="65">
        <v>6.4064289584537859E-2</v>
      </c>
      <c r="AC122" s="65">
        <v>2.7052646698650779E-2</v>
      </c>
      <c r="AD122" s="65">
        <v>7.8006570792699056E-2</v>
      </c>
      <c r="AE122" s="65">
        <v>7.2444261102306715E-2</v>
      </c>
      <c r="AF122" s="65">
        <v>0.31239153071845999</v>
      </c>
      <c r="AG122" s="65">
        <v>0.31239153071845988</v>
      </c>
    </row>
    <row r="123" spans="1:33" x14ac:dyDescent="0.3">
      <c r="A123" s="66">
        <v>21</v>
      </c>
      <c r="B123" s="65"/>
      <c r="C123" s="65"/>
      <c r="D123" s="65"/>
      <c r="E123" s="65" t="b">
        <v>1</v>
      </c>
      <c r="F123" s="65" t="b">
        <v>1</v>
      </c>
      <c r="G123" s="65">
        <v>100</v>
      </c>
      <c r="H123" s="65">
        <v>4.7977209091186523E-2</v>
      </c>
      <c r="I123" s="65" t="b">
        <v>0</v>
      </c>
      <c r="J123" s="65">
        <v>0</v>
      </c>
      <c r="K123" s="65">
        <v>2.360954880000004E-4</v>
      </c>
      <c r="L123" s="65">
        <v>2.8800000000000012E-4</v>
      </c>
      <c r="M123" s="65">
        <v>1.5360000000000011E-2</v>
      </c>
      <c r="N123" s="65">
        <v>2.8800000000000348E-4</v>
      </c>
      <c r="O123" s="65">
        <v>8.699890861142843E-19</v>
      </c>
      <c r="P123" s="65">
        <v>6.7120000000000183E-3</v>
      </c>
      <c r="Q123" s="65">
        <v>-0.18907199999999999</v>
      </c>
      <c r="R123" s="65">
        <v>-6.0055999999999977E-2</v>
      </c>
      <c r="S123" s="65">
        <v>-5.6187774862319885E-17</v>
      </c>
      <c r="T123" s="65">
        <v>6.4240000000000182E-3</v>
      </c>
      <c r="U123" s="65">
        <v>-0.204432</v>
      </c>
      <c r="V123" s="65">
        <v>-6.0343999999999988E-2</v>
      </c>
      <c r="W123" s="65">
        <v>-5.5317785776205601E-17</v>
      </c>
      <c r="X123" s="65" t="s">
        <v>2500</v>
      </c>
      <c r="Y123" s="65" t="s">
        <v>2501</v>
      </c>
      <c r="Z123" s="65"/>
      <c r="AA123" s="65"/>
      <c r="AB123" s="65">
        <v>0.46818341680155429</v>
      </c>
      <c r="AC123" s="65">
        <v>0.40675112145502718</v>
      </c>
      <c r="AD123" s="65">
        <v>1.1085202317253839</v>
      </c>
      <c r="AE123" s="65">
        <v>1.044419760483531</v>
      </c>
      <c r="AF123" s="65">
        <v>0.47726368818769282</v>
      </c>
      <c r="AG123" s="65">
        <v>0.47726368818771192</v>
      </c>
    </row>
    <row r="124" spans="1:33" x14ac:dyDescent="0.3">
      <c r="A124" s="66">
        <v>22</v>
      </c>
      <c r="B124" s="65"/>
      <c r="C124" s="65"/>
      <c r="D124" s="65"/>
      <c r="E124" s="65" t="b">
        <v>1</v>
      </c>
      <c r="F124" s="65" t="b">
        <v>1</v>
      </c>
      <c r="G124" s="65">
        <v>100</v>
      </c>
      <c r="H124" s="65">
        <v>2.6006937026977539E-2</v>
      </c>
      <c r="I124" s="65" t="b">
        <v>0</v>
      </c>
      <c r="J124" s="65">
        <v>0</v>
      </c>
      <c r="K124" s="65">
        <v>1.5054336000000081E-5</v>
      </c>
      <c r="L124" s="65">
        <v>1.583999999999988E-3</v>
      </c>
      <c r="M124" s="65">
        <v>3.1680000000000041E-3</v>
      </c>
      <c r="N124" s="65">
        <v>1.58400000000003E-3</v>
      </c>
      <c r="O124" s="65">
        <v>1.9398405298495129E-19</v>
      </c>
      <c r="P124" s="65">
        <v>6.2351999999999998E-2</v>
      </c>
      <c r="Q124" s="65">
        <v>0.1176</v>
      </c>
      <c r="R124" s="65">
        <v>0.231152</v>
      </c>
      <c r="S124" s="65">
        <v>-3.2489389722659621E-17</v>
      </c>
      <c r="T124" s="65">
        <v>6.3935999999999993E-2</v>
      </c>
      <c r="U124" s="65">
        <v>0.120768</v>
      </c>
      <c r="V124" s="65">
        <v>0.22956799999999999</v>
      </c>
      <c r="W124" s="65">
        <v>-3.2683373775644572E-17</v>
      </c>
      <c r="X124" s="65" t="s">
        <v>2502</v>
      </c>
      <c r="Y124" s="65" t="s">
        <v>2503</v>
      </c>
      <c r="Z124" s="65"/>
      <c r="AA124" s="65"/>
      <c r="AB124" s="65">
        <v>0.23752291881859949</v>
      </c>
      <c r="AC124" s="65">
        <v>9.5300368812486977E-2</v>
      </c>
      <c r="AD124" s="65">
        <v>0.29874645238305703</v>
      </c>
      <c r="AE124" s="65">
        <v>0.27656695945681348</v>
      </c>
      <c r="AF124" s="65">
        <v>0.68999163646505424</v>
      </c>
      <c r="AG124" s="65">
        <v>0.68999163646503425</v>
      </c>
    </row>
    <row r="125" spans="1:33" x14ac:dyDescent="0.3">
      <c r="A125" s="66">
        <v>23</v>
      </c>
      <c r="B125" s="65"/>
      <c r="C125" s="65"/>
      <c r="D125" s="65"/>
      <c r="E125" s="65" t="b">
        <v>1</v>
      </c>
      <c r="F125" s="65" t="b">
        <v>1</v>
      </c>
      <c r="G125" s="65">
        <v>100</v>
      </c>
      <c r="H125" s="65">
        <v>2.001190185546875E-2</v>
      </c>
      <c r="I125" s="65" t="b">
        <v>0</v>
      </c>
      <c r="J125" s="65">
        <v>0</v>
      </c>
      <c r="K125" s="65">
        <v>1.00168704E-4</v>
      </c>
      <c r="L125" s="65">
        <v>1.6319999999999809E-3</v>
      </c>
      <c r="M125" s="65">
        <v>8.8319999999999996E-3</v>
      </c>
      <c r="N125" s="65">
        <v>4.4160000000000033E-3</v>
      </c>
      <c r="O125" s="65">
        <v>1.9986235762085159E-19</v>
      </c>
      <c r="P125" s="65">
        <v>-7.2616E-2</v>
      </c>
      <c r="Q125" s="65">
        <v>2.6768E-2</v>
      </c>
      <c r="R125" s="65">
        <v>0.22823199999999999</v>
      </c>
      <c r="S125" s="65">
        <v>-4.3813943603735021E-17</v>
      </c>
      <c r="T125" s="65">
        <v>-7.4247999999999981E-2</v>
      </c>
      <c r="U125" s="65">
        <v>3.56E-2</v>
      </c>
      <c r="V125" s="65">
        <v>0.23264799999999999</v>
      </c>
      <c r="W125" s="65">
        <v>-4.4013805961355873E-17</v>
      </c>
      <c r="X125" s="65" t="s">
        <v>2504</v>
      </c>
      <c r="Y125" s="65" t="s">
        <v>2505</v>
      </c>
      <c r="Z125" s="65"/>
      <c r="AA125" s="65"/>
      <c r="AB125" s="65">
        <v>5.9958791868728052E-2</v>
      </c>
      <c r="AC125" s="65">
        <v>0.38451484996413787</v>
      </c>
      <c r="AD125" s="65">
        <v>0.77095039194064641</v>
      </c>
      <c r="AE125" s="65">
        <v>0.71767474058369007</v>
      </c>
      <c r="AF125" s="65">
        <v>1.8981465561706989</v>
      </c>
      <c r="AG125" s="65">
        <v>1.898146556170679</v>
      </c>
    </row>
    <row r="126" spans="1:33" x14ac:dyDescent="0.3">
      <c r="A126" s="66">
        <v>24</v>
      </c>
      <c r="B126" s="65"/>
      <c r="C126" s="65"/>
      <c r="D126" s="65"/>
      <c r="E126" s="65" t="b">
        <v>1</v>
      </c>
      <c r="F126" s="65" t="b">
        <v>1</v>
      </c>
      <c r="G126" s="65">
        <v>100</v>
      </c>
      <c r="H126" s="65">
        <v>2.9989480972290039E-2</v>
      </c>
      <c r="I126" s="65" t="b">
        <v>0</v>
      </c>
      <c r="J126" s="65">
        <v>0</v>
      </c>
      <c r="K126" s="65">
        <v>1.2441600000000899E-7</v>
      </c>
      <c r="L126" s="65">
        <v>1.4400000000003299E-4</v>
      </c>
      <c r="M126" s="65">
        <v>2.8800000000001052E-4</v>
      </c>
      <c r="N126" s="65">
        <v>1.4399999999997751E-4</v>
      </c>
      <c r="O126" s="65">
        <v>1.7634913907719481E-20</v>
      </c>
      <c r="P126" s="65">
        <v>-0.12773599999999999</v>
      </c>
      <c r="Q126" s="65">
        <v>-8.8687999999999989E-2</v>
      </c>
      <c r="R126" s="65">
        <v>-0.230328</v>
      </c>
      <c r="S126" s="65">
        <v>-9.9651959340218415E-17</v>
      </c>
      <c r="T126" s="65">
        <v>-0.12787999999999999</v>
      </c>
      <c r="U126" s="65">
        <v>-8.8976E-2</v>
      </c>
      <c r="V126" s="65">
        <v>-0.230184</v>
      </c>
      <c r="W126" s="65">
        <v>-9.9634324426310695E-17</v>
      </c>
      <c r="X126" s="65" t="s">
        <v>2506</v>
      </c>
      <c r="Y126" s="65" t="s">
        <v>2507</v>
      </c>
      <c r="Z126" s="65"/>
      <c r="AA126" s="65"/>
      <c r="AB126" s="65">
        <v>2.860813743510307E-2</v>
      </c>
      <c r="AC126" s="65">
        <v>7.4422298336664482E-3</v>
      </c>
      <c r="AD126" s="65">
        <v>2.2674040933533229E-2</v>
      </c>
      <c r="AE126" s="65">
        <v>2.1251208351255321E-2</v>
      </c>
      <c r="AF126" s="65">
        <v>6.2558648733185757E-2</v>
      </c>
      <c r="AG126" s="65">
        <v>6.2558648733185798E-2</v>
      </c>
    </row>
    <row r="127" spans="1:33" x14ac:dyDescent="0.3">
      <c r="A127" s="66">
        <v>25</v>
      </c>
      <c r="B127" s="65"/>
      <c r="C127" s="65"/>
      <c r="D127" s="65"/>
      <c r="E127" s="65" t="b">
        <v>1</v>
      </c>
      <c r="F127" s="65" t="b">
        <v>1</v>
      </c>
      <c r="G127" s="65">
        <v>100</v>
      </c>
      <c r="H127" s="65">
        <v>2.3937225341796878E-2</v>
      </c>
      <c r="I127" s="65" t="b">
        <v>0</v>
      </c>
      <c r="J127" s="65">
        <v>0</v>
      </c>
      <c r="K127" s="65">
        <v>1.916144640000001E-4</v>
      </c>
      <c r="L127" s="65">
        <v>5.9999999999999906E-3</v>
      </c>
      <c r="M127" s="65">
        <v>1.2000000000000011E-2</v>
      </c>
      <c r="N127" s="65">
        <v>3.4079999999999939E-3</v>
      </c>
      <c r="O127" s="65">
        <v>4.1735962914942272E-19</v>
      </c>
      <c r="P127" s="65">
        <v>5.6736000000000009E-2</v>
      </c>
      <c r="Q127" s="65">
        <v>-0.137568</v>
      </c>
      <c r="R127" s="65">
        <v>0.18574399999999999</v>
      </c>
      <c r="S127" s="65">
        <v>-2.3113493828387479E-17</v>
      </c>
      <c r="T127" s="65">
        <v>5.0736000000000017E-2</v>
      </c>
      <c r="U127" s="65">
        <v>-0.14956800000000001</v>
      </c>
      <c r="V127" s="65">
        <v>0.18915199999999999</v>
      </c>
      <c r="W127" s="65">
        <v>-2.2696134199238059E-17</v>
      </c>
      <c r="X127" s="65" t="s">
        <v>2508</v>
      </c>
      <c r="Y127" s="65" t="s">
        <v>2509</v>
      </c>
      <c r="Z127" s="65"/>
      <c r="AA127" s="65"/>
      <c r="AB127" s="65">
        <v>0.9771954042901897</v>
      </c>
      <c r="AC127" s="65">
        <v>0.38419202863677338</v>
      </c>
      <c r="AD127" s="65">
        <v>0.90173561391821044</v>
      </c>
      <c r="AE127" s="65">
        <v>0.84757192055136288</v>
      </c>
      <c r="AF127" s="65">
        <v>1.8017255963457779</v>
      </c>
      <c r="AG127" s="65">
        <v>1.8017255963457779</v>
      </c>
    </row>
    <row r="128" spans="1:33" x14ac:dyDescent="0.3">
      <c r="A128" s="66">
        <v>26</v>
      </c>
      <c r="B128" s="65"/>
      <c r="C128" s="65"/>
      <c r="D128" s="65"/>
      <c r="E128" s="65" t="b">
        <v>1</v>
      </c>
      <c r="F128" s="65" t="b">
        <v>1</v>
      </c>
      <c r="G128" s="65">
        <v>100</v>
      </c>
      <c r="H128" s="65">
        <v>2.1941900253295898E-2</v>
      </c>
      <c r="I128" s="65" t="b">
        <v>0</v>
      </c>
      <c r="J128" s="65">
        <v>0</v>
      </c>
      <c r="K128" s="65">
        <v>3.7725695999999857E-5</v>
      </c>
      <c r="L128" s="65">
        <v>2.3519999999999648E-3</v>
      </c>
      <c r="M128" s="65">
        <v>5.6640000000000024E-3</v>
      </c>
      <c r="N128" s="65">
        <v>3.3600000000000302E-4</v>
      </c>
      <c r="O128" s="65">
        <v>5.9370876822664213E-19</v>
      </c>
      <c r="P128" s="65">
        <v>-0.13281599999999999</v>
      </c>
      <c r="Q128" s="65">
        <v>-0.21487999999999999</v>
      </c>
      <c r="R128" s="65">
        <v>0.191216</v>
      </c>
      <c r="S128" s="65">
        <v>-4.0922797440307952E-17</v>
      </c>
      <c r="T128" s="65">
        <v>-0.130464</v>
      </c>
      <c r="U128" s="65">
        <v>-0.22054399999999999</v>
      </c>
      <c r="V128" s="65">
        <v>0.19087999999999999</v>
      </c>
      <c r="W128" s="65">
        <v>-4.032908867208131E-17</v>
      </c>
      <c r="X128" s="65" t="s">
        <v>2510</v>
      </c>
      <c r="Y128" s="65" t="s">
        <v>2511</v>
      </c>
      <c r="Z128" s="65"/>
      <c r="AA128" s="65"/>
      <c r="AB128" s="65">
        <v>0.1385738893499007</v>
      </c>
      <c r="AC128" s="65">
        <v>0.38219866143236952</v>
      </c>
      <c r="AD128" s="65">
        <v>0.40406836273232549</v>
      </c>
      <c r="AE128" s="65">
        <v>0.38095621020767551</v>
      </c>
      <c r="AF128" s="65">
        <v>0.17602682313495729</v>
      </c>
      <c r="AG128" s="65">
        <v>0.17602682313493351</v>
      </c>
    </row>
    <row r="129" spans="1:33" x14ac:dyDescent="0.3">
      <c r="A129" s="66">
        <v>27</v>
      </c>
      <c r="B129" s="65"/>
      <c r="C129" s="65"/>
      <c r="D129" s="65"/>
      <c r="E129" s="65" t="b">
        <v>1</v>
      </c>
      <c r="F129" s="65" t="b">
        <v>1</v>
      </c>
      <c r="G129" s="65">
        <v>100</v>
      </c>
      <c r="H129" s="65">
        <v>2.1993637084960941E-2</v>
      </c>
      <c r="I129" s="65" t="b">
        <v>0</v>
      </c>
      <c r="J129" s="65">
        <v>0</v>
      </c>
      <c r="K129" s="65">
        <v>9.3450240000000222E-6</v>
      </c>
      <c r="L129" s="65">
        <v>1.2480000000000271E-3</v>
      </c>
      <c r="M129" s="65">
        <v>2.4959999999999978E-3</v>
      </c>
      <c r="N129" s="65">
        <v>1.247999999999985E-3</v>
      </c>
      <c r="O129" s="65">
        <v>4.585077616007558E-19</v>
      </c>
      <c r="P129" s="65">
        <v>0.105776</v>
      </c>
      <c r="Q129" s="65">
        <v>4.2976E-2</v>
      </c>
      <c r="R129" s="65">
        <v>-7.8287999999999983E-2</v>
      </c>
      <c r="S129" s="65">
        <v>-6.049755187787925E-17</v>
      </c>
      <c r="T129" s="65">
        <v>0.104528</v>
      </c>
      <c r="U129" s="65">
        <v>4.5471999999999999E-2</v>
      </c>
      <c r="V129" s="65">
        <v>-7.9535999999999968E-2</v>
      </c>
      <c r="W129" s="65">
        <v>-6.0956059639480006E-17</v>
      </c>
      <c r="X129" s="65" t="s">
        <v>2512</v>
      </c>
      <c r="Y129" s="65" t="s">
        <v>2513</v>
      </c>
      <c r="Z129" s="65"/>
      <c r="AA129" s="65"/>
      <c r="AB129" s="65">
        <v>6.3920938406114389E-2</v>
      </c>
      <c r="AC129" s="65">
        <v>0.23069306178626181</v>
      </c>
      <c r="AD129" s="65">
        <v>0.219771124087107</v>
      </c>
      <c r="AE129" s="65">
        <v>0.20446127705231171</v>
      </c>
      <c r="AF129" s="65">
        <v>1.56910078455032</v>
      </c>
      <c r="AG129" s="65">
        <v>1.5691007845503211</v>
      </c>
    </row>
    <row r="130" spans="1:33" x14ac:dyDescent="0.3">
      <c r="A130" s="66">
        <v>28</v>
      </c>
      <c r="B130" s="65"/>
      <c r="C130" s="65"/>
      <c r="D130" s="65"/>
      <c r="E130" s="65" t="b">
        <v>1</v>
      </c>
      <c r="F130" s="65" t="b">
        <v>1</v>
      </c>
      <c r="G130" s="65">
        <v>100</v>
      </c>
      <c r="H130" s="65">
        <v>4.3968677520751953E-2</v>
      </c>
      <c r="I130" s="65" t="b">
        <v>0</v>
      </c>
      <c r="J130" s="65">
        <v>0</v>
      </c>
      <c r="K130" s="65">
        <v>1.50045696E-4</v>
      </c>
      <c r="L130" s="65">
        <v>1.53600000000001E-3</v>
      </c>
      <c r="M130" s="65">
        <v>1.0751999999999999E-2</v>
      </c>
      <c r="N130" s="65">
        <v>5.6639999999999876E-3</v>
      </c>
      <c r="O130" s="65">
        <v>1.528359205335873E-19</v>
      </c>
      <c r="P130" s="65">
        <v>5.0032000000000007E-2</v>
      </c>
      <c r="Q130" s="65">
        <v>5.5455999999999998E-2</v>
      </c>
      <c r="R130" s="65">
        <v>8.233600000000002E-2</v>
      </c>
      <c r="S130" s="65">
        <v>-4.841763585108976E-17</v>
      </c>
      <c r="T130" s="65">
        <v>4.8495999999999997E-2</v>
      </c>
      <c r="U130" s="65">
        <v>6.6208000000000003E-2</v>
      </c>
      <c r="V130" s="65">
        <v>8.8000000000000009E-2</v>
      </c>
      <c r="W130" s="65">
        <v>-4.8570471771623348E-17</v>
      </c>
      <c r="X130" s="65" t="s">
        <v>3319</v>
      </c>
      <c r="Y130" s="65" t="s">
        <v>2514</v>
      </c>
      <c r="Z130" s="65"/>
      <c r="AA130" s="65"/>
      <c r="AB130" s="65">
        <v>0.11006067865579069</v>
      </c>
      <c r="AC130" s="65">
        <v>0.47844734540118511</v>
      </c>
      <c r="AD130" s="65">
        <v>0.96431271424554155</v>
      </c>
      <c r="AE130" s="65">
        <v>0.89597531950787035</v>
      </c>
      <c r="AF130" s="65">
        <v>6.4363636363636196</v>
      </c>
      <c r="AG130" s="65">
        <v>6.4363636363636028</v>
      </c>
    </row>
    <row r="131" spans="1:33" x14ac:dyDescent="0.3">
      <c r="A131" s="66">
        <v>29</v>
      </c>
      <c r="B131" s="65"/>
      <c r="C131" s="65"/>
      <c r="D131" s="65"/>
      <c r="E131" s="65" t="b">
        <v>1</v>
      </c>
      <c r="F131" s="65" t="b">
        <v>1</v>
      </c>
      <c r="G131" s="65">
        <v>100</v>
      </c>
      <c r="H131" s="65">
        <v>3.6985874176025391E-2</v>
      </c>
      <c r="I131" s="65" t="b">
        <v>0</v>
      </c>
      <c r="J131" s="65">
        <v>0</v>
      </c>
      <c r="K131" s="65">
        <v>2.4385536000000211E-5</v>
      </c>
      <c r="L131" s="65">
        <v>2.0160000000000182E-3</v>
      </c>
      <c r="M131" s="65">
        <v>4.0320000000000364E-3</v>
      </c>
      <c r="N131" s="65">
        <v>2.0159999999999618E-3</v>
      </c>
      <c r="O131" s="65">
        <v>7.4066638412430446E-19</v>
      </c>
      <c r="P131" s="65">
        <v>-0.34393600000000002</v>
      </c>
      <c r="Q131" s="65">
        <v>0.25190400000000002</v>
      </c>
      <c r="R131" s="65">
        <v>0.1215040000000001</v>
      </c>
      <c r="S131" s="65">
        <v>-1.038970750047828E-16</v>
      </c>
      <c r="T131" s="65">
        <v>-0.34595199999999998</v>
      </c>
      <c r="U131" s="65">
        <v>0.255936</v>
      </c>
      <c r="V131" s="65">
        <v>0.11948800000000009</v>
      </c>
      <c r="W131" s="65">
        <v>-1.046377413889071E-16</v>
      </c>
      <c r="X131" s="65" t="s">
        <v>3320</v>
      </c>
      <c r="Y131" s="65" t="s">
        <v>2515</v>
      </c>
      <c r="Z131" s="65"/>
      <c r="AA131" s="65"/>
      <c r="AB131" s="65">
        <v>0.17079141028664341</v>
      </c>
      <c r="AC131" s="65">
        <v>0.2293160752671283</v>
      </c>
      <c r="AD131" s="65">
        <v>0.43576799126478871</v>
      </c>
      <c r="AE131" s="65">
        <v>0.39908738251709958</v>
      </c>
      <c r="AF131" s="65">
        <v>1.687198714515298</v>
      </c>
      <c r="AG131" s="65">
        <v>1.6871987145152969</v>
      </c>
    </row>
    <row r="132" spans="1:33" x14ac:dyDescent="0.3">
      <c r="A132" s="66">
        <v>30</v>
      </c>
      <c r="B132" s="65"/>
      <c r="C132" s="65"/>
      <c r="D132" s="65"/>
      <c r="E132" s="65" t="b">
        <v>1</v>
      </c>
      <c r="F132" s="65" t="b">
        <v>1</v>
      </c>
      <c r="G132" s="65">
        <v>100</v>
      </c>
      <c r="H132" s="65">
        <v>1.8339395523071289E-2</v>
      </c>
      <c r="I132" s="65" t="b">
        <v>0</v>
      </c>
      <c r="J132" s="65">
        <v>0</v>
      </c>
      <c r="K132" s="65">
        <v>8.1368064000000053E-5</v>
      </c>
      <c r="L132" s="65">
        <v>4.0320000000000078E-3</v>
      </c>
      <c r="M132" s="65">
        <v>8.0639999999999983E-3</v>
      </c>
      <c r="N132" s="65">
        <v>2.8800000000001052E-4</v>
      </c>
      <c r="O132" s="65">
        <v>3.5269827815451287E-20</v>
      </c>
      <c r="P132" s="65">
        <v>-0.23272799999999999</v>
      </c>
      <c r="Q132" s="65">
        <v>-2.2928E-2</v>
      </c>
      <c r="R132" s="65">
        <v>-5.5159999999999952E-2</v>
      </c>
      <c r="S132" s="65">
        <v>-9.508451663811844E-17</v>
      </c>
      <c r="T132" s="65">
        <v>-0.23676</v>
      </c>
      <c r="U132" s="65">
        <v>-3.0991999999999999E-2</v>
      </c>
      <c r="V132" s="65">
        <v>-5.5447999999999963E-2</v>
      </c>
      <c r="W132" s="65">
        <v>-9.5119786465933892E-17</v>
      </c>
      <c r="X132" s="65" t="s">
        <v>2516</v>
      </c>
      <c r="Y132" s="65" t="s">
        <v>2517</v>
      </c>
      <c r="Z132" s="65"/>
      <c r="AA132" s="65"/>
      <c r="AB132" s="65">
        <v>0.91776443105245098</v>
      </c>
      <c r="AC132" s="65">
        <v>0.1856191025684118</v>
      </c>
      <c r="AD132" s="65">
        <v>0.66524169732589178</v>
      </c>
      <c r="AE132" s="65">
        <v>0.62163078315354503</v>
      </c>
      <c r="AF132" s="65">
        <v>0.51940556918194336</v>
      </c>
      <c r="AG132" s="65">
        <v>0.5194055691818833</v>
      </c>
    </row>
    <row r="133" spans="1:33" x14ac:dyDescent="0.3">
      <c r="A133" s="66">
        <v>31</v>
      </c>
      <c r="B133" s="65"/>
      <c r="C133" s="65"/>
      <c r="D133" s="65"/>
      <c r="E133" s="65" t="b">
        <v>1</v>
      </c>
      <c r="F133" s="65" t="b">
        <v>1</v>
      </c>
      <c r="G133" s="65">
        <v>100</v>
      </c>
      <c r="H133" s="65">
        <v>4.9016237258911133E-2</v>
      </c>
      <c r="I133" s="65" t="b">
        <v>0</v>
      </c>
      <c r="J133" s="65">
        <v>0</v>
      </c>
      <c r="K133" s="65">
        <v>5.5296000000004018E-8</v>
      </c>
      <c r="L133" s="65">
        <v>9.5999999999984986E-5</v>
      </c>
      <c r="M133" s="65">
        <v>1.9200000000002551E-4</v>
      </c>
      <c r="N133" s="65">
        <v>9.5999999999984986E-5</v>
      </c>
      <c r="O133" s="65">
        <v>1.175660927180682E-20</v>
      </c>
      <c r="P133" s="65">
        <v>0.25988</v>
      </c>
      <c r="Q133" s="65">
        <v>-0.33879999999999999</v>
      </c>
      <c r="R133" s="65">
        <v>0.331368</v>
      </c>
      <c r="S133" s="65">
        <v>3.1920173890415918E-17</v>
      </c>
      <c r="T133" s="65">
        <v>0.25978400000000001</v>
      </c>
      <c r="U133" s="65">
        <v>-0.33899200000000002</v>
      </c>
      <c r="V133" s="65">
        <v>0.33127200000000001</v>
      </c>
      <c r="W133" s="65">
        <v>3.1908417281144118E-17</v>
      </c>
      <c r="X133" s="65" t="s">
        <v>2518</v>
      </c>
      <c r="Y133" s="65" t="s">
        <v>2519</v>
      </c>
      <c r="Z133" s="65"/>
      <c r="AA133" s="65"/>
      <c r="AB133" s="65">
        <v>1.325554721419506E-2</v>
      </c>
      <c r="AC133" s="65">
        <v>8.9739254027673687E-3</v>
      </c>
      <c r="AD133" s="65">
        <v>1.262999186818874E-2</v>
      </c>
      <c r="AE133" s="65">
        <v>1.1960880034517901E-2</v>
      </c>
      <c r="AF133" s="65">
        <v>2.8979207418685461E-2</v>
      </c>
      <c r="AG133" s="65">
        <v>2.8979207418685461E-2</v>
      </c>
    </row>
    <row r="134" spans="1:33" x14ac:dyDescent="0.3">
      <c r="A134" s="66">
        <v>32</v>
      </c>
      <c r="B134" s="65"/>
      <c r="C134" s="65"/>
      <c r="D134" s="65"/>
      <c r="E134" s="65" t="b">
        <v>1</v>
      </c>
      <c r="F134" s="65" t="b">
        <v>1</v>
      </c>
      <c r="G134" s="65">
        <v>100</v>
      </c>
      <c r="H134" s="65">
        <v>2.1948099136352539E-2</v>
      </c>
      <c r="I134" s="65" t="b">
        <v>0</v>
      </c>
      <c r="J134" s="65">
        <v>0</v>
      </c>
      <c r="K134" s="65">
        <v>6.096383999999907E-6</v>
      </c>
      <c r="L134" s="65">
        <v>2.447999999999978E-3</v>
      </c>
      <c r="M134" s="65">
        <v>2.8800000000001052E-4</v>
      </c>
      <c r="N134" s="65">
        <v>1.4400000000003299E-4</v>
      </c>
      <c r="O134" s="65">
        <v>2.9979353643126198E-19</v>
      </c>
      <c r="P134" s="65">
        <v>-8.6551999999999976E-2</v>
      </c>
      <c r="Q134" s="65">
        <v>-0.226128</v>
      </c>
      <c r="R134" s="65">
        <v>0.21832799999999999</v>
      </c>
      <c r="S134" s="65">
        <v>-3.1248087727043858E-17</v>
      </c>
      <c r="T134" s="65">
        <v>-8.4103999999999998E-2</v>
      </c>
      <c r="U134" s="65">
        <v>-0.22641600000000001</v>
      </c>
      <c r="V134" s="65">
        <v>0.21818399999999999</v>
      </c>
      <c r="W134" s="65">
        <v>-3.0948294190612603E-17</v>
      </c>
      <c r="X134" s="65" t="s">
        <v>3321</v>
      </c>
      <c r="Y134" s="65" t="s">
        <v>2520</v>
      </c>
      <c r="Z134" s="65"/>
      <c r="AA134" s="65"/>
      <c r="AB134" s="65">
        <v>0.31432462462436012</v>
      </c>
      <c r="AC134" s="65">
        <v>0.27217671392044113</v>
      </c>
      <c r="AD134" s="65">
        <v>2.0460139987403082E-2</v>
      </c>
      <c r="AE134" s="65">
        <v>1.9294452065049629E-2</v>
      </c>
      <c r="AF134" s="65">
        <v>6.5999340006618987E-2</v>
      </c>
      <c r="AG134" s="65">
        <v>6.5999340006618973E-2</v>
      </c>
    </row>
    <row r="135" spans="1:33" x14ac:dyDescent="0.3">
      <c r="A135" s="66">
        <v>33</v>
      </c>
      <c r="B135" s="65"/>
      <c r="C135" s="65"/>
      <c r="D135" s="65"/>
      <c r="E135" s="65" t="b">
        <v>1</v>
      </c>
      <c r="F135" s="65" t="b">
        <v>1</v>
      </c>
      <c r="G135" s="65">
        <v>100</v>
      </c>
      <c r="H135" s="65">
        <v>2.4953126907348629E-2</v>
      </c>
      <c r="I135" s="65" t="b">
        <v>0</v>
      </c>
      <c r="J135" s="65">
        <v>0</v>
      </c>
      <c r="K135" s="65">
        <v>2.3004518400000009E-4</v>
      </c>
      <c r="L135" s="65">
        <v>6.1919999999999753E-3</v>
      </c>
      <c r="M135" s="65">
        <v>1.238400000000001E-2</v>
      </c>
      <c r="N135" s="65">
        <v>6.1920000000000169E-3</v>
      </c>
      <c r="O135" s="65">
        <v>7.5830129803203011E-19</v>
      </c>
      <c r="P135" s="65">
        <v>-0.15835199999999999</v>
      </c>
      <c r="Q135" s="65">
        <v>-0.31750400000000001</v>
      </c>
      <c r="R135" s="65">
        <v>0.12280000000000001</v>
      </c>
      <c r="S135" s="65">
        <v>-4.6144691391872273E-17</v>
      </c>
      <c r="T135" s="65">
        <v>-0.15215999999999999</v>
      </c>
      <c r="U135" s="65">
        <v>-0.32988800000000001</v>
      </c>
      <c r="V135" s="65">
        <v>0.116608</v>
      </c>
      <c r="W135" s="65">
        <v>-4.5386390093840243E-17</v>
      </c>
      <c r="X135" s="65" t="s">
        <v>2521</v>
      </c>
      <c r="Y135" s="65" t="s">
        <v>2522</v>
      </c>
      <c r="Z135" s="65"/>
      <c r="AA135" s="65"/>
      <c r="AB135" s="65">
        <v>0.48304640749883399</v>
      </c>
      <c r="AC135" s="65">
        <v>0.9480990415480629</v>
      </c>
      <c r="AD135" s="65">
        <v>0.81954248692119969</v>
      </c>
      <c r="AE135" s="65">
        <v>0.77587711094608125</v>
      </c>
      <c r="AF135" s="65">
        <v>5.3100987925356762</v>
      </c>
      <c r="AG135" s="65">
        <v>5.3100987925357339</v>
      </c>
    </row>
    <row r="136" spans="1:33" x14ac:dyDescent="0.3">
      <c r="A136" s="66">
        <v>34</v>
      </c>
      <c r="B136" s="65"/>
      <c r="C136" s="65"/>
      <c r="D136" s="65"/>
      <c r="E136" s="65" t="b">
        <v>1</v>
      </c>
      <c r="F136" s="65" t="b">
        <v>1</v>
      </c>
      <c r="G136" s="65">
        <v>100</v>
      </c>
      <c r="H136" s="65">
        <v>2.88090705871582E-2</v>
      </c>
      <c r="I136" s="65" t="b">
        <v>0</v>
      </c>
      <c r="J136" s="65">
        <v>0</v>
      </c>
      <c r="K136" s="65">
        <v>3.244354559999994E-4</v>
      </c>
      <c r="L136" s="65">
        <v>8.0159999999999815E-3</v>
      </c>
      <c r="M136" s="65">
        <v>1.6031999999999991E-2</v>
      </c>
      <c r="N136" s="65">
        <v>1.7760000000000031E-3</v>
      </c>
      <c r="O136" s="65">
        <v>2.1749727152856491E-19</v>
      </c>
      <c r="P136" s="65">
        <v>0.10360800000000001</v>
      </c>
      <c r="Q136" s="65">
        <v>-0.212176</v>
      </c>
      <c r="R136" s="65">
        <v>3.079200000000001E-2</v>
      </c>
      <c r="S136" s="65">
        <v>-3.1781054014032802E-17</v>
      </c>
      <c r="T136" s="65">
        <v>9.559200000000001E-2</v>
      </c>
      <c r="U136" s="65">
        <v>-0.22820799999999999</v>
      </c>
      <c r="V136" s="65">
        <v>2.9016000000000011E-2</v>
      </c>
      <c r="W136" s="65">
        <v>-3.1998551285561361E-17</v>
      </c>
      <c r="X136" s="65" t="s">
        <v>2523</v>
      </c>
      <c r="Y136" s="65" t="s">
        <v>2524</v>
      </c>
      <c r="Z136" s="65"/>
      <c r="AA136" s="65"/>
      <c r="AB136" s="65">
        <v>1.269414281395681</v>
      </c>
      <c r="AC136" s="65">
        <v>0.5572602219790399</v>
      </c>
      <c r="AD136" s="65">
        <v>1.137499669813498</v>
      </c>
      <c r="AE136" s="65">
        <v>1.0727699244646469</v>
      </c>
      <c r="AF136" s="65">
        <v>6.1207609594706707</v>
      </c>
      <c r="AG136" s="65">
        <v>6.1207609594706636</v>
      </c>
    </row>
    <row r="137" spans="1:33" x14ac:dyDescent="0.3">
      <c r="A137" s="66">
        <v>35</v>
      </c>
      <c r="B137" s="65"/>
      <c r="C137" s="65"/>
      <c r="D137" s="65"/>
      <c r="E137" s="65" t="b">
        <v>1</v>
      </c>
      <c r="F137" s="65" t="b">
        <v>1</v>
      </c>
      <c r="G137" s="65">
        <v>100</v>
      </c>
      <c r="H137" s="65">
        <v>1.695561408996582E-2</v>
      </c>
      <c r="I137" s="65" t="b">
        <v>0</v>
      </c>
      <c r="J137" s="65">
        <v>0</v>
      </c>
      <c r="K137" s="65">
        <v>1.4155776000000049E-5</v>
      </c>
      <c r="L137" s="65">
        <v>1.535999999999982E-3</v>
      </c>
      <c r="M137" s="65">
        <v>3.0720000000000192E-3</v>
      </c>
      <c r="N137" s="65">
        <v>1.5359999999999959E-3</v>
      </c>
      <c r="O137" s="65">
        <v>5.6431724504710966E-19</v>
      </c>
      <c r="P137" s="65">
        <v>-0.148392</v>
      </c>
      <c r="Q137" s="65">
        <v>-0.14516799999999999</v>
      </c>
      <c r="R137" s="65">
        <v>-8.5559999999999969E-2</v>
      </c>
      <c r="S137" s="65">
        <v>-8.0994220425848653E-17</v>
      </c>
      <c r="T137" s="65">
        <v>-0.14685599999999999</v>
      </c>
      <c r="U137" s="65">
        <v>-0.14824000000000001</v>
      </c>
      <c r="V137" s="65">
        <v>-8.4023999999999974E-2</v>
      </c>
      <c r="W137" s="65">
        <v>-8.0429903180801543E-17</v>
      </c>
      <c r="X137" s="65" t="s">
        <v>2525</v>
      </c>
      <c r="Y137" s="65" t="s">
        <v>2526</v>
      </c>
      <c r="Z137" s="65"/>
      <c r="AA137" s="65"/>
      <c r="AB137" s="65">
        <v>0.1115714198497441</v>
      </c>
      <c r="AC137" s="65">
        <v>0.22619286551987361</v>
      </c>
      <c r="AD137" s="65">
        <v>0.23107491161124369</v>
      </c>
      <c r="AE137" s="65">
        <v>0.2171821240612454</v>
      </c>
      <c r="AF137" s="65">
        <v>1.828049128820326</v>
      </c>
      <c r="AG137" s="65">
        <v>1.8280491288203551</v>
      </c>
    </row>
    <row r="138" spans="1:33" x14ac:dyDescent="0.3">
      <c r="A138" s="66">
        <v>36</v>
      </c>
      <c r="B138" s="65"/>
      <c r="C138" s="65"/>
      <c r="D138" s="65"/>
      <c r="E138" s="65" t="b">
        <v>1</v>
      </c>
      <c r="F138" s="65" t="b">
        <v>1</v>
      </c>
      <c r="G138" s="65">
        <v>100</v>
      </c>
      <c r="H138" s="65">
        <v>3.3933401107788093E-2</v>
      </c>
      <c r="I138" s="65" t="b">
        <v>0</v>
      </c>
      <c r="J138" s="65">
        <v>0</v>
      </c>
      <c r="K138" s="65">
        <v>1.2441600000002101E-7</v>
      </c>
      <c r="L138" s="65">
        <v>1.4400000000000521E-4</v>
      </c>
      <c r="M138" s="65">
        <v>2.8800000000001052E-4</v>
      </c>
      <c r="N138" s="65">
        <v>1.440000000000469E-4</v>
      </c>
      <c r="O138" s="65">
        <v>1.7634913907719481E-20</v>
      </c>
      <c r="P138" s="65">
        <v>-0.13989599999999999</v>
      </c>
      <c r="Q138" s="65">
        <v>-0.12385599999999999</v>
      </c>
      <c r="R138" s="65">
        <v>0.10768800000000001</v>
      </c>
      <c r="S138" s="65">
        <v>-5.7592689670301722E-17</v>
      </c>
      <c r="T138" s="65">
        <v>-0.14004</v>
      </c>
      <c r="U138" s="65">
        <v>-0.124144</v>
      </c>
      <c r="V138" s="65">
        <v>0.10783200000000009</v>
      </c>
      <c r="W138" s="65">
        <v>-5.7575054756394002E-17</v>
      </c>
      <c r="X138" s="65" t="s">
        <v>2527</v>
      </c>
      <c r="Y138" s="65" t="s">
        <v>2528</v>
      </c>
      <c r="Z138" s="65"/>
      <c r="AA138" s="65"/>
      <c r="AB138" s="65">
        <v>2.94220619525082E-2</v>
      </c>
      <c r="AC138" s="65">
        <v>7.4149888777394497E-3</v>
      </c>
      <c r="AD138" s="65">
        <v>2.206316649671989E-2</v>
      </c>
      <c r="AE138" s="65">
        <v>2.071368639464714E-2</v>
      </c>
      <c r="AF138" s="65">
        <v>0.13354106387709691</v>
      </c>
      <c r="AG138" s="65">
        <v>0.13354106387715969</v>
      </c>
    </row>
    <row r="139" spans="1:33" x14ac:dyDescent="0.3">
      <c r="A139" s="66">
        <v>37</v>
      </c>
      <c r="B139" s="65"/>
      <c r="C139" s="65"/>
      <c r="D139" s="65"/>
      <c r="E139" s="65" t="b">
        <v>1</v>
      </c>
      <c r="F139" s="65" t="b">
        <v>1</v>
      </c>
      <c r="G139" s="65">
        <v>100</v>
      </c>
      <c r="H139" s="65">
        <v>3.9848089218139648E-2</v>
      </c>
      <c r="I139" s="65" t="b">
        <v>0</v>
      </c>
      <c r="J139" s="65">
        <v>0</v>
      </c>
      <c r="K139" s="65">
        <v>2.2408703999999989E-5</v>
      </c>
      <c r="L139" s="65">
        <v>5.2799999999998681E-4</v>
      </c>
      <c r="M139" s="65">
        <v>4.7039999999999998E-3</v>
      </c>
      <c r="N139" s="65">
        <v>4.8000000000034133E-5</v>
      </c>
      <c r="O139" s="65">
        <v>2.1749727152857112E-19</v>
      </c>
      <c r="P139" s="65">
        <v>0.12442400000000001</v>
      </c>
      <c r="Q139" s="65">
        <v>-3.9216000000000001E-2</v>
      </c>
      <c r="R139" s="65">
        <v>0.100952</v>
      </c>
      <c r="S139" s="65">
        <v>-3.1230452813136139E-17</v>
      </c>
      <c r="T139" s="65">
        <v>0.12389600000000001</v>
      </c>
      <c r="U139" s="65">
        <v>-4.3920000000000001E-2</v>
      </c>
      <c r="V139" s="65">
        <v>0.10090399999999999</v>
      </c>
      <c r="W139" s="65">
        <v>-3.1012955541607568E-17</v>
      </c>
      <c r="X139" s="65" t="s">
        <v>2529</v>
      </c>
      <c r="Y139" s="65" t="s">
        <v>2530</v>
      </c>
      <c r="Z139" s="65"/>
      <c r="AA139" s="65"/>
      <c r="AB139" s="65">
        <v>0.1647821521864293</v>
      </c>
      <c r="AC139" s="65">
        <v>7.9664953926244481E-2</v>
      </c>
      <c r="AD139" s="65">
        <v>0.38396269997619792</v>
      </c>
      <c r="AE139" s="65">
        <v>0.35903982808385237</v>
      </c>
      <c r="AF139" s="65">
        <v>4.7569967493925301E-2</v>
      </c>
      <c r="AG139" s="65">
        <v>4.7569967493891668E-2</v>
      </c>
    </row>
    <row r="140" spans="1:33" x14ac:dyDescent="0.3">
      <c r="A140" s="66">
        <v>38</v>
      </c>
      <c r="B140" s="65"/>
      <c r="C140" s="65"/>
      <c r="D140" s="65"/>
      <c r="E140" s="65" t="b">
        <v>1</v>
      </c>
      <c r="F140" s="65" t="b">
        <v>1</v>
      </c>
      <c r="G140" s="65">
        <v>100</v>
      </c>
      <c r="H140" s="65">
        <v>2.0990610122680661E-2</v>
      </c>
      <c r="I140" s="65" t="b">
        <v>0</v>
      </c>
      <c r="J140" s="65">
        <v>0</v>
      </c>
      <c r="K140" s="65">
        <v>4.990464000000065E-6</v>
      </c>
      <c r="L140" s="65">
        <v>9.120000000000239E-4</v>
      </c>
      <c r="M140" s="65">
        <v>1.824000000000001E-3</v>
      </c>
      <c r="N140" s="65">
        <v>9.1200000000001002E-4</v>
      </c>
      <c r="O140" s="65">
        <v>1.116877880822357E-19</v>
      </c>
      <c r="P140" s="65">
        <v>0.252328</v>
      </c>
      <c r="Q140" s="65">
        <v>1.5664000000000001E-2</v>
      </c>
      <c r="R140" s="65">
        <v>0.107416</v>
      </c>
      <c r="S140" s="65">
        <v>-1.8135549519213321E-17</v>
      </c>
      <c r="T140" s="65">
        <v>0.25141599999999997</v>
      </c>
      <c r="U140" s="65">
        <v>1.384E-2</v>
      </c>
      <c r="V140" s="65">
        <v>0.106504</v>
      </c>
      <c r="W140" s="65">
        <v>-1.8247237307295559E-17</v>
      </c>
      <c r="X140" s="65" t="s">
        <v>2531</v>
      </c>
      <c r="Y140" s="65" t="s">
        <v>2532</v>
      </c>
      <c r="Z140" s="65"/>
      <c r="AA140" s="65"/>
      <c r="AB140" s="65">
        <v>0.1175296295438877</v>
      </c>
      <c r="AC140" s="65">
        <v>7.2946493841568649E-2</v>
      </c>
      <c r="AD140" s="65">
        <v>0.156250133511705</v>
      </c>
      <c r="AE140" s="65">
        <v>0.14564024778743401</v>
      </c>
      <c r="AF140" s="65">
        <v>0.85630586644636564</v>
      </c>
      <c r="AG140" s="65">
        <v>0.85630586644632256</v>
      </c>
    </row>
    <row r="141" spans="1:33" x14ac:dyDescent="0.3">
      <c r="A141" s="66">
        <v>39</v>
      </c>
      <c r="B141" s="65"/>
      <c r="C141" s="65"/>
      <c r="D141" s="65"/>
      <c r="E141" s="65" t="b">
        <v>1</v>
      </c>
      <c r="F141" s="65" t="b">
        <v>1</v>
      </c>
      <c r="G141" s="65">
        <v>100</v>
      </c>
      <c r="H141" s="65">
        <v>2.0037651062011719E-2</v>
      </c>
      <c r="I141" s="65" t="b">
        <v>0</v>
      </c>
      <c r="J141" s="65">
        <v>0</v>
      </c>
      <c r="K141" s="65">
        <v>6.4622591999999822E-5</v>
      </c>
      <c r="L141" s="65">
        <v>1.1519999999999859E-3</v>
      </c>
      <c r="M141" s="65">
        <v>7.8719999999999901E-3</v>
      </c>
      <c r="N141" s="65">
        <v>1.152E-3</v>
      </c>
      <c r="O141" s="65">
        <v>4.820209801443941E-19</v>
      </c>
      <c r="P141" s="65">
        <v>0.24379200000000001</v>
      </c>
      <c r="Q141" s="65">
        <v>0.32447999999999999</v>
      </c>
      <c r="R141" s="65">
        <v>3.4048000000000023E-2</v>
      </c>
      <c r="S141" s="65">
        <v>-4.7075422959224262E-17</v>
      </c>
      <c r="T141" s="65">
        <v>0.24263999999999999</v>
      </c>
      <c r="U141" s="65">
        <v>0.33235199999999998</v>
      </c>
      <c r="V141" s="65">
        <v>3.5200000000000023E-2</v>
      </c>
      <c r="W141" s="65">
        <v>-4.7557443939368649E-17</v>
      </c>
      <c r="X141" s="65" t="s">
        <v>2533</v>
      </c>
      <c r="Y141" s="65" t="s">
        <v>2534</v>
      </c>
      <c r="Z141" s="65"/>
      <c r="AA141" s="65"/>
      <c r="AB141" s="65">
        <v>6.1241711855966267E-2</v>
      </c>
      <c r="AC141" s="65">
        <v>0.41615441000648362</v>
      </c>
      <c r="AD141" s="65">
        <v>0.92737560203722691</v>
      </c>
      <c r="AE141" s="65">
        <v>0.8429266792093385</v>
      </c>
      <c r="AF141" s="65">
        <v>3.2727272727272378</v>
      </c>
      <c r="AG141" s="65">
        <v>3.2727272727272192</v>
      </c>
    </row>
    <row r="142" spans="1:33" x14ac:dyDescent="0.3">
      <c r="A142" s="66">
        <v>40</v>
      </c>
      <c r="B142" s="65"/>
      <c r="C142" s="65"/>
      <c r="D142" s="65"/>
      <c r="E142" s="65" t="b">
        <v>0</v>
      </c>
      <c r="F142" s="65" t="b">
        <v>1</v>
      </c>
      <c r="G142" s="65">
        <v>100</v>
      </c>
      <c r="H142" s="65">
        <v>2.9983758926391602E-2</v>
      </c>
      <c r="I142" s="65" t="b">
        <v>0</v>
      </c>
      <c r="J142" s="65">
        <v>0</v>
      </c>
      <c r="K142" s="65">
        <v>1.8984499200000031E-4</v>
      </c>
      <c r="L142" s="65">
        <v>1.377600000000001E-2</v>
      </c>
      <c r="M142" s="65">
        <v>9.6000000000012742E-5</v>
      </c>
      <c r="N142" s="65">
        <v>2.3999999999999019E-4</v>
      </c>
      <c r="O142" s="65">
        <v>1.6635602119617661E-18</v>
      </c>
      <c r="P142" s="65">
        <v>0.13683200000000001</v>
      </c>
      <c r="Q142" s="65">
        <v>-0.180224</v>
      </c>
      <c r="R142" s="65">
        <v>0.13588800000000001</v>
      </c>
      <c r="S142" s="65">
        <v>-1.6798235214544411E-17</v>
      </c>
      <c r="T142" s="65">
        <v>0.15060799999999999</v>
      </c>
      <c r="U142" s="65">
        <v>-0.18032000000000001</v>
      </c>
      <c r="V142" s="65">
        <v>0.13564799999999999</v>
      </c>
      <c r="W142" s="65">
        <v>-1.5134675002582649E-17</v>
      </c>
      <c r="X142" s="65" t="s">
        <v>3322</v>
      </c>
      <c r="Y142" s="65" t="s">
        <v>2535</v>
      </c>
      <c r="Z142" s="65"/>
      <c r="AA142" s="65"/>
      <c r="AB142" s="65">
        <v>1.371791316335913</v>
      </c>
      <c r="AC142" s="65">
        <v>1.9675654099579989</v>
      </c>
      <c r="AD142" s="65">
        <v>7.0509482292947824E-3</v>
      </c>
      <c r="AE142" s="65">
        <v>6.6364291820757652E-3</v>
      </c>
      <c r="AF142" s="65">
        <v>0.17692852087758321</v>
      </c>
      <c r="AG142" s="65">
        <v>0.17692852087758321</v>
      </c>
    </row>
    <row r="143" spans="1:33" x14ac:dyDescent="0.3">
      <c r="A143" s="66">
        <v>41</v>
      </c>
      <c r="B143" s="65"/>
      <c r="C143" s="65"/>
      <c r="D143" s="65"/>
      <c r="E143" s="65" t="b">
        <v>1</v>
      </c>
      <c r="F143" s="65" t="b">
        <v>1</v>
      </c>
      <c r="G143" s="65">
        <v>100</v>
      </c>
      <c r="H143" s="65">
        <v>2.8155088424682621E-2</v>
      </c>
      <c r="I143" s="65" t="b">
        <v>0</v>
      </c>
      <c r="J143" s="65">
        <v>0</v>
      </c>
      <c r="K143" s="65">
        <v>5.3452799999999896E-6</v>
      </c>
      <c r="L143" s="65">
        <v>1.9199999999997E-4</v>
      </c>
      <c r="M143" s="65">
        <v>2.3040000000000001E-3</v>
      </c>
      <c r="N143" s="65">
        <v>5.5511151231257827E-17</v>
      </c>
      <c r="O143" s="65">
        <v>1.6459252980536949E-19</v>
      </c>
      <c r="P143" s="65">
        <v>-0.27460000000000001</v>
      </c>
      <c r="Q143" s="65">
        <v>-0.21521599999999999</v>
      </c>
      <c r="R143" s="65">
        <v>-0.19706399999999991</v>
      </c>
      <c r="S143" s="65">
        <v>-1.058163414684065E-16</v>
      </c>
      <c r="T143" s="65">
        <v>-0.27479199999999998</v>
      </c>
      <c r="U143" s="65">
        <v>-0.21291199999999999</v>
      </c>
      <c r="V143" s="65">
        <v>-0.19706399999999999</v>
      </c>
      <c r="W143" s="65">
        <v>-1.0598093399821189E-16</v>
      </c>
      <c r="X143" s="65" t="s">
        <v>2536</v>
      </c>
      <c r="Y143" s="65" t="s">
        <v>2537</v>
      </c>
      <c r="Z143" s="65"/>
      <c r="AA143" s="65"/>
      <c r="AB143" s="65">
        <v>6.3855859365183398E-2</v>
      </c>
      <c r="AC143" s="65">
        <v>6.6810477384007277E-2</v>
      </c>
      <c r="AD143" s="65">
        <v>0.16526661046603849</v>
      </c>
      <c r="AE143" s="65">
        <v>0.15576481365417019</v>
      </c>
      <c r="AF143" s="65">
        <v>0</v>
      </c>
      <c r="AG143" s="65">
        <v>1.147294478068937E-14</v>
      </c>
    </row>
    <row r="144" spans="1:33" x14ac:dyDescent="0.3">
      <c r="A144" s="66">
        <v>42</v>
      </c>
      <c r="B144" s="65"/>
      <c r="C144" s="65"/>
      <c r="D144" s="65"/>
      <c r="E144" s="65" t="b">
        <v>1</v>
      </c>
      <c r="F144" s="65" t="b">
        <v>1</v>
      </c>
      <c r="G144" s="65">
        <v>100</v>
      </c>
      <c r="H144" s="65">
        <v>1.7962932586669918E-2</v>
      </c>
      <c r="I144" s="65" t="b">
        <v>0</v>
      </c>
      <c r="J144" s="65">
        <v>0</v>
      </c>
      <c r="K144" s="65">
        <v>1.7280000000000129E-6</v>
      </c>
      <c r="L144" s="65">
        <v>2.3999999999999019E-4</v>
      </c>
      <c r="M144" s="65">
        <v>4.8000000000000131E-4</v>
      </c>
      <c r="N144" s="65">
        <v>1.2000000000000071E-3</v>
      </c>
      <c r="O144" s="65">
        <v>1.4695761589767471E-19</v>
      </c>
      <c r="P144" s="65">
        <v>-0.124888</v>
      </c>
      <c r="Q144" s="65">
        <v>2.5776E-2</v>
      </c>
      <c r="R144" s="65">
        <v>0.19675999999999999</v>
      </c>
      <c r="S144" s="65">
        <v>-5.4008883277276907E-17</v>
      </c>
      <c r="T144" s="65">
        <v>-0.12464799999999999</v>
      </c>
      <c r="U144" s="65">
        <v>2.6256000000000002E-2</v>
      </c>
      <c r="V144" s="65">
        <v>0.19796</v>
      </c>
      <c r="W144" s="65">
        <v>-5.3861925661379233E-17</v>
      </c>
      <c r="X144" s="65" t="s">
        <v>3323</v>
      </c>
      <c r="Y144" s="65" t="s">
        <v>2538</v>
      </c>
      <c r="Z144" s="65"/>
      <c r="AA144" s="65"/>
      <c r="AB144" s="65">
        <v>4.5777194758435953E-2</v>
      </c>
      <c r="AC144" s="65">
        <v>1.210701282321079E-2</v>
      </c>
      <c r="AD144" s="65">
        <v>4.1560492505035428E-2</v>
      </c>
      <c r="AE144" s="65">
        <v>3.8710143965869658E-2</v>
      </c>
      <c r="AF144" s="65">
        <v>0.60618306728631266</v>
      </c>
      <c r="AG144" s="65">
        <v>0.60618306728630111</v>
      </c>
    </row>
    <row r="145" spans="1:33" x14ac:dyDescent="0.3">
      <c r="A145" s="66">
        <v>43</v>
      </c>
      <c r="B145" s="65"/>
      <c r="C145" s="65"/>
      <c r="D145" s="65"/>
      <c r="E145" s="65" t="b">
        <v>1</v>
      </c>
      <c r="F145" s="65" t="b">
        <v>1</v>
      </c>
      <c r="G145" s="65">
        <v>100</v>
      </c>
      <c r="H145" s="65">
        <v>1.9955873489379879E-2</v>
      </c>
      <c r="I145" s="65" t="b">
        <v>0</v>
      </c>
      <c r="J145" s="65">
        <v>0</v>
      </c>
      <c r="K145" s="65">
        <v>4.7794176000000418E-5</v>
      </c>
      <c r="L145" s="65">
        <v>9.6000000000005803E-5</v>
      </c>
      <c r="M145" s="65">
        <v>6.9120000000000292E-3</v>
      </c>
      <c r="N145" s="65">
        <v>9.6000000000040497E-5</v>
      </c>
      <c r="O145" s="65">
        <v>4.2323793378532921E-19</v>
      </c>
      <c r="P145" s="65">
        <v>4.1808000000000012E-2</v>
      </c>
      <c r="Q145" s="65">
        <v>-0.35715200000000003</v>
      </c>
      <c r="R145" s="65">
        <v>-0.34892800000000002</v>
      </c>
      <c r="S145" s="65">
        <v>-7.6974439772327395E-17</v>
      </c>
      <c r="T145" s="65">
        <v>4.1904000000000018E-2</v>
      </c>
      <c r="U145" s="65">
        <v>-0.364064</v>
      </c>
      <c r="V145" s="65">
        <v>-0.349024</v>
      </c>
      <c r="W145" s="65">
        <v>-7.6551201838542066E-17</v>
      </c>
      <c r="X145" s="65" t="s">
        <v>2539</v>
      </c>
      <c r="Y145" s="65" t="s">
        <v>2540</v>
      </c>
      <c r="Z145" s="65"/>
      <c r="AA145" s="65"/>
      <c r="AB145" s="65">
        <v>0.18487329324189</v>
      </c>
      <c r="AC145" s="65">
        <v>0.2301813929714811</v>
      </c>
      <c r="AD145" s="65">
        <v>0.4473024972916988</v>
      </c>
      <c r="AE145" s="65">
        <v>0.42396973365219398</v>
      </c>
      <c r="AF145" s="65">
        <v>2.750527184375208E-2</v>
      </c>
      <c r="AG145" s="65">
        <v>2.750527184375209E-2</v>
      </c>
    </row>
    <row r="146" spans="1:33" x14ac:dyDescent="0.3">
      <c r="A146" s="66">
        <v>44</v>
      </c>
      <c r="B146" s="65"/>
      <c r="C146" s="65"/>
      <c r="D146" s="65"/>
      <c r="E146" s="65" t="b">
        <v>1</v>
      </c>
      <c r="F146" s="65" t="b">
        <v>1</v>
      </c>
      <c r="G146" s="65">
        <v>100</v>
      </c>
      <c r="H146" s="65">
        <v>2.5015592575073239E-2</v>
      </c>
      <c r="I146" s="65" t="b">
        <v>0</v>
      </c>
      <c r="J146" s="65">
        <v>0</v>
      </c>
      <c r="K146" s="65">
        <v>3.1103999999999559E-6</v>
      </c>
      <c r="L146" s="65">
        <v>7.2000000000000536E-4</v>
      </c>
      <c r="M146" s="65">
        <v>1.4399999999999971E-3</v>
      </c>
      <c r="N146" s="65">
        <v>7.1999999999997066E-4</v>
      </c>
      <c r="O146" s="65">
        <v>8.8174569538609729E-20</v>
      </c>
      <c r="P146" s="65">
        <v>2.3848000000000018E-2</v>
      </c>
      <c r="Q146" s="65">
        <v>7.016E-2</v>
      </c>
      <c r="R146" s="65">
        <v>-0.14283999999999999</v>
      </c>
      <c r="S146" s="65">
        <v>-8.0100718121190755E-17</v>
      </c>
      <c r="T146" s="65">
        <v>2.456800000000002E-2</v>
      </c>
      <c r="U146" s="65">
        <v>7.1599999999999997E-2</v>
      </c>
      <c r="V146" s="65">
        <v>-0.14212</v>
      </c>
      <c r="W146" s="65">
        <v>-8.0012543551652145E-17</v>
      </c>
      <c r="X146" s="65" t="s">
        <v>2541</v>
      </c>
      <c r="Y146" s="65" t="s">
        <v>2542</v>
      </c>
      <c r="Z146" s="65"/>
      <c r="AA146" s="65"/>
      <c r="AB146" s="65">
        <v>0.1138655277979613</v>
      </c>
      <c r="AC146" s="65">
        <v>4.1976383885423907E-2</v>
      </c>
      <c r="AD146" s="65">
        <v>0.1297766126978693</v>
      </c>
      <c r="AE146" s="65">
        <v>0.1205382984121504</v>
      </c>
      <c r="AF146" s="65">
        <v>0.50661412890513757</v>
      </c>
      <c r="AG146" s="65">
        <v>0.50661412890513779</v>
      </c>
    </row>
    <row r="147" spans="1:33" x14ac:dyDescent="0.3">
      <c r="A147" s="66">
        <v>45</v>
      </c>
      <c r="B147" s="65"/>
      <c r="C147" s="65"/>
      <c r="D147" s="65"/>
      <c r="E147" s="65" t="b">
        <v>1</v>
      </c>
      <c r="F147" s="65" t="b">
        <v>1</v>
      </c>
      <c r="G147" s="65">
        <v>100</v>
      </c>
      <c r="H147" s="65">
        <v>2.702641487121582E-2</v>
      </c>
      <c r="I147" s="65" t="b">
        <v>0</v>
      </c>
      <c r="J147" s="65">
        <v>0</v>
      </c>
      <c r="K147" s="65">
        <v>4.4491161599999953E-4</v>
      </c>
      <c r="L147" s="65">
        <v>1.536000000000023E-3</v>
      </c>
      <c r="M147" s="65">
        <v>1.8815999999999999E-2</v>
      </c>
      <c r="N147" s="65">
        <v>9.4079999999999719E-3</v>
      </c>
      <c r="O147" s="65">
        <v>2.4924011656247111E-18</v>
      </c>
      <c r="P147" s="65">
        <v>8.7064000000000016E-2</v>
      </c>
      <c r="Q147" s="65">
        <v>0.1268</v>
      </c>
      <c r="R147" s="65">
        <v>5.8936000000000002E-2</v>
      </c>
      <c r="S147" s="65">
        <v>-5.1116757396410512E-17</v>
      </c>
      <c r="T147" s="65">
        <v>8.5527999999999993E-2</v>
      </c>
      <c r="U147" s="65">
        <v>0.145616</v>
      </c>
      <c r="V147" s="65">
        <v>4.9528000000000023E-2</v>
      </c>
      <c r="W147" s="65">
        <v>-5.3609158562035223E-17</v>
      </c>
      <c r="X147" s="65" t="s">
        <v>2543</v>
      </c>
      <c r="Y147" s="65" t="s">
        <v>2544</v>
      </c>
      <c r="Z147" s="65"/>
      <c r="AA147" s="65"/>
      <c r="AB147" s="65">
        <v>0.29533662315713638</v>
      </c>
      <c r="AC147" s="65">
        <v>0.71867363102279502</v>
      </c>
      <c r="AD147" s="65">
        <v>1.8169475507229029</v>
      </c>
      <c r="AE147" s="65">
        <v>1.679062940247354</v>
      </c>
      <c r="AF147" s="65">
        <v>18.995315780972369</v>
      </c>
      <c r="AG147" s="65">
        <v>18.995315780972309</v>
      </c>
    </row>
    <row r="148" spans="1:33" x14ac:dyDescent="0.3">
      <c r="A148" s="66">
        <v>46</v>
      </c>
      <c r="B148" s="65"/>
      <c r="C148" s="65"/>
      <c r="D148" s="65"/>
      <c r="E148" s="65" t="b">
        <v>1</v>
      </c>
      <c r="F148" s="65" t="b">
        <v>1</v>
      </c>
      <c r="G148" s="65">
        <v>100</v>
      </c>
      <c r="H148" s="65">
        <v>2.0981550216674801E-2</v>
      </c>
      <c r="I148" s="65" t="b">
        <v>0</v>
      </c>
      <c r="J148" s="65">
        <v>0</v>
      </c>
      <c r="K148" s="65">
        <v>2.7095039999999921E-6</v>
      </c>
      <c r="L148" s="65">
        <v>6.7200000000000593E-4</v>
      </c>
      <c r="M148" s="65">
        <v>1.3440000000000121E-3</v>
      </c>
      <c r="N148" s="65">
        <v>6.7199999999996429E-4</v>
      </c>
      <c r="O148" s="65">
        <v>8.2296264902715561E-20</v>
      </c>
      <c r="P148" s="65">
        <v>-0.10632</v>
      </c>
      <c r="Q148" s="65">
        <v>0.166016</v>
      </c>
      <c r="R148" s="65">
        <v>-0.10974399999999999</v>
      </c>
      <c r="S148" s="65">
        <v>-9.7858096708827374E-17</v>
      </c>
      <c r="T148" s="65">
        <v>-0.106992</v>
      </c>
      <c r="U148" s="65">
        <v>0.16736000000000001</v>
      </c>
      <c r="V148" s="65">
        <v>-0.109072</v>
      </c>
      <c r="W148" s="65">
        <v>-9.7940392973730089E-17</v>
      </c>
      <c r="X148" s="65" t="s">
        <v>2545</v>
      </c>
      <c r="Y148" s="65" t="s">
        <v>2546</v>
      </c>
      <c r="Z148" s="65"/>
      <c r="AA148" s="65"/>
      <c r="AB148" s="65">
        <v>4.198284391374793E-2</v>
      </c>
      <c r="AC148" s="65">
        <v>9.5520987395484674E-2</v>
      </c>
      <c r="AD148" s="65">
        <v>0.13256542672541199</v>
      </c>
      <c r="AE148" s="65">
        <v>0.12230623084384171</v>
      </c>
      <c r="AF148" s="65">
        <v>0.6161067918439731</v>
      </c>
      <c r="AG148" s="65">
        <v>0.61610679184393191</v>
      </c>
    </row>
    <row r="149" spans="1:33" x14ac:dyDescent="0.3">
      <c r="A149" s="66">
        <v>47</v>
      </c>
      <c r="B149" s="65"/>
      <c r="C149" s="65"/>
      <c r="D149" s="65"/>
      <c r="E149" s="65" t="b">
        <v>1</v>
      </c>
      <c r="F149" s="65" t="b">
        <v>1</v>
      </c>
      <c r="G149" s="65">
        <v>100</v>
      </c>
      <c r="H149" s="65">
        <v>2.0996809005737301E-2</v>
      </c>
      <c r="I149" s="65" t="b">
        <v>0</v>
      </c>
      <c r="J149" s="65">
        <v>0</v>
      </c>
      <c r="K149" s="65">
        <v>1.5097190399999979E-4</v>
      </c>
      <c r="L149" s="65">
        <v>1.968000000000011E-3</v>
      </c>
      <c r="M149" s="65">
        <v>1.0848E-2</v>
      </c>
      <c r="N149" s="65">
        <v>5.4239999999999844E-3</v>
      </c>
      <c r="O149" s="65">
        <v>1.5695073377872429E-18</v>
      </c>
      <c r="P149" s="65">
        <v>-3.7087999999999989E-2</v>
      </c>
      <c r="Q149" s="65">
        <v>9.2224E-2</v>
      </c>
      <c r="R149" s="65">
        <v>0.35028799999999999</v>
      </c>
      <c r="S149" s="65">
        <v>-2.8523493528300829E-17</v>
      </c>
      <c r="T149" s="65">
        <v>-3.9056E-2</v>
      </c>
      <c r="U149" s="65">
        <v>0.103072</v>
      </c>
      <c r="V149" s="65">
        <v>0.344864</v>
      </c>
      <c r="W149" s="65">
        <v>-3.0093000866088078E-17</v>
      </c>
      <c r="X149" s="65" t="s">
        <v>2547</v>
      </c>
      <c r="Y149" s="65" t="s">
        <v>2548</v>
      </c>
      <c r="Z149" s="65"/>
      <c r="AA149" s="65"/>
      <c r="AB149" s="65">
        <v>7.3488858622901776E-2</v>
      </c>
      <c r="AC149" s="65">
        <v>0.47779379907397468</v>
      </c>
      <c r="AD149" s="65">
        <v>1.0061894354411189</v>
      </c>
      <c r="AE149" s="65">
        <v>0.93262453570733139</v>
      </c>
      <c r="AF149" s="65">
        <v>1.572793912962799</v>
      </c>
      <c r="AG149" s="65">
        <v>1.572793912962799</v>
      </c>
    </row>
    <row r="150" spans="1:33" x14ac:dyDescent="0.3">
      <c r="A150" s="66">
        <v>48</v>
      </c>
      <c r="B150" s="65"/>
      <c r="C150" s="65"/>
      <c r="D150" s="65"/>
      <c r="E150" s="65" t="b">
        <v>1</v>
      </c>
      <c r="F150" s="65" t="b">
        <v>1</v>
      </c>
      <c r="G150" s="65">
        <v>100</v>
      </c>
      <c r="H150" s="65">
        <v>2.0994901657104489E-2</v>
      </c>
      <c r="I150" s="65" t="b">
        <v>0</v>
      </c>
      <c r="J150" s="65">
        <v>0</v>
      </c>
      <c r="K150" s="65">
        <v>1.7985024000000072E-5</v>
      </c>
      <c r="L150" s="65">
        <v>1.4880000000000171E-3</v>
      </c>
      <c r="M150" s="65">
        <v>3.552E-3</v>
      </c>
      <c r="N150" s="65">
        <v>1.776000000000007E-3</v>
      </c>
      <c r="O150" s="65">
        <v>6.1722198677025578E-19</v>
      </c>
      <c r="P150" s="65">
        <v>-0.19959199999999999</v>
      </c>
      <c r="Q150" s="65">
        <v>-3.6271999999999999E-2</v>
      </c>
      <c r="R150" s="65">
        <v>3.4440000000000047E-2</v>
      </c>
      <c r="S150" s="65">
        <v>-7.9236607339712389E-17</v>
      </c>
      <c r="T150" s="65">
        <v>-0.20108000000000001</v>
      </c>
      <c r="U150" s="65">
        <v>-3.2719999999999999E-2</v>
      </c>
      <c r="V150" s="65">
        <v>3.2664000000000047E-2</v>
      </c>
      <c r="W150" s="65">
        <v>-7.9853829326482645E-17</v>
      </c>
      <c r="X150" s="65" t="s">
        <v>2549</v>
      </c>
      <c r="Y150" s="65" t="s">
        <v>2550</v>
      </c>
      <c r="Z150" s="65"/>
      <c r="AA150" s="65"/>
      <c r="AB150" s="65">
        <v>9.200515277710708E-2</v>
      </c>
      <c r="AC150" s="65">
        <v>0.21536077393444331</v>
      </c>
      <c r="AD150" s="65">
        <v>0.29260601346752407</v>
      </c>
      <c r="AE150" s="65">
        <v>0.27344930673192741</v>
      </c>
      <c r="AF150" s="65">
        <v>5.4371785451874084</v>
      </c>
      <c r="AG150" s="65">
        <v>5.4371785451874128</v>
      </c>
    </row>
    <row r="151" spans="1:33" x14ac:dyDescent="0.3">
      <c r="A151" s="66">
        <v>49</v>
      </c>
      <c r="B151" s="65"/>
      <c r="C151" s="65"/>
      <c r="D151" s="65"/>
      <c r="E151" s="65" t="b">
        <v>1</v>
      </c>
      <c r="F151" s="65" t="b">
        <v>1</v>
      </c>
      <c r="G151" s="65">
        <v>100</v>
      </c>
      <c r="H151" s="65">
        <v>3.2932758331298828E-2</v>
      </c>
      <c r="I151" s="65" t="b">
        <v>0</v>
      </c>
      <c r="J151" s="65">
        <v>0</v>
      </c>
      <c r="K151" s="65">
        <v>2.6763264000000051E-5</v>
      </c>
      <c r="L151" s="65">
        <v>2.1120000000000032E-3</v>
      </c>
      <c r="M151" s="65">
        <v>4.2240000000000064E-3</v>
      </c>
      <c r="N151" s="65">
        <v>2.1119999999999989E-3</v>
      </c>
      <c r="O151" s="65">
        <v>7.759362119397311E-19</v>
      </c>
      <c r="P151" s="65">
        <v>-0.33807199999999998</v>
      </c>
      <c r="Q151" s="65">
        <v>0.29857600000000001</v>
      </c>
      <c r="R151" s="65">
        <v>1.042400000000006E-2</v>
      </c>
      <c r="S151" s="65">
        <v>-1.1964015453718189E-16</v>
      </c>
      <c r="T151" s="65">
        <v>-0.34018399999999999</v>
      </c>
      <c r="U151" s="65">
        <v>0.30280000000000001</v>
      </c>
      <c r="V151" s="65">
        <v>8.3120000000000589E-3</v>
      </c>
      <c r="W151" s="65">
        <v>-1.204160907491216E-16</v>
      </c>
      <c r="X151" s="65" t="s">
        <v>2551</v>
      </c>
      <c r="Y151" s="65" t="s">
        <v>2552</v>
      </c>
      <c r="Z151" s="65"/>
      <c r="AA151" s="65"/>
      <c r="AB151" s="65">
        <v>0.1740634746861375</v>
      </c>
      <c r="AC151" s="65">
        <v>0.23922040691805299</v>
      </c>
      <c r="AD151" s="65">
        <v>0.48087486300408078</v>
      </c>
      <c r="AE151" s="65">
        <v>0.43842848272453971</v>
      </c>
      <c r="AF151" s="65">
        <v>25.409047160731468</v>
      </c>
      <c r="AG151" s="65">
        <v>25.40904716073112</v>
      </c>
    </row>
  </sheetData>
  <conditionalFormatting sqref="AM202:AO20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02:AW204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02:AK1048576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2:N104857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N20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3C29A-4B54-4F86-9DD9-4A5BF7EC7C0E}">
  <sheetPr codeName="Sheet10"/>
  <dimension ref="A1:AG151"/>
  <sheetViews>
    <sheetView topLeftCell="A77" zoomScale="85" zoomScaleNormal="85" workbookViewId="0">
      <selection activeCell="D98" sqref="D98"/>
    </sheetView>
  </sheetViews>
  <sheetFormatPr defaultRowHeight="14.4" x14ac:dyDescent="0.3"/>
  <cols>
    <col min="1" max="1" width="6" style="55" customWidth="1"/>
    <col min="2" max="2" width="37" style="55" customWidth="1"/>
    <col min="3" max="3" width="40" style="55" customWidth="1"/>
    <col min="4" max="4" width="41" style="55" customWidth="1"/>
    <col min="5" max="5" width="22" style="55" customWidth="1"/>
    <col min="6" max="6" width="23" style="55" customWidth="1"/>
    <col min="7" max="7" width="11" style="55" customWidth="1"/>
    <col min="8" max="8" width="22" style="55" customWidth="1"/>
    <col min="9" max="9" width="17" style="55" customWidth="1"/>
    <col min="10" max="10" width="9" style="55" customWidth="1"/>
    <col min="11" max="23" width="23" style="55" customWidth="1"/>
    <col min="24" max="25" width="353" style="55" customWidth="1"/>
    <col min="26" max="27" width="9" style="55" customWidth="1"/>
    <col min="28" max="29" width="21" style="55" customWidth="1"/>
    <col min="30" max="30" width="22" style="55" customWidth="1"/>
    <col min="31" max="33" width="21" style="55" customWidth="1"/>
    <col min="34" max="16384" width="8.88671875" style="55"/>
  </cols>
  <sheetData>
    <row r="1" spans="1:33" x14ac:dyDescent="0.3">
      <c r="A1" s="65"/>
      <c r="B1" s="66" t="s">
        <v>726</v>
      </c>
      <c r="C1" s="66" t="s">
        <v>727</v>
      </c>
      <c r="D1" s="66" t="s">
        <v>728</v>
      </c>
      <c r="E1" s="66" t="s">
        <v>729</v>
      </c>
      <c r="F1" s="66" t="s">
        <v>730</v>
      </c>
      <c r="G1" s="66" t="s">
        <v>731</v>
      </c>
      <c r="H1" s="66" t="s">
        <v>732</v>
      </c>
      <c r="I1" s="66" t="s">
        <v>733</v>
      </c>
      <c r="J1" s="66" t="s">
        <v>734</v>
      </c>
      <c r="K1" s="66" t="s">
        <v>735</v>
      </c>
      <c r="L1" s="66" t="s">
        <v>736</v>
      </c>
      <c r="M1" s="66" t="s">
        <v>737</v>
      </c>
      <c r="N1" s="66" t="s">
        <v>738</v>
      </c>
      <c r="O1" s="66" t="s">
        <v>739</v>
      </c>
      <c r="P1" s="66" t="s">
        <v>740</v>
      </c>
      <c r="Q1" s="66" t="s">
        <v>741</v>
      </c>
      <c r="R1" s="66" t="s">
        <v>742</v>
      </c>
      <c r="S1" s="66" t="s">
        <v>743</v>
      </c>
      <c r="T1" s="66" t="s">
        <v>744</v>
      </c>
      <c r="U1" s="66" t="s">
        <v>745</v>
      </c>
      <c r="V1" s="66" t="s">
        <v>746</v>
      </c>
      <c r="W1" s="66" t="s">
        <v>747</v>
      </c>
      <c r="X1" s="66" t="s">
        <v>748</v>
      </c>
      <c r="Y1" s="66" t="s">
        <v>749</v>
      </c>
      <c r="Z1" s="66" t="s">
        <v>750</v>
      </c>
      <c r="AA1" s="66" t="s">
        <v>751</v>
      </c>
      <c r="AB1" s="66" t="s">
        <v>752</v>
      </c>
      <c r="AC1" s="66" t="s">
        <v>753</v>
      </c>
      <c r="AD1" s="66" t="s">
        <v>754</v>
      </c>
      <c r="AE1" s="66" t="s">
        <v>755</v>
      </c>
      <c r="AF1" s="66" t="s">
        <v>756</v>
      </c>
      <c r="AG1" s="66" t="s">
        <v>757</v>
      </c>
    </row>
    <row r="2" spans="1:33" x14ac:dyDescent="0.3">
      <c r="A2" s="66">
        <v>0</v>
      </c>
      <c r="B2" s="65">
        <v>2.8654503822326659E-2</v>
      </c>
      <c r="C2" s="65">
        <v>44</v>
      </c>
      <c r="D2" s="65">
        <v>98</v>
      </c>
      <c r="E2" s="65" t="b">
        <v>0</v>
      </c>
      <c r="F2" s="65" t="b">
        <v>1</v>
      </c>
      <c r="G2" s="65">
        <v>100</v>
      </c>
      <c r="H2" s="65">
        <v>2.9956340789794918E-2</v>
      </c>
      <c r="I2" s="65" t="b">
        <v>0</v>
      </c>
      <c r="J2" s="65">
        <v>0</v>
      </c>
      <c r="K2" s="65">
        <v>5.0536950429370146E-3</v>
      </c>
      <c r="L2" s="65">
        <v>2.2728000000000002E-2</v>
      </c>
      <c r="M2" s="65">
        <v>2.1528000000000051E-2</v>
      </c>
      <c r="N2" s="65">
        <v>6.3825373284744788E-2</v>
      </c>
      <c r="O2" s="65">
        <v>1.442451912543349E-2</v>
      </c>
      <c r="P2" s="65">
        <v>1.1400000000001021E-3</v>
      </c>
      <c r="Q2" s="65">
        <v>-0.39668399999999998</v>
      </c>
      <c r="R2" s="65">
        <v>-4.5643920193970788E-2</v>
      </c>
      <c r="S2" s="65">
        <v>0.14035846924215151</v>
      </c>
      <c r="T2" s="65">
        <v>2.3868000000000101E-2</v>
      </c>
      <c r="U2" s="65">
        <v>-0.41821200000000008</v>
      </c>
      <c r="V2" s="65">
        <v>1.8181453090774E-2</v>
      </c>
      <c r="W2" s="65">
        <v>0.12593395011671801</v>
      </c>
      <c r="X2" s="65" t="s">
        <v>1244</v>
      </c>
      <c r="Y2" s="65" t="s">
        <v>1245</v>
      </c>
      <c r="Z2" s="65"/>
      <c r="AA2" s="65"/>
      <c r="AB2" s="65">
        <v>2.1427527092229939</v>
      </c>
      <c r="AC2" s="65">
        <v>3.6224519502337391</v>
      </c>
      <c r="AD2" s="65">
        <v>1.345995492470232</v>
      </c>
      <c r="AE2" s="65">
        <v>1.2780409601974101</v>
      </c>
      <c r="AF2" s="65">
        <v>72.068754939230658</v>
      </c>
      <c r="AG2" s="65">
        <v>166.35954244084431</v>
      </c>
    </row>
    <row r="3" spans="1:33" x14ac:dyDescent="0.3">
      <c r="A3" s="66">
        <v>1</v>
      </c>
      <c r="B3" s="65"/>
      <c r="C3" s="65"/>
      <c r="D3" s="65"/>
      <c r="E3" s="65" t="b">
        <v>1</v>
      </c>
      <c r="F3" s="65" t="b">
        <v>1</v>
      </c>
      <c r="G3" s="65">
        <v>100</v>
      </c>
      <c r="H3" s="65">
        <v>3.9023876190185547E-2</v>
      </c>
      <c r="I3" s="65" t="b">
        <v>0</v>
      </c>
      <c r="J3" s="65">
        <v>0</v>
      </c>
      <c r="K3" s="65">
        <v>1.4872198544580091E-2</v>
      </c>
      <c r="L3" s="65">
        <v>1.6704E-2</v>
      </c>
      <c r="M3" s="65">
        <v>2.6976E-2</v>
      </c>
      <c r="N3" s="65">
        <v>0.1177517318453537</v>
      </c>
      <c r="O3" s="65">
        <v>3.9906450606386923E-2</v>
      </c>
      <c r="P3" s="65">
        <v>5.2956000000000107E-2</v>
      </c>
      <c r="Q3" s="65">
        <v>-0.48451600000000011</v>
      </c>
      <c r="R3" s="65">
        <v>-0.13037021361763521</v>
      </c>
      <c r="S3" s="65">
        <v>0.22985699857085051</v>
      </c>
      <c r="T3" s="65">
        <v>3.6252000000000117E-2</v>
      </c>
      <c r="U3" s="65">
        <v>-0.51149200000000006</v>
      </c>
      <c r="V3" s="65">
        <v>-1.261848177228149E-2</v>
      </c>
      <c r="W3" s="65">
        <v>0.18995054796446359</v>
      </c>
      <c r="X3" s="65" t="s">
        <v>1246</v>
      </c>
      <c r="Y3" s="65" t="s">
        <v>1247</v>
      </c>
      <c r="Z3" s="65"/>
      <c r="AA3" s="65"/>
      <c r="AB3" s="65">
        <v>2.871097343170518</v>
      </c>
      <c r="AC3" s="65">
        <v>1.3861405672723921</v>
      </c>
      <c r="AD3" s="65">
        <v>1.5936753937859811</v>
      </c>
      <c r="AE3" s="65">
        <v>1.5174381734078011</v>
      </c>
      <c r="AF3" s="65">
        <v>124.72408563055779</v>
      </c>
      <c r="AG3" s="65">
        <v>131.4516208792304</v>
      </c>
    </row>
    <row r="4" spans="1:33" x14ac:dyDescent="0.3">
      <c r="A4" s="66">
        <v>2</v>
      </c>
      <c r="B4" s="65"/>
      <c r="C4" s="65"/>
      <c r="D4" s="65"/>
      <c r="E4" s="65" t="b">
        <v>1</v>
      </c>
      <c r="F4" s="65" t="b">
        <v>1</v>
      </c>
      <c r="G4" s="65">
        <v>100</v>
      </c>
      <c r="H4" s="65">
        <v>2.196907997131348E-2</v>
      </c>
      <c r="I4" s="65" t="b">
        <v>0</v>
      </c>
      <c r="J4" s="65">
        <v>0</v>
      </c>
      <c r="K4" s="65">
        <v>1.037831536746842E-3</v>
      </c>
      <c r="L4" s="65">
        <v>2.423999999999998E-2</v>
      </c>
      <c r="M4" s="65">
        <v>1.9295999999999949E-2</v>
      </c>
      <c r="N4" s="65">
        <v>8.827135477993131E-3</v>
      </c>
      <c r="O4" s="65">
        <v>1.4133534589761789E-3</v>
      </c>
      <c r="P4" s="65">
        <v>-0.2598879999999999</v>
      </c>
      <c r="Q4" s="65">
        <v>-0.23091999999999999</v>
      </c>
      <c r="R4" s="65">
        <v>6.167898226195051E-2</v>
      </c>
      <c r="S4" s="65">
        <v>-1.714037479170168E-2</v>
      </c>
      <c r="T4" s="65">
        <v>-0.23564799999999991</v>
      </c>
      <c r="U4" s="65">
        <v>-0.25021599999999999</v>
      </c>
      <c r="V4" s="65">
        <v>7.0506117739943641E-2</v>
      </c>
      <c r="W4" s="65">
        <v>-1.8553728250677859E-2</v>
      </c>
      <c r="X4" s="65" t="s">
        <v>1248</v>
      </c>
      <c r="Y4" s="65" t="s">
        <v>1249</v>
      </c>
      <c r="Z4" s="65"/>
      <c r="AA4" s="65"/>
      <c r="AB4" s="65">
        <v>3.267640403740633</v>
      </c>
      <c r="AC4" s="65">
        <v>2.698383489115078</v>
      </c>
      <c r="AD4" s="65">
        <v>1.348036730509435</v>
      </c>
      <c r="AE4" s="65">
        <v>1.272439594288699</v>
      </c>
      <c r="AF4" s="65">
        <v>13.232144589622891</v>
      </c>
      <c r="AG4" s="65">
        <v>11.967662017619681</v>
      </c>
    </row>
    <row r="5" spans="1:33" x14ac:dyDescent="0.3">
      <c r="A5" s="66">
        <v>3</v>
      </c>
      <c r="B5" s="65"/>
      <c r="C5" s="65"/>
      <c r="D5" s="65"/>
      <c r="E5" s="65" t="b">
        <v>1</v>
      </c>
      <c r="F5" s="65" t="b">
        <v>1</v>
      </c>
      <c r="G5" s="65">
        <v>100</v>
      </c>
      <c r="H5" s="65">
        <v>1.898288726806641E-2</v>
      </c>
      <c r="I5" s="65" t="b">
        <v>0</v>
      </c>
      <c r="J5" s="65">
        <v>0</v>
      </c>
      <c r="K5" s="65">
        <v>3.2674748813120838E-2</v>
      </c>
      <c r="L5" s="65">
        <v>3.0383999999999991E-2</v>
      </c>
      <c r="M5" s="65">
        <v>2.8416000000000049E-2</v>
      </c>
      <c r="N5" s="65">
        <v>0.17590932977281459</v>
      </c>
      <c r="O5" s="65">
        <v>9.3115051414902686E-3</v>
      </c>
      <c r="P5" s="65">
        <v>-0.21885599999999991</v>
      </c>
      <c r="Q5" s="65">
        <v>-0.37028000000000011</v>
      </c>
      <c r="R5" s="65">
        <v>0.22952310370285689</v>
      </c>
      <c r="S5" s="65">
        <v>-4.2663875492036603E-2</v>
      </c>
      <c r="T5" s="65">
        <v>-0.18847199999999989</v>
      </c>
      <c r="U5" s="65">
        <v>-0.39869600000000011</v>
      </c>
      <c r="V5" s="65">
        <v>5.3613773930042283E-2</v>
      </c>
      <c r="W5" s="65">
        <v>-3.3352370350546327E-2</v>
      </c>
      <c r="X5" s="65" t="s">
        <v>2937</v>
      </c>
      <c r="Y5" s="65" t="s">
        <v>1250</v>
      </c>
      <c r="Z5" s="65"/>
      <c r="AA5" s="65"/>
      <c r="AB5" s="65">
        <v>3.8526530875869289</v>
      </c>
      <c r="AC5" s="65">
        <v>3.769696019165576</v>
      </c>
      <c r="AD5" s="65">
        <v>1.798600537039752</v>
      </c>
      <c r="AE5" s="65">
        <v>1.706731189161528</v>
      </c>
      <c r="AF5" s="65">
        <v>456.74729535171321</v>
      </c>
      <c r="AG5" s="65">
        <v>258.83351126728928</v>
      </c>
    </row>
    <row r="6" spans="1:33" x14ac:dyDescent="0.3">
      <c r="A6" s="66">
        <v>4</v>
      </c>
      <c r="B6" s="65"/>
      <c r="C6" s="65"/>
      <c r="D6" s="65"/>
      <c r="E6" s="65" t="b">
        <v>0</v>
      </c>
      <c r="F6" s="65" t="b">
        <v>1</v>
      </c>
      <c r="G6" s="65">
        <v>100</v>
      </c>
      <c r="H6" s="65">
        <v>3.4014463424682617E-2</v>
      </c>
      <c r="I6" s="65" t="b">
        <v>0</v>
      </c>
      <c r="J6" s="65">
        <v>0</v>
      </c>
      <c r="K6" s="65">
        <v>6.2056364882882731E-3</v>
      </c>
      <c r="L6" s="65">
        <v>4.7760000000000163E-3</v>
      </c>
      <c r="M6" s="65">
        <v>3.7200000000000011E-3</v>
      </c>
      <c r="N6" s="65">
        <v>7.8542904913736625E-2</v>
      </c>
      <c r="O6" s="65">
        <v>1.15978122074812E-2</v>
      </c>
      <c r="P6" s="65">
        <v>-8.5415999999999895E-2</v>
      </c>
      <c r="Q6" s="65">
        <v>-0.33448800000000012</v>
      </c>
      <c r="R6" s="65">
        <v>0.19419780094516259</v>
      </c>
      <c r="S6" s="65">
        <v>7.2108739220707485E-2</v>
      </c>
      <c r="T6" s="65">
        <v>-8.0639999999999878E-2</v>
      </c>
      <c r="U6" s="65">
        <v>-0.33820800000000012</v>
      </c>
      <c r="V6" s="65">
        <v>0.11565489603142599</v>
      </c>
      <c r="W6" s="65">
        <v>8.3706551428188683E-2</v>
      </c>
      <c r="X6" s="65" t="s">
        <v>2938</v>
      </c>
      <c r="Y6" s="65" t="s">
        <v>1251</v>
      </c>
      <c r="Z6" s="65"/>
      <c r="AA6" s="65"/>
      <c r="AB6" s="65">
        <v>0.52903712022089899</v>
      </c>
      <c r="AC6" s="65">
        <v>0.63419512744472728</v>
      </c>
      <c r="AD6" s="65">
        <v>0.24483235853381541</v>
      </c>
      <c r="AE6" s="65">
        <v>0.23185528939542471</v>
      </c>
      <c r="AF6" s="65">
        <v>46.756808226047752</v>
      </c>
      <c r="AG6" s="65">
        <v>111.7496391708746</v>
      </c>
    </row>
    <row r="7" spans="1:33" x14ac:dyDescent="0.3">
      <c r="A7" s="66">
        <v>5</v>
      </c>
      <c r="B7" s="65"/>
      <c r="C7" s="65"/>
      <c r="D7" s="65"/>
      <c r="E7" s="65" t="b">
        <v>0</v>
      </c>
      <c r="F7" s="65" t="b">
        <v>1</v>
      </c>
      <c r="G7" s="65">
        <v>100</v>
      </c>
      <c r="H7" s="65">
        <v>2.6995420455932621E-2</v>
      </c>
      <c r="I7" s="65" t="b">
        <v>0</v>
      </c>
      <c r="J7" s="65">
        <v>0</v>
      </c>
      <c r="K7" s="65">
        <v>1.9910442883789891E-3</v>
      </c>
      <c r="L7" s="65">
        <v>3.1728000000000048E-2</v>
      </c>
      <c r="M7" s="65">
        <v>2.6783999999999999E-2</v>
      </c>
      <c r="N7" s="65">
        <v>1.6340001480385061E-2</v>
      </c>
      <c r="O7" s="65">
        <v>4.4063372544551893E-3</v>
      </c>
      <c r="P7" s="65">
        <v>-9.5447999999999963E-2</v>
      </c>
      <c r="Q7" s="65">
        <v>-1.285600000000002E-2</v>
      </c>
      <c r="R7" s="65">
        <v>7.9679105183241963E-2</v>
      </c>
      <c r="S7" s="65">
        <v>0.1641707037446084</v>
      </c>
      <c r="T7" s="65">
        <v>-0.12717600000000001</v>
      </c>
      <c r="U7" s="65">
        <v>1.392799999999998E-2</v>
      </c>
      <c r="V7" s="65">
        <v>9.6019106663627021E-2</v>
      </c>
      <c r="W7" s="65">
        <v>0.16857704099906359</v>
      </c>
      <c r="X7" s="65" t="s">
        <v>2939</v>
      </c>
      <c r="Y7" s="65" t="s">
        <v>1252</v>
      </c>
      <c r="Z7" s="65"/>
      <c r="AA7" s="65"/>
      <c r="AB7" s="65">
        <v>3.2750223874942872</v>
      </c>
      <c r="AC7" s="65">
        <v>3.7220080052725519</v>
      </c>
      <c r="AD7" s="65">
        <v>2.29458282970824</v>
      </c>
      <c r="AE7" s="65">
        <v>2.1387623398195088</v>
      </c>
      <c r="AF7" s="65">
        <v>10.41380317398877</v>
      </c>
      <c r="AG7" s="65">
        <v>96.525080551847594</v>
      </c>
    </row>
    <row r="8" spans="1:33" x14ac:dyDescent="0.3">
      <c r="A8" s="66">
        <v>6</v>
      </c>
      <c r="B8" s="65"/>
      <c r="C8" s="65"/>
      <c r="D8" s="65"/>
      <c r="E8" s="65" t="b">
        <v>1</v>
      </c>
      <c r="F8" s="65" t="b">
        <v>1</v>
      </c>
      <c r="G8" s="65">
        <v>100</v>
      </c>
      <c r="H8" s="65">
        <v>4.7009944915771477E-2</v>
      </c>
      <c r="I8" s="65" t="b">
        <v>0</v>
      </c>
      <c r="J8" s="65">
        <v>0</v>
      </c>
      <c r="K8" s="65">
        <v>6.6375682878472798E-3</v>
      </c>
      <c r="L8" s="65">
        <v>4.7903999999999988E-2</v>
      </c>
      <c r="M8" s="65">
        <v>1.9584000000000049E-2</v>
      </c>
      <c r="N8" s="65">
        <v>6.2922508022545315E-2</v>
      </c>
      <c r="O8" s="65">
        <v>6.0691060297213828E-3</v>
      </c>
      <c r="P8" s="65">
        <v>0.1322920000000001</v>
      </c>
      <c r="Q8" s="65">
        <v>-0.35110000000000002</v>
      </c>
      <c r="R8" s="65">
        <v>-0.25065613098178652</v>
      </c>
      <c r="S8" s="65">
        <v>-0.2093495170092351</v>
      </c>
      <c r="T8" s="65">
        <v>8.4388000000000088E-2</v>
      </c>
      <c r="U8" s="65">
        <v>-0.37068400000000001</v>
      </c>
      <c r="V8" s="65">
        <v>-0.1877336229592412</v>
      </c>
      <c r="W8" s="65">
        <v>-0.20328041097951369</v>
      </c>
      <c r="X8" s="65" t="s">
        <v>1253</v>
      </c>
      <c r="Y8" s="65" t="s">
        <v>1254</v>
      </c>
      <c r="Z8" s="65"/>
      <c r="AA8" s="65"/>
      <c r="AB8" s="65">
        <v>5.9101877477697151</v>
      </c>
      <c r="AC8" s="65">
        <v>5.9837782802138353</v>
      </c>
      <c r="AD8" s="65">
        <v>1.261950802231331</v>
      </c>
      <c r="AE8" s="65">
        <v>1.1963895316094331</v>
      </c>
      <c r="AF8" s="65">
        <v>23.043472970410669</v>
      </c>
      <c r="AG8" s="65">
        <v>66.88009475493827</v>
      </c>
    </row>
    <row r="9" spans="1:33" x14ac:dyDescent="0.3">
      <c r="A9" s="66">
        <v>7</v>
      </c>
      <c r="B9" s="65"/>
      <c r="C9" s="65"/>
      <c r="D9" s="65"/>
      <c r="E9" s="65" t="b">
        <v>1</v>
      </c>
      <c r="F9" s="65" t="b">
        <v>1</v>
      </c>
      <c r="G9" s="65">
        <v>100</v>
      </c>
      <c r="H9" s="65">
        <v>2.0032405853271481E-2</v>
      </c>
      <c r="I9" s="65" t="b">
        <v>0</v>
      </c>
      <c r="J9" s="65">
        <v>0</v>
      </c>
      <c r="K9" s="65">
        <v>5.9283748121019266E-3</v>
      </c>
      <c r="L9" s="65">
        <v>4.9991999999999981E-2</v>
      </c>
      <c r="M9" s="65">
        <v>1.704000000000039E-3</v>
      </c>
      <c r="N9" s="65">
        <v>5.8534358560608901E-2</v>
      </c>
      <c r="O9" s="65">
        <v>1.0517012503558231E-2</v>
      </c>
      <c r="P9" s="65">
        <v>-0.11907999999999989</v>
      </c>
      <c r="Q9" s="65">
        <v>-0.17584000000000011</v>
      </c>
      <c r="R9" s="65">
        <v>-6.7218678896922276E-2</v>
      </c>
      <c r="S9" s="65">
        <v>-9.2699359221086367E-2</v>
      </c>
      <c r="T9" s="65">
        <v>-0.16907199999999989</v>
      </c>
      <c r="U9" s="65">
        <v>-0.17754400000000009</v>
      </c>
      <c r="V9" s="65">
        <v>-8.6843203363133788E-3</v>
      </c>
      <c r="W9" s="65">
        <v>-0.1032163717246446</v>
      </c>
      <c r="X9" s="65" t="s">
        <v>2940</v>
      </c>
      <c r="Y9" s="65" t="s">
        <v>1255</v>
      </c>
      <c r="Z9" s="65"/>
      <c r="AA9" s="65"/>
      <c r="AB9" s="65">
        <v>7.373836871475409</v>
      </c>
      <c r="AC9" s="65">
        <v>4.8529016834647871</v>
      </c>
      <c r="AD9" s="65">
        <v>0.12541002947860541</v>
      </c>
      <c r="AE9" s="65">
        <v>0.11802310835208191</v>
      </c>
      <c r="AF9" s="65">
        <v>91.455153573060272</v>
      </c>
      <c r="AG9" s="65">
        <v>154.79933027342449</v>
      </c>
    </row>
    <row r="10" spans="1:33" x14ac:dyDescent="0.3">
      <c r="A10" s="66">
        <v>8</v>
      </c>
      <c r="B10" s="65"/>
      <c r="C10" s="65"/>
      <c r="D10" s="65"/>
      <c r="E10" s="65" t="b">
        <v>1</v>
      </c>
      <c r="F10" s="65" t="b">
        <v>1</v>
      </c>
      <c r="G10" s="65">
        <v>100</v>
      </c>
      <c r="H10" s="65">
        <v>1.8049240112304691E-2</v>
      </c>
      <c r="I10" s="65" t="b">
        <v>0</v>
      </c>
      <c r="J10" s="65">
        <v>0</v>
      </c>
      <c r="K10" s="65">
        <v>4.3132136340625542E-4</v>
      </c>
      <c r="L10" s="65">
        <v>1.096799999999995E-2</v>
      </c>
      <c r="M10" s="65">
        <v>1.4423999999999991E-2</v>
      </c>
      <c r="N10" s="65">
        <v>1.014753977110988E-2</v>
      </c>
      <c r="O10" s="65">
        <v>1.0683289381084831E-2</v>
      </c>
      <c r="P10" s="65">
        <v>0.15260000000000001</v>
      </c>
      <c r="Q10" s="65">
        <v>-0.26824799999999999</v>
      </c>
      <c r="R10" s="65">
        <v>6.6470622961149042E-2</v>
      </c>
      <c r="S10" s="65">
        <v>-1.191650955607388E-2</v>
      </c>
      <c r="T10" s="65">
        <v>0.14163200000000009</v>
      </c>
      <c r="U10" s="65">
        <v>-0.28267199999999998</v>
      </c>
      <c r="V10" s="65">
        <v>7.6618162732258924E-2</v>
      </c>
      <c r="W10" s="65">
        <v>-1.2332201749890559E-3</v>
      </c>
      <c r="X10" s="65" t="s">
        <v>2941</v>
      </c>
      <c r="Y10" s="65" t="s">
        <v>1256</v>
      </c>
      <c r="Z10" s="65"/>
      <c r="AA10" s="65"/>
      <c r="AB10" s="65">
        <v>1.4909611423148541</v>
      </c>
      <c r="AC10" s="65">
        <v>1.092455402459696</v>
      </c>
      <c r="AD10" s="65">
        <v>0.98533272229340174</v>
      </c>
      <c r="AE10" s="65">
        <v>0.93123367719865524</v>
      </c>
      <c r="AF10" s="65">
        <v>20.124440074088479</v>
      </c>
      <c r="AG10" s="65">
        <v>6.4701422647684446</v>
      </c>
    </row>
    <row r="11" spans="1:33" x14ac:dyDescent="0.3">
      <c r="A11" s="66">
        <v>9</v>
      </c>
      <c r="B11" s="65"/>
      <c r="C11" s="65"/>
      <c r="D11" s="65"/>
      <c r="E11" s="65" t="b">
        <v>0</v>
      </c>
      <c r="F11" s="65" t="b">
        <v>1</v>
      </c>
      <c r="G11" s="65">
        <v>100</v>
      </c>
      <c r="H11" s="65">
        <v>4.7028779983520508E-2</v>
      </c>
      <c r="I11" s="65" t="b">
        <v>0</v>
      </c>
      <c r="J11" s="65">
        <v>0</v>
      </c>
      <c r="K11" s="65">
        <v>7.7914992636503658E-2</v>
      </c>
      <c r="L11" s="65">
        <v>4.3679999999999969E-3</v>
      </c>
      <c r="M11" s="65">
        <v>6.2351999999999852E-2</v>
      </c>
      <c r="N11" s="65">
        <v>0.27204437378579188</v>
      </c>
      <c r="O11" s="65">
        <v>0.1355156551841889</v>
      </c>
      <c r="P11" s="65">
        <v>-8.5187999999999875E-2</v>
      </c>
      <c r="Q11" s="65">
        <v>-0.60044400000000009</v>
      </c>
      <c r="R11" s="65">
        <v>-0.1756547196321766</v>
      </c>
      <c r="S11" s="65">
        <v>8.3741192444340057E-2</v>
      </c>
      <c r="T11" s="65">
        <v>-8.0819999999999878E-2</v>
      </c>
      <c r="U11" s="65">
        <v>-0.66279599999999994</v>
      </c>
      <c r="V11" s="65">
        <v>9.6389654153615306E-2</v>
      </c>
      <c r="W11" s="65">
        <v>-5.1774462739848863E-2</v>
      </c>
      <c r="X11" s="65" t="s">
        <v>2942</v>
      </c>
      <c r="Y11" s="65" t="s">
        <v>1257</v>
      </c>
      <c r="Z11" s="65"/>
      <c r="AA11" s="65"/>
      <c r="AB11" s="65">
        <v>1.6289052057130999</v>
      </c>
      <c r="AC11" s="65">
        <v>2.3764345484467659</v>
      </c>
      <c r="AD11" s="65">
        <v>3.3813540662946151</v>
      </c>
      <c r="AE11" s="65">
        <v>3.2322862764002451</v>
      </c>
      <c r="AF11" s="65">
        <v>289.39722110577128</v>
      </c>
      <c r="AG11" s="65">
        <v>278.01818679202648</v>
      </c>
    </row>
    <row r="12" spans="1:33" x14ac:dyDescent="0.3">
      <c r="A12" s="66">
        <v>10</v>
      </c>
      <c r="B12" s="65"/>
      <c r="C12" s="65"/>
      <c r="D12" s="65"/>
      <c r="E12" s="65" t="b">
        <v>0</v>
      </c>
      <c r="F12" s="65" t="b">
        <v>1</v>
      </c>
      <c r="G12" s="65">
        <v>100</v>
      </c>
      <c r="H12" s="65">
        <v>3.099465370178223E-2</v>
      </c>
      <c r="I12" s="65" t="b">
        <v>0</v>
      </c>
      <c r="J12" s="65">
        <v>0</v>
      </c>
      <c r="K12" s="65">
        <v>1.2439329192058741E-3</v>
      </c>
      <c r="L12" s="65">
        <v>4.9199999999999661E-3</v>
      </c>
      <c r="M12" s="65">
        <v>2.3999999999968491E-5</v>
      </c>
      <c r="N12" s="65">
        <v>3.4924575061206893E-2</v>
      </c>
      <c r="O12" s="65">
        <v>2.199011705289447E-2</v>
      </c>
      <c r="P12" s="65">
        <v>0.11592000000000011</v>
      </c>
      <c r="Q12" s="65">
        <v>-0.29559999999999997</v>
      </c>
      <c r="R12" s="65">
        <v>-2.2099892569608721E-2</v>
      </c>
      <c r="S12" s="65">
        <v>0.13861949023135239</v>
      </c>
      <c r="T12" s="65">
        <v>0.1110000000000001</v>
      </c>
      <c r="U12" s="65">
        <v>-0.29557600000000001</v>
      </c>
      <c r="V12" s="65">
        <v>-5.702446763081561E-2</v>
      </c>
      <c r="W12" s="65">
        <v>0.1166293731784579</v>
      </c>
      <c r="X12" s="65" t="s">
        <v>1258</v>
      </c>
      <c r="Y12" s="65" t="s">
        <v>1259</v>
      </c>
      <c r="Z12" s="65"/>
      <c r="AA12" s="65"/>
      <c r="AB12" s="65">
        <v>0.52550038468701277</v>
      </c>
      <c r="AC12" s="65">
        <v>0.69070902142214508</v>
      </c>
      <c r="AD12" s="65">
        <v>1.625162936716111E-3</v>
      </c>
      <c r="AE12" s="65">
        <v>1.53667165571037E-3</v>
      </c>
      <c r="AF12" s="65">
        <v>5816.3752346939318</v>
      </c>
      <c r="AG12" s="65">
        <v>21.47187721089923</v>
      </c>
    </row>
    <row r="13" spans="1:33" x14ac:dyDescent="0.3">
      <c r="A13" s="66">
        <v>11</v>
      </c>
      <c r="B13" s="65"/>
      <c r="C13" s="65"/>
      <c r="D13" s="65"/>
      <c r="E13" s="65" t="b">
        <v>1</v>
      </c>
      <c r="F13" s="65" t="b">
        <v>1</v>
      </c>
      <c r="G13" s="65">
        <v>100</v>
      </c>
      <c r="H13" s="65">
        <v>1.902318000793457E-2</v>
      </c>
      <c r="I13" s="65" t="b">
        <v>0</v>
      </c>
      <c r="J13" s="65">
        <v>0</v>
      </c>
      <c r="K13" s="65">
        <v>1.8163913549815169E-3</v>
      </c>
      <c r="L13" s="65">
        <v>7.3199999999999654E-3</v>
      </c>
      <c r="M13" s="65">
        <v>1.8744000000000038E-2</v>
      </c>
      <c r="N13" s="65">
        <v>3.7569554415530608E-2</v>
      </c>
      <c r="O13" s="65">
        <v>2.1241871104024691E-2</v>
      </c>
      <c r="P13" s="65">
        <v>0.23092800000000011</v>
      </c>
      <c r="Q13" s="65">
        <v>-0.40010400000000002</v>
      </c>
      <c r="R13" s="65">
        <v>3.1214636178328061E-2</v>
      </c>
      <c r="S13" s="65">
        <v>2.5634351952019642E-3</v>
      </c>
      <c r="T13" s="65">
        <v>0.22360800000000011</v>
      </c>
      <c r="U13" s="65">
        <v>-0.418848</v>
      </c>
      <c r="V13" s="65">
        <v>6.878419059385868E-2</v>
      </c>
      <c r="W13" s="65">
        <v>2.3805306299226659E-2</v>
      </c>
      <c r="X13" s="65" t="s">
        <v>1260</v>
      </c>
      <c r="Y13" s="65" t="s">
        <v>1261</v>
      </c>
      <c r="Z13" s="65"/>
      <c r="AA13" s="65"/>
      <c r="AB13" s="65">
        <v>1.1629681113458841</v>
      </c>
      <c r="AC13" s="65">
        <v>0.49062488465039972</v>
      </c>
      <c r="AD13" s="65">
        <v>1.171465586352934</v>
      </c>
      <c r="AE13" s="65">
        <v>1.1123447715011401</v>
      </c>
      <c r="AF13" s="65">
        <v>59.569791924126832</v>
      </c>
      <c r="AG13" s="65">
        <v>47.685784566831018</v>
      </c>
    </row>
    <row r="14" spans="1:33" x14ac:dyDescent="0.3">
      <c r="A14" s="66">
        <v>12</v>
      </c>
      <c r="B14" s="65"/>
      <c r="C14" s="65"/>
      <c r="D14" s="65"/>
      <c r="E14" s="65" t="b">
        <v>0</v>
      </c>
      <c r="F14" s="65" t="b">
        <v>1</v>
      </c>
      <c r="G14" s="65">
        <v>100</v>
      </c>
      <c r="H14" s="65">
        <v>2.8002500534057621E-2</v>
      </c>
      <c r="I14" s="65" t="b">
        <v>0</v>
      </c>
      <c r="J14" s="65">
        <v>0</v>
      </c>
      <c r="K14" s="65">
        <v>4.1971791289138506E-3</v>
      </c>
      <c r="L14" s="65">
        <v>5.5440000000000073E-3</v>
      </c>
      <c r="M14" s="65">
        <v>6.4343999999999985E-2</v>
      </c>
      <c r="N14" s="65">
        <v>5.1276560838118199E-3</v>
      </c>
      <c r="O14" s="65">
        <v>4.0031158264531887E-2</v>
      </c>
      <c r="P14" s="65">
        <v>-3.3107999999999881E-2</v>
      </c>
      <c r="Q14" s="65">
        <v>-0.25278800000000018</v>
      </c>
      <c r="R14" s="65">
        <v>-6.6281866372488271E-2</v>
      </c>
      <c r="S14" s="65">
        <v>0.10555117621324731</v>
      </c>
      <c r="T14" s="65">
        <v>-3.8651999999999888E-2</v>
      </c>
      <c r="U14" s="65">
        <v>-0.18844400000000019</v>
      </c>
      <c r="V14" s="65">
        <v>-6.1154210288676451E-2</v>
      </c>
      <c r="W14" s="65">
        <v>6.5520017948715453E-2</v>
      </c>
      <c r="X14" s="65" t="s">
        <v>2943</v>
      </c>
      <c r="Y14" s="65" t="s">
        <v>1262</v>
      </c>
      <c r="Z14" s="65"/>
      <c r="AA14" s="65"/>
      <c r="AB14" s="65">
        <v>1.228870100415592</v>
      </c>
      <c r="AC14" s="65">
        <v>2.369728363476705</v>
      </c>
      <c r="AD14" s="65">
        <v>4.6978665156969264</v>
      </c>
      <c r="AE14" s="65">
        <v>4.4232254791234924</v>
      </c>
      <c r="AF14" s="65">
        <v>47.960068016624689</v>
      </c>
      <c r="AG14" s="65">
        <v>26.34156967029335</v>
      </c>
    </row>
    <row r="15" spans="1:33" x14ac:dyDescent="0.3">
      <c r="A15" s="66">
        <v>13</v>
      </c>
      <c r="B15" s="65"/>
      <c r="C15" s="65"/>
      <c r="D15" s="65"/>
      <c r="E15" s="65" t="b">
        <v>1</v>
      </c>
      <c r="F15" s="65" t="b">
        <v>1</v>
      </c>
      <c r="G15" s="65">
        <v>100</v>
      </c>
      <c r="H15" s="65">
        <v>2.994489669799805E-2</v>
      </c>
      <c r="I15" s="65" t="b">
        <v>0</v>
      </c>
      <c r="J15" s="65">
        <v>0</v>
      </c>
      <c r="K15" s="65">
        <v>6.7248224738715901E-4</v>
      </c>
      <c r="L15" s="65">
        <v>1.5071999999999921E-2</v>
      </c>
      <c r="M15" s="65">
        <v>1.180799999999999E-2</v>
      </c>
      <c r="N15" s="65">
        <v>1.7489659784774601E-2</v>
      </c>
      <c r="O15" s="65">
        <v>3.325537550532276E-3</v>
      </c>
      <c r="P15" s="65">
        <v>-0.35084399999999988</v>
      </c>
      <c r="Q15" s="65">
        <v>-6.7604000000000067E-2</v>
      </c>
      <c r="R15" s="65">
        <v>7.5734824208084625E-2</v>
      </c>
      <c r="S15" s="65">
        <v>-0.1274997240467603</v>
      </c>
      <c r="T15" s="65">
        <v>-0.33577200000000001</v>
      </c>
      <c r="U15" s="65">
        <v>-7.9412000000000052E-2</v>
      </c>
      <c r="V15" s="65">
        <v>5.8245164423310028E-2</v>
      </c>
      <c r="W15" s="65">
        <v>-0.124174186496228</v>
      </c>
      <c r="X15" s="65" t="s">
        <v>2944</v>
      </c>
      <c r="Y15" s="65" t="s">
        <v>1263</v>
      </c>
      <c r="Z15" s="65"/>
      <c r="AA15" s="65"/>
      <c r="AB15" s="65">
        <v>2.2617947472575151</v>
      </c>
      <c r="AC15" s="65">
        <v>1.4784200878790821</v>
      </c>
      <c r="AD15" s="65">
        <v>0.93668863562107207</v>
      </c>
      <c r="AE15" s="65">
        <v>0.87749215556621363</v>
      </c>
      <c r="AF15" s="65">
        <v>971.71687177877425</v>
      </c>
      <c r="AG15" s="65">
        <v>16.163634236587161</v>
      </c>
    </row>
    <row r="16" spans="1:33" x14ac:dyDescent="0.3">
      <c r="A16" s="66">
        <v>14</v>
      </c>
      <c r="B16" s="65"/>
      <c r="C16" s="65"/>
      <c r="D16" s="65"/>
      <c r="E16" s="65" t="b">
        <v>0</v>
      </c>
      <c r="F16" s="65" t="b">
        <v>0</v>
      </c>
      <c r="G16" s="65">
        <v>100</v>
      </c>
      <c r="H16" s="65">
        <v>1.6941547393798832E-2</v>
      </c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>
        <v>-0.2168999999999999</v>
      </c>
      <c r="U16" s="65">
        <v>-0.43980400000000008</v>
      </c>
      <c r="V16" s="65">
        <v>0.26100243302586001</v>
      </c>
      <c r="W16" s="65">
        <v>-0.2280279529180578</v>
      </c>
      <c r="X16" s="65"/>
      <c r="Y16" s="65" t="s">
        <v>1264</v>
      </c>
      <c r="Z16" s="65"/>
      <c r="AA16" s="65"/>
      <c r="AB16" s="65"/>
      <c r="AC16" s="65"/>
      <c r="AD16" s="65"/>
      <c r="AE16" s="65"/>
      <c r="AF16" s="65"/>
      <c r="AG16" s="65"/>
    </row>
    <row r="17" spans="1:33" x14ac:dyDescent="0.3">
      <c r="A17" s="66">
        <v>15</v>
      </c>
      <c r="B17" s="65"/>
      <c r="C17" s="65"/>
      <c r="D17" s="65"/>
      <c r="E17" s="65" t="b">
        <v>0</v>
      </c>
      <c r="F17" s="65" t="b">
        <v>1</v>
      </c>
      <c r="G17" s="65">
        <v>100</v>
      </c>
      <c r="H17" s="65">
        <v>2.997946739196777E-2</v>
      </c>
      <c r="I17" s="65" t="b">
        <v>0</v>
      </c>
      <c r="J17" s="65">
        <v>0</v>
      </c>
      <c r="K17" s="65">
        <v>9.1194817016136654E-4</v>
      </c>
      <c r="L17" s="65">
        <v>1.0103999999999971E-2</v>
      </c>
      <c r="M17" s="65">
        <v>2.8152000000000069E-2</v>
      </c>
      <c r="N17" s="65">
        <v>4.1620007401925591E-3</v>
      </c>
      <c r="O17" s="65">
        <v>1.7500641359675939E-2</v>
      </c>
      <c r="P17" s="65">
        <v>0.16443600000000011</v>
      </c>
      <c r="Q17" s="65">
        <v>-0.17025999999999999</v>
      </c>
      <c r="R17" s="65">
        <v>-6.9984615215698931E-2</v>
      </c>
      <c r="S17" s="65">
        <v>9.8013291098707558E-2</v>
      </c>
      <c r="T17" s="65">
        <v>0.15433200000000011</v>
      </c>
      <c r="U17" s="65">
        <v>-0.19841200000000009</v>
      </c>
      <c r="V17" s="65">
        <v>-7.414661595589149E-2</v>
      </c>
      <c r="W17" s="65">
        <v>0.1155139324583835</v>
      </c>
      <c r="X17" s="65" t="s">
        <v>2945</v>
      </c>
      <c r="Y17" s="65" t="s">
        <v>1265</v>
      </c>
      <c r="Z17" s="65"/>
      <c r="AA17" s="65"/>
      <c r="AB17" s="65">
        <v>1.6859629090128501</v>
      </c>
      <c r="AC17" s="65">
        <v>0.47835754879541098</v>
      </c>
      <c r="AD17" s="65">
        <v>2.0405752018913512</v>
      </c>
      <c r="AE17" s="65">
        <v>1.9220934200890809</v>
      </c>
      <c r="AF17" s="65">
        <v>23.192022023377451</v>
      </c>
      <c r="AG17" s="65">
        <v>9.7044448362988334</v>
      </c>
    </row>
    <row r="18" spans="1:33" x14ac:dyDescent="0.3">
      <c r="A18" s="66">
        <v>16</v>
      </c>
      <c r="B18" s="65"/>
      <c r="C18" s="65"/>
      <c r="D18" s="65"/>
      <c r="E18" s="65" t="b">
        <v>1</v>
      </c>
      <c r="F18" s="65" t="b">
        <v>1</v>
      </c>
      <c r="G18" s="65">
        <v>100</v>
      </c>
      <c r="H18" s="65">
        <v>1.8986701965332031E-2</v>
      </c>
      <c r="I18" s="65" t="b">
        <v>0</v>
      </c>
      <c r="J18" s="65">
        <v>0</v>
      </c>
      <c r="K18" s="65">
        <v>1.396316637348979E-3</v>
      </c>
      <c r="L18" s="65">
        <v>2.399999999999985E-3</v>
      </c>
      <c r="M18" s="65">
        <v>3.1392000000000031E-2</v>
      </c>
      <c r="N18" s="65">
        <v>2.012707065990919E-2</v>
      </c>
      <c r="O18" s="65">
        <v>1.7126518385241041E-2</v>
      </c>
      <c r="P18" s="65">
        <v>-4.7803999999999923E-2</v>
      </c>
      <c r="Q18" s="65">
        <v>-0.28965200000000002</v>
      </c>
      <c r="R18" s="65">
        <v>-4.2170282296112117E-2</v>
      </c>
      <c r="S18" s="65">
        <v>-0.2352887099033866</v>
      </c>
      <c r="T18" s="65">
        <v>-4.5403999999999937E-2</v>
      </c>
      <c r="U18" s="65">
        <v>-0.321044</v>
      </c>
      <c r="V18" s="65">
        <v>-6.2297352956021311E-2</v>
      </c>
      <c r="W18" s="65">
        <v>-0.25241522828862761</v>
      </c>
      <c r="X18" s="65" t="s">
        <v>1266</v>
      </c>
      <c r="Y18" s="65" t="s">
        <v>1267</v>
      </c>
      <c r="Z18" s="65"/>
      <c r="AA18" s="65"/>
      <c r="AB18" s="65">
        <v>0.66903776636355561</v>
      </c>
      <c r="AC18" s="65">
        <v>1.1546062997077831</v>
      </c>
      <c r="AD18" s="65">
        <v>2.0896752354531229</v>
      </c>
      <c r="AE18" s="65">
        <v>1.9777165984347851</v>
      </c>
      <c r="AF18" s="65">
        <v>15.42557969958713</v>
      </c>
      <c r="AG18" s="65">
        <v>19.97216891146811</v>
      </c>
    </row>
    <row r="19" spans="1:33" x14ac:dyDescent="0.3">
      <c r="A19" s="66">
        <v>17</v>
      </c>
      <c r="B19" s="65"/>
      <c r="C19" s="65"/>
      <c r="D19" s="65"/>
      <c r="E19" s="65" t="b">
        <v>0</v>
      </c>
      <c r="F19" s="65" t="b">
        <v>1</v>
      </c>
      <c r="G19" s="65">
        <v>100</v>
      </c>
      <c r="H19" s="65">
        <v>3.6981105804443359E-2</v>
      </c>
      <c r="I19" s="65" t="b">
        <v>0</v>
      </c>
      <c r="J19" s="65">
        <v>0</v>
      </c>
      <c r="K19" s="65">
        <v>3.9950360209494388E-3</v>
      </c>
      <c r="L19" s="65">
        <v>1.139999999999999E-2</v>
      </c>
      <c r="M19" s="65">
        <v>6.4079999999999693E-3</v>
      </c>
      <c r="N19" s="65">
        <v>6.1838608950634061E-2</v>
      </c>
      <c r="O19" s="65">
        <v>1.101584313613806E-2</v>
      </c>
      <c r="P19" s="65">
        <v>-5.7415999999999912E-2</v>
      </c>
      <c r="Q19" s="65">
        <v>-0.38284800000000002</v>
      </c>
      <c r="R19" s="65">
        <v>-0.19867680551917649</v>
      </c>
      <c r="S19" s="65">
        <v>-0.10483757128052899</v>
      </c>
      <c r="T19" s="65">
        <v>-6.8815999999999905E-2</v>
      </c>
      <c r="U19" s="65">
        <v>-0.38925599999999999</v>
      </c>
      <c r="V19" s="65">
        <v>-0.26051541446981052</v>
      </c>
      <c r="W19" s="65">
        <v>-0.11585341441666711</v>
      </c>
      <c r="X19" s="65" t="s">
        <v>2946</v>
      </c>
      <c r="Y19" s="65" t="s">
        <v>1268</v>
      </c>
      <c r="Z19" s="65"/>
      <c r="AA19" s="65"/>
      <c r="AB19" s="65">
        <v>1.766649565569737</v>
      </c>
      <c r="AC19" s="65">
        <v>1.13226091563367</v>
      </c>
      <c r="AD19" s="65">
        <v>0.40803461351736853</v>
      </c>
      <c r="AE19" s="65">
        <v>0.38707408026491252</v>
      </c>
      <c r="AF19" s="65">
        <v>21.2245123876137</v>
      </c>
      <c r="AG19" s="65">
        <v>27.62133584335524</v>
      </c>
    </row>
    <row r="20" spans="1:33" x14ac:dyDescent="0.3">
      <c r="A20" s="66">
        <v>18</v>
      </c>
      <c r="B20" s="65"/>
      <c r="C20" s="65"/>
      <c r="D20" s="65"/>
      <c r="E20" s="65" t="b">
        <v>0</v>
      </c>
      <c r="F20" s="65" t="b">
        <v>1</v>
      </c>
      <c r="G20" s="65">
        <v>100</v>
      </c>
      <c r="H20" s="65">
        <v>4.5046806335449219E-2</v>
      </c>
      <c r="I20" s="65" t="b">
        <v>0</v>
      </c>
      <c r="J20" s="65">
        <v>0</v>
      </c>
      <c r="K20" s="65">
        <v>3.7795193540379811E-3</v>
      </c>
      <c r="L20" s="65">
        <v>1.6872000000000002E-2</v>
      </c>
      <c r="M20" s="65">
        <v>8.6639999999999495E-3</v>
      </c>
      <c r="N20" s="65">
        <v>5.8478971212205688E-2</v>
      </c>
      <c r="O20" s="65">
        <v>2.45258394351755E-3</v>
      </c>
      <c r="P20" s="65">
        <v>0.16078000000000009</v>
      </c>
      <c r="Q20" s="65">
        <v>-0.35786800000000002</v>
      </c>
      <c r="R20" s="65">
        <v>0.25476950981988328</v>
      </c>
      <c r="S20" s="65">
        <v>0.20049527328094291</v>
      </c>
      <c r="T20" s="65">
        <v>0.14390800000000009</v>
      </c>
      <c r="U20" s="65">
        <v>-0.34920400000000001</v>
      </c>
      <c r="V20" s="65">
        <v>0.19629053860767759</v>
      </c>
      <c r="W20" s="65">
        <v>0.20294785722446049</v>
      </c>
      <c r="X20" s="65" t="s">
        <v>2947</v>
      </c>
      <c r="Y20" s="65" t="s">
        <v>1269</v>
      </c>
      <c r="Z20" s="65"/>
      <c r="AA20" s="65"/>
      <c r="AB20" s="65">
        <v>1.547752169870354</v>
      </c>
      <c r="AC20" s="65">
        <v>2.8414044854362119</v>
      </c>
      <c r="AD20" s="65">
        <v>0.56612539218304447</v>
      </c>
      <c r="AE20" s="65">
        <v>0.53632279057881271</v>
      </c>
      <c r="AF20" s="65">
        <v>19.478110244332509</v>
      </c>
      <c r="AG20" s="65">
        <v>60.617095736340268</v>
      </c>
    </row>
    <row r="21" spans="1:33" x14ac:dyDescent="0.3">
      <c r="A21" s="66">
        <v>19</v>
      </c>
      <c r="B21" s="65"/>
      <c r="C21" s="65"/>
      <c r="D21" s="65"/>
      <c r="E21" s="65" t="b">
        <v>0</v>
      </c>
      <c r="F21" s="65" t="b">
        <v>1</v>
      </c>
      <c r="G21" s="65">
        <v>100</v>
      </c>
      <c r="H21" s="65">
        <v>3.3908605575561523E-2</v>
      </c>
      <c r="I21" s="65" t="b">
        <v>0</v>
      </c>
      <c r="J21" s="65">
        <v>0</v>
      </c>
      <c r="K21" s="65">
        <v>2.4388931768562498E-3</v>
      </c>
      <c r="L21" s="65">
        <v>9.9360000000000091E-3</v>
      </c>
      <c r="M21" s="65">
        <v>4.3248000000000009E-2</v>
      </c>
      <c r="N21" s="65">
        <v>2.1674399111768911E-2</v>
      </c>
      <c r="O21" s="65">
        <v>4.4063372544552136E-3</v>
      </c>
      <c r="P21" s="65">
        <v>2.4856000000000069E-2</v>
      </c>
      <c r="Q21" s="65">
        <v>-0.19000800000000001</v>
      </c>
      <c r="R21" s="65">
        <v>-0.1544243646415796</v>
      </c>
      <c r="S21" s="65">
        <v>-1.5546888048738289E-2</v>
      </c>
      <c r="T21" s="65">
        <v>1.492000000000006E-2</v>
      </c>
      <c r="U21" s="65">
        <v>-0.23325599999999999</v>
      </c>
      <c r="V21" s="65">
        <v>-0.17609876375334849</v>
      </c>
      <c r="W21" s="65">
        <v>-1.1140550794283079E-2</v>
      </c>
      <c r="X21" s="65" t="s">
        <v>2948</v>
      </c>
      <c r="Y21" s="65" t="s">
        <v>1270</v>
      </c>
      <c r="Z21" s="65"/>
      <c r="AA21" s="65"/>
      <c r="AB21" s="65">
        <v>2.3842359854859638</v>
      </c>
      <c r="AC21" s="65">
        <v>5.9647986391551243E-2</v>
      </c>
      <c r="AD21" s="65">
        <v>3.0575734062187592</v>
      </c>
      <c r="AE21" s="65">
        <v>2.884167051327168</v>
      </c>
      <c r="AF21" s="65">
        <v>10.77282136036963</v>
      </c>
      <c r="AG21" s="65">
        <v>13.939985029113821</v>
      </c>
    </row>
    <row r="22" spans="1:33" x14ac:dyDescent="0.3">
      <c r="A22" s="66">
        <v>20</v>
      </c>
      <c r="B22" s="65"/>
      <c r="C22" s="65"/>
      <c r="D22" s="65"/>
      <c r="E22" s="65" t="b">
        <v>0</v>
      </c>
      <c r="F22" s="65" t="b">
        <v>1</v>
      </c>
      <c r="G22" s="65">
        <v>100</v>
      </c>
      <c r="H22" s="65">
        <v>3.5857677459716797E-2</v>
      </c>
      <c r="I22" s="65" t="b">
        <v>0</v>
      </c>
      <c r="J22" s="65">
        <v>0</v>
      </c>
      <c r="K22" s="65">
        <v>1.147212890935531E-3</v>
      </c>
      <c r="L22" s="65">
        <v>1.7015999999999861E-2</v>
      </c>
      <c r="M22" s="65">
        <v>2.8968000000000011E-2</v>
      </c>
      <c r="N22" s="65">
        <v>4.3039064738368826E-3</v>
      </c>
      <c r="O22" s="65">
        <v>6.8589211979727463E-3</v>
      </c>
      <c r="P22" s="65">
        <v>-0.33642399999999989</v>
      </c>
      <c r="Q22" s="65">
        <v>-0.1163200000000001</v>
      </c>
      <c r="R22" s="65">
        <v>6.8222218668032242E-2</v>
      </c>
      <c r="S22" s="65">
        <v>3.7883415263146432E-2</v>
      </c>
      <c r="T22" s="65">
        <v>-0.31940800000000003</v>
      </c>
      <c r="U22" s="65">
        <v>-8.7352000000000138E-2</v>
      </c>
      <c r="V22" s="65">
        <v>7.2526125141869124E-2</v>
      </c>
      <c r="W22" s="65">
        <v>4.4742336461119178E-2</v>
      </c>
      <c r="X22" s="65" t="s">
        <v>2949</v>
      </c>
      <c r="Y22" s="65" t="s">
        <v>1271</v>
      </c>
      <c r="Z22" s="65"/>
      <c r="AA22" s="65"/>
      <c r="AB22" s="65">
        <v>4.3248394843841496</v>
      </c>
      <c r="AC22" s="65">
        <v>0.84032109251232556</v>
      </c>
      <c r="AD22" s="65">
        <v>2.283550282364784</v>
      </c>
      <c r="AE22" s="65">
        <v>2.1400819020146198</v>
      </c>
      <c r="AF22" s="65">
        <v>8.0885131443079565</v>
      </c>
      <c r="AG22" s="65">
        <v>1.955550895726428</v>
      </c>
    </row>
    <row r="23" spans="1:33" x14ac:dyDescent="0.3">
      <c r="A23" s="66">
        <v>21</v>
      </c>
      <c r="B23" s="65"/>
      <c r="C23" s="65"/>
      <c r="D23" s="65"/>
      <c r="E23" s="65" t="b">
        <v>0</v>
      </c>
      <c r="F23" s="65" t="b">
        <v>1</v>
      </c>
      <c r="G23" s="65">
        <v>100</v>
      </c>
      <c r="H23" s="65">
        <v>3.1837701797485352E-2</v>
      </c>
      <c r="I23" s="65" t="b">
        <v>0</v>
      </c>
      <c r="J23" s="65">
        <v>0</v>
      </c>
      <c r="K23" s="65">
        <v>2.0521360383242162E-3</v>
      </c>
      <c r="L23" s="65">
        <v>1.6127999999999951E-2</v>
      </c>
      <c r="M23" s="65">
        <v>4.1423999999999989E-2</v>
      </c>
      <c r="N23" s="65">
        <v>8.7221487217438651E-3</v>
      </c>
      <c r="O23" s="65">
        <v>7.6487363662241584E-3</v>
      </c>
      <c r="P23" s="65">
        <v>0.21761600000000009</v>
      </c>
      <c r="Q23" s="65">
        <v>-0.22652</v>
      </c>
      <c r="R23" s="65">
        <v>-4.6750605196527802E-2</v>
      </c>
      <c r="S23" s="65">
        <v>6.1744147188215311E-2</v>
      </c>
      <c r="T23" s="65">
        <v>0.20148800000000011</v>
      </c>
      <c r="U23" s="65">
        <v>-0.18509600000000001</v>
      </c>
      <c r="V23" s="65">
        <v>-5.5472753918271667E-2</v>
      </c>
      <c r="W23" s="65">
        <v>6.9392883554439469E-2</v>
      </c>
      <c r="X23" s="65" t="s">
        <v>1272</v>
      </c>
      <c r="Y23" s="65" t="s">
        <v>1273</v>
      </c>
      <c r="Z23" s="65"/>
      <c r="AA23" s="65"/>
      <c r="AB23" s="65">
        <v>0.58351052567261019</v>
      </c>
      <c r="AC23" s="65">
        <v>4.0221596760128193</v>
      </c>
      <c r="AD23" s="65">
        <v>3.0318488996578821</v>
      </c>
      <c r="AE23" s="65">
        <v>2.8541957123787611</v>
      </c>
      <c r="AF23" s="65">
        <v>22.870496486313311</v>
      </c>
      <c r="AG23" s="65">
        <v>13.954524105802079</v>
      </c>
    </row>
    <row r="24" spans="1:33" x14ac:dyDescent="0.3">
      <c r="A24" s="66">
        <v>22</v>
      </c>
      <c r="B24" s="65"/>
      <c r="C24" s="65"/>
      <c r="D24" s="65"/>
      <c r="E24" s="65" t="b">
        <v>1</v>
      </c>
      <c r="F24" s="65" t="b">
        <v>1</v>
      </c>
      <c r="G24" s="65">
        <v>100</v>
      </c>
      <c r="H24" s="65">
        <v>2.100014686584473E-2</v>
      </c>
      <c r="I24" s="65" t="b">
        <v>0</v>
      </c>
      <c r="J24" s="65">
        <v>0</v>
      </c>
      <c r="K24" s="65">
        <v>1.760050022863524E-3</v>
      </c>
      <c r="L24" s="65">
        <v>2.8080000000000011E-2</v>
      </c>
      <c r="M24" s="65">
        <v>2.179200000000003E-2</v>
      </c>
      <c r="N24" s="65">
        <v>2.2286147241358741E-2</v>
      </c>
      <c r="O24" s="65">
        <v>1.3717842395945531E-2</v>
      </c>
      <c r="P24" s="65">
        <v>-8.7347999999999898E-2</v>
      </c>
      <c r="Q24" s="65">
        <v>-0.26186000000000009</v>
      </c>
      <c r="R24" s="65">
        <v>-0.1887454833855251</v>
      </c>
      <c r="S24" s="65">
        <v>-3.3220734489171101E-2</v>
      </c>
      <c r="T24" s="65">
        <v>-0.11542799999999991</v>
      </c>
      <c r="U24" s="65">
        <v>-0.28365200000000013</v>
      </c>
      <c r="V24" s="65">
        <v>-0.16645933614416639</v>
      </c>
      <c r="W24" s="65">
        <v>-4.6938576885116629E-2</v>
      </c>
      <c r="X24" s="65" t="s">
        <v>2950</v>
      </c>
      <c r="Y24" s="65" t="s">
        <v>1274</v>
      </c>
      <c r="Z24" s="65"/>
      <c r="AA24" s="65"/>
      <c r="AB24" s="65">
        <v>4.6844440256952158</v>
      </c>
      <c r="AC24" s="65">
        <v>2.421943883388364</v>
      </c>
      <c r="AD24" s="65">
        <v>1.487659834515719</v>
      </c>
      <c r="AE24" s="65">
        <v>1.4060324954495891</v>
      </c>
      <c r="AF24" s="65">
        <v>8.287424013349975</v>
      </c>
      <c r="AG24" s="65">
        <v>20.094822104501731</v>
      </c>
    </row>
    <row r="25" spans="1:33" x14ac:dyDescent="0.3">
      <c r="A25" s="66">
        <v>23</v>
      </c>
      <c r="B25" s="65"/>
      <c r="C25" s="65"/>
      <c r="D25" s="65"/>
      <c r="E25" s="65" t="b">
        <v>0</v>
      </c>
      <c r="F25" s="65" t="b">
        <v>1</v>
      </c>
      <c r="G25" s="65">
        <v>100</v>
      </c>
      <c r="H25" s="65">
        <v>2.7008056640625E-2</v>
      </c>
      <c r="I25" s="65" t="b">
        <v>0</v>
      </c>
      <c r="J25" s="65">
        <v>0</v>
      </c>
      <c r="K25" s="65">
        <v>2.6836562138685088E-3</v>
      </c>
      <c r="L25" s="65">
        <v>1.2647999999999991E-2</v>
      </c>
      <c r="M25" s="65">
        <v>4.4616000000000003E-2</v>
      </c>
      <c r="N25" s="65">
        <v>2.3088890269315879E-2</v>
      </c>
      <c r="O25" s="65">
        <v>5.8612599328130843E-3</v>
      </c>
      <c r="P25" s="65">
        <v>5.3676000000000057E-2</v>
      </c>
      <c r="Q25" s="65">
        <v>7.6519999999998829E-3</v>
      </c>
      <c r="R25" s="65">
        <v>-0.24898276224448401</v>
      </c>
      <c r="S25" s="65">
        <v>0.1532449272504639</v>
      </c>
      <c r="T25" s="65">
        <v>6.632400000000005E-2</v>
      </c>
      <c r="U25" s="65">
        <v>5.2267999999999877E-2</v>
      </c>
      <c r="V25" s="65">
        <v>-0.22589387197516811</v>
      </c>
      <c r="W25" s="65">
        <v>0.15910618718327699</v>
      </c>
      <c r="X25" s="65" t="s">
        <v>2951</v>
      </c>
      <c r="Y25" s="65" t="s">
        <v>1275</v>
      </c>
      <c r="Z25" s="65"/>
      <c r="AA25" s="65"/>
      <c r="AB25" s="65">
        <v>2.4021821987220471</v>
      </c>
      <c r="AC25" s="65">
        <v>0.22460697812887509</v>
      </c>
      <c r="AD25" s="65">
        <v>3.9520572914010041</v>
      </c>
      <c r="AE25" s="65">
        <v>3.6752051300525981</v>
      </c>
      <c r="AF25" s="65">
        <v>17.373169897530222</v>
      </c>
      <c r="AG25" s="65">
        <v>6.6956932595036074</v>
      </c>
    </row>
    <row r="26" spans="1:33" x14ac:dyDescent="0.3">
      <c r="A26" s="66">
        <v>24</v>
      </c>
      <c r="B26" s="65"/>
      <c r="C26" s="65"/>
      <c r="D26" s="65"/>
      <c r="E26" s="65" t="b">
        <v>1</v>
      </c>
      <c r="F26" s="65" t="b">
        <v>1</v>
      </c>
      <c r="G26" s="65">
        <v>100</v>
      </c>
      <c r="H26" s="65">
        <v>2.391505241394043E-2</v>
      </c>
      <c r="I26" s="65" t="b">
        <v>0</v>
      </c>
      <c r="J26" s="65">
        <v>0</v>
      </c>
      <c r="K26" s="65">
        <v>1.632119116558401E-3</v>
      </c>
      <c r="L26" s="65">
        <v>3.0216000000000021E-2</v>
      </c>
      <c r="M26" s="65">
        <v>2.517599999999998E-2</v>
      </c>
      <c r="N26" s="65">
        <v>9.2347974833453268E-3</v>
      </c>
      <c r="O26" s="65">
        <v>5.6949830552864567E-3</v>
      </c>
      <c r="P26" s="65">
        <v>-0.29503199999999991</v>
      </c>
      <c r="Q26" s="65">
        <v>0.1268399999999999</v>
      </c>
      <c r="R26" s="65">
        <v>-4.3255010723385198E-4</v>
      </c>
      <c r="S26" s="65">
        <v>-9.129986216857075E-2</v>
      </c>
      <c r="T26" s="65">
        <v>-0.26481599999999988</v>
      </c>
      <c r="U26" s="65">
        <v>0.1520159999999999</v>
      </c>
      <c r="V26" s="65">
        <v>8.8022473761114745E-3</v>
      </c>
      <c r="W26" s="65">
        <v>-9.6994845223857207E-2</v>
      </c>
      <c r="X26" s="65" t="s">
        <v>1276</v>
      </c>
      <c r="Y26" s="65" t="s">
        <v>1277</v>
      </c>
      <c r="Z26" s="65"/>
      <c r="AA26" s="65"/>
      <c r="AB26" s="65">
        <v>5.438151596235258</v>
      </c>
      <c r="AC26" s="65">
        <v>2.0173809603103079</v>
      </c>
      <c r="AD26" s="65">
        <v>2.4462121836778841</v>
      </c>
      <c r="AE26" s="65">
        <v>2.2595076177687852</v>
      </c>
      <c r="AF26" s="65">
        <v>17.08803991489566</v>
      </c>
      <c r="AG26" s="65">
        <v>21.558112963875718</v>
      </c>
    </row>
    <row r="27" spans="1:33" x14ac:dyDescent="0.3">
      <c r="A27" s="66">
        <v>25</v>
      </c>
      <c r="B27" s="65"/>
      <c r="C27" s="65"/>
      <c r="D27" s="65"/>
      <c r="E27" s="65" t="b">
        <v>0</v>
      </c>
      <c r="F27" s="65" t="b">
        <v>1</v>
      </c>
      <c r="G27" s="65">
        <v>100</v>
      </c>
      <c r="H27" s="65">
        <v>3.7981033325195313E-2</v>
      </c>
      <c r="I27" s="65" t="b">
        <v>0</v>
      </c>
      <c r="J27" s="65">
        <v>0</v>
      </c>
      <c r="K27" s="65">
        <v>3.29009561826219E-3</v>
      </c>
      <c r="L27" s="65">
        <v>2.8799999999999941E-3</v>
      </c>
      <c r="M27" s="65">
        <v>4.4016000000000062E-2</v>
      </c>
      <c r="N27" s="65">
        <v>3.6665964630187842E-2</v>
      </c>
      <c r="O27" s="65">
        <v>5.7365522746680928E-3</v>
      </c>
      <c r="P27" s="65">
        <v>1.1736000000000069E-2</v>
      </c>
      <c r="Q27" s="65">
        <v>-0.53157599999999994</v>
      </c>
      <c r="R27" s="65">
        <v>-0.36704329075518299</v>
      </c>
      <c r="S27" s="65">
        <v>5.7822784159879313E-2</v>
      </c>
      <c r="T27" s="65">
        <v>8.8560000000000791E-3</v>
      </c>
      <c r="U27" s="65">
        <v>-0.57559199999999999</v>
      </c>
      <c r="V27" s="65">
        <v>-0.33037732612499521</v>
      </c>
      <c r="W27" s="65">
        <v>5.208623188521122E-2</v>
      </c>
      <c r="X27" s="65" t="s">
        <v>2952</v>
      </c>
      <c r="Y27" s="65" t="s">
        <v>1278</v>
      </c>
      <c r="Z27" s="65"/>
      <c r="AA27" s="65"/>
      <c r="AB27" s="65">
        <v>1.7626395166995741</v>
      </c>
      <c r="AC27" s="65">
        <v>1.0341074643965009</v>
      </c>
      <c r="AD27" s="65">
        <v>2.5054773127165721</v>
      </c>
      <c r="AE27" s="65">
        <v>2.3897931398906769</v>
      </c>
      <c r="AF27" s="65">
        <v>11.105172960753659</v>
      </c>
      <c r="AG27" s="65">
        <v>11.092228260251201</v>
      </c>
    </row>
    <row r="28" spans="1:33" x14ac:dyDescent="0.3">
      <c r="A28" s="66">
        <v>26</v>
      </c>
      <c r="B28" s="65"/>
      <c r="C28" s="65"/>
      <c r="D28" s="65"/>
      <c r="E28" s="65" t="b">
        <v>0</v>
      </c>
      <c r="F28" s="65" t="b">
        <v>1</v>
      </c>
      <c r="G28" s="65">
        <v>100</v>
      </c>
      <c r="H28" s="65">
        <v>4.592132568359375E-2</v>
      </c>
      <c r="I28" s="65" t="b">
        <v>0</v>
      </c>
      <c r="J28" s="65">
        <v>0</v>
      </c>
      <c r="K28" s="65">
        <v>2.2173070796722941E-2</v>
      </c>
      <c r="L28" s="65">
        <v>2.6232000000000019E-2</v>
      </c>
      <c r="M28" s="65">
        <v>6.3959999999999961E-2</v>
      </c>
      <c r="N28" s="65">
        <v>0.13188658526447239</v>
      </c>
      <c r="O28" s="65">
        <v>3.3463221602230718E-2</v>
      </c>
      <c r="P28" s="65">
        <v>0.13072000000000009</v>
      </c>
      <c r="Q28" s="65">
        <v>-0.49320799999999998</v>
      </c>
      <c r="R28" s="65">
        <v>-7.6252047903757501E-3</v>
      </c>
      <c r="S28" s="65">
        <v>-0.14906722070260789</v>
      </c>
      <c r="T28" s="65">
        <v>0.10448800000000009</v>
      </c>
      <c r="U28" s="65">
        <v>-0.42924800000000002</v>
      </c>
      <c r="V28" s="65">
        <v>0.1242613804740966</v>
      </c>
      <c r="W28" s="65">
        <v>-0.18253044230483861</v>
      </c>
      <c r="X28" s="65" t="s">
        <v>2953</v>
      </c>
      <c r="Y28" s="65" t="s">
        <v>1279</v>
      </c>
      <c r="Z28" s="65"/>
      <c r="AA28" s="65"/>
      <c r="AB28" s="65">
        <v>1.2059716137493379</v>
      </c>
      <c r="AC28" s="65">
        <v>6.0593086405724126</v>
      </c>
      <c r="AD28" s="65">
        <v>3.9715681360451032</v>
      </c>
      <c r="AE28" s="65">
        <v>3.772362894709421</v>
      </c>
      <c r="AF28" s="65">
        <v>319.39352435075142</v>
      </c>
      <c r="AG28" s="65">
        <v>69.729520972369713</v>
      </c>
    </row>
    <row r="29" spans="1:33" x14ac:dyDescent="0.3">
      <c r="A29" s="66">
        <v>27</v>
      </c>
      <c r="B29" s="65"/>
      <c r="C29" s="65"/>
      <c r="D29" s="65"/>
      <c r="E29" s="65" t="b">
        <v>1</v>
      </c>
      <c r="F29" s="65" t="b">
        <v>1</v>
      </c>
      <c r="G29" s="65">
        <v>100</v>
      </c>
      <c r="H29" s="65">
        <v>2.405238151550293E-2</v>
      </c>
      <c r="I29" s="65" t="b">
        <v>0</v>
      </c>
      <c r="J29" s="65">
        <v>0</v>
      </c>
      <c r="K29" s="65">
        <v>5.4955091658694683E-3</v>
      </c>
      <c r="L29" s="65">
        <v>1.295999999999994E-2</v>
      </c>
      <c r="M29" s="65">
        <v>3.9503999999999977E-2</v>
      </c>
      <c r="N29" s="65">
        <v>6.1375740727664302E-2</v>
      </c>
      <c r="O29" s="65">
        <v>2.4775254751465289E-2</v>
      </c>
      <c r="P29" s="65">
        <v>0.20195199999999999</v>
      </c>
      <c r="Q29" s="65">
        <v>-0.38605600000000001</v>
      </c>
      <c r="R29" s="65">
        <v>0.14999184451023631</v>
      </c>
      <c r="S29" s="65">
        <v>8.0020747309682116E-2</v>
      </c>
      <c r="T29" s="65">
        <v>0.1889920000000001</v>
      </c>
      <c r="U29" s="65">
        <v>-0.42555999999999999</v>
      </c>
      <c r="V29" s="65">
        <v>0.21136758523790061</v>
      </c>
      <c r="W29" s="65">
        <v>0.10479600206114741</v>
      </c>
      <c r="X29" s="65" t="s">
        <v>1280</v>
      </c>
      <c r="Y29" s="65" t="s">
        <v>1281</v>
      </c>
      <c r="Z29" s="65"/>
      <c r="AA29" s="65"/>
      <c r="AB29" s="65">
        <v>2.2901724935445689</v>
      </c>
      <c r="AC29" s="65">
        <v>0.56889385978319451</v>
      </c>
      <c r="AD29" s="65">
        <v>2.4586138890791291</v>
      </c>
      <c r="AE29" s="65">
        <v>2.3350263247534122</v>
      </c>
      <c r="AF29" s="65">
        <v>27.996254188980281</v>
      </c>
      <c r="AG29" s="65">
        <v>30.732937128653891</v>
      </c>
    </row>
    <row r="30" spans="1:33" x14ac:dyDescent="0.3">
      <c r="A30" s="66">
        <v>28</v>
      </c>
      <c r="B30" s="65"/>
      <c r="C30" s="65"/>
      <c r="D30" s="65"/>
      <c r="E30" s="65" t="b">
        <v>0</v>
      </c>
      <c r="F30" s="65" t="b">
        <v>1</v>
      </c>
      <c r="G30" s="65">
        <v>100</v>
      </c>
      <c r="H30" s="65">
        <v>2.8962850570678711E-2</v>
      </c>
      <c r="I30" s="65" t="b">
        <v>0</v>
      </c>
      <c r="J30" s="65">
        <v>0</v>
      </c>
      <c r="K30" s="65">
        <v>6.2167178442520243E-3</v>
      </c>
      <c r="L30" s="65">
        <v>6.0432000000000041E-2</v>
      </c>
      <c r="M30" s="65">
        <v>1.2720000000000011E-2</v>
      </c>
      <c r="N30" s="65">
        <v>4.9019310687238547E-2</v>
      </c>
      <c r="O30" s="65">
        <v>6.4016597847745549E-3</v>
      </c>
      <c r="P30" s="65">
        <v>0.22158800000000001</v>
      </c>
      <c r="Q30" s="65">
        <v>-0.224884</v>
      </c>
      <c r="R30" s="65">
        <v>-0.117625767505547</v>
      </c>
      <c r="S30" s="65">
        <v>-0.12418804290268851</v>
      </c>
      <c r="T30" s="65">
        <v>0.16115599999999999</v>
      </c>
      <c r="U30" s="65">
        <v>-0.23760400000000001</v>
      </c>
      <c r="V30" s="65">
        <v>-6.8606456818308445E-2</v>
      </c>
      <c r="W30" s="65">
        <v>-0.13058970268746309</v>
      </c>
      <c r="X30" s="65" t="s">
        <v>2954</v>
      </c>
      <c r="Y30" s="65" t="s">
        <v>1282</v>
      </c>
      <c r="Z30" s="65"/>
      <c r="AA30" s="65"/>
      <c r="AB30" s="65">
        <v>6.3544510102938503</v>
      </c>
      <c r="AC30" s="65">
        <v>8.4737800130588301</v>
      </c>
      <c r="AD30" s="65">
        <v>0.89653038352765446</v>
      </c>
      <c r="AE30" s="65">
        <v>0.8458318200080176</v>
      </c>
      <c r="AF30" s="65">
        <v>34.908192330995732</v>
      </c>
      <c r="AG30" s="65">
        <v>925.06458480038987</v>
      </c>
    </row>
    <row r="31" spans="1:33" x14ac:dyDescent="0.3">
      <c r="A31" s="66">
        <v>29</v>
      </c>
      <c r="B31" s="65"/>
      <c r="C31" s="65"/>
      <c r="D31" s="65"/>
      <c r="E31" s="65" t="b">
        <v>1</v>
      </c>
      <c r="F31" s="65" t="b">
        <v>1</v>
      </c>
      <c r="G31" s="65">
        <v>100</v>
      </c>
      <c r="H31" s="65">
        <v>1.8913030624389648E-2</v>
      </c>
      <c r="I31" s="65" t="b">
        <v>0</v>
      </c>
      <c r="J31" s="65">
        <v>0</v>
      </c>
      <c r="K31" s="65">
        <v>1.6321380105904399E-4</v>
      </c>
      <c r="L31" s="65">
        <v>1.255199999999995E-2</v>
      </c>
      <c r="M31" s="65">
        <v>2.375999999999948E-3</v>
      </c>
      <c r="N31" s="65">
        <v>1.253836474405107E-4</v>
      </c>
      <c r="O31" s="65">
        <v>6.4432290041562448E-3</v>
      </c>
      <c r="P31" s="65">
        <v>-0.12360399999999989</v>
      </c>
      <c r="Q31" s="65">
        <v>0.116604</v>
      </c>
      <c r="R31" s="65">
        <v>3.3615000210666011E-2</v>
      </c>
      <c r="S31" s="65">
        <v>9.3600025641021236E-3</v>
      </c>
      <c r="T31" s="65">
        <v>-0.13615599999999989</v>
      </c>
      <c r="U31" s="65">
        <v>0.11897999999999991</v>
      </c>
      <c r="V31" s="65">
        <v>3.3740383858106522E-2</v>
      </c>
      <c r="W31" s="65">
        <v>1.5803231568258368E-2</v>
      </c>
      <c r="X31" s="65" t="s">
        <v>1283</v>
      </c>
      <c r="Y31" s="65" t="s">
        <v>1284</v>
      </c>
      <c r="Z31" s="65"/>
      <c r="AA31" s="65"/>
      <c r="AB31" s="65">
        <v>1.520292413818938</v>
      </c>
      <c r="AC31" s="65">
        <v>1.237892843788498</v>
      </c>
      <c r="AD31" s="65">
        <v>0.22368268637277661</v>
      </c>
      <c r="AE31" s="65">
        <v>0.20710194853674321</v>
      </c>
      <c r="AF31" s="65">
        <v>7.8152525044387717</v>
      </c>
      <c r="AG31" s="65">
        <v>11.415570781444529</v>
      </c>
    </row>
    <row r="32" spans="1:33" x14ac:dyDescent="0.3">
      <c r="A32" s="66">
        <v>30</v>
      </c>
      <c r="B32" s="65"/>
      <c r="C32" s="65"/>
      <c r="D32" s="65"/>
      <c r="E32" s="65" t="b">
        <v>1</v>
      </c>
      <c r="F32" s="65" t="b">
        <v>1</v>
      </c>
      <c r="G32" s="65">
        <v>100</v>
      </c>
      <c r="H32" s="65">
        <v>1.7003774642944339E-2</v>
      </c>
      <c r="I32" s="65" t="b">
        <v>0</v>
      </c>
      <c r="J32" s="65">
        <v>0</v>
      </c>
      <c r="K32" s="65">
        <v>3.8645174445914538E-4</v>
      </c>
      <c r="L32" s="65">
        <v>1.500000000000001E-2</v>
      </c>
      <c r="M32" s="65">
        <v>8.75999999999999E-3</v>
      </c>
      <c r="N32" s="65">
        <v>9.2040287080791539E-3</v>
      </c>
      <c r="O32" s="65">
        <v>7.1083365142626774E-3</v>
      </c>
      <c r="P32" s="65">
        <v>-0.1176399999999999</v>
      </c>
      <c r="Q32" s="65">
        <v>-0.31993600000000011</v>
      </c>
      <c r="R32" s="65">
        <v>0.17890420243693961</v>
      </c>
      <c r="S32" s="65">
        <v>-2.5509644293874461E-2</v>
      </c>
      <c r="T32" s="65">
        <v>-0.1026399999999999</v>
      </c>
      <c r="U32" s="65">
        <v>-0.3286960000000001</v>
      </c>
      <c r="V32" s="65">
        <v>0.18810823114501871</v>
      </c>
      <c r="W32" s="65">
        <v>-1.840130777961178E-2</v>
      </c>
      <c r="X32" s="65" t="s">
        <v>2955</v>
      </c>
      <c r="Y32" s="65" t="s">
        <v>1285</v>
      </c>
      <c r="Z32" s="65"/>
      <c r="AA32" s="65"/>
      <c r="AB32" s="65">
        <v>1.8062261202361189</v>
      </c>
      <c r="AC32" s="65">
        <v>1.862438072134931</v>
      </c>
      <c r="AD32" s="65">
        <v>0.580172792503861</v>
      </c>
      <c r="AE32" s="65">
        <v>0.54923797599174828</v>
      </c>
      <c r="AF32" s="65">
        <v>7.0476622095154209</v>
      </c>
      <c r="AG32" s="65">
        <v>2.9323544477059502</v>
      </c>
    </row>
    <row r="33" spans="1:33" x14ac:dyDescent="0.3">
      <c r="A33" s="66">
        <v>31</v>
      </c>
      <c r="B33" s="65"/>
      <c r="C33" s="65"/>
      <c r="D33" s="65"/>
      <c r="E33" s="65" t="b">
        <v>0</v>
      </c>
      <c r="F33" s="65" t="b">
        <v>1</v>
      </c>
      <c r="G33" s="65">
        <v>100</v>
      </c>
      <c r="H33" s="65">
        <v>3.1983137130737298E-2</v>
      </c>
      <c r="I33" s="65" t="b">
        <v>0</v>
      </c>
      <c r="J33" s="65">
        <v>0</v>
      </c>
      <c r="K33" s="65">
        <v>6.8530392010658341E-3</v>
      </c>
      <c r="L33" s="65">
        <v>4.9487999999999983E-2</v>
      </c>
      <c r="M33" s="65">
        <v>1.1759999999999989E-2</v>
      </c>
      <c r="N33" s="65">
        <v>6.5312169287705002E-2</v>
      </c>
      <c r="O33" s="65">
        <v>4.4395926299605482E-2</v>
      </c>
      <c r="P33" s="65">
        <v>-5.1919999999999918E-2</v>
      </c>
      <c r="Q33" s="65">
        <v>-4.6632000000000007E-2</v>
      </c>
      <c r="R33" s="65">
        <v>0.26556366168649159</v>
      </c>
      <c r="S33" s="65">
        <v>-7.9743619180471112E-2</v>
      </c>
      <c r="T33" s="65">
        <v>-0.1014079999999999</v>
      </c>
      <c r="U33" s="65">
        <v>-3.4872000000000028E-2</v>
      </c>
      <c r="V33" s="65">
        <v>0.20025149239878659</v>
      </c>
      <c r="W33" s="65">
        <v>-0.12413954548007659</v>
      </c>
      <c r="X33" s="65" t="s">
        <v>2956</v>
      </c>
      <c r="Y33" s="65" t="s">
        <v>1286</v>
      </c>
      <c r="Z33" s="65"/>
      <c r="AA33" s="65"/>
      <c r="AB33" s="65">
        <v>5.9384529829651012</v>
      </c>
      <c r="AC33" s="65">
        <v>5.2936683939776481</v>
      </c>
      <c r="AD33" s="65">
        <v>0.96704879695550494</v>
      </c>
      <c r="AE33" s="65">
        <v>0.90384151888521536</v>
      </c>
      <c r="AF33" s="65">
        <v>61.772311373707147</v>
      </c>
      <c r="AG33" s="65">
        <v>16.878435056194981</v>
      </c>
    </row>
    <row r="34" spans="1:33" x14ac:dyDescent="0.3">
      <c r="A34" s="66">
        <v>32</v>
      </c>
      <c r="B34" s="65"/>
      <c r="C34" s="65"/>
      <c r="D34" s="65"/>
      <c r="E34" s="65" t="b">
        <v>1</v>
      </c>
      <c r="F34" s="65" t="b">
        <v>1</v>
      </c>
      <c r="G34" s="65">
        <v>100</v>
      </c>
      <c r="H34" s="65">
        <v>3.999638557434082E-2</v>
      </c>
      <c r="I34" s="65" t="b">
        <v>0</v>
      </c>
      <c r="J34" s="65">
        <v>0</v>
      </c>
      <c r="K34" s="65">
        <v>4.6736834525310168E-4</v>
      </c>
      <c r="L34" s="65">
        <v>1.0823999999999971E-2</v>
      </c>
      <c r="M34" s="65">
        <v>1.711200000000002E-2</v>
      </c>
      <c r="N34" s="65">
        <v>7.5755412514949549E-3</v>
      </c>
      <c r="O34" s="65">
        <v>2.120030188464309E-3</v>
      </c>
      <c r="P34" s="65">
        <v>-0.15607199999999991</v>
      </c>
      <c r="Q34" s="65">
        <v>-0.31649600000000011</v>
      </c>
      <c r="R34" s="65">
        <v>-0.17349730915370989</v>
      </c>
      <c r="S34" s="65">
        <v>-2.938943810282876E-2</v>
      </c>
      <c r="T34" s="65">
        <v>-0.1452479999999999</v>
      </c>
      <c r="U34" s="65">
        <v>-0.33360800000000013</v>
      </c>
      <c r="V34" s="65">
        <v>-0.1810728504052049</v>
      </c>
      <c r="W34" s="65">
        <v>-2.7269407914364451E-2</v>
      </c>
      <c r="X34" s="65" t="s">
        <v>1287</v>
      </c>
      <c r="Y34" s="65" t="s">
        <v>1288</v>
      </c>
      <c r="Z34" s="65"/>
      <c r="AA34" s="65"/>
      <c r="AB34" s="65">
        <v>1.0001138454481679</v>
      </c>
      <c r="AC34" s="65">
        <v>1.5569151310802309</v>
      </c>
      <c r="AD34" s="65">
        <v>1.1296488576779371</v>
      </c>
      <c r="AE34" s="65">
        <v>1.0696009067237231</v>
      </c>
      <c r="AF34" s="65">
        <v>3.3740661427702618</v>
      </c>
      <c r="AG34" s="65">
        <v>5.1201342043183544</v>
      </c>
    </row>
    <row r="35" spans="1:33" x14ac:dyDescent="0.3">
      <c r="A35" s="66">
        <v>33</v>
      </c>
      <c r="B35" s="65"/>
      <c r="C35" s="65"/>
      <c r="D35" s="65"/>
      <c r="E35" s="65" t="b">
        <v>0</v>
      </c>
      <c r="F35" s="65" t="b">
        <v>1</v>
      </c>
      <c r="G35" s="65">
        <v>100</v>
      </c>
      <c r="H35" s="65">
        <v>3.1950235366821289E-2</v>
      </c>
      <c r="I35" s="65" t="b">
        <v>0</v>
      </c>
      <c r="J35" s="65">
        <v>0</v>
      </c>
      <c r="K35" s="65">
        <v>1.897794328642792E-2</v>
      </c>
      <c r="L35" s="65">
        <v>1.2024E-2</v>
      </c>
      <c r="M35" s="65">
        <v>1.5912000000000062E-2</v>
      </c>
      <c r="N35" s="65">
        <v>0.1363091154927942</v>
      </c>
      <c r="O35" s="65">
        <v>3.0387099367988359E-2</v>
      </c>
      <c r="P35" s="65">
        <v>2.3412000000000089E-2</v>
      </c>
      <c r="Q35" s="65">
        <v>-0.2341160000000001</v>
      </c>
      <c r="R35" s="65">
        <v>0.2217290489039441</v>
      </c>
      <c r="S35" s="65">
        <v>-8.430930510922266E-2</v>
      </c>
      <c r="T35" s="65">
        <v>1.1388000000000091E-2</v>
      </c>
      <c r="U35" s="65">
        <v>-0.21820400000000001</v>
      </c>
      <c r="V35" s="65">
        <v>8.5419933411149854E-2</v>
      </c>
      <c r="W35" s="65">
        <v>-5.3922205741234297E-2</v>
      </c>
      <c r="X35" s="65" t="s">
        <v>2957</v>
      </c>
      <c r="Y35" s="65" t="s">
        <v>1289</v>
      </c>
      <c r="Z35" s="65"/>
      <c r="AA35" s="65"/>
      <c r="AB35" s="65">
        <v>0.9584969543477786</v>
      </c>
      <c r="AC35" s="65">
        <v>1.9076581736477249</v>
      </c>
      <c r="AD35" s="65">
        <v>1.137056299817846</v>
      </c>
      <c r="AE35" s="65">
        <v>1.0719157266813679</v>
      </c>
      <c r="AF35" s="65">
        <v>204.74806022429411</v>
      </c>
      <c r="AG35" s="65">
        <v>135.48646332339669</v>
      </c>
    </row>
    <row r="36" spans="1:33" x14ac:dyDescent="0.3">
      <c r="A36" s="66">
        <v>34</v>
      </c>
      <c r="B36" s="65"/>
      <c r="C36" s="65"/>
      <c r="D36" s="65"/>
      <c r="E36" s="65" t="b">
        <v>0</v>
      </c>
      <c r="F36" s="65" t="b">
        <v>1</v>
      </c>
      <c r="G36" s="65">
        <v>100</v>
      </c>
      <c r="H36" s="65">
        <v>3.3524751663208008E-2</v>
      </c>
      <c r="I36" s="65" t="b">
        <v>0</v>
      </c>
      <c r="J36" s="65">
        <v>0</v>
      </c>
      <c r="K36" s="65">
        <v>8.2318736473613796E-4</v>
      </c>
      <c r="L36" s="65">
        <v>1.5984000000000029E-2</v>
      </c>
      <c r="M36" s="65">
        <v>8.3040000000000058E-3</v>
      </c>
      <c r="N36" s="65">
        <v>2.2332547833512791E-2</v>
      </c>
      <c r="O36" s="65">
        <v>2.8267069179524072E-2</v>
      </c>
      <c r="P36" s="65">
        <v>-0.23867999999999989</v>
      </c>
      <c r="Q36" s="65">
        <v>-0.16596800000000009</v>
      </c>
      <c r="R36" s="65">
        <v>9.94650668526596E-2</v>
      </c>
      <c r="S36" s="65">
        <v>-2.810079230199751E-2</v>
      </c>
      <c r="T36" s="65">
        <v>-0.22269599999999989</v>
      </c>
      <c r="U36" s="65">
        <v>-0.17427200000000009</v>
      </c>
      <c r="V36" s="65">
        <v>0.1217976146861724</v>
      </c>
      <c r="W36" s="65">
        <v>1.662768775265613E-4</v>
      </c>
      <c r="X36" s="65" t="s">
        <v>2958</v>
      </c>
      <c r="Y36" s="65" t="s">
        <v>1290</v>
      </c>
      <c r="Z36" s="65"/>
      <c r="AA36" s="65"/>
      <c r="AB36" s="65">
        <v>2.216865351854227</v>
      </c>
      <c r="AC36" s="65">
        <v>1.671435179269704</v>
      </c>
      <c r="AD36" s="65">
        <v>0.61262837674561654</v>
      </c>
      <c r="AE36" s="65">
        <v>0.57646128026149424</v>
      </c>
      <c r="AF36" s="65">
        <v>29.507966173747981</v>
      </c>
      <c r="AG36" s="65">
        <v>7.1488826456383743</v>
      </c>
    </row>
    <row r="37" spans="1:33" x14ac:dyDescent="0.3">
      <c r="A37" s="66">
        <v>35</v>
      </c>
      <c r="B37" s="65"/>
      <c r="C37" s="65"/>
      <c r="D37" s="65"/>
      <c r="E37" s="65" t="b">
        <v>0</v>
      </c>
      <c r="F37" s="65" t="b">
        <v>1</v>
      </c>
      <c r="G37" s="65">
        <v>100</v>
      </c>
      <c r="H37" s="65">
        <v>4.0004968643188477E-2</v>
      </c>
      <c r="I37" s="65" t="b">
        <v>0</v>
      </c>
      <c r="J37" s="65">
        <v>0</v>
      </c>
      <c r="K37" s="65">
        <v>2.7687775811742151E-3</v>
      </c>
      <c r="L37" s="65">
        <v>2.0375999999999991E-2</v>
      </c>
      <c r="M37" s="65">
        <v>1.2720000000001059E-3</v>
      </c>
      <c r="N37" s="65">
        <v>4.849719807549932E-2</v>
      </c>
      <c r="O37" s="65">
        <v>1.400882693161707E-2</v>
      </c>
      <c r="P37" s="65">
        <v>-8.2399999999991269E-4</v>
      </c>
      <c r="Q37" s="65">
        <v>-0.39547199999999999</v>
      </c>
      <c r="R37" s="65">
        <v>-0.1976827716297494</v>
      </c>
      <c r="S37" s="65">
        <v>2.081232250374758E-2</v>
      </c>
      <c r="T37" s="65">
        <v>-2.1199999999999899E-2</v>
      </c>
      <c r="U37" s="65">
        <v>-0.3967440000000001</v>
      </c>
      <c r="V37" s="65">
        <v>-0.14918557355425011</v>
      </c>
      <c r="W37" s="65">
        <v>6.8034955721305024E-3</v>
      </c>
      <c r="X37" s="65" t="s">
        <v>2959</v>
      </c>
      <c r="Y37" s="65" t="s">
        <v>1291</v>
      </c>
      <c r="Z37" s="65"/>
      <c r="AA37" s="65"/>
      <c r="AB37" s="65">
        <v>2.6565442606693832</v>
      </c>
      <c r="AC37" s="65">
        <v>2.4446248425016628</v>
      </c>
      <c r="AD37" s="65">
        <v>8.061127670441344E-2</v>
      </c>
      <c r="AE37" s="65">
        <v>7.6488961585543219E-2</v>
      </c>
      <c r="AF37" s="65">
        <v>28.608923962719722</v>
      </c>
      <c r="AG37" s="65">
        <v>36.239209671541232</v>
      </c>
    </row>
    <row r="38" spans="1:33" x14ac:dyDescent="0.3">
      <c r="A38" s="66">
        <v>36</v>
      </c>
      <c r="B38" s="65"/>
      <c r="C38" s="65"/>
      <c r="D38" s="65"/>
      <c r="E38" s="65" t="b">
        <v>1</v>
      </c>
      <c r="F38" s="65" t="b">
        <v>1</v>
      </c>
      <c r="G38" s="65">
        <v>100</v>
      </c>
      <c r="H38" s="65">
        <v>3.4999370574951172E-2</v>
      </c>
      <c r="I38" s="65" t="b">
        <v>0</v>
      </c>
      <c r="J38" s="65">
        <v>0</v>
      </c>
      <c r="K38" s="65">
        <v>1.392390852393965E-3</v>
      </c>
      <c r="L38" s="65">
        <v>8.0159999999999919E-3</v>
      </c>
      <c r="M38" s="65">
        <v>3.3887999999999953E-2</v>
      </c>
      <c r="N38" s="65">
        <v>1.340664209986858E-2</v>
      </c>
      <c r="O38" s="65">
        <v>3.159260673005634E-3</v>
      </c>
      <c r="P38" s="65">
        <v>3.1892000000000073E-2</v>
      </c>
      <c r="Q38" s="65">
        <v>-0.14981200000000011</v>
      </c>
      <c r="R38" s="65">
        <v>-0.1990801680977011</v>
      </c>
      <c r="S38" s="65">
        <v>-0.1103316364421376</v>
      </c>
      <c r="T38" s="65">
        <v>2.3876000000000081E-2</v>
      </c>
      <c r="U38" s="65">
        <v>-0.1837</v>
      </c>
      <c r="V38" s="65">
        <v>-0.18567352599783249</v>
      </c>
      <c r="W38" s="65">
        <v>-0.11349089711514319</v>
      </c>
      <c r="X38" s="65" t="s">
        <v>1292</v>
      </c>
      <c r="Y38" s="65" t="s">
        <v>1293</v>
      </c>
      <c r="Z38" s="65"/>
      <c r="AA38" s="65"/>
      <c r="AB38" s="65">
        <v>1.8499238253037551</v>
      </c>
      <c r="AC38" s="65">
        <v>1.871685415892381E-2</v>
      </c>
      <c r="AD38" s="65">
        <v>2.4828210686225178</v>
      </c>
      <c r="AE38" s="65">
        <v>2.337198459195521</v>
      </c>
      <c r="AF38" s="65">
        <v>4.9430438526513427</v>
      </c>
      <c r="AG38" s="65">
        <v>11.40180011467819</v>
      </c>
    </row>
    <row r="39" spans="1:33" x14ac:dyDescent="0.3">
      <c r="A39" s="66">
        <v>37</v>
      </c>
      <c r="B39" s="65"/>
      <c r="C39" s="65"/>
      <c r="D39" s="65"/>
      <c r="E39" s="65" t="b">
        <v>0</v>
      </c>
      <c r="F39" s="65" t="b">
        <v>1</v>
      </c>
      <c r="G39" s="65">
        <v>100</v>
      </c>
      <c r="H39" s="65">
        <v>3.0001640319824219E-2</v>
      </c>
      <c r="I39" s="65" t="b">
        <v>0</v>
      </c>
      <c r="J39" s="65">
        <v>0</v>
      </c>
      <c r="K39" s="65">
        <v>4.65525855063194E-3</v>
      </c>
      <c r="L39" s="65">
        <v>5.2272000000000013E-2</v>
      </c>
      <c r="M39" s="65">
        <v>4.2047999999999967E-2</v>
      </c>
      <c r="N39" s="65">
        <v>1.2444366702727E-2</v>
      </c>
      <c r="O39" s="65">
        <v>1.255390425325917E-2</v>
      </c>
      <c r="P39" s="65">
        <v>-1.646799999999992E-2</v>
      </c>
      <c r="Q39" s="65">
        <v>-0.176708</v>
      </c>
      <c r="R39" s="65">
        <v>-0.24818975772361351</v>
      </c>
      <c r="S39" s="65">
        <v>-0.18048662235190729</v>
      </c>
      <c r="T39" s="65">
        <v>3.5804000000000093E-2</v>
      </c>
      <c r="U39" s="65">
        <v>-0.21875600000000001</v>
      </c>
      <c r="V39" s="65">
        <v>-0.26063412442634049</v>
      </c>
      <c r="W39" s="65">
        <v>-0.19304052660516649</v>
      </c>
      <c r="X39" s="65" t="s">
        <v>2960</v>
      </c>
      <c r="Y39" s="65" t="s">
        <v>1294</v>
      </c>
      <c r="Z39" s="65"/>
      <c r="AA39" s="65"/>
      <c r="AB39" s="65">
        <v>4.7962268790955491</v>
      </c>
      <c r="AC39" s="65">
        <v>7.734889206022026</v>
      </c>
      <c r="AD39" s="65">
        <v>3.0035251078994141</v>
      </c>
      <c r="AE39" s="65">
        <v>2.831520766619025</v>
      </c>
      <c r="AF39" s="65">
        <v>5.229563936349086</v>
      </c>
      <c r="AG39" s="65">
        <v>3.8142289172007411</v>
      </c>
    </row>
    <row r="40" spans="1:33" x14ac:dyDescent="0.3">
      <c r="A40" s="66">
        <v>38</v>
      </c>
      <c r="B40" s="65"/>
      <c r="C40" s="65"/>
      <c r="D40" s="65"/>
      <c r="E40" s="65" t="b">
        <v>1</v>
      </c>
      <c r="F40" s="65" t="b">
        <v>1</v>
      </c>
      <c r="G40" s="65">
        <v>100</v>
      </c>
      <c r="H40" s="65">
        <v>2.0026922225952148E-2</v>
      </c>
      <c r="I40" s="65" t="b">
        <v>0</v>
      </c>
      <c r="J40" s="65">
        <v>0</v>
      </c>
      <c r="K40" s="65">
        <v>1.7914575449398881E-2</v>
      </c>
      <c r="L40" s="65">
        <v>2.0472000000000001E-2</v>
      </c>
      <c r="M40" s="65">
        <v>3.5280000000000589E-3</v>
      </c>
      <c r="N40" s="65">
        <v>0.13222339385070589</v>
      </c>
      <c r="O40" s="65">
        <v>1.6586118533279511E-2</v>
      </c>
      <c r="P40" s="65">
        <v>8.9280000000000574E-3</v>
      </c>
      <c r="Q40" s="65">
        <v>-0.16770399999999999</v>
      </c>
      <c r="R40" s="65">
        <v>0.32051795484825429</v>
      </c>
      <c r="S40" s="65">
        <v>-0.13509996299037241</v>
      </c>
      <c r="T40" s="65">
        <v>2.9400000000000062E-2</v>
      </c>
      <c r="U40" s="65">
        <v>-0.16417599999999999</v>
      </c>
      <c r="V40" s="65">
        <v>0.18829456099754849</v>
      </c>
      <c r="W40" s="65">
        <v>-0.1185138444570929</v>
      </c>
      <c r="X40" s="65" t="s">
        <v>2961</v>
      </c>
      <c r="Y40" s="65" t="s">
        <v>1295</v>
      </c>
      <c r="Z40" s="65"/>
      <c r="AA40" s="65"/>
      <c r="AB40" s="65">
        <v>2.4087083346883338</v>
      </c>
      <c r="AC40" s="65">
        <v>2.3742260721518318</v>
      </c>
      <c r="AD40" s="65">
        <v>0.2622317192894062</v>
      </c>
      <c r="AE40" s="65">
        <v>0.24664135451408281</v>
      </c>
      <c r="AF40" s="65">
        <v>94.724138057771128</v>
      </c>
      <c r="AG40" s="65">
        <v>57.129560065997737</v>
      </c>
    </row>
    <row r="41" spans="1:33" x14ac:dyDescent="0.3">
      <c r="A41" s="66">
        <v>39</v>
      </c>
      <c r="B41" s="65"/>
      <c r="C41" s="65"/>
      <c r="D41" s="65"/>
      <c r="E41" s="65" t="b">
        <v>0</v>
      </c>
      <c r="F41" s="65" t="b">
        <v>1</v>
      </c>
      <c r="G41" s="65">
        <v>100</v>
      </c>
      <c r="H41" s="65">
        <v>3.1008481979370121E-2</v>
      </c>
      <c r="I41" s="65" t="b">
        <v>0</v>
      </c>
      <c r="J41" s="65">
        <v>0</v>
      </c>
      <c r="K41" s="65">
        <v>4.8246484439459641E-3</v>
      </c>
      <c r="L41" s="65">
        <v>9.0959999999999964E-3</v>
      </c>
      <c r="M41" s="65">
        <v>4.2839999999999927E-2</v>
      </c>
      <c r="N41" s="65">
        <v>5.3913315868586401E-2</v>
      </c>
      <c r="O41" s="65">
        <v>3.7287589785342801E-2</v>
      </c>
      <c r="P41" s="65">
        <v>2.936000000000087E-3</v>
      </c>
      <c r="Q41" s="65">
        <v>-0.35457600000000011</v>
      </c>
      <c r="R41" s="65">
        <v>-1.7559349070964309E-2</v>
      </c>
      <c r="S41" s="65">
        <v>-0.20927330677370201</v>
      </c>
      <c r="T41" s="65">
        <v>-6.1599999999999086E-3</v>
      </c>
      <c r="U41" s="65">
        <v>-0.39741599999999999</v>
      </c>
      <c r="V41" s="65">
        <v>-7.1472664939550706E-2</v>
      </c>
      <c r="W41" s="65">
        <v>-0.17198571698835921</v>
      </c>
      <c r="X41" s="65" t="s">
        <v>2962</v>
      </c>
      <c r="Y41" s="65" t="s">
        <v>1296</v>
      </c>
      <c r="Z41" s="65"/>
      <c r="AA41" s="65"/>
      <c r="AB41" s="65">
        <v>2.4482525773041979</v>
      </c>
      <c r="AC41" s="65">
        <v>0.1530587670134741</v>
      </c>
      <c r="AD41" s="65">
        <v>2.7137712445147488</v>
      </c>
      <c r="AE41" s="65">
        <v>2.5750499399870419</v>
      </c>
      <c r="AF41" s="65">
        <v>23.270899847504701</v>
      </c>
      <c r="AG41" s="65">
        <v>627.1701407940393</v>
      </c>
    </row>
    <row r="42" spans="1:33" x14ac:dyDescent="0.3">
      <c r="A42" s="66">
        <v>40</v>
      </c>
      <c r="B42" s="65"/>
      <c r="C42" s="65"/>
      <c r="D42" s="65"/>
      <c r="E42" s="65" t="b">
        <v>1</v>
      </c>
      <c r="F42" s="65" t="b">
        <v>1</v>
      </c>
      <c r="G42" s="65">
        <v>100</v>
      </c>
      <c r="H42" s="65">
        <v>2.893424034118652E-2</v>
      </c>
      <c r="I42" s="65" t="b">
        <v>0</v>
      </c>
      <c r="J42" s="65">
        <v>0</v>
      </c>
      <c r="K42" s="65">
        <v>2.8171713746085189E-3</v>
      </c>
      <c r="L42" s="65">
        <v>4.8431999999999982E-2</v>
      </c>
      <c r="M42" s="65">
        <v>1.1135999999999971E-2</v>
      </c>
      <c r="N42" s="65">
        <v>1.86414123555197E-2</v>
      </c>
      <c r="O42" s="65">
        <v>2.4442700996411989E-2</v>
      </c>
      <c r="P42" s="65">
        <v>0.1515480000000001</v>
      </c>
      <c r="Q42" s="65">
        <v>-6.0804000000000011E-2</v>
      </c>
      <c r="R42" s="65">
        <v>-2.0425744825295061E-2</v>
      </c>
      <c r="S42" s="65">
        <v>-1.5539959845507999E-2</v>
      </c>
      <c r="T42" s="65">
        <v>0.1031160000000001</v>
      </c>
      <c r="U42" s="65">
        <v>-4.9668000000000039E-2</v>
      </c>
      <c r="V42" s="65">
        <v>-3.9067157180814757E-2</v>
      </c>
      <c r="W42" s="65">
        <v>8.9027411509039894E-3</v>
      </c>
      <c r="X42" s="65" t="s">
        <v>1297</v>
      </c>
      <c r="Y42" s="65" t="s">
        <v>1298</v>
      </c>
      <c r="Z42" s="65"/>
      <c r="AA42" s="65"/>
      <c r="AB42" s="65">
        <v>4.6370326459134237</v>
      </c>
      <c r="AC42" s="65">
        <v>6.5507370340058966</v>
      </c>
      <c r="AD42" s="65">
        <v>0.90472812880638309</v>
      </c>
      <c r="AE42" s="65">
        <v>0.84625909035991065</v>
      </c>
      <c r="AF42" s="65">
        <v>19.71158076273419</v>
      </c>
      <c r="AG42" s="65">
        <v>70.175534493620688</v>
      </c>
    </row>
    <row r="43" spans="1:33" x14ac:dyDescent="0.3">
      <c r="A43" s="66">
        <v>41</v>
      </c>
      <c r="B43" s="65"/>
      <c r="C43" s="65"/>
      <c r="D43" s="65"/>
      <c r="E43" s="65" t="b">
        <v>0</v>
      </c>
      <c r="F43" s="65" t="b">
        <v>1</v>
      </c>
      <c r="G43" s="65">
        <v>100</v>
      </c>
      <c r="H43" s="65">
        <v>2.799582481384277E-2</v>
      </c>
      <c r="I43" s="65" t="b">
        <v>0</v>
      </c>
      <c r="J43" s="65">
        <v>0</v>
      </c>
      <c r="K43" s="65">
        <v>4.6482959275749433E-3</v>
      </c>
      <c r="L43" s="65">
        <v>9.4559999999999887E-3</v>
      </c>
      <c r="M43" s="65">
        <v>2.947199999999997E-2</v>
      </c>
      <c r="N43" s="65">
        <v>6.0747684791891E-2</v>
      </c>
      <c r="O43" s="65">
        <v>1.9121840915560791E-3</v>
      </c>
      <c r="P43" s="65">
        <v>3.1656000000000059E-2</v>
      </c>
      <c r="Q43" s="65">
        <v>-0.24569600000000011</v>
      </c>
      <c r="R43" s="65">
        <v>5.0407129450165809E-2</v>
      </c>
      <c r="S43" s="65">
        <v>0.18642409252025341</v>
      </c>
      <c r="T43" s="65">
        <v>2.220000000000007E-2</v>
      </c>
      <c r="U43" s="65">
        <v>-0.27516800000000002</v>
      </c>
      <c r="V43" s="65">
        <v>-1.0340555341725189E-2</v>
      </c>
      <c r="W43" s="65">
        <v>0.1845119084286973</v>
      </c>
      <c r="X43" s="65" t="s">
        <v>2963</v>
      </c>
      <c r="Y43" s="65" t="s">
        <v>1299</v>
      </c>
      <c r="Z43" s="65"/>
      <c r="AA43" s="65"/>
      <c r="AB43" s="65">
        <v>1.9455732024981549</v>
      </c>
      <c r="AC43" s="65">
        <v>0.29123898428986611</v>
      </c>
      <c r="AD43" s="65">
        <v>2.023665734597909</v>
      </c>
      <c r="AE43" s="65">
        <v>1.912016794095053</v>
      </c>
      <c r="AF43" s="65">
        <v>78.42451522658402</v>
      </c>
      <c r="AG43" s="65">
        <v>60.23701869101474</v>
      </c>
    </row>
    <row r="44" spans="1:33" x14ac:dyDescent="0.3">
      <c r="A44" s="66">
        <v>42</v>
      </c>
      <c r="B44" s="65"/>
      <c r="C44" s="65"/>
      <c r="D44" s="65"/>
      <c r="E44" s="65" t="b">
        <v>0</v>
      </c>
      <c r="F44" s="65" t="b">
        <v>1</v>
      </c>
      <c r="G44" s="65">
        <v>100</v>
      </c>
      <c r="H44" s="65">
        <v>4.6982049942016602E-2</v>
      </c>
      <c r="I44" s="65" t="b">
        <v>0</v>
      </c>
      <c r="J44" s="65">
        <v>0</v>
      </c>
      <c r="K44" s="65">
        <v>6.8070035544214244E-3</v>
      </c>
      <c r="L44" s="65">
        <v>2.3183999999999979E-2</v>
      </c>
      <c r="M44" s="65">
        <v>5.4576000000000013E-2</v>
      </c>
      <c r="N44" s="65">
        <v>5.7366941023741402E-2</v>
      </c>
      <c r="O44" s="65">
        <v>3.5001282719351878E-2</v>
      </c>
      <c r="P44" s="65">
        <v>-0.30151199999999989</v>
      </c>
      <c r="Q44" s="65">
        <v>-0.38787200000000011</v>
      </c>
      <c r="R44" s="65">
        <v>-0.39861452980317441</v>
      </c>
      <c r="S44" s="65">
        <v>0.16784265145665439</v>
      </c>
      <c r="T44" s="65">
        <v>-0.32469599999999987</v>
      </c>
      <c r="U44" s="65">
        <v>-0.33329600000000009</v>
      </c>
      <c r="V44" s="65">
        <v>-0.34124758877943301</v>
      </c>
      <c r="W44" s="65">
        <v>0.13284136873730251</v>
      </c>
      <c r="X44" s="65" t="s">
        <v>2964</v>
      </c>
      <c r="Y44" s="65" t="s">
        <v>1300</v>
      </c>
      <c r="Z44" s="65"/>
      <c r="AA44" s="65"/>
      <c r="AB44" s="65">
        <v>2.0444266992281199</v>
      </c>
      <c r="AC44" s="65">
        <v>3.1886783668668781</v>
      </c>
      <c r="AD44" s="65">
        <v>3.6035774241030518</v>
      </c>
      <c r="AE44" s="65">
        <v>3.4119872262157189</v>
      </c>
      <c r="AF44" s="65">
        <v>14.606841155390841</v>
      </c>
      <c r="AG44" s="65">
        <v>18.318321764494911</v>
      </c>
    </row>
    <row r="45" spans="1:33" x14ac:dyDescent="0.3">
      <c r="A45" s="66">
        <v>43</v>
      </c>
      <c r="B45" s="65"/>
      <c r="C45" s="65"/>
      <c r="D45" s="65"/>
      <c r="E45" s="65" t="b">
        <v>0</v>
      </c>
      <c r="F45" s="65" t="b">
        <v>1</v>
      </c>
      <c r="G45" s="65">
        <v>100</v>
      </c>
      <c r="H45" s="65">
        <v>2.797746658325195E-2</v>
      </c>
      <c r="I45" s="65" t="b">
        <v>0</v>
      </c>
      <c r="J45" s="65">
        <v>0</v>
      </c>
      <c r="K45" s="65">
        <v>8.1720293501238083E-4</v>
      </c>
      <c r="L45" s="65">
        <v>1.195199999999999E-2</v>
      </c>
      <c r="M45" s="65">
        <v>2.073600000000014E-2</v>
      </c>
      <c r="N45" s="65">
        <v>1.5632368183112089E-2</v>
      </c>
      <c r="O45" s="65">
        <v>2.0784609690826382E-3</v>
      </c>
      <c r="P45" s="65">
        <v>7.6240000000000058E-2</v>
      </c>
      <c r="Q45" s="65">
        <v>-0.29957600000000012</v>
      </c>
      <c r="R45" s="65">
        <v>-1.1161952787107011E-2</v>
      </c>
      <c r="S45" s="65">
        <v>7.2510575008063433E-2</v>
      </c>
      <c r="T45" s="65">
        <v>6.4288000000000067E-2</v>
      </c>
      <c r="U45" s="65">
        <v>-0.27883999999999998</v>
      </c>
      <c r="V45" s="65">
        <v>4.4704153960050752E-3</v>
      </c>
      <c r="W45" s="65">
        <v>7.0432114038980795E-2</v>
      </c>
      <c r="X45" s="65" t="s">
        <v>1301</v>
      </c>
      <c r="Y45" s="65" t="s">
        <v>1302</v>
      </c>
      <c r="Z45" s="65"/>
      <c r="AA45" s="65"/>
      <c r="AB45" s="65">
        <v>0.77899113828147482</v>
      </c>
      <c r="AC45" s="65">
        <v>2.2191115743234868</v>
      </c>
      <c r="AD45" s="65">
        <v>1.42023603233901</v>
      </c>
      <c r="AE45" s="65">
        <v>1.342065513715565</v>
      </c>
      <c r="AF45" s="65">
        <v>38.064868632691059</v>
      </c>
      <c r="AG45" s="65">
        <v>56.400573367292367</v>
      </c>
    </row>
    <row r="46" spans="1:33" x14ac:dyDescent="0.3">
      <c r="A46" s="66">
        <v>44</v>
      </c>
      <c r="B46" s="65"/>
      <c r="C46" s="65"/>
      <c r="D46" s="65"/>
      <c r="E46" s="65" t="b">
        <v>0</v>
      </c>
      <c r="F46" s="65" t="b">
        <v>1</v>
      </c>
      <c r="G46" s="65">
        <v>100</v>
      </c>
      <c r="H46" s="65">
        <v>2.900290489196777E-2</v>
      </c>
      <c r="I46" s="65" t="b">
        <v>0</v>
      </c>
      <c r="J46" s="65">
        <v>0</v>
      </c>
      <c r="K46" s="65">
        <v>8.8241833319774483E-4</v>
      </c>
      <c r="L46" s="65">
        <v>2.4887999999999969E-2</v>
      </c>
      <c r="M46" s="65">
        <v>1.4664E-2</v>
      </c>
      <c r="N46" s="65">
        <v>6.9262466890623042E-3</v>
      </c>
      <c r="O46" s="65">
        <v>1.425824224790698E-2</v>
      </c>
      <c r="P46" s="65">
        <v>3.3848000000000093E-2</v>
      </c>
      <c r="Q46" s="65">
        <v>-1.7040000000000041E-2</v>
      </c>
      <c r="R46" s="65">
        <v>0.1910930338097119</v>
      </c>
      <c r="S46" s="65">
        <v>-0.16698355425610029</v>
      </c>
      <c r="T46" s="65">
        <v>5.8736000000000052E-2</v>
      </c>
      <c r="U46" s="65">
        <v>-2.3760000000000408E-3</v>
      </c>
      <c r="V46" s="65">
        <v>0.1841667871206496</v>
      </c>
      <c r="W46" s="65">
        <v>-0.18124179650400729</v>
      </c>
      <c r="X46" s="65" t="s">
        <v>2965</v>
      </c>
      <c r="Y46" s="65" t="s">
        <v>1303</v>
      </c>
      <c r="Z46" s="65"/>
      <c r="AA46" s="65"/>
      <c r="AB46" s="65">
        <v>2.9807347978370911</v>
      </c>
      <c r="AC46" s="65">
        <v>2.5537764788229742</v>
      </c>
      <c r="AD46" s="65">
        <v>1.2389582382840889</v>
      </c>
      <c r="AE46" s="65">
        <v>1.155904371660059</v>
      </c>
      <c r="AF46" s="65">
        <v>14.26301922474337</v>
      </c>
      <c r="AG46" s="65">
        <v>1.8615600287981392E-2</v>
      </c>
    </row>
    <row r="47" spans="1:33" x14ac:dyDescent="0.3">
      <c r="A47" s="66">
        <v>45</v>
      </c>
      <c r="B47" s="65"/>
      <c r="C47" s="65"/>
      <c r="D47" s="65"/>
      <c r="E47" s="65" t="b">
        <v>1</v>
      </c>
      <c r="F47" s="65" t="b">
        <v>1</v>
      </c>
      <c r="G47" s="65">
        <v>100</v>
      </c>
      <c r="H47" s="65">
        <v>1.7961263656616211E-2</v>
      </c>
      <c r="I47" s="65" t="b">
        <v>0</v>
      </c>
      <c r="J47" s="65">
        <v>0</v>
      </c>
      <c r="K47" s="65">
        <v>8.5801223619289728E-4</v>
      </c>
      <c r="L47" s="65">
        <v>1.6920000000000029E-2</v>
      </c>
      <c r="M47" s="65">
        <v>7.0799999999999466E-3</v>
      </c>
      <c r="N47" s="65">
        <v>2.2838551534475591E-2</v>
      </c>
      <c r="O47" s="65">
        <v>2.6645869623639601E-2</v>
      </c>
      <c r="P47" s="65">
        <v>2.171200000000011E-2</v>
      </c>
      <c r="Q47" s="65">
        <v>-0.22519200000000009</v>
      </c>
      <c r="R47" s="65">
        <v>0.23791283184724779</v>
      </c>
      <c r="S47" s="65">
        <v>7.5157148642028701E-2</v>
      </c>
      <c r="T47" s="65">
        <v>4.79200000000008E-3</v>
      </c>
      <c r="U47" s="65">
        <v>-0.23227200000000001</v>
      </c>
      <c r="V47" s="65">
        <v>0.2150742803127722</v>
      </c>
      <c r="W47" s="65">
        <v>0.1018030182656683</v>
      </c>
      <c r="X47" s="65" t="s">
        <v>2966</v>
      </c>
      <c r="Y47" s="65" t="s">
        <v>1304</v>
      </c>
      <c r="Z47" s="65"/>
      <c r="AA47" s="65"/>
      <c r="AB47" s="65">
        <v>2.2064647028676072</v>
      </c>
      <c r="AC47" s="65">
        <v>1.822734547417814</v>
      </c>
      <c r="AD47" s="65">
        <v>0.50089460536326347</v>
      </c>
      <c r="AE47" s="65">
        <v>0.47246835626220018</v>
      </c>
      <c r="AF47" s="65">
        <v>3.7814147185411082</v>
      </c>
      <c r="AG47" s="65">
        <v>21.50102332686194</v>
      </c>
    </row>
    <row r="48" spans="1:33" x14ac:dyDescent="0.3">
      <c r="A48" s="66">
        <v>46</v>
      </c>
      <c r="B48" s="65"/>
      <c r="C48" s="65"/>
      <c r="D48" s="65"/>
      <c r="E48" s="65" t="b">
        <v>0</v>
      </c>
      <c r="F48" s="65" t="b">
        <v>1</v>
      </c>
      <c r="G48" s="65">
        <v>100</v>
      </c>
      <c r="H48" s="65">
        <v>1.7953157424926761E-2</v>
      </c>
      <c r="I48" s="65" t="b">
        <v>0</v>
      </c>
      <c r="J48" s="65">
        <v>0</v>
      </c>
      <c r="K48" s="65">
        <v>1.9708231565607271E-3</v>
      </c>
      <c r="L48" s="65">
        <v>2.2752000000000001E-2</v>
      </c>
      <c r="M48" s="65">
        <v>3.8015999999999883E-2</v>
      </c>
      <c r="N48" s="65">
        <v>2.820176689630582E-3</v>
      </c>
      <c r="O48" s="65">
        <v>9.976612651596703E-3</v>
      </c>
      <c r="P48" s="65">
        <v>1.309600000000012E-2</v>
      </c>
      <c r="Q48" s="65">
        <v>-0.45215200000000011</v>
      </c>
      <c r="R48" s="65">
        <v>-0.28800250484920142</v>
      </c>
      <c r="S48" s="65">
        <v>0.1225322023306526</v>
      </c>
      <c r="T48" s="65">
        <v>-9.6559999999998852E-3</v>
      </c>
      <c r="U48" s="65">
        <v>-0.49016799999999999</v>
      </c>
      <c r="V48" s="65">
        <v>-0.29082268153883201</v>
      </c>
      <c r="W48" s="65">
        <v>0.13250881498224931</v>
      </c>
      <c r="X48" s="65" t="s">
        <v>2967</v>
      </c>
      <c r="Y48" s="65" t="s">
        <v>1305</v>
      </c>
      <c r="Z48" s="65"/>
      <c r="AA48" s="65"/>
      <c r="AB48" s="65">
        <v>4.1583118806634696</v>
      </c>
      <c r="AC48" s="65">
        <v>1.726532095692473</v>
      </c>
      <c r="AD48" s="65">
        <v>2.2745453238377991</v>
      </c>
      <c r="AE48" s="65">
        <v>2.164416078858475</v>
      </c>
      <c r="AF48" s="65">
        <v>0.87730172755911673</v>
      </c>
      <c r="AG48" s="65">
        <v>2.1513072990156039</v>
      </c>
    </row>
    <row r="49" spans="1:33" x14ac:dyDescent="0.3">
      <c r="A49" s="66">
        <v>47</v>
      </c>
      <c r="B49" s="65"/>
      <c r="C49" s="65"/>
      <c r="D49" s="65"/>
      <c r="E49" s="65" t="b">
        <v>1</v>
      </c>
      <c r="F49" s="65" t="b">
        <v>1</v>
      </c>
      <c r="G49" s="65">
        <v>100</v>
      </c>
      <c r="H49" s="65">
        <v>1.803183555603027E-2</v>
      </c>
      <c r="I49" s="65" t="b">
        <v>0</v>
      </c>
      <c r="J49" s="65">
        <v>0</v>
      </c>
      <c r="K49" s="65">
        <v>2.5194662951851979E-4</v>
      </c>
      <c r="L49" s="65">
        <v>1.183200000000004E-2</v>
      </c>
      <c r="M49" s="65">
        <v>9.8640000000000255E-3</v>
      </c>
      <c r="N49" s="65">
        <v>3.827781278824383E-3</v>
      </c>
      <c r="O49" s="65">
        <v>8.8542437282921119E-3</v>
      </c>
      <c r="P49" s="65">
        <v>-0.14266799999999991</v>
      </c>
      <c r="Q49" s="65">
        <v>-0.1049480000000001</v>
      </c>
      <c r="R49" s="65">
        <v>-9.792242811022922E-2</v>
      </c>
      <c r="S49" s="65">
        <v>2.9029171534853781E-3</v>
      </c>
      <c r="T49" s="65">
        <v>-0.1308359999999999</v>
      </c>
      <c r="U49" s="65">
        <v>-0.11481200000000009</v>
      </c>
      <c r="V49" s="65">
        <v>-0.1017502093890536</v>
      </c>
      <c r="W49" s="65">
        <v>1.175716088177749E-2</v>
      </c>
      <c r="X49" s="65" t="s">
        <v>2968</v>
      </c>
      <c r="Y49" s="65" t="s">
        <v>1306</v>
      </c>
      <c r="Z49" s="65"/>
      <c r="AA49" s="65"/>
      <c r="AB49" s="65">
        <v>1.2828999267263099</v>
      </c>
      <c r="AC49" s="65">
        <v>1.42306897767809</v>
      </c>
      <c r="AD49" s="65">
        <v>0.76110464963768065</v>
      </c>
      <c r="AE49" s="65">
        <v>0.71423758582481212</v>
      </c>
      <c r="AF49" s="65">
        <v>0.45999288564447849</v>
      </c>
      <c r="AG49" s="65">
        <v>7.5382054937552097</v>
      </c>
    </row>
    <row r="50" spans="1:33" x14ac:dyDescent="0.3">
      <c r="A50" s="66">
        <v>48</v>
      </c>
      <c r="B50" s="65"/>
      <c r="C50" s="65"/>
      <c r="D50" s="65"/>
      <c r="E50" s="65" t="b">
        <v>1</v>
      </c>
      <c r="F50" s="65" t="b">
        <v>1</v>
      </c>
      <c r="G50" s="65">
        <v>100</v>
      </c>
      <c r="H50" s="65">
        <v>1.8014192581176761E-2</v>
      </c>
      <c r="I50" s="65" t="b">
        <v>0</v>
      </c>
      <c r="J50" s="65">
        <v>0</v>
      </c>
      <c r="K50" s="65">
        <v>1.755423974260051E-3</v>
      </c>
      <c r="L50" s="65">
        <v>2.3519999999999999E-3</v>
      </c>
      <c r="M50" s="65">
        <v>2.5871999999999978E-2</v>
      </c>
      <c r="N50" s="65">
        <v>3.2871441803791507E-2</v>
      </c>
      <c r="O50" s="65">
        <v>6.5679366623011687E-3</v>
      </c>
      <c r="P50" s="65">
        <v>6.1940000000000058E-2</v>
      </c>
      <c r="Q50" s="65">
        <v>-1.5716000000000039E-2</v>
      </c>
      <c r="R50" s="65">
        <v>-0.1150687956594356</v>
      </c>
      <c r="S50" s="65">
        <v>9.9281152289847439E-3</v>
      </c>
      <c r="T50" s="65">
        <v>5.9588000000000058E-2</v>
      </c>
      <c r="U50" s="65">
        <v>1.0155999999999939E-2</v>
      </c>
      <c r="V50" s="65">
        <v>-8.219735385564414E-2</v>
      </c>
      <c r="W50" s="65">
        <v>3.3601785666835752E-3</v>
      </c>
      <c r="X50" s="65" t="s">
        <v>2969</v>
      </c>
      <c r="Y50" s="65" t="s">
        <v>1307</v>
      </c>
      <c r="Z50" s="65"/>
      <c r="AA50" s="65"/>
      <c r="AB50" s="65">
        <v>0.40587606394641113</v>
      </c>
      <c r="AC50" s="65">
        <v>1.0247294083088141</v>
      </c>
      <c r="AD50" s="65">
        <v>2.2093125482422482</v>
      </c>
      <c r="AE50" s="65">
        <v>2.0597331282709281</v>
      </c>
      <c r="AF50" s="65">
        <v>36.864386928754847</v>
      </c>
      <c r="AG50" s="65">
        <v>42.99648231220332</v>
      </c>
    </row>
    <row r="51" spans="1:33" x14ac:dyDescent="0.3">
      <c r="A51" s="66">
        <v>49</v>
      </c>
      <c r="B51" s="65"/>
      <c r="C51" s="65"/>
      <c r="D51" s="65"/>
      <c r="E51" s="65" t="b">
        <v>1</v>
      </c>
      <c r="F51" s="65" t="b">
        <v>1</v>
      </c>
      <c r="G51" s="65">
        <v>100</v>
      </c>
      <c r="H51" s="65">
        <v>1.7992973327636719E-2</v>
      </c>
      <c r="I51" s="65" t="b">
        <v>0</v>
      </c>
      <c r="J51" s="65">
        <v>0</v>
      </c>
      <c r="K51" s="65">
        <v>4.8018302237821958E-4</v>
      </c>
      <c r="L51" s="65">
        <v>7.3680000000000134E-3</v>
      </c>
      <c r="M51" s="65">
        <v>5.2560000000000107E-3</v>
      </c>
      <c r="N51" s="65">
        <v>1.995670469737475E-2</v>
      </c>
      <c r="O51" s="65">
        <v>1.4590796002960231E-2</v>
      </c>
      <c r="P51" s="65">
        <v>-0.21786399999999989</v>
      </c>
      <c r="Q51" s="65">
        <v>-0.1083120000000001</v>
      </c>
      <c r="R51" s="65">
        <v>9.3959065531704772E-2</v>
      </c>
      <c r="S51" s="65">
        <v>0.14261013529199101</v>
      </c>
      <c r="T51" s="65">
        <v>-0.21049599999999991</v>
      </c>
      <c r="U51" s="65">
        <v>-0.1135680000000001</v>
      </c>
      <c r="V51" s="65">
        <v>7.4002360834330025E-2</v>
      </c>
      <c r="W51" s="65">
        <v>0.12801933928903081</v>
      </c>
      <c r="X51" s="65" t="s">
        <v>2970</v>
      </c>
      <c r="Y51" s="65" t="s">
        <v>1308</v>
      </c>
      <c r="Z51" s="65"/>
      <c r="AA51" s="65"/>
      <c r="AB51" s="65">
        <v>0.92781136294295474</v>
      </c>
      <c r="AC51" s="65">
        <v>0.80065376971015823</v>
      </c>
      <c r="AD51" s="65">
        <v>0.40594176324910008</v>
      </c>
      <c r="AE51" s="65">
        <v>0.38092227184744781</v>
      </c>
      <c r="AF51" s="65">
        <v>19.886135781247681</v>
      </c>
      <c r="AG51" s="65">
        <v>105.3188208860995</v>
      </c>
    </row>
    <row r="52" spans="1:33" x14ac:dyDescent="0.3">
      <c r="A52" s="66">
        <v>0</v>
      </c>
      <c r="B52" s="65">
        <v>2.6196374893188479E-2</v>
      </c>
      <c r="C52" s="65">
        <v>62</v>
      </c>
      <c r="D52" s="65">
        <v>100</v>
      </c>
      <c r="E52" s="65" t="b">
        <v>1</v>
      </c>
      <c r="F52" s="65" t="b">
        <v>1</v>
      </c>
      <c r="G52" s="65">
        <v>100</v>
      </c>
      <c r="H52" s="65">
        <v>2.0950555801391602E-2</v>
      </c>
      <c r="I52" s="65" t="b">
        <v>0</v>
      </c>
      <c r="J52" s="65">
        <v>0</v>
      </c>
      <c r="K52" s="65">
        <v>7.8148759098741578E-4</v>
      </c>
      <c r="L52" s="65">
        <v>1.9680000000000059E-2</v>
      </c>
      <c r="M52" s="65">
        <v>1.4544E-2</v>
      </c>
      <c r="N52" s="65">
        <v>1.351507510106449E-2</v>
      </c>
      <c r="O52" s="65">
        <v>1.8290456527927379E-3</v>
      </c>
      <c r="P52" s="65">
        <v>0.24058399999999999</v>
      </c>
      <c r="Q52" s="65">
        <v>-0.29388799999999998</v>
      </c>
      <c r="R52" s="65">
        <v>-9.130036807682522E-2</v>
      </c>
      <c r="S52" s="65">
        <v>-7.7526594146782937E-2</v>
      </c>
      <c r="T52" s="65">
        <v>0.22090399999999999</v>
      </c>
      <c r="U52" s="65">
        <v>-0.30843199999999998</v>
      </c>
      <c r="V52" s="65">
        <v>-7.7785292975760728E-2</v>
      </c>
      <c r="W52" s="65">
        <v>-7.5697548493990199E-2</v>
      </c>
      <c r="X52" s="65" t="s">
        <v>1849</v>
      </c>
      <c r="Y52" s="65" t="s">
        <v>1850</v>
      </c>
      <c r="Z52" s="65"/>
      <c r="AA52" s="65"/>
      <c r="AB52" s="65">
        <v>2.225314729734023</v>
      </c>
      <c r="AC52" s="65">
        <v>2.694888420511989</v>
      </c>
      <c r="AD52" s="65">
        <v>0.97634917475470218</v>
      </c>
      <c r="AE52" s="65">
        <v>0.92362030025950215</v>
      </c>
      <c r="AF52" s="65">
        <v>12.597133246218659</v>
      </c>
      <c r="AG52" s="65">
        <v>30.601881352973791</v>
      </c>
    </row>
    <row r="53" spans="1:33" x14ac:dyDescent="0.3">
      <c r="A53" s="66">
        <v>1</v>
      </c>
      <c r="B53" s="65"/>
      <c r="C53" s="65"/>
      <c r="D53" s="65"/>
      <c r="E53" s="65" t="b">
        <v>0</v>
      </c>
      <c r="F53" s="65" t="b">
        <v>1</v>
      </c>
      <c r="G53" s="65">
        <v>100</v>
      </c>
      <c r="H53" s="65">
        <v>5.3021430969238281E-2</v>
      </c>
      <c r="I53" s="65" t="b">
        <v>0</v>
      </c>
      <c r="J53" s="65">
        <v>0</v>
      </c>
      <c r="K53" s="65">
        <v>1.704958548312514E-3</v>
      </c>
      <c r="L53" s="65">
        <v>1.6751999999999989E-2</v>
      </c>
      <c r="M53" s="65">
        <v>3.3023999999999998E-2</v>
      </c>
      <c r="N53" s="65">
        <v>1.8268674508910451E-2</v>
      </c>
      <c r="O53" s="65">
        <v>1.4798642099868489E-2</v>
      </c>
      <c r="P53" s="65">
        <v>-0.19646799999999989</v>
      </c>
      <c r="Q53" s="65">
        <v>-2.1412000000000129E-2</v>
      </c>
      <c r="R53" s="65">
        <v>0.13801537272864661</v>
      </c>
      <c r="S53" s="65">
        <v>-3.6116723439426263E-2</v>
      </c>
      <c r="T53" s="65">
        <v>-0.1797159999999999</v>
      </c>
      <c r="U53" s="65">
        <v>-5.443600000000013E-2</v>
      </c>
      <c r="V53" s="65">
        <v>0.1197466982197361</v>
      </c>
      <c r="W53" s="65">
        <v>-5.0915365539294752E-2</v>
      </c>
      <c r="X53" s="65" t="s">
        <v>3169</v>
      </c>
      <c r="Y53" s="65" t="s">
        <v>1851</v>
      </c>
      <c r="Z53" s="65"/>
      <c r="AA53" s="65"/>
      <c r="AB53" s="65">
        <v>1.2510384053365871</v>
      </c>
      <c r="AC53" s="65">
        <v>2.3271509895750282</v>
      </c>
      <c r="AD53" s="65">
        <v>2.6726339034289528</v>
      </c>
      <c r="AE53" s="65">
        <v>2.5005356056914652</v>
      </c>
      <c r="AF53" s="65">
        <v>26.687568774223671</v>
      </c>
      <c r="AG53" s="65">
        <v>7.7147836013233579</v>
      </c>
    </row>
    <row r="54" spans="1:33" x14ac:dyDescent="0.3">
      <c r="A54" s="66">
        <v>2</v>
      </c>
      <c r="B54" s="65"/>
      <c r="C54" s="65"/>
      <c r="D54" s="65"/>
      <c r="E54" s="65" t="b">
        <v>1</v>
      </c>
      <c r="F54" s="65" t="b">
        <v>1</v>
      </c>
      <c r="G54" s="65">
        <v>100</v>
      </c>
      <c r="H54" s="65">
        <v>2.5972604751586911E-2</v>
      </c>
      <c r="I54" s="65" t="b">
        <v>0</v>
      </c>
      <c r="J54" s="65">
        <v>0</v>
      </c>
      <c r="K54" s="65">
        <v>2.9781388835202282E-4</v>
      </c>
      <c r="L54" s="65">
        <v>1.2456000000000019E-2</v>
      </c>
      <c r="M54" s="65">
        <v>5.5200000000003857E-4</v>
      </c>
      <c r="N54" s="65">
        <v>1.193135567955386E-2</v>
      </c>
      <c r="O54" s="65">
        <v>1.4549226783578809E-3</v>
      </c>
      <c r="P54" s="65">
        <v>0.16263600000000011</v>
      </c>
      <c r="Q54" s="65">
        <v>-0.1108920000000001</v>
      </c>
      <c r="R54" s="65">
        <v>9.3824512013889208E-2</v>
      </c>
      <c r="S54" s="65">
        <v>6.8776273466944995E-2</v>
      </c>
      <c r="T54" s="65">
        <v>0.15018000000000009</v>
      </c>
      <c r="U54" s="65">
        <v>-0.1103400000000001</v>
      </c>
      <c r="V54" s="65">
        <v>8.1893156334335346E-2</v>
      </c>
      <c r="W54" s="65">
        <v>6.7321350788587114E-2</v>
      </c>
      <c r="X54" s="65" t="s">
        <v>1852</v>
      </c>
      <c r="Y54" s="65" t="s">
        <v>1853</v>
      </c>
      <c r="Z54" s="65"/>
      <c r="AA54" s="65"/>
      <c r="AB54" s="65">
        <v>1.209322963485757</v>
      </c>
      <c r="AC54" s="65">
        <v>1.751813485594327</v>
      </c>
      <c r="AD54" s="65">
        <v>4.2739708125174081E-2</v>
      </c>
      <c r="AE54" s="65">
        <v>4.0099345980326592E-2</v>
      </c>
      <c r="AF54" s="65">
        <v>11.04692250450387</v>
      </c>
      <c r="AG54" s="65">
        <v>22.718931332343828</v>
      </c>
    </row>
    <row r="55" spans="1:33" x14ac:dyDescent="0.3">
      <c r="A55" s="66">
        <v>3</v>
      </c>
      <c r="B55" s="65"/>
      <c r="C55" s="65"/>
      <c r="D55" s="65"/>
      <c r="E55" s="65" t="b">
        <v>1</v>
      </c>
      <c r="F55" s="65" t="b">
        <v>1</v>
      </c>
      <c r="G55" s="65">
        <v>100</v>
      </c>
      <c r="H55" s="65">
        <v>4.0109157562255859E-2</v>
      </c>
      <c r="I55" s="65" t="b">
        <v>0</v>
      </c>
      <c r="J55" s="65">
        <v>0</v>
      </c>
      <c r="K55" s="65">
        <v>4.5111277015070378E-4</v>
      </c>
      <c r="L55" s="65">
        <v>5.0879999999999988E-3</v>
      </c>
      <c r="M55" s="65">
        <v>3.839999999999677E-4</v>
      </c>
      <c r="N55" s="65">
        <v>2.0617409394749469E-2</v>
      </c>
      <c r="O55" s="65">
        <v>1.355156551841891E-2</v>
      </c>
      <c r="P55" s="65">
        <v>3.0616000000000039E-2</v>
      </c>
      <c r="Q55" s="65">
        <v>-0.114344</v>
      </c>
      <c r="R55" s="65">
        <v>3.4028892543036982E-2</v>
      </c>
      <c r="S55" s="65">
        <v>3.3102955034256337E-2</v>
      </c>
      <c r="T55" s="65">
        <v>3.5704000000000041E-2</v>
      </c>
      <c r="U55" s="65">
        <v>-0.11396000000000001</v>
      </c>
      <c r="V55" s="65">
        <v>1.3411483148287511E-2</v>
      </c>
      <c r="W55" s="65">
        <v>1.9551389515837431E-2</v>
      </c>
      <c r="X55" s="65" t="s">
        <v>1854</v>
      </c>
      <c r="Y55" s="65" t="s">
        <v>1855</v>
      </c>
      <c r="Z55" s="65"/>
      <c r="AA55" s="65"/>
      <c r="AB55" s="65">
        <v>0.57330004347853059</v>
      </c>
      <c r="AC55" s="65">
        <v>0.60024042579248948</v>
      </c>
      <c r="AD55" s="65">
        <v>2.9648869308893641E-2</v>
      </c>
      <c r="AE55" s="65">
        <v>2.7822033505184841E-2</v>
      </c>
      <c r="AF55" s="65">
        <v>118.8823055715003</v>
      </c>
      <c r="AG55" s="65">
        <v>353.53858096496731</v>
      </c>
    </row>
    <row r="56" spans="1:33" x14ac:dyDescent="0.3">
      <c r="A56" s="66">
        <v>4</v>
      </c>
      <c r="B56" s="65"/>
      <c r="C56" s="65"/>
      <c r="D56" s="65"/>
      <c r="E56" s="65" t="b">
        <v>0</v>
      </c>
      <c r="F56" s="65" t="b">
        <v>1</v>
      </c>
      <c r="G56" s="65">
        <v>100</v>
      </c>
      <c r="H56" s="65">
        <v>2.9955148696899411E-2</v>
      </c>
      <c r="I56" s="65" t="b">
        <v>0</v>
      </c>
      <c r="J56" s="65">
        <v>0</v>
      </c>
      <c r="K56" s="65">
        <v>4.9404913125676781E-4</v>
      </c>
      <c r="L56" s="65">
        <v>6.7199999999998511E-4</v>
      </c>
      <c r="M56" s="65">
        <v>2.0208000000000059E-2</v>
      </c>
      <c r="N56" s="65">
        <v>9.2322415077144421E-3</v>
      </c>
      <c r="O56" s="65">
        <v>8.9789513864370618E-3</v>
      </c>
      <c r="P56" s="65">
        <v>-6.0715999999999923E-2</v>
      </c>
      <c r="Q56" s="65">
        <v>-0.26350800000000002</v>
      </c>
      <c r="R56" s="65">
        <v>8.0232251367455321E-2</v>
      </c>
      <c r="S56" s="65">
        <v>-0.14998867173223451</v>
      </c>
      <c r="T56" s="65">
        <v>-6.1387999999999901E-2</v>
      </c>
      <c r="U56" s="65">
        <v>-0.28371600000000008</v>
      </c>
      <c r="V56" s="65">
        <v>8.9464492875169763E-2</v>
      </c>
      <c r="W56" s="65">
        <v>-0.1589676231186716</v>
      </c>
      <c r="X56" s="65" t="s">
        <v>3170</v>
      </c>
      <c r="Y56" s="65" t="s">
        <v>1856</v>
      </c>
      <c r="Z56" s="65"/>
      <c r="AA56" s="65"/>
      <c r="AB56" s="65">
        <v>0.72417169314385599</v>
      </c>
      <c r="AC56" s="65">
        <v>0.47280780590841548</v>
      </c>
      <c r="AD56" s="65">
        <v>1.3794657004146571</v>
      </c>
      <c r="AE56" s="65">
        <v>1.303778058428928</v>
      </c>
      <c r="AF56" s="65">
        <v>38.281150778670522</v>
      </c>
      <c r="AG56" s="65">
        <v>8.1639153571461947</v>
      </c>
    </row>
    <row r="57" spans="1:33" x14ac:dyDescent="0.3">
      <c r="A57" s="66">
        <v>5</v>
      </c>
      <c r="B57" s="65"/>
      <c r="C57" s="65"/>
      <c r="D57" s="65"/>
      <c r="E57" s="65" t="b">
        <v>0</v>
      </c>
      <c r="F57" s="65" t="b">
        <v>1</v>
      </c>
      <c r="G57" s="65">
        <v>100</v>
      </c>
      <c r="H57" s="65">
        <v>2.6047468185424801E-2</v>
      </c>
      <c r="I57" s="65" t="b">
        <v>0</v>
      </c>
      <c r="J57" s="65">
        <v>0</v>
      </c>
      <c r="K57" s="65">
        <v>1.149601322955779E-3</v>
      </c>
      <c r="L57" s="65">
        <v>2.3952000000000011E-2</v>
      </c>
      <c r="M57" s="65">
        <v>1.583999999999999E-2</v>
      </c>
      <c r="N57" s="65">
        <v>1.802768479189102E-2</v>
      </c>
      <c r="O57" s="65">
        <v>1.321901176336562E-2</v>
      </c>
      <c r="P57" s="65">
        <v>-6.577599999999989E-2</v>
      </c>
      <c r="Q57" s="65">
        <v>-0.20040000000000011</v>
      </c>
      <c r="R57" s="65">
        <v>3.6531919584729081E-2</v>
      </c>
      <c r="S57" s="65">
        <v>0.13421315297689709</v>
      </c>
      <c r="T57" s="65">
        <v>-8.9727999999999905E-2</v>
      </c>
      <c r="U57" s="65">
        <v>-0.18456000000000011</v>
      </c>
      <c r="V57" s="65">
        <v>1.850423479283806E-2</v>
      </c>
      <c r="W57" s="65">
        <v>0.1209941412135315</v>
      </c>
      <c r="X57" s="65" t="s">
        <v>3171</v>
      </c>
      <c r="Y57" s="65" t="s">
        <v>1857</v>
      </c>
      <c r="Z57" s="65"/>
      <c r="AA57" s="65"/>
      <c r="AB57" s="65">
        <v>2.6449119451243832</v>
      </c>
      <c r="AC57" s="65">
        <v>2.9523611071790121</v>
      </c>
      <c r="AD57" s="65">
        <v>1.159794661486198</v>
      </c>
      <c r="AE57" s="65">
        <v>1.091810620337629</v>
      </c>
      <c r="AF57" s="65">
        <v>31.752764888077099</v>
      </c>
      <c r="AG57" s="65">
        <v>29.248173397136082</v>
      </c>
    </row>
    <row r="58" spans="1:33" x14ac:dyDescent="0.3">
      <c r="A58" s="66">
        <v>6</v>
      </c>
      <c r="B58" s="65"/>
      <c r="C58" s="65"/>
      <c r="D58" s="65"/>
      <c r="E58" s="65" t="b">
        <v>1</v>
      </c>
      <c r="F58" s="65" t="b">
        <v>1</v>
      </c>
      <c r="G58" s="65">
        <v>100</v>
      </c>
      <c r="H58" s="65">
        <v>2.294611930847168E-2</v>
      </c>
      <c r="I58" s="65" t="b">
        <v>0</v>
      </c>
      <c r="J58" s="65">
        <v>0</v>
      </c>
      <c r="K58" s="65">
        <v>1.755262091795679E-3</v>
      </c>
      <c r="L58" s="65">
        <v>1.399199999999998E-2</v>
      </c>
      <c r="M58" s="65">
        <v>1.024799999999992E-2</v>
      </c>
      <c r="N58" s="65">
        <v>3.8137442543983997E-2</v>
      </c>
      <c r="O58" s="65">
        <v>1.525590351306667E-2</v>
      </c>
      <c r="P58" s="65">
        <v>-0.1236919999999999</v>
      </c>
      <c r="Q58" s="65">
        <v>-0.36116400000000021</v>
      </c>
      <c r="R58" s="65">
        <v>1.5767178593255351E-2</v>
      </c>
      <c r="S58" s="65">
        <v>-8.2244700546600574E-2</v>
      </c>
      <c r="T58" s="65">
        <v>-0.10969999999999989</v>
      </c>
      <c r="U58" s="65">
        <v>-0.37141200000000008</v>
      </c>
      <c r="V58" s="65">
        <v>5.3904621137239359E-2</v>
      </c>
      <c r="W58" s="65">
        <v>-9.7500604059667248E-2</v>
      </c>
      <c r="X58" s="65" t="s">
        <v>3172</v>
      </c>
      <c r="Y58" s="65" t="s">
        <v>1858</v>
      </c>
      <c r="Z58" s="65"/>
      <c r="AA58" s="65"/>
      <c r="AB58" s="65">
        <v>1.6549362009505659</v>
      </c>
      <c r="AC58" s="65">
        <v>1.7981178996876039</v>
      </c>
      <c r="AD58" s="65">
        <v>0.66004942534622657</v>
      </c>
      <c r="AE58" s="65">
        <v>0.62577357077119367</v>
      </c>
      <c r="AF58" s="65">
        <v>446.91837883934687</v>
      </c>
      <c r="AG58" s="65">
        <v>45.078638801907672</v>
      </c>
    </row>
    <row r="59" spans="1:33" x14ac:dyDescent="0.3">
      <c r="A59" s="66">
        <v>7</v>
      </c>
      <c r="B59" s="65"/>
      <c r="C59" s="65"/>
      <c r="D59" s="65"/>
      <c r="E59" s="65" t="b">
        <v>1</v>
      </c>
      <c r="F59" s="65" t="b">
        <v>1</v>
      </c>
      <c r="G59" s="65">
        <v>100</v>
      </c>
      <c r="H59" s="65">
        <v>2.4945735931396481E-2</v>
      </c>
      <c r="I59" s="65" t="b">
        <v>0</v>
      </c>
      <c r="J59" s="65">
        <v>0</v>
      </c>
      <c r="K59" s="65">
        <v>6.6325971674705822E-4</v>
      </c>
      <c r="L59" s="65">
        <v>1.192800000000001E-2</v>
      </c>
      <c r="M59" s="65">
        <v>6.9599999999997442E-4</v>
      </c>
      <c r="N59" s="65">
        <v>2.281442781984808E-2</v>
      </c>
      <c r="O59" s="65">
        <v>5.0298755451800292E-3</v>
      </c>
      <c r="P59" s="65">
        <v>-1.740399999999992E-2</v>
      </c>
      <c r="Q59" s="65">
        <v>-8.9180000000000051E-2</v>
      </c>
      <c r="R59" s="65">
        <v>0.13696380948394871</v>
      </c>
      <c r="S59" s="65">
        <v>-0.12550440151644091</v>
      </c>
      <c r="T59" s="65">
        <v>-2.9331999999999931E-2</v>
      </c>
      <c r="U59" s="65">
        <v>-8.8484000000000076E-2</v>
      </c>
      <c r="V59" s="65">
        <v>0.1141493816641006</v>
      </c>
      <c r="W59" s="65">
        <v>-0.13053427706162091</v>
      </c>
      <c r="X59" s="65" t="s">
        <v>3173</v>
      </c>
      <c r="Y59" s="65" t="s">
        <v>1859</v>
      </c>
      <c r="Z59" s="65"/>
      <c r="AA59" s="65"/>
      <c r="AB59" s="65">
        <v>1.392149992461075</v>
      </c>
      <c r="AC59" s="65">
        <v>1.3389006800923411</v>
      </c>
      <c r="AD59" s="65">
        <v>5.4816832124168727E-2</v>
      </c>
      <c r="AE59" s="65">
        <v>5.1375738372801488E-2</v>
      </c>
      <c r="AF59" s="65">
        <v>49.294514041042177</v>
      </c>
      <c r="AG59" s="65">
        <v>11.51287863185936</v>
      </c>
    </row>
    <row r="60" spans="1:33" x14ac:dyDescent="0.3">
      <c r="A60" s="66">
        <v>8</v>
      </c>
      <c r="B60" s="65"/>
      <c r="C60" s="65"/>
      <c r="D60" s="65"/>
      <c r="E60" s="65" t="b">
        <v>1</v>
      </c>
      <c r="F60" s="65" t="b">
        <v>1</v>
      </c>
      <c r="G60" s="65">
        <v>100</v>
      </c>
      <c r="H60" s="65">
        <v>2.4980783462524411E-2</v>
      </c>
      <c r="I60" s="65" t="b">
        <v>0</v>
      </c>
      <c r="J60" s="65">
        <v>0</v>
      </c>
      <c r="K60" s="65">
        <v>1.5239811407363199E-3</v>
      </c>
      <c r="L60" s="65">
        <v>8.9520000000000016E-3</v>
      </c>
      <c r="M60" s="65">
        <v>3.3287999999999977E-2</v>
      </c>
      <c r="N60" s="65">
        <v>1.8323533849569529E-2</v>
      </c>
      <c r="O60" s="65">
        <v>8.1891362181856567E-3</v>
      </c>
      <c r="P60" s="65">
        <v>4.8444000000000091E-2</v>
      </c>
      <c r="Q60" s="65">
        <v>-0.22858000000000001</v>
      </c>
      <c r="R60" s="65">
        <v>-0.130573297020248</v>
      </c>
      <c r="S60" s="65">
        <v>6.4924192470911746E-2</v>
      </c>
      <c r="T60" s="65">
        <v>5.7396000000000093E-2</v>
      </c>
      <c r="U60" s="65">
        <v>-0.26186799999999999</v>
      </c>
      <c r="V60" s="65">
        <v>-0.1488968308698175</v>
      </c>
      <c r="W60" s="65">
        <v>5.6735056252726089E-2</v>
      </c>
      <c r="X60" s="65" t="s">
        <v>1860</v>
      </c>
      <c r="Y60" s="65" t="s">
        <v>1861</v>
      </c>
      <c r="Z60" s="65"/>
      <c r="AA60" s="65"/>
      <c r="AB60" s="65">
        <v>0.1040644362930513</v>
      </c>
      <c r="AC60" s="65">
        <v>2.1910683541771312</v>
      </c>
      <c r="AD60" s="65">
        <v>2.3067535978479698</v>
      </c>
      <c r="AE60" s="65">
        <v>2.1783785579967652</v>
      </c>
      <c r="AF60" s="65">
        <v>18.325625172976721</v>
      </c>
      <c r="AG60" s="65">
        <v>8.1554814754450771</v>
      </c>
    </row>
    <row r="61" spans="1:33" x14ac:dyDescent="0.3">
      <c r="A61" s="66">
        <v>9</v>
      </c>
      <c r="B61" s="65"/>
      <c r="C61" s="65"/>
      <c r="D61" s="65"/>
      <c r="E61" s="65" t="b">
        <v>1</v>
      </c>
      <c r="F61" s="65" t="b">
        <v>1</v>
      </c>
      <c r="G61" s="65">
        <v>100</v>
      </c>
      <c r="H61" s="65">
        <v>2.294564247131348E-2</v>
      </c>
      <c r="I61" s="65" t="b">
        <v>0</v>
      </c>
      <c r="J61" s="65">
        <v>0</v>
      </c>
      <c r="K61" s="65">
        <v>3.4403834521865321E-4</v>
      </c>
      <c r="L61" s="65">
        <v>1.171200000000003E-2</v>
      </c>
      <c r="M61" s="65">
        <v>9.9359999999999726E-3</v>
      </c>
      <c r="N61" s="65">
        <v>1.0399197335306851E-2</v>
      </c>
      <c r="O61" s="65">
        <v>1.8955564038033831E-2</v>
      </c>
      <c r="P61" s="65">
        <v>0.18614400000000009</v>
      </c>
      <c r="Q61" s="65">
        <v>-0.16714399999999999</v>
      </c>
      <c r="R61" s="65">
        <v>-8.9141651008750836E-2</v>
      </c>
      <c r="S61" s="65">
        <v>0.14118292542655431</v>
      </c>
      <c r="T61" s="65">
        <v>0.19785600000000009</v>
      </c>
      <c r="U61" s="65">
        <v>-0.17707999999999999</v>
      </c>
      <c r="V61" s="65">
        <v>-7.8742453673443985E-2</v>
      </c>
      <c r="W61" s="65">
        <v>0.16013848946458811</v>
      </c>
      <c r="X61" s="65" t="s">
        <v>3174</v>
      </c>
      <c r="Y61" s="65" t="s">
        <v>1862</v>
      </c>
      <c r="Z61" s="65"/>
      <c r="AA61" s="65"/>
      <c r="AB61" s="65">
        <v>0.88678018946507664</v>
      </c>
      <c r="AC61" s="65">
        <v>2.154293540601429</v>
      </c>
      <c r="AD61" s="65">
        <v>0.73151392177612684</v>
      </c>
      <c r="AE61" s="65">
        <v>0.68841232271972419</v>
      </c>
      <c r="AF61" s="65">
        <v>1285.9242245088101</v>
      </c>
      <c r="AG61" s="65">
        <v>0.8068036617701092</v>
      </c>
    </row>
    <row r="62" spans="1:33" x14ac:dyDescent="0.3">
      <c r="A62" s="66">
        <v>10</v>
      </c>
      <c r="B62" s="65"/>
      <c r="C62" s="65"/>
      <c r="D62" s="65"/>
      <c r="E62" s="65" t="b">
        <v>0</v>
      </c>
      <c r="F62" s="65" t="b">
        <v>1</v>
      </c>
      <c r="G62" s="65">
        <v>100</v>
      </c>
      <c r="H62" s="65">
        <v>3.19366455078125E-2</v>
      </c>
      <c r="I62" s="65" t="b">
        <v>0</v>
      </c>
      <c r="J62" s="65">
        <v>0</v>
      </c>
      <c r="K62" s="65">
        <v>8.4511501145992356E-3</v>
      </c>
      <c r="L62" s="65">
        <v>3.9840000000000007E-2</v>
      </c>
      <c r="M62" s="65">
        <v>5.6399999999999978E-2</v>
      </c>
      <c r="N62" s="65">
        <v>6.0687432921480849E-2</v>
      </c>
      <c r="O62" s="65">
        <v>8.4801207538572343E-3</v>
      </c>
      <c r="P62" s="65">
        <v>6.7780000000000076E-2</v>
      </c>
      <c r="Q62" s="65">
        <v>-0.17392400000000011</v>
      </c>
      <c r="R62" s="65">
        <v>1.0662156520337401E-2</v>
      </c>
      <c r="S62" s="65">
        <v>-9.3205118056896449E-2</v>
      </c>
      <c r="T62" s="65">
        <v>2.7940000000000069E-2</v>
      </c>
      <c r="U62" s="65">
        <v>-0.1175240000000001</v>
      </c>
      <c r="V62" s="65">
        <v>7.1349589441818254E-2</v>
      </c>
      <c r="W62" s="65">
        <v>-8.4724997303039215E-2</v>
      </c>
      <c r="X62" s="65" t="s">
        <v>3175</v>
      </c>
      <c r="Y62" s="65" t="s">
        <v>1863</v>
      </c>
      <c r="Z62" s="65"/>
      <c r="AA62" s="65"/>
      <c r="AB62" s="65">
        <v>2.9319157264134659</v>
      </c>
      <c r="AC62" s="65">
        <v>6.368278408510732</v>
      </c>
      <c r="AD62" s="65">
        <v>4.3427274245962186</v>
      </c>
      <c r="AE62" s="65">
        <v>4.0758364138810084</v>
      </c>
      <c r="AF62" s="65">
        <v>212.43155676693951</v>
      </c>
      <c r="AG62" s="65">
        <v>50.441163608156742</v>
      </c>
    </row>
    <row r="63" spans="1:33" x14ac:dyDescent="0.3">
      <c r="A63" s="66">
        <v>11</v>
      </c>
      <c r="B63" s="65"/>
      <c r="C63" s="65"/>
      <c r="D63" s="65"/>
      <c r="E63" s="65" t="b">
        <v>0</v>
      </c>
      <c r="F63" s="65" t="b">
        <v>1</v>
      </c>
      <c r="G63" s="65">
        <v>100</v>
      </c>
      <c r="H63" s="65">
        <v>3.097939491271973E-2</v>
      </c>
      <c r="I63" s="65" t="b">
        <v>0</v>
      </c>
      <c r="J63" s="65">
        <v>0</v>
      </c>
      <c r="K63" s="65">
        <v>5.0395963237726236E-3</v>
      </c>
      <c r="L63" s="65">
        <v>3.4224000000000018E-2</v>
      </c>
      <c r="M63" s="65">
        <v>3.4367999999999947E-2</v>
      </c>
      <c r="N63" s="65">
        <v>5.1837773136706261E-2</v>
      </c>
      <c r="O63" s="65">
        <v>8.6463976313838065E-3</v>
      </c>
      <c r="P63" s="65">
        <v>-0.15361599999999989</v>
      </c>
      <c r="Q63" s="65">
        <v>-0.17592800000000011</v>
      </c>
      <c r="R63" s="65">
        <v>-0.15898200142724159</v>
      </c>
      <c r="S63" s="65">
        <v>-0.2134302287118674</v>
      </c>
      <c r="T63" s="65">
        <v>-0.1193919999999999</v>
      </c>
      <c r="U63" s="65">
        <v>-0.21029600000000001</v>
      </c>
      <c r="V63" s="65">
        <v>-0.2108197745639479</v>
      </c>
      <c r="W63" s="65">
        <v>-0.20478383108048359</v>
      </c>
      <c r="X63" s="65" t="s">
        <v>3176</v>
      </c>
      <c r="Y63" s="65" t="s">
        <v>1864</v>
      </c>
      <c r="Z63" s="65"/>
      <c r="AA63" s="65"/>
      <c r="AB63" s="65">
        <v>3.576001109355496</v>
      </c>
      <c r="AC63" s="65">
        <v>4.4093369603265877</v>
      </c>
      <c r="AD63" s="65">
        <v>2.469861547310285</v>
      </c>
      <c r="AE63" s="65">
        <v>2.3276083644725349</v>
      </c>
      <c r="AF63" s="65">
        <v>15.398124699104351</v>
      </c>
      <c r="AG63" s="65">
        <v>49.976291915579552</v>
      </c>
    </row>
    <row r="64" spans="1:33" x14ac:dyDescent="0.3">
      <c r="A64" s="66">
        <v>12</v>
      </c>
      <c r="B64" s="65"/>
      <c r="C64" s="65"/>
      <c r="D64" s="65"/>
      <c r="E64" s="65" t="b">
        <v>1</v>
      </c>
      <c r="F64" s="65" t="b">
        <v>1</v>
      </c>
      <c r="G64" s="65">
        <v>100</v>
      </c>
      <c r="H64" s="65">
        <v>1.7588376998901371E-2</v>
      </c>
      <c r="I64" s="65" t="b">
        <v>0</v>
      </c>
      <c r="J64" s="65">
        <v>0</v>
      </c>
      <c r="K64" s="65">
        <v>3.2896428892630801E-4</v>
      </c>
      <c r="L64" s="65">
        <v>8.9999999999999664E-3</v>
      </c>
      <c r="M64" s="65">
        <v>4.776000000000058E-3</v>
      </c>
      <c r="N64" s="65">
        <v>1.5005136218185691E-2</v>
      </c>
      <c r="O64" s="65">
        <v>1.7417502920912639E-2</v>
      </c>
      <c r="P64" s="65">
        <v>-9.7291999999999906E-2</v>
      </c>
      <c r="Q64" s="65">
        <v>-0.22472400000000001</v>
      </c>
      <c r="R64" s="65">
        <v>-0.14316918879652071</v>
      </c>
      <c r="S64" s="65">
        <v>5.5280133574368229E-2</v>
      </c>
      <c r="T64" s="65">
        <v>-8.829199999999994E-2</v>
      </c>
      <c r="U64" s="65">
        <v>-0.22950000000000009</v>
      </c>
      <c r="V64" s="65">
        <v>-0.15817432501470641</v>
      </c>
      <c r="W64" s="65">
        <v>7.2697636495280868E-2</v>
      </c>
      <c r="X64" s="65" t="s">
        <v>3177</v>
      </c>
      <c r="Y64" s="65" t="s">
        <v>1865</v>
      </c>
      <c r="Z64" s="65"/>
      <c r="AA64" s="65"/>
      <c r="AB64" s="65">
        <v>1.043968935099477</v>
      </c>
      <c r="AC64" s="65">
        <v>1.0934779696190511</v>
      </c>
      <c r="AD64" s="65">
        <v>0.33855556652884478</v>
      </c>
      <c r="AE64" s="65">
        <v>0.31930660615243689</v>
      </c>
      <c r="AF64" s="65">
        <v>5.3655721177564049</v>
      </c>
      <c r="AG64" s="65">
        <v>12.11208647812037</v>
      </c>
    </row>
    <row r="65" spans="1:33" x14ac:dyDescent="0.3">
      <c r="A65" s="66">
        <v>13</v>
      </c>
      <c r="B65" s="65"/>
      <c r="C65" s="65"/>
      <c r="D65" s="65"/>
      <c r="E65" s="65" t="b">
        <v>1</v>
      </c>
      <c r="F65" s="65" t="b">
        <v>1</v>
      </c>
      <c r="G65" s="65">
        <v>100</v>
      </c>
      <c r="H65" s="65">
        <v>2.0018339157104489E-2</v>
      </c>
      <c r="I65" s="65" t="b">
        <v>0</v>
      </c>
      <c r="J65" s="65">
        <v>0</v>
      </c>
      <c r="K65" s="65">
        <v>4.6658954531976961E-3</v>
      </c>
      <c r="L65" s="65">
        <v>2.4024000000000021E-2</v>
      </c>
      <c r="M65" s="65">
        <v>3.6743999999999999E-2</v>
      </c>
      <c r="N65" s="65">
        <v>5.2331838694982757E-2</v>
      </c>
      <c r="O65" s="65">
        <v>1.176408908500782E-2</v>
      </c>
      <c r="P65" s="65">
        <v>0.27051199999999997</v>
      </c>
      <c r="Q65" s="65">
        <v>-0.2606159999999999</v>
      </c>
      <c r="R65" s="65">
        <v>0.13338427920439111</v>
      </c>
      <c r="S65" s="65">
        <v>-1.2886458008312431E-2</v>
      </c>
      <c r="T65" s="65">
        <v>0.24648800000000001</v>
      </c>
      <c r="U65" s="65">
        <v>-0.2973599999999999</v>
      </c>
      <c r="V65" s="65">
        <v>0.18571611789937389</v>
      </c>
      <c r="W65" s="65">
        <v>-2.4650547093320249E-2</v>
      </c>
      <c r="X65" s="65" t="s">
        <v>1866</v>
      </c>
      <c r="Y65" s="65" t="s">
        <v>1867</v>
      </c>
      <c r="Z65" s="65"/>
      <c r="AA65" s="65"/>
      <c r="AB65" s="65">
        <v>3.072625003839236</v>
      </c>
      <c r="AC65" s="65">
        <v>2.6271184336024822</v>
      </c>
      <c r="AD65" s="65">
        <v>2.4851223344730191</v>
      </c>
      <c r="AE65" s="65">
        <v>2.3499600412257888</v>
      </c>
      <c r="AF65" s="65">
        <v>26.84183557159254</v>
      </c>
      <c r="AG65" s="65">
        <v>29.354166428259539</v>
      </c>
    </row>
    <row r="66" spans="1:33" x14ac:dyDescent="0.3">
      <c r="A66" s="66">
        <v>14</v>
      </c>
      <c r="B66" s="65"/>
      <c r="C66" s="65"/>
      <c r="D66" s="65"/>
      <c r="E66" s="65" t="b">
        <v>1</v>
      </c>
      <c r="F66" s="65" t="b">
        <v>1</v>
      </c>
      <c r="G66" s="65">
        <v>100</v>
      </c>
      <c r="H66" s="65">
        <v>2.0925998687744141E-2</v>
      </c>
      <c r="I66" s="65" t="b">
        <v>0</v>
      </c>
      <c r="J66" s="65">
        <v>0</v>
      </c>
      <c r="K66" s="65">
        <v>7.4560289250012023E-3</v>
      </c>
      <c r="L66" s="65">
        <v>8.4240000000000009E-3</v>
      </c>
      <c r="M66" s="65">
        <v>1.5120000000000129E-3</v>
      </c>
      <c r="N66" s="65">
        <v>8.5923099367988365E-2</v>
      </c>
      <c r="O66" s="65">
        <v>5.3624293002331744E-3</v>
      </c>
      <c r="P66" s="65">
        <v>-8.3747999999999906E-2</v>
      </c>
      <c r="Q66" s="65">
        <v>-0.25646000000000008</v>
      </c>
      <c r="R66" s="65">
        <v>0.21847567688701069</v>
      </c>
      <c r="S66" s="65">
        <v>-0.32409441890905799</v>
      </c>
      <c r="T66" s="65">
        <v>-9.2171999999999907E-2</v>
      </c>
      <c r="U66" s="65">
        <v>-0.25797200000000009</v>
      </c>
      <c r="V66" s="65">
        <v>0.1325525775190223</v>
      </c>
      <c r="W66" s="65">
        <v>-0.31873198960882482</v>
      </c>
      <c r="X66" s="65" t="s">
        <v>1868</v>
      </c>
      <c r="Y66" s="65" t="s">
        <v>1869</v>
      </c>
      <c r="Z66" s="65"/>
      <c r="AA66" s="65"/>
      <c r="AB66" s="65">
        <v>1.185970220456799</v>
      </c>
      <c r="AC66" s="65">
        <v>0.870925070841992</v>
      </c>
      <c r="AD66" s="65">
        <v>0.1050604825522429</v>
      </c>
      <c r="AE66" s="65">
        <v>9.9198730446484931E-2</v>
      </c>
      <c r="AF66" s="65">
        <v>394.0623297520774</v>
      </c>
      <c r="AG66" s="65">
        <v>30.919809808281428</v>
      </c>
    </row>
    <row r="67" spans="1:33" x14ac:dyDescent="0.3">
      <c r="A67" s="66">
        <v>15</v>
      </c>
      <c r="B67" s="65"/>
      <c r="C67" s="65"/>
      <c r="D67" s="65"/>
      <c r="E67" s="65" t="b">
        <v>1</v>
      </c>
      <c r="F67" s="65" t="b">
        <v>1</v>
      </c>
      <c r="G67" s="65">
        <v>100</v>
      </c>
      <c r="H67" s="65">
        <v>1.6991376876831051E-2</v>
      </c>
      <c r="I67" s="65" t="b">
        <v>0</v>
      </c>
      <c r="J67" s="65">
        <v>0</v>
      </c>
      <c r="K67" s="65">
        <v>2.195248800390257E-3</v>
      </c>
      <c r="L67" s="65">
        <v>1.0391999999999979E-2</v>
      </c>
      <c r="M67" s="65">
        <v>1.3367999999999941E-2</v>
      </c>
      <c r="N67" s="65">
        <v>4.3686974172975852E-2</v>
      </c>
      <c r="O67" s="65">
        <v>2.539879304218999E-2</v>
      </c>
      <c r="P67" s="65">
        <v>-0.13735599999999989</v>
      </c>
      <c r="Q67" s="65">
        <v>-0.25842000000000009</v>
      </c>
      <c r="R67" s="65">
        <v>5.5393853736071481E-2</v>
      </c>
      <c r="S67" s="65">
        <v>6.3455413386093368E-2</v>
      </c>
      <c r="T67" s="65">
        <v>-0.12696399999999991</v>
      </c>
      <c r="U67" s="65">
        <v>-0.27178800000000009</v>
      </c>
      <c r="V67" s="65">
        <v>1.1706879563095631E-2</v>
      </c>
      <c r="W67" s="65">
        <v>8.8854206428283358E-2</v>
      </c>
      <c r="X67" s="65" t="s">
        <v>3178</v>
      </c>
      <c r="Y67" s="65" t="s">
        <v>1870</v>
      </c>
      <c r="Z67" s="65"/>
      <c r="AA67" s="65"/>
      <c r="AB67" s="65">
        <v>1.019859025011479</v>
      </c>
      <c r="AC67" s="65">
        <v>1.4229203106869719</v>
      </c>
      <c r="AD67" s="65">
        <v>0.92003575921941494</v>
      </c>
      <c r="AE67" s="65">
        <v>0.86916433440031238</v>
      </c>
      <c r="AF67" s="65">
        <v>57.628461127132873</v>
      </c>
      <c r="AG67" s="65">
        <v>179.61876667078701</v>
      </c>
    </row>
    <row r="68" spans="1:33" x14ac:dyDescent="0.3">
      <c r="A68" s="66">
        <v>16</v>
      </c>
      <c r="B68" s="65"/>
      <c r="C68" s="65"/>
      <c r="D68" s="65"/>
      <c r="E68" s="65" t="b">
        <v>0</v>
      </c>
      <c r="F68" s="65" t="b">
        <v>1</v>
      </c>
      <c r="G68" s="65">
        <v>100</v>
      </c>
      <c r="H68" s="65">
        <v>3.5867929458618157E-2</v>
      </c>
      <c r="I68" s="65" t="b">
        <v>0</v>
      </c>
      <c r="J68" s="65">
        <v>0</v>
      </c>
      <c r="K68" s="65">
        <v>1.743697380135615E-2</v>
      </c>
      <c r="L68" s="65">
        <v>5.3495999999999967E-2</v>
      </c>
      <c r="M68" s="65">
        <v>1.5720000000000071E-2</v>
      </c>
      <c r="N68" s="65">
        <v>0.1196997635142031</v>
      </c>
      <c r="O68" s="65">
        <v>6.8589211979727394E-3</v>
      </c>
      <c r="P68" s="65">
        <v>-7.4427999999999911E-2</v>
      </c>
      <c r="Q68" s="65">
        <v>-0.15529200000000001</v>
      </c>
      <c r="R68" s="65">
        <v>-6.4123414073142482E-2</v>
      </c>
      <c r="S68" s="65">
        <v>0.14143926894607439</v>
      </c>
      <c r="T68" s="65">
        <v>-2.093199999999994E-2</v>
      </c>
      <c r="U68" s="65">
        <v>-0.17101200000000011</v>
      </c>
      <c r="V68" s="65">
        <v>-0.18382317758734559</v>
      </c>
      <c r="W68" s="65">
        <v>0.13458034774810171</v>
      </c>
      <c r="X68" s="65" t="s">
        <v>3179</v>
      </c>
      <c r="Y68" s="65" t="s">
        <v>1871</v>
      </c>
      <c r="Z68" s="65"/>
      <c r="AA68" s="65"/>
      <c r="AB68" s="65">
        <v>5.9652717026835402</v>
      </c>
      <c r="AC68" s="65">
        <v>6.5461424691143923</v>
      </c>
      <c r="AD68" s="65">
        <v>1.162540459343784</v>
      </c>
      <c r="AE68" s="65">
        <v>1.0937531107531711</v>
      </c>
      <c r="AF68" s="65">
        <v>103.4326305157646</v>
      </c>
      <c r="AG68" s="65">
        <v>46.796239113870072</v>
      </c>
    </row>
    <row r="69" spans="1:33" x14ac:dyDescent="0.3">
      <c r="A69" s="66">
        <v>17</v>
      </c>
      <c r="B69" s="65"/>
      <c r="C69" s="65"/>
      <c r="D69" s="65"/>
      <c r="E69" s="65" t="b">
        <v>0</v>
      </c>
      <c r="F69" s="65" t="b">
        <v>1</v>
      </c>
      <c r="G69" s="65">
        <v>100</v>
      </c>
      <c r="H69" s="65">
        <v>1.804351806640625E-2</v>
      </c>
      <c r="I69" s="65" t="b">
        <v>0</v>
      </c>
      <c r="J69" s="65">
        <v>0</v>
      </c>
      <c r="K69" s="65">
        <v>3.8449841711718229E-3</v>
      </c>
      <c r="L69" s="65">
        <v>1.2407999999999969E-2</v>
      </c>
      <c r="M69" s="65">
        <v>3.4679999999999989E-2</v>
      </c>
      <c r="N69" s="65">
        <v>4.9883096407218191E-2</v>
      </c>
      <c r="O69" s="65">
        <v>2.5232516164663391E-2</v>
      </c>
      <c r="P69" s="65">
        <v>5.1980000000000068E-2</v>
      </c>
      <c r="Q69" s="65">
        <v>-0.27948400000000001</v>
      </c>
      <c r="R69" s="65">
        <v>0.20505601419460931</v>
      </c>
      <c r="S69" s="65">
        <v>6.7653904543640356E-2</v>
      </c>
      <c r="T69" s="65">
        <v>3.9572000000000093E-2</v>
      </c>
      <c r="U69" s="65">
        <v>-0.314164</v>
      </c>
      <c r="V69" s="65">
        <v>0.2549391106018275</v>
      </c>
      <c r="W69" s="65">
        <v>9.2886420708303746E-2</v>
      </c>
      <c r="X69" s="65" t="s">
        <v>3180</v>
      </c>
      <c r="Y69" s="65" t="s">
        <v>1872</v>
      </c>
      <c r="Z69" s="65"/>
      <c r="AA69" s="65"/>
      <c r="AB69" s="65">
        <v>2.4172301048405451</v>
      </c>
      <c r="AC69" s="65">
        <v>0.51868055450751938</v>
      </c>
      <c r="AD69" s="65">
        <v>2.3191693215322</v>
      </c>
      <c r="AE69" s="65">
        <v>2.1943741502968281</v>
      </c>
      <c r="AF69" s="65">
        <v>20.702161870729821</v>
      </c>
      <c r="AG69" s="65">
        <v>17.947125985493191</v>
      </c>
    </row>
    <row r="70" spans="1:33" x14ac:dyDescent="0.3">
      <c r="A70" s="66">
        <v>18</v>
      </c>
      <c r="B70" s="65"/>
      <c r="C70" s="65"/>
      <c r="D70" s="65"/>
      <c r="E70" s="65" t="b">
        <v>1</v>
      </c>
      <c r="F70" s="65" t="b">
        <v>1</v>
      </c>
      <c r="G70" s="65">
        <v>100</v>
      </c>
      <c r="H70" s="65">
        <v>2.495980262756348E-2</v>
      </c>
      <c r="I70" s="65" t="b">
        <v>0</v>
      </c>
      <c r="J70" s="65">
        <v>0</v>
      </c>
      <c r="K70" s="65">
        <v>1.51673609343349E-3</v>
      </c>
      <c r="L70" s="65">
        <v>1.490399999999998E-2</v>
      </c>
      <c r="M70" s="65">
        <v>7.2719999999999729E-3</v>
      </c>
      <c r="N70" s="65">
        <v>3.5238117052894459E-2</v>
      </c>
      <c r="O70" s="65">
        <v>1.076642781984816E-2</v>
      </c>
      <c r="P70" s="65">
        <v>-8.8879999999999116E-3</v>
      </c>
      <c r="Q70" s="65">
        <v>-0.230352</v>
      </c>
      <c r="R70" s="65">
        <v>5.0580517064286283E-2</v>
      </c>
      <c r="S70" s="65">
        <v>-0.16777336942435181</v>
      </c>
      <c r="T70" s="65">
        <v>6.0160000000000734E-3</v>
      </c>
      <c r="U70" s="65">
        <v>-0.237624</v>
      </c>
      <c r="V70" s="65">
        <v>8.5818634117180742E-2</v>
      </c>
      <c r="W70" s="65">
        <v>-0.1570069416045036</v>
      </c>
      <c r="X70" s="65" t="s">
        <v>3181</v>
      </c>
      <c r="Y70" s="65" t="s">
        <v>1873</v>
      </c>
      <c r="Z70" s="65"/>
      <c r="AA70" s="65"/>
      <c r="AB70" s="65">
        <v>1.5578758620724591</v>
      </c>
      <c r="AC70" s="65">
        <v>2.0018323630333699</v>
      </c>
      <c r="AD70" s="65">
        <v>0.51253750376761176</v>
      </c>
      <c r="AE70" s="65">
        <v>0.48355402468720871</v>
      </c>
      <c r="AF70" s="65">
        <v>400.0658467710731</v>
      </c>
      <c r="AG70" s="65">
        <v>18.600878700625081</v>
      </c>
    </row>
    <row r="71" spans="1:33" x14ac:dyDescent="0.3">
      <c r="A71" s="66">
        <v>19</v>
      </c>
      <c r="B71" s="65"/>
      <c r="C71" s="65"/>
      <c r="D71" s="65"/>
      <c r="E71" s="65" t="b">
        <v>0</v>
      </c>
      <c r="F71" s="65" t="b">
        <v>1</v>
      </c>
      <c r="G71" s="65">
        <v>100</v>
      </c>
      <c r="H71" s="65">
        <v>3.3959865570068359E-2</v>
      </c>
      <c r="I71" s="65" t="b">
        <v>0</v>
      </c>
      <c r="J71" s="65">
        <v>0</v>
      </c>
      <c r="K71" s="65">
        <v>9.6748187811852293E-3</v>
      </c>
      <c r="L71" s="65">
        <v>6.456000000000045E-3</v>
      </c>
      <c r="M71" s="65">
        <v>3.1127999999999961E-2</v>
      </c>
      <c r="N71" s="65">
        <v>9.3081611831689032E-2</v>
      </c>
      <c r="O71" s="65">
        <v>5.0672878426235093E-2</v>
      </c>
      <c r="P71" s="65">
        <v>0.12623999999999999</v>
      </c>
      <c r="Q71" s="65">
        <v>-0.234288</v>
      </c>
      <c r="R71" s="65">
        <v>-0.17305211097192369</v>
      </c>
      <c r="S71" s="65">
        <v>-0.10008482386456009</v>
      </c>
      <c r="T71" s="65">
        <v>0.13269600000000009</v>
      </c>
      <c r="U71" s="65">
        <v>-0.20316000000000001</v>
      </c>
      <c r="V71" s="65">
        <v>-7.9970499140234685E-2</v>
      </c>
      <c r="W71" s="65">
        <v>-4.9411945438324972E-2</v>
      </c>
      <c r="X71" s="65" t="s">
        <v>3182</v>
      </c>
      <c r="Y71" s="65" t="s">
        <v>1874</v>
      </c>
      <c r="Z71" s="65"/>
      <c r="AA71" s="65"/>
      <c r="AB71" s="65">
        <v>1.4258976278568081</v>
      </c>
      <c r="AC71" s="65">
        <v>0.14702398632170341</v>
      </c>
      <c r="AD71" s="65">
        <v>2.248549685690211</v>
      </c>
      <c r="AE71" s="65">
        <v>2.1184141586867091</v>
      </c>
      <c r="AF71" s="65">
        <v>113.2171511496537</v>
      </c>
      <c r="AG71" s="65">
        <v>122.2701081546181</v>
      </c>
    </row>
    <row r="72" spans="1:33" x14ac:dyDescent="0.3">
      <c r="A72" s="66">
        <v>20</v>
      </c>
      <c r="B72" s="65"/>
      <c r="C72" s="65"/>
      <c r="D72" s="65"/>
      <c r="E72" s="65" t="b">
        <v>1</v>
      </c>
      <c r="F72" s="65" t="b">
        <v>1</v>
      </c>
      <c r="G72" s="65">
        <v>100</v>
      </c>
      <c r="H72" s="65">
        <v>2.3042678833007809E-2</v>
      </c>
      <c r="I72" s="65" t="b">
        <v>0</v>
      </c>
      <c r="J72" s="65">
        <v>0</v>
      </c>
      <c r="K72" s="65">
        <v>1.640816666171377E-3</v>
      </c>
      <c r="L72" s="65">
        <v>3.9119999999999884E-3</v>
      </c>
      <c r="M72" s="65">
        <v>2.1576000000000099E-2</v>
      </c>
      <c r="N72" s="65">
        <v>3.4058613391789352E-2</v>
      </c>
      <c r="O72" s="65">
        <v>1.6004149461936439E-2</v>
      </c>
      <c r="P72" s="65">
        <v>3.0048000000000082E-2</v>
      </c>
      <c r="Q72" s="65">
        <v>-0.38263200000000003</v>
      </c>
      <c r="R72" s="65">
        <v>-0.13646687757975559</v>
      </c>
      <c r="S72" s="65">
        <v>7.4228769409171766E-2</v>
      </c>
      <c r="T72" s="65">
        <v>2.613600000000009E-2</v>
      </c>
      <c r="U72" s="65">
        <v>-0.40420800000000012</v>
      </c>
      <c r="V72" s="65">
        <v>-0.10240826418796629</v>
      </c>
      <c r="W72" s="65">
        <v>9.0232918871108209E-2</v>
      </c>
      <c r="X72" s="65" t="s">
        <v>1875</v>
      </c>
      <c r="Y72" s="65" t="s">
        <v>1876</v>
      </c>
      <c r="Z72" s="65"/>
      <c r="AA72" s="65"/>
      <c r="AB72" s="65">
        <v>1.105974120963104</v>
      </c>
      <c r="AC72" s="65">
        <v>0.16716996641328921</v>
      </c>
      <c r="AD72" s="65">
        <v>1.3609123692336891</v>
      </c>
      <c r="AE72" s="65">
        <v>1.2916287350156901</v>
      </c>
      <c r="AF72" s="65">
        <v>70.93265902661399</v>
      </c>
      <c r="AG72" s="65">
        <v>18.051558721348481</v>
      </c>
    </row>
    <row r="73" spans="1:33" x14ac:dyDescent="0.3">
      <c r="A73" s="66">
        <v>21</v>
      </c>
      <c r="B73" s="65"/>
      <c r="C73" s="65"/>
      <c r="D73" s="65"/>
      <c r="E73" s="65" t="b">
        <v>1</v>
      </c>
      <c r="F73" s="65" t="b">
        <v>1</v>
      </c>
      <c r="G73" s="65">
        <v>100</v>
      </c>
      <c r="H73" s="65">
        <v>2.399444580078125E-2</v>
      </c>
      <c r="I73" s="65" t="b">
        <v>0</v>
      </c>
      <c r="J73" s="65">
        <v>0</v>
      </c>
      <c r="K73" s="65">
        <v>8.2622965377303315E-4</v>
      </c>
      <c r="L73" s="65">
        <v>2.3759999999999749E-3</v>
      </c>
      <c r="M73" s="65">
        <v>7.9439999999999789E-3</v>
      </c>
      <c r="N73" s="65">
        <v>2.7522302624835619E-2</v>
      </c>
      <c r="O73" s="65">
        <v>2.5897623674769919E-2</v>
      </c>
      <c r="P73" s="65">
        <v>9.3100000000000058E-2</v>
      </c>
      <c r="Q73" s="65">
        <v>-0.24918799999999999</v>
      </c>
      <c r="R73" s="65">
        <v>-3.5516570329670483E-2</v>
      </c>
      <c r="S73" s="65">
        <v>7.7450383911249879E-2</v>
      </c>
      <c r="T73" s="65">
        <v>9.0724000000000082E-2</v>
      </c>
      <c r="U73" s="65">
        <v>-0.25713200000000003</v>
      </c>
      <c r="V73" s="65">
        <v>-7.9942677048348617E-3</v>
      </c>
      <c r="W73" s="65">
        <v>0.10334800758601979</v>
      </c>
      <c r="X73" s="65" t="s">
        <v>3183</v>
      </c>
      <c r="Y73" s="65" t="s">
        <v>1877</v>
      </c>
      <c r="Z73" s="65"/>
      <c r="AA73" s="65"/>
      <c r="AB73" s="65">
        <v>0.46436564681896508</v>
      </c>
      <c r="AC73" s="65">
        <v>6.2017265025898147E-2</v>
      </c>
      <c r="AD73" s="65">
        <v>0.55230680462827997</v>
      </c>
      <c r="AE73" s="65">
        <v>0.52147436723989415</v>
      </c>
      <c r="AF73" s="65">
        <v>95.621692700509769</v>
      </c>
      <c r="AG73" s="65">
        <v>25.99593366366468</v>
      </c>
    </row>
    <row r="74" spans="1:33" x14ac:dyDescent="0.3">
      <c r="A74" s="66">
        <v>22</v>
      </c>
      <c r="B74" s="65"/>
      <c r="C74" s="65"/>
      <c r="D74" s="65"/>
      <c r="E74" s="65" t="b">
        <v>1</v>
      </c>
      <c r="F74" s="65" t="b">
        <v>1</v>
      </c>
      <c r="G74" s="65">
        <v>100</v>
      </c>
      <c r="H74" s="65">
        <v>1.900839805603027E-2</v>
      </c>
      <c r="I74" s="65" t="b">
        <v>0</v>
      </c>
      <c r="J74" s="65">
        <v>0</v>
      </c>
      <c r="K74" s="65">
        <v>1.1180216923564671E-2</v>
      </c>
      <c r="L74" s="65">
        <v>2.3760000000000031E-3</v>
      </c>
      <c r="M74" s="65">
        <v>1.2312000000000021E-2</v>
      </c>
      <c r="N74" s="65">
        <v>0.1049904100552268</v>
      </c>
      <c r="O74" s="65">
        <v>1.5921011023173129E-2</v>
      </c>
      <c r="P74" s="65">
        <v>-7.3087999999999903E-2</v>
      </c>
      <c r="Q74" s="65">
        <v>-0.19040799999999999</v>
      </c>
      <c r="R74" s="65">
        <v>-0.41063746432461301</v>
      </c>
      <c r="S74" s="65">
        <v>-9.0205206058188055E-3</v>
      </c>
      <c r="T74" s="65">
        <v>-7.5463999999999906E-2</v>
      </c>
      <c r="U74" s="65">
        <v>-0.20272000000000001</v>
      </c>
      <c r="V74" s="65">
        <v>-0.30564705426938621</v>
      </c>
      <c r="W74" s="65">
        <v>6.9004904173543252E-3</v>
      </c>
      <c r="X74" s="65" t="s">
        <v>3184</v>
      </c>
      <c r="Y74" s="65" t="s">
        <v>1878</v>
      </c>
      <c r="Z74" s="65"/>
      <c r="AA74" s="65"/>
      <c r="AB74" s="65">
        <v>0.69313471999402432</v>
      </c>
      <c r="AC74" s="65">
        <v>6.4271256453241832E-2</v>
      </c>
      <c r="AD74" s="65">
        <v>0.88964744161875198</v>
      </c>
      <c r="AE74" s="65">
        <v>0.83814339099801805</v>
      </c>
      <c r="AF74" s="65">
        <v>37.267840238192498</v>
      </c>
      <c r="AG74" s="65">
        <v>31.495427616189769</v>
      </c>
    </row>
    <row r="75" spans="1:33" x14ac:dyDescent="0.3">
      <c r="A75" s="66">
        <v>23</v>
      </c>
      <c r="B75" s="65"/>
      <c r="C75" s="65"/>
      <c r="D75" s="65"/>
      <c r="E75" s="65" t="b">
        <v>1</v>
      </c>
      <c r="F75" s="65" t="b">
        <v>1</v>
      </c>
      <c r="G75" s="65">
        <v>100</v>
      </c>
      <c r="H75" s="65">
        <v>1.598310470581055E-2</v>
      </c>
      <c r="I75" s="65" t="b">
        <v>0</v>
      </c>
      <c r="J75" s="65">
        <v>0</v>
      </c>
      <c r="K75" s="65">
        <v>1.6927586257970351E-2</v>
      </c>
      <c r="L75" s="65">
        <v>6.1655999999999982E-2</v>
      </c>
      <c r="M75" s="65">
        <v>1.586399999999993E-2</v>
      </c>
      <c r="N75" s="65">
        <v>0.1134656662870772</v>
      </c>
      <c r="O75" s="65">
        <v>6.0815767955358452E-2</v>
      </c>
      <c r="P75" s="65">
        <v>-3.1691999999999901E-2</v>
      </c>
      <c r="Q75" s="65">
        <v>-0.26089200000000012</v>
      </c>
      <c r="R75" s="65">
        <v>-0.26347642076144723</v>
      </c>
      <c r="S75" s="65">
        <v>0.16261185801779629</v>
      </c>
      <c r="T75" s="65">
        <v>2.9964000000000081E-2</v>
      </c>
      <c r="U75" s="65">
        <v>-0.276756</v>
      </c>
      <c r="V75" s="65">
        <v>-0.15001075447437001</v>
      </c>
      <c r="W75" s="65">
        <v>0.2234276259731548</v>
      </c>
      <c r="X75" s="65" t="s">
        <v>1879</v>
      </c>
      <c r="Y75" s="65" t="s">
        <v>1880</v>
      </c>
      <c r="Z75" s="65"/>
      <c r="AA75" s="65"/>
      <c r="AB75" s="65">
        <v>6.7350972577123507</v>
      </c>
      <c r="AC75" s="65">
        <v>8.1982126284144012</v>
      </c>
      <c r="AD75" s="65">
        <v>1.08809942505587</v>
      </c>
      <c r="AE75" s="65">
        <v>1.028128987488502</v>
      </c>
      <c r="AF75" s="65">
        <v>337.82531048936949</v>
      </c>
      <c r="AG75" s="65">
        <v>32.643120598236862</v>
      </c>
    </row>
    <row r="76" spans="1:33" x14ac:dyDescent="0.3">
      <c r="A76" s="66">
        <v>24</v>
      </c>
      <c r="B76" s="65"/>
      <c r="C76" s="65"/>
      <c r="D76" s="65"/>
      <c r="E76" s="65" t="b">
        <v>0</v>
      </c>
      <c r="F76" s="65" t="b">
        <v>1</v>
      </c>
      <c r="G76" s="65">
        <v>100</v>
      </c>
      <c r="H76" s="65">
        <v>2.9000759124755859E-2</v>
      </c>
      <c r="I76" s="65" t="b">
        <v>0</v>
      </c>
      <c r="J76" s="65">
        <v>0</v>
      </c>
      <c r="K76" s="65">
        <v>3.2722389695005248E-3</v>
      </c>
      <c r="L76" s="65">
        <v>1.0991999999999979E-2</v>
      </c>
      <c r="M76" s="65">
        <v>4.8000000000000043E-2</v>
      </c>
      <c r="N76" s="65">
        <v>2.911039170984343E-2</v>
      </c>
      <c r="O76" s="65">
        <v>1.554688804873825E-2</v>
      </c>
      <c r="P76" s="65">
        <v>6.857200000000005E-2</v>
      </c>
      <c r="Q76" s="65">
        <v>-0.11342000000000001</v>
      </c>
      <c r="R76" s="65">
        <v>7.0490742631289141E-2</v>
      </c>
      <c r="S76" s="65">
        <v>7.0459826851901599E-3</v>
      </c>
      <c r="T76" s="65">
        <v>5.7580000000000069E-2</v>
      </c>
      <c r="U76" s="65">
        <v>-0.16142000000000009</v>
      </c>
      <c r="V76" s="65">
        <v>4.1380350921445708E-2</v>
      </c>
      <c r="W76" s="65">
        <v>2.2592870733928409E-2</v>
      </c>
      <c r="X76" s="65" t="s">
        <v>3185</v>
      </c>
      <c r="Y76" s="65" t="s">
        <v>1881</v>
      </c>
      <c r="Z76" s="65"/>
      <c r="AA76" s="65"/>
      <c r="AB76" s="65">
        <v>2.4686589215991308</v>
      </c>
      <c r="AC76" s="65">
        <v>7.2776157733214691E-2</v>
      </c>
      <c r="AD76" s="65">
        <v>3.5751020885215459</v>
      </c>
      <c r="AE76" s="65">
        <v>3.362142563681342</v>
      </c>
      <c r="AF76" s="65">
        <v>41.345175664864762</v>
      </c>
      <c r="AG76" s="65">
        <v>120.0817487186594</v>
      </c>
    </row>
    <row r="77" spans="1:33" x14ac:dyDescent="0.3">
      <c r="A77" s="66">
        <v>25</v>
      </c>
      <c r="B77" s="65"/>
      <c r="C77" s="65"/>
      <c r="D77" s="65"/>
      <c r="E77" s="65" t="b">
        <v>1</v>
      </c>
      <c r="F77" s="65" t="b">
        <v>1</v>
      </c>
      <c r="G77" s="65">
        <v>100</v>
      </c>
      <c r="H77" s="65">
        <v>2.4525165557861332E-2</v>
      </c>
      <c r="I77" s="65" t="b">
        <v>0</v>
      </c>
      <c r="J77" s="65">
        <v>0</v>
      </c>
      <c r="K77" s="65">
        <v>1.080481031699084E-3</v>
      </c>
      <c r="L77" s="65">
        <v>6.5759999999999708E-3</v>
      </c>
      <c r="M77" s="65">
        <v>8.3520000000000261E-3</v>
      </c>
      <c r="N77" s="65">
        <v>3.1104362261571681E-2</v>
      </c>
      <c r="O77" s="65">
        <v>4.5726141319818144E-3</v>
      </c>
      <c r="P77" s="65">
        <v>-0.2835879999999999</v>
      </c>
      <c r="Q77" s="65">
        <v>-0.12863600000000011</v>
      </c>
      <c r="R77" s="65">
        <v>0.16426381096433379</v>
      </c>
      <c r="S77" s="65">
        <v>-2.0930101958662361E-2</v>
      </c>
      <c r="T77" s="65">
        <v>-0.27701199999999992</v>
      </c>
      <c r="U77" s="65">
        <v>-0.13698800000000011</v>
      </c>
      <c r="V77" s="65">
        <v>0.19536817322590549</v>
      </c>
      <c r="W77" s="65">
        <v>-2.5502716090644171E-2</v>
      </c>
      <c r="X77" s="65" t="s">
        <v>3186</v>
      </c>
      <c r="Y77" s="65" t="s">
        <v>1882</v>
      </c>
      <c r="Z77" s="65"/>
      <c r="AA77" s="65"/>
      <c r="AB77" s="65">
        <v>0.77936798083966108</v>
      </c>
      <c r="AC77" s="65">
        <v>0.753886532110982</v>
      </c>
      <c r="AD77" s="65">
        <v>0.63359750809478943</v>
      </c>
      <c r="AE77" s="65">
        <v>0.59519862202110985</v>
      </c>
      <c r="AF77" s="65">
        <v>15.78593601506681</v>
      </c>
      <c r="AG77" s="65">
        <v>16.03986986540809</v>
      </c>
    </row>
    <row r="78" spans="1:33" x14ac:dyDescent="0.3">
      <c r="A78" s="66">
        <v>26</v>
      </c>
      <c r="B78" s="65"/>
      <c r="C78" s="65"/>
      <c r="D78" s="65"/>
      <c r="E78" s="65" t="b">
        <v>0</v>
      </c>
      <c r="F78" s="65" t="b">
        <v>1</v>
      </c>
      <c r="G78" s="65">
        <v>100</v>
      </c>
      <c r="H78" s="65">
        <v>3.3919811248779297E-2</v>
      </c>
      <c r="I78" s="65" t="b">
        <v>0</v>
      </c>
      <c r="J78" s="65">
        <v>0</v>
      </c>
      <c r="K78" s="65">
        <v>8.298080174228092E-4</v>
      </c>
      <c r="L78" s="65">
        <v>3.3599999999999598E-3</v>
      </c>
      <c r="M78" s="65">
        <v>2.860799999999997E-2</v>
      </c>
      <c r="N78" s="65">
        <v>3.1741679667503242E-4</v>
      </c>
      <c r="O78" s="65">
        <v>1.263704269202247E-2</v>
      </c>
      <c r="P78" s="65">
        <v>4.5968000000000057E-2</v>
      </c>
      <c r="Q78" s="65">
        <v>-0.43987999999999999</v>
      </c>
      <c r="R78" s="65">
        <v>7.9780897458667691E-2</v>
      </c>
      <c r="S78" s="65">
        <v>-0.1075118577274153</v>
      </c>
      <c r="T78" s="65">
        <v>4.2608000000000097E-2</v>
      </c>
      <c r="U78" s="65">
        <v>-0.46848800000000002</v>
      </c>
      <c r="V78" s="65">
        <v>7.9463480661992658E-2</v>
      </c>
      <c r="W78" s="65">
        <v>-0.12014890041943781</v>
      </c>
      <c r="X78" s="65" t="s">
        <v>3187</v>
      </c>
      <c r="Y78" s="65" t="s">
        <v>1883</v>
      </c>
      <c r="Z78" s="65"/>
      <c r="AA78" s="65"/>
      <c r="AB78" s="65">
        <v>1.2432652065359251</v>
      </c>
      <c r="AC78" s="65">
        <v>0.47817240603905348</v>
      </c>
      <c r="AD78" s="65">
        <v>1.7341471416267731</v>
      </c>
      <c r="AE78" s="65">
        <v>1.64913361629683</v>
      </c>
      <c r="AF78" s="65">
        <v>29.786072329066961</v>
      </c>
      <c r="AG78" s="65">
        <v>4.2040695351613682</v>
      </c>
    </row>
    <row r="79" spans="1:33" x14ac:dyDescent="0.3">
      <c r="A79" s="66">
        <v>27</v>
      </c>
      <c r="B79" s="65"/>
      <c r="C79" s="65"/>
      <c r="D79" s="65"/>
      <c r="E79" s="65" t="b">
        <v>0</v>
      </c>
      <c r="F79" s="65" t="b">
        <v>1</v>
      </c>
      <c r="G79" s="65">
        <v>100</v>
      </c>
      <c r="H79" s="65">
        <v>3.5920143127441413E-2</v>
      </c>
      <c r="I79" s="65" t="b">
        <v>0</v>
      </c>
      <c r="J79" s="65">
        <v>0</v>
      </c>
      <c r="K79" s="65">
        <v>1.1749470762416439E-4</v>
      </c>
      <c r="L79" s="65">
        <v>5.0399999999999334E-3</v>
      </c>
      <c r="M79" s="65">
        <v>6.720000000000087E-3</v>
      </c>
      <c r="N79" s="65">
        <v>6.8508910095084613E-3</v>
      </c>
      <c r="O79" s="65">
        <v>1.6627687752661241E-3</v>
      </c>
      <c r="P79" s="65">
        <v>0.20890000000000011</v>
      </c>
      <c r="Q79" s="65">
        <v>-0.114652</v>
      </c>
      <c r="R79" s="65">
        <v>-6.9192536280813094E-2</v>
      </c>
      <c r="S79" s="65">
        <v>-7.5094794812956264E-2</v>
      </c>
      <c r="T79" s="65">
        <v>0.21393999999999999</v>
      </c>
      <c r="U79" s="65">
        <v>-0.1213720000000001</v>
      </c>
      <c r="V79" s="65">
        <v>-7.6043427290321555E-2</v>
      </c>
      <c r="W79" s="65">
        <v>-7.343202603769014E-2</v>
      </c>
      <c r="X79" s="65" t="s">
        <v>3188</v>
      </c>
      <c r="Y79" s="65" t="s">
        <v>1884</v>
      </c>
      <c r="Z79" s="65"/>
      <c r="AA79" s="65"/>
      <c r="AB79" s="65">
        <v>0.31661382899263801</v>
      </c>
      <c r="AC79" s="65">
        <v>1.0211828721765011</v>
      </c>
      <c r="AD79" s="65">
        <v>0.51590277896529446</v>
      </c>
      <c r="AE79" s="65">
        <v>0.48428486422082567</v>
      </c>
      <c r="AF79" s="65">
        <v>5.4273937535750703</v>
      </c>
      <c r="AG79" s="65">
        <v>18.83394110938924</v>
      </c>
    </row>
    <row r="80" spans="1:33" x14ac:dyDescent="0.3">
      <c r="A80" s="66">
        <v>28</v>
      </c>
      <c r="B80" s="65"/>
      <c r="C80" s="65"/>
      <c r="D80" s="65"/>
      <c r="E80" s="65" t="b">
        <v>0</v>
      </c>
      <c r="F80" s="65" t="b">
        <v>1</v>
      </c>
      <c r="G80" s="65">
        <v>100</v>
      </c>
      <c r="H80" s="65">
        <v>3.8922548294067383E-2</v>
      </c>
      <c r="I80" s="65" t="b">
        <v>0</v>
      </c>
      <c r="J80" s="65">
        <v>0</v>
      </c>
      <c r="K80" s="65">
        <v>5.0054450962405484E-3</v>
      </c>
      <c r="L80" s="65">
        <v>7.7999999999999736E-3</v>
      </c>
      <c r="M80" s="65">
        <v>1.0488000000000049E-2</v>
      </c>
      <c r="N80" s="65">
        <v>6.9531337914932628E-2</v>
      </c>
      <c r="O80" s="65">
        <v>5.1670539691394728E-2</v>
      </c>
      <c r="P80" s="65">
        <v>-0.29273199999999988</v>
      </c>
      <c r="Q80" s="65">
        <v>-0.15394000000000019</v>
      </c>
      <c r="R80" s="65">
        <v>0.17816239712842899</v>
      </c>
      <c r="S80" s="65">
        <v>6.0545568029377647E-2</v>
      </c>
      <c r="T80" s="65">
        <v>-0.28493199999999991</v>
      </c>
      <c r="U80" s="65">
        <v>-0.16442800000000021</v>
      </c>
      <c r="V80" s="65">
        <v>0.24769373504336159</v>
      </c>
      <c r="W80" s="65">
        <v>8.8750283379829091E-3</v>
      </c>
      <c r="X80" s="65" t="s">
        <v>3189</v>
      </c>
      <c r="Y80" s="65" t="s">
        <v>1885</v>
      </c>
      <c r="Z80" s="65"/>
      <c r="AA80" s="65"/>
      <c r="AB80" s="65">
        <v>0.92341439122599123</v>
      </c>
      <c r="AC80" s="65">
        <v>0.90547619878286811</v>
      </c>
      <c r="AD80" s="65">
        <v>0.77941361018721489</v>
      </c>
      <c r="AE80" s="65">
        <v>0.73308358507594473</v>
      </c>
      <c r="AF80" s="65">
        <v>17.706015671508801</v>
      </c>
      <c r="AG80" s="65">
        <v>38.801474319380162</v>
      </c>
    </row>
    <row r="81" spans="1:33" x14ac:dyDescent="0.3">
      <c r="A81" s="66">
        <v>29</v>
      </c>
      <c r="B81" s="65"/>
      <c r="C81" s="65"/>
      <c r="D81" s="65"/>
      <c r="E81" s="65" t="b">
        <v>1</v>
      </c>
      <c r="F81" s="65" t="b">
        <v>1</v>
      </c>
      <c r="G81" s="65">
        <v>100</v>
      </c>
      <c r="H81" s="65">
        <v>2.3912906646728519E-2</v>
      </c>
      <c r="I81" s="65" t="b">
        <v>0</v>
      </c>
      <c r="J81" s="65">
        <v>0</v>
      </c>
      <c r="K81" s="65">
        <v>9.9718675806072868E-3</v>
      </c>
      <c r="L81" s="65">
        <v>2.1936000000000001E-2</v>
      </c>
      <c r="M81" s="65">
        <v>8.639999999999759E-4</v>
      </c>
      <c r="N81" s="65">
        <v>9.741628708079203E-2</v>
      </c>
      <c r="O81" s="65">
        <v>5.9859675909579579E-3</v>
      </c>
      <c r="P81" s="65">
        <v>-4.9699999999999883E-2</v>
      </c>
      <c r="Q81" s="65">
        <v>-0.28699600000000008</v>
      </c>
      <c r="R81" s="65">
        <v>-5.9435615802184549E-3</v>
      </c>
      <c r="S81" s="65">
        <v>0.1928881061341004</v>
      </c>
      <c r="T81" s="65">
        <v>-2.7763999999999879E-2</v>
      </c>
      <c r="U81" s="65">
        <v>-0.28613200000000011</v>
      </c>
      <c r="V81" s="65">
        <v>9.1472725500573573E-2</v>
      </c>
      <c r="W81" s="65">
        <v>0.19887407372505839</v>
      </c>
      <c r="X81" s="65" t="s">
        <v>1886</v>
      </c>
      <c r="Y81" s="65" t="s">
        <v>1887</v>
      </c>
      <c r="Z81" s="65"/>
      <c r="AA81" s="65"/>
      <c r="AB81" s="65">
        <v>2.7726761330583081</v>
      </c>
      <c r="AC81" s="65">
        <v>2.543657549710765</v>
      </c>
      <c r="AD81" s="65">
        <v>5.8882419748267661E-2</v>
      </c>
      <c r="AE81" s="65">
        <v>5.5656724853509691E-2</v>
      </c>
      <c r="AF81" s="65">
        <v>53.530569655492947</v>
      </c>
      <c r="AG81" s="65">
        <v>2134.097054690882</v>
      </c>
    </row>
    <row r="82" spans="1:33" x14ac:dyDescent="0.3">
      <c r="A82" s="66">
        <v>30</v>
      </c>
      <c r="B82" s="65"/>
      <c r="C82" s="65"/>
      <c r="D82" s="65"/>
      <c r="E82" s="65" t="b">
        <v>1</v>
      </c>
      <c r="F82" s="65" t="b">
        <v>1</v>
      </c>
      <c r="G82" s="65">
        <v>100</v>
      </c>
      <c r="H82" s="65">
        <v>1.9952535629272461E-2</v>
      </c>
      <c r="I82" s="65" t="b">
        <v>0</v>
      </c>
      <c r="J82" s="65">
        <v>0</v>
      </c>
      <c r="K82" s="65">
        <v>2.5149504114196151E-3</v>
      </c>
      <c r="L82" s="65">
        <v>1.912800000000001E-2</v>
      </c>
      <c r="M82" s="65">
        <v>2.6471999999999999E-2</v>
      </c>
      <c r="N82" s="65">
        <v>3.8056579502362201E-2</v>
      </c>
      <c r="O82" s="65">
        <v>1.766691823720257E-2</v>
      </c>
      <c r="P82" s="65">
        <v>-0.2223399999999999</v>
      </c>
      <c r="Q82" s="65">
        <v>-0.34926800000000002</v>
      </c>
      <c r="R82" s="65">
        <v>-5.5104082873086269E-2</v>
      </c>
      <c r="S82" s="65">
        <v>6.0046737396797771E-2</v>
      </c>
      <c r="T82" s="65">
        <v>-0.20321199999999989</v>
      </c>
      <c r="U82" s="65">
        <v>-0.37574000000000002</v>
      </c>
      <c r="V82" s="65">
        <v>-9.3160662375448469E-2</v>
      </c>
      <c r="W82" s="65">
        <v>7.7713655634000345E-2</v>
      </c>
      <c r="X82" s="65" t="s">
        <v>3190</v>
      </c>
      <c r="Y82" s="65" t="s">
        <v>1888</v>
      </c>
      <c r="Z82" s="65"/>
      <c r="AA82" s="65"/>
      <c r="AB82" s="65">
        <v>2.1185294785738331</v>
      </c>
      <c r="AC82" s="65">
        <v>2.5307453007235372</v>
      </c>
      <c r="AD82" s="65">
        <v>1.7002592880738221</v>
      </c>
      <c r="AE82" s="65">
        <v>1.6121988689891049</v>
      </c>
      <c r="AF82" s="65">
        <v>53.043129341212278</v>
      </c>
      <c r="AG82" s="65">
        <v>35.653230557441972</v>
      </c>
    </row>
    <row r="83" spans="1:33" x14ac:dyDescent="0.3">
      <c r="A83" s="66">
        <v>31</v>
      </c>
      <c r="B83" s="65"/>
      <c r="C83" s="65"/>
      <c r="D83" s="65"/>
      <c r="E83" s="65" t="b">
        <v>1</v>
      </c>
      <c r="F83" s="65" t="b">
        <v>1</v>
      </c>
      <c r="G83" s="65">
        <v>100</v>
      </c>
      <c r="H83" s="65">
        <v>1.7998933792114261E-2</v>
      </c>
      <c r="I83" s="65" t="b">
        <v>0</v>
      </c>
      <c r="J83" s="65">
        <v>0</v>
      </c>
      <c r="K83" s="65">
        <v>1.1409917452371581E-3</v>
      </c>
      <c r="L83" s="65">
        <v>2.760000000000002E-3</v>
      </c>
      <c r="M83" s="65">
        <v>1.130399999999993E-2</v>
      </c>
      <c r="N83" s="65">
        <v>3.1711097887603318E-2</v>
      </c>
      <c r="O83" s="65">
        <v>1.567159570688317E-2</v>
      </c>
      <c r="P83" s="65">
        <v>-1.2919999999999911E-2</v>
      </c>
      <c r="Q83" s="65">
        <v>-0.32508000000000009</v>
      </c>
      <c r="R83" s="65">
        <v>0.15380749980071209</v>
      </c>
      <c r="S83" s="65">
        <v>4.9245668560798303E-2</v>
      </c>
      <c r="T83" s="65">
        <v>-1.015999999999991E-2</v>
      </c>
      <c r="U83" s="65">
        <v>-0.33638400000000002</v>
      </c>
      <c r="V83" s="65">
        <v>0.18551859768831541</v>
      </c>
      <c r="W83" s="65">
        <v>3.3574072853915123E-2</v>
      </c>
      <c r="X83" s="65" t="s">
        <v>1889</v>
      </c>
      <c r="Y83" s="65" t="s">
        <v>1890</v>
      </c>
      <c r="Z83" s="65"/>
      <c r="AA83" s="65"/>
      <c r="AB83" s="65">
        <v>4.2852069972475022E-3</v>
      </c>
      <c r="AC83" s="65">
        <v>0.66534144319150501</v>
      </c>
      <c r="AD83" s="65">
        <v>0.74486864845112921</v>
      </c>
      <c r="AE83" s="65">
        <v>0.70534277270517953</v>
      </c>
      <c r="AF83" s="65">
        <v>11.974608600234079</v>
      </c>
      <c r="AG83" s="65">
        <v>23.190656088616851</v>
      </c>
    </row>
    <row r="84" spans="1:33" x14ac:dyDescent="0.3">
      <c r="A84" s="66">
        <v>32</v>
      </c>
      <c r="B84" s="65"/>
      <c r="C84" s="65"/>
      <c r="D84" s="65"/>
      <c r="E84" s="65" t="b">
        <v>1</v>
      </c>
      <c r="F84" s="65" t="b">
        <v>1</v>
      </c>
      <c r="G84" s="65">
        <v>100</v>
      </c>
      <c r="H84" s="65">
        <v>1.79743766784668E-2</v>
      </c>
      <c r="I84" s="65" t="b">
        <v>0</v>
      </c>
      <c r="J84" s="65">
        <v>0</v>
      </c>
      <c r="K84" s="65">
        <v>8.6605654210692752E-4</v>
      </c>
      <c r="L84" s="65">
        <v>1.0536000000000019E-2</v>
      </c>
      <c r="M84" s="65">
        <v>2.2776000000000018E-2</v>
      </c>
      <c r="N84" s="65">
        <v>1.537215242270666E-2</v>
      </c>
      <c r="O84" s="65">
        <v>5.196152422706643E-3</v>
      </c>
      <c r="P84" s="65">
        <v>0.13452800000000009</v>
      </c>
      <c r="Q84" s="65">
        <v>2.1199999999999709E-3</v>
      </c>
      <c r="R84" s="65">
        <v>-8.4266556556393091E-2</v>
      </c>
      <c r="S84" s="65">
        <v>7.7831435088915019E-2</v>
      </c>
      <c r="T84" s="65">
        <v>0.14506400000000011</v>
      </c>
      <c r="U84" s="65">
        <v>2.4895999999999991E-2</v>
      </c>
      <c r="V84" s="65">
        <v>-9.9638708979099752E-2</v>
      </c>
      <c r="W84" s="65">
        <v>7.2635282666208376E-2</v>
      </c>
      <c r="X84" s="65" t="s">
        <v>1891</v>
      </c>
      <c r="Y84" s="65" t="s">
        <v>1892</v>
      </c>
      <c r="Z84" s="65"/>
      <c r="AA84" s="65"/>
      <c r="AB84" s="65">
        <v>1.5315665843185069</v>
      </c>
      <c r="AC84" s="65">
        <v>0.66693685477992648</v>
      </c>
      <c r="AD84" s="65">
        <v>1.96972592394478</v>
      </c>
      <c r="AE84" s="65">
        <v>1.834783963223857</v>
      </c>
      <c r="AF84" s="65">
        <v>27.669541771246269</v>
      </c>
      <c r="AG84" s="65">
        <v>9.5543777744651219</v>
      </c>
    </row>
    <row r="85" spans="1:33" x14ac:dyDescent="0.3">
      <c r="A85" s="66">
        <v>33</v>
      </c>
      <c r="B85" s="65"/>
      <c r="C85" s="65"/>
      <c r="D85" s="65"/>
      <c r="E85" s="65" t="b">
        <v>1</v>
      </c>
      <c r="F85" s="65" t="b">
        <v>1</v>
      </c>
      <c r="G85" s="65">
        <v>100</v>
      </c>
      <c r="H85" s="65">
        <v>1.6901254653930661E-2</v>
      </c>
      <c r="I85" s="65" t="b">
        <v>0</v>
      </c>
      <c r="J85" s="65">
        <v>0</v>
      </c>
      <c r="K85" s="65">
        <v>4.68259714804437E-4</v>
      </c>
      <c r="L85" s="65">
        <v>1.631999999999995E-3</v>
      </c>
      <c r="M85" s="65">
        <v>2.6879999999999682E-3</v>
      </c>
      <c r="N85" s="65">
        <v>2.1409599407845939E-2</v>
      </c>
      <c r="O85" s="65">
        <v>2.7435684791890891E-3</v>
      </c>
      <c r="P85" s="65">
        <v>-9.0879999999998982E-3</v>
      </c>
      <c r="Q85" s="65">
        <v>-0.34362399999999999</v>
      </c>
      <c r="R85" s="65">
        <v>0.124076363529383</v>
      </c>
      <c r="S85" s="65">
        <v>-5.7504086811286867E-3</v>
      </c>
      <c r="T85" s="65">
        <v>-7.4559999999999037E-3</v>
      </c>
      <c r="U85" s="65">
        <v>-0.34093600000000002</v>
      </c>
      <c r="V85" s="65">
        <v>0.10266676412153709</v>
      </c>
      <c r="W85" s="65">
        <v>-3.0068402019395981E-3</v>
      </c>
      <c r="X85" s="65" t="s">
        <v>1893</v>
      </c>
      <c r="Y85" s="65" t="s">
        <v>1894</v>
      </c>
      <c r="Z85" s="65"/>
      <c r="AA85" s="65"/>
      <c r="AB85" s="65">
        <v>0.28297776204092068</v>
      </c>
      <c r="AC85" s="65">
        <v>0.1198886673071386</v>
      </c>
      <c r="AD85" s="65">
        <v>0.17659406002419711</v>
      </c>
      <c r="AE85" s="65">
        <v>0.1672497744664494</v>
      </c>
      <c r="AF85" s="65">
        <v>19.845106875462822</v>
      </c>
      <c r="AG85" s="65">
        <v>21.833779091666511</v>
      </c>
    </row>
    <row r="86" spans="1:33" x14ac:dyDescent="0.3">
      <c r="A86" s="66">
        <v>34</v>
      </c>
      <c r="B86" s="65"/>
      <c r="C86" s="65"/>
      <c r="D86" s="65"/>
      <c r="E86" s="65" t="b">
        <v>1</v>
      </c>
      <c r="F86" s="65" t="b">
        <v>1</v>
      </c>
      <c r="G86" s="65">
        <v>100</v>
      </c>
      <c r="H86" s="65">
        <v>1.7992019653320309E-2</v>
      </c>
      <c r="I86" s="65" t="b">
        <v>0</v>
      </c>
      <c r="J86" s="65">
        <v>0</v>
      </c>
      <c r="K86" s="65">
        <v>2.7877677171664829E-3</v>
      </c>
      <c r="L86" s="65">
        <v>4.0151999999999993E-2</v>
      </c>
      <c r="M86" s="65">
        <v>1.605599999999999E-2</v>
      </c>
      <c r="N86" s="65">
        <v>3.0295040471444899E-2</v>
      </c>
      <c r="O86" s="65">
        <v>1.176408908500782E-2</v>
      </c>
      <c r="P86" s="65">
        <v>-2.775999999999927E-3</v>
      </c>
      <c r="Q86" s="65">
        <v>-0.12679199999999999</v>
      </c>
      <c r="R86" s="65">
        <v>7.4874927700275457E-2</v>
      </c>
      <c r="S86" s="65">
        <v>-1.461850881588137E-2</v>
      </c>
      <c r="T86" s="65">
        <v>3.7376000000000069E-2</v>
      </c>
      <c r="U86" s="65">
        <v>-0.110736</v>
      </c>
      <c r="V86" s="65">
        <v>4.4579887228830557E-2</v>
      </c>
      <c r="W86" s="65">
        <v>-2.638259790088919E-2</v>
      </c>
      <c r="X86" s="65" t="s">
        <v>3191</v>
      </c>
      <c r="Y86" s="65" t="s">
        <v>1895</v>
      </c>
      <c r="Z86" s="65"/>
      <c r="AA86" s="65"/>
      <c r="AB86" s="65">
        <v>4.8585881149861603</v>
      </c>
      <c r="AC86" s="65">
        <v>4.3641185445797754</v>
      </c>
      <c r="AD86" s="65">
        <v>1.2427869798925271</v>
      </c>
      <c r="AE86" s="65">
        <v>1.16603250141708</v>
      </c>
      <c r="AF86" s="65">
        <v>112.9026750302303</v>
      </c>
      <c r="AG86" s="65">
        <v>42.968799984870458</v>
      </c>
    </row>
    <row r="87" spans="1:33" x14ac:dyDescent="0.3">
      <c r="A87" s="66">
        <v>35</v>
      </c>
      <c r="B87" s="65"/>
      <c r="C87" s="65"/>
      <c r="D87" s="65"/>
      <c r="E87" s="65" t="b">
        <v>0</v>
      </c>
      <c r="F87" s="65" t="b">
        <v>1</v>
      </c>
      <c r="G87" s="65">
        <v>100</v>
      </c>
      <c r="H87" s="65">
        <v>2.7987957000732418E-2</v>
      </c>
      <c r="I87" s="65" t="b">
        <v>0</v>
      </c>
      <c r="J87" s="65">
        <v>0</v>
      </c>
      <c r="K87" s="65">
        <v>2.308166253462092E-3</v>
      </c>
      <c r="L87" s="65">
        <v>2.1096E-2</v>
      </c>
      <c r="M87" s="65">
        <v>2.685599999999988E-2</v>
      </c>
      <c r="N87" s="65">
        <v>3.3791719421510623E-2</v>
      </c>
      <c r="O87" s="65">
        <v>1.193036596253441E-2</v>
      </c>
      <c r="P87" s="65">
        <v>5.2148000000000083E-2</v>
      </c>
      <c r="Q87" s="65">
        <v>-0.430668</v>
      </c>
      <c r="R87" s="65">
        <v>8.0862328768812608E-2</v>
      </c>
      <c r="S87" s="65">
        <v>-0.2055390052325835</v>
      </c>
      <c r="T87" s="65">
        <v>7.3244000000000087E-2</v>
      </c>
      <c r="U87" s="65">
        <v>-0.40381200000000012</v>
      </c>
      <c r="V87" s="65">
        <v>4.7070609347301992E-2</v>
      </c>
      <c r="W87" s="65">
        <v>-0.21746937119511789</v>
      </c>
      <c r="X87" s="65" t="s">
        <v>1896</v>
      </c>
      <c r="Y87" s="65" t="s">
        <v>1897</v>
      </c>
      <c r="Z87" s="65"/>
      <c r="AA87" s="65"/>
      <c r="AB87" s="65">
        <v>3.1644035577637202</v>
      </c>
      <c r="AC87" s="65">
        <v>2.0171778938916538</v>
      </c>
      <c r="AD87" s="65">
        <v>1.694373096293496</v>
      </c>
      <c r="AE87" s="65">
        <v>1.608092624202996</v>
      </c>
      <c r="AF87" s="65">
        <v>68.418183707824141</v>
      </c>
      <c r="AG87" s="65">
        <v>18.4537288263443</v>
      </c>
    </row>
    <row r="88" spans="1:33" x14ac:dyDescent="0.3">
      <c r="A88" s="66">
        <v>36</v>
      </c>
      <c r="B88" s="65"/>
      <c r="C88" s="65"/>
      <c r="D88" s="65"/>
      <c r="E88" s="65" t="b">
        <v>0</v>
      </c>
      <c r="F88" s="65" t="b">
        <v>1</v>
      </c>
      <c r="G88" s="65">
        <v>100</v>
      </c>
      <c r="H88" s="65">
        <v>3.1023740768432621E-2</v>
      </c>
      <c r="I88" s="65" t="b">
        <v>0</v>
      </c>
      <c r="J88" s="65">
        <v>0</v>
      </c>
      <c r="K88" s="65">
        <v>7.5667444023625133E-3</v>
      </c>
      <c r="L88" s="65">
        <v>2.7335999999999971E-2</v>
      </c>
      <c r="M88" s="65">
        <v>3.6455999999999961E-2</v>
      </c>
      <c r="N88" s="65">
        <v>7.4097554415530592E-2</v>
      </c>
      <c r="O88" s="65">
        <v>3.3795775357283987E-2</v>
      </c>
      <c r="P88" s="65">
        <v>3.1064000000000071E-2</v>
      </c>
      <c r="Q88" s="65">
        <v>-0.157448</v>
      </c>
      <c r="R88" s="65">
        <v>-0.12943351809295209</v>
      </c>
      <c r="S88" s="65">
        <v>-8.7170653043326538E-2</v>
      </c>
      <c r="T88" s="65">
        <v>3.728000000000095E-3</v>
      </c>
      <c r="U88" s="65">
        <v>-0.19390399999999999</v>
      </c>
      <c r="V88" s="65">
        <v>-5.533596367742153E-2</v>
      </c>
      <c r="W88" s="65">
        <v>-5.3374877686042543E-2</v>
      </c>
      <c r="X88" s="65" t="s">
        <v>3192</v>
      </c>
      <c r="Y88" s="65" t="s">
        <v>1898</v>
      </c>
      <c r="Z88" s="65"/>
      <c r="AA88" s="65"/>
      <c r="AB88" s="65">
        <v>4.2381935933030981</v>
      </c>
      <c r="AC88" s="65">
        <v>2.1949582619569248</v>
      </c>
      <c r="AD88" s="65">
        <v>2.6511468546847499</v>
      </c>
      <c r="AE88" s="65">
        <v>2.496738243343728</v>
      </c>
      <c r="AF88" s="65">
        <v>111.49562116275931</v>
      </c>
      <c r="AG88" s="65">
        <v>195.28983478738951</v>
      </c>
    </row>
    <row r="89" spans="1:33" x14ac:dyDescent="0.3">
      <c r="A89" s="66">
        <v>37</v>
      </c>
      <c r="B89" s="65"/>
      <c r="C89" s="65"/>
      <c r="D89" s="65"/>
      <c r="E89" s="65" t="b">
        <v>1</v>
      </c>
      <c r="F89" s="65" t="b">
        <v>1</v>
      </c>
      <c r="G89" s="65">
        <v>100</v>
      </c>
      <c r="H89" s="65">
        <v>2.0967721939086911E-2</v>
      </c>
      <c r="I89" s="65" t="b">
        <v>0</v>
      </c>
      <c r="J89" s="65">
        <v>0</v>
      </c>
      <c r="K89" s="65">
        <v>4.8241622873402019E-3</v>
      </c>
      <c r="L89" s="65">
        <v>1.8336000000000071E-2</v>
      </c>
      <c r="M89" s="65">
        <v>3.1536000000000008E-2</v>
      </c>
      <c r="N89" s="65">
        <v>5.9105279758581618E-2</v>
      </c>
      <c r="O89" s="65">
        <v>1.089113547799311E-2</v>
      </c>
      <c r="P89" s="65">
        <v>0.19242400000000009</v>
      </c>
      <c r="Q89" s="65">
        <v>-0.45678400000000002</v>
      </c>
      <c r="R89" s="65">
        <v>0.18613971852188779</v>
      </c>
      <c r="S89" s="65">
        <v>-4.711178196587301E-3</v>
      </c>
      <c r="T89" s="65">
        <v>0.17408799999999999</v>
      </c>
      <c r="U89" s="65">
        <v>-0.48831999999999998</v>
      </c>
      <c r="V89" s="65">
        <v>0.24524499828046939</v>
      </c>
      <c r="W89" s="65">
        <v>-1.560231367458041E-2</v>
      </c>
      <c r="X89" s="65" t="s">
        <v>3193</v>
      </c>
      <c r="Y89" s="65" t="s">
        <v>1899</v>
      </c>
      <c r="Z89" s="65"/>
      <c r="AA89" s="65"/>
      <c r="AB89" s="65">
        <v>2.725437220868852</v>
      </c>
      <c r="AC89" s="65">
        <v>1.778076814160489</v>
      </c>
      <c r="AD89" s="65">
        <v>1.8889272869843159</v>
      </c>
      <c r="AE89" s="65">
        <v>1.7973726196415909</v>
      </c>
      <c r="AF89" s="65">
        <v>22.653975290498959</v>
      </c>
      <c r="AG89" s="65">
        <v>25.46091817579288</v>
      </c>
    </row>
    <row r="90" spans="1:33" x14ac:dyDescent="0.3">
      <c r="A90" s="66">
        <v>38</v>
      </c>
      <c r="B90" s="65"/>
      <c r="C90" s="65"/>
      <c r="D90" s="65"/>
      <c r="E90" s="65" t="b">
        <v>1</v>
      </c>
      <c r="F90" s="65" t="b">
        <v>1</v>
      </c>
      <c r="G90" s="65">
        <v>100</v>
      </c>
      <c r="H90" s="65">
        <v>1.89967155456543E-2</v>
      </c>
      <c r="I90" s="65" t="b">
        <v>0</v>
      </c>
      <c r="J90" s="65">
        <v>0</v>
      </c>
      <c r="K90" s="65">
        <v>3.8756605432172099E-3</v>
      </c>
      <c r="L90" s="65">
        <v>9.3600000000000627E-3</v>
      </c>
      <c r="M90" s="65">
        <v>2.1312000000000001E-2</v>
      </c>
      <c r="N90" s="65">
        <v>5.7739497739564799E-2</v>
      </c>
      <c r="O90" s="65">
        <v>4.1569219381653033E-3</v>
      </c>
      <c r="P90" s="65">
        <v>0.16348799999999999</v>
      </c>
      <c r="Q90" s="65">
        <v>-0.359344</v>
      </c>
      <c r="R90" s="65">
        <v>-0.12590169499515641</v>
      </c>
      <c r="S90" s="65">
        <v>-7.7568163366164622E-2</v>
      </c>
      <c r="T90" s="65">
        <v>0.15412799999999999</v>
      </c>
      <c r="U90" s="65">
        <v>-0.38065599999999999</v>
      </c>
      <c r="V90" s="65">
        <v>-0.18364119273472121</v>
      </c>
      <c r="W90" s="65">
        <v>-7.3411241427999319E-2</v>
      </c>
      <c r="X90" s="65" t="s">
        <v>3194</v>
      </c>
      <c r="Y90" s="65" t="s">
        <v>1900</v>
      </c>
      <c r="Z90" s="65"/>
      <c r="AA90" s="65"/>
      <c r="AB90" s="65">
        <v>1.5137974713925599</v>
      </c>
      <c r="AC90" s="65">
        <v>0.64993887748999468</v>
      </c>
      <c r="AD90" s="65">
        <v>1.3645312763096309</v>
      </c>
      <c r="AE90" s="65">
        <v>1.29406995619248</v>
      </c>
      <c r="AF90" s="65">
        <v>25.444857510933989</v>
      </c>
      <c r="AG90" s="65">
        <v>40.302154623190297</v>
      </c>
    </row>
    <row r="91" spans="1:33" x14ac:dyDescent="0.3">
      <c r="A91" s="66">
        <v>39</v>
      </c>
      <c r="B91" s="65"/>
      <c r="C91" s="65"/>
      <c r="D91" s="65"/>
      <c r="E91" s="65" t="b">
        <v>0</v>
      </c>
      <c r="F91" s="65" t="b">
        <v>1</v>
      </c>
      <c r="G91" s="65">
        <v>100</v>
      </c>
      <c r="H91" s="65">
        <v>3.9006233215332031E-2</v>
      </c>
      <c r="I91" s="65" t="b">
        <v>0</v>
      </c>
      <c r="J91" s="65">
        <v>0</v>
      </c>
      <c r="K91" s="65">
        <v>6.9765603269586101E-3</v>
      </c>
      <c r="L91" s="65">
        <v>1.0512000000000009E-2</v>
      </c>
      <c r="M91" s="65">
        <v>4.0175999999999927E-2</v>
      </c>
      <c r="N91" s="65">
        <v>7.2470319489834012E-2</v>
      </c>
      <c r="O91" s="65">
        <v>1.8789287160507179E-2</v>
      </c>
      <c r="P91" s="65">
        <v>5.9504000000000112E-2</v>
      </c>
      <c r="Q91" s="65">
        <v>-0.43343999999999999</v>
      </c>
      <c r="R91" s="65">
        <v>-0.1036054882233485</v>
      </c>
      <c r="S91" s="65">
        <v>-1.2055073620679389E-2</v>
      </c>
      <c r="T91" s="65">
        <v>4.8992000000000098E-2</v>
      </c>
      <c r="U91" s="65">
        <v>-0.47361599999999998</v>
      </c>
      <c r="V91" s="65">
        <v>-3.1135168733514459E-2</v>
      </c>
      <c r="W91" s="65">
        <v>6.7342135398277894E-3</v>
      </c>
      <c r="X91" s="65" t="s">
        <v>3195</v>
      </c>
      <c r="Y91" s="65" t="s">
        <v>1901</v>
      </c>
      <c r="Z91" s="65"/>
      <c r="AA91" s="65"/>
      <c r="AB91" s="65">
        <v>2.4329827204609789</v>
      </c>
      <c r="AC91" s="65">
        <v>0.1126760151414616</v>
      </c>
      <c r="AD91" s="65">
        <v>2.4278242546027271</v>
      </c>
      <c r="AE91" s="65">
        <v>2.3091552194638569</v>
      </c>
      <c r="AF91" s="65">
        <v>292.35409583720138</v>
      </c>
      <c r="AG91" s="65">
        <v>184.4237355695073</v>
      </c>
    </row>
    <row r="92" spans="1:33" x14ac:dyDescent="0.3">
      <c r="A92" s="66">
        <v>40</v>
      </c>
      <c r="B92" s="65"/>
      <c r="C92" s="65"/>
      <c r="D92" s="65"/>
      <c r="E92" s="65" t="b">
        <v>1</v>
      </c>
      <c r="F92" s="65" t="b">
        <v>1</v>
      </c>
      <c r="G92" s="65">
        <v>100</v>
      </c>
      <c r="H92" s="65">
        <v>2.1995782852172852E-2</v>
      </c>
      <c r="I92" s="65" t="b">
        <v>0</v>
      </c>
      <c r="J92" s="65">
        <v>0</v>
      </c>
      <c r="K92" s="65">
        <v>1.8950545426832111E-3</v>
      </c>
      <c r="L92" s="65">
        <v>1.4159999999999961E-2</v>
      </c>
      <c r="M92" s="65">
        <v>2.2607999999999961E-2</v>
      </c>
      <c r="N92" s="65">
        <v>3.4400977873938622E-2</v>
      </c>
      <c r="O92" s="65">
        <v>2.760196166941763E-2</v>
      </c>
      <c r="P92" s="65">
        <v>1.526400000000013E-2</v>
      </c>
      <c r="Q92" s="65">
        <v>-0.39776000000000011</v>
      </c>
      <c r="R92" s="65">
        <v>-0.1840228001252549</v>
      </c>
      <c r="S92" s="65">
        <v>-2.007793296133847E-2</v>
      </c>
      <c r="T92" s="65">
        <v>2.9424000000000089E-2</v>
      </c>
      <c r="U92" s="65">
        <v>-0.42036800000000002</v>
      </c>
      <c r="V92" s="65">
        <v>-0.14962182225131629</v>
      </c>
      <c r="W92" s="65">
        <v>7.5240287080791677E-3</v>
      </c>
      <c r="X92" s="65" t="s">
        <v>1902</v>
      </c>
      <c r="Y92" s="65" t="s">
        <v>1903</v>
      </c>
      <c r="Z92" s="65"/>
      <c r="AA92" s="65"/>
      <c r="AB92" s="65">
        <v>1.0575694473986379</v>
      </c>
      <c r="AC92" s="65">
        <v>2.5647591552185158</v>
      </c>
      <c r="AD92" s="65">
        <v>1.4116174948920901</v>
      </c>
      <c r="AE92" s="65">
        <v>1.3404410424032189</v>
      </c>
      <c r="AF92" s="65">
        <v>32.680457615491719</v>
      </c>
      <c r="AG92" s="65">
        <v>13.76220828426562</v>
      </c>
    </row>
    <row r="93" spans="1:33" x14ac:dyDescent="0.3">
      <c r="A93" s="66">
        <v>41</v>
      </c>
      <c r="B93" s="65"/>
      <c r="C93" s="65"/>
      <c r="D93" s="65"/>
      <c r="E93" s="65" t="b">
        <v>1</v>
      </c>
      <c r="F93" s="65" t="b">
        <v>1</v>
      </c>
      <c r="G93" s="65">
        <v>100</v>
      </c>
      <c r="H93" s="65">
        <v>2.096247673034668E-2</v>
      </c>
      <c r="I93" s="65" t="b">
        <v>0</v>
      </c>
      <c r="J93" s="65">
        <v>0</v>
      </c>
      <c r="K93" s="65">
        <v>3.6659394052744559E-3</v>
      </c>
      <c r="L93" s="65">
        <v>5.0615999999999987E-2</v>
      </c>
      <c r="M93" s="65">
        <v>3.2904000000000037E-2</v>
      </c>
      <c r="N93" s="65">
        <v>4.6137547913227828E-3</v>
      </c>
      <c r="O93" s="65">
        <v>1.334371942151062E-2</v>
      </c>
      <c r="P93" s="65">
        <v>7.4272000000000088E-2</v>
      </c>
      <c r="Q93" s="65">
        <v>-0.28681600000000002</v>
      </c>
      <c r="R93" s="65">
        <v>-0.2121744962857513</v>
      </c>
      <c r="S93" s="65">
        <v>2.8364064024747879E-2</v>
      </c>
      <c r="T93" s="65">
        <v>2.365600000000009E-2</v>
      </c>
      <c r="U93" s="65">
        <v>-0.31972</v>
      </c>
      <c r="V93" s="65">
        <v>-0.21678825107707411</v>
      </c>
      <c r="W93" s="65">
        <v>1.502034460323726E-2</v>
      </c>
      <c r="X93" s="65" t="s">
        <v>1904</v>
      </c>
      <c r="Y93" s="65" t="s">
        <v>1905</v>
      </c>
      <c r="Z93" s="65"/>
      <c r="AA93" s="65"/>
      <c r="AB93" s="65">
        <v>6.9537648185214529</v>
      </c>
      <c r="AC93" s="65">
        <v>5.3710746163588823</v>
      </c>
      <c r="AD93" s="65">
        <v>2.1922568736049008</v>
      </c>
      <c r="AE93" s="65">
        <v>2.0747041608202368</v>
      </c>
      <c r="AF93" s="65">
        <v>5.2725851092269922</v>
      </c>
      <c r="AG93" s="65">
        <v>0.81280180208190989</v>
      </c>
    </row>
    <row r="94" spans="1:33" x14ac:dyDescent="0.3">
      <c r="A94" s="66">
        <v>42</v>
      </c>
      <c r="B94" s="65"/>
      <c r="C94" s="65"/>
      <c r="D94" s="65"/>
      <c r="E94" s="65" t="b">
        <v>1</v>
      </c>
      <c r="F94" s="65" t="b">
        <v>1</v>
      </c>
      <c r="G94" s="65">
        <v>100</v>
      </c>
      <c r="H94" s="65">
        <v>1.998233795166016E-2</v>
      </c>
      <c r="I94" s="65" t="b">
        <v>0</v>
      </c>
      <c r="J94" s="65">
        <v>0</v>
      </c>
      <c r="K94" s="65">
        <v>5.314063158868038E-4</v>
      </c>
      <c r="L94" s="65">
        <v>5.4960000000000286E-3</v>
      </c>
      <c r="M94" s="65">
        <v>7.464000000000021E-3</v>
      </c>
      <c r="N94" s="65">
        <v>2.1106610431019079E-2</v>
      </c>
      <c r="O94" s="65">
        <v>5.1961524227066326E-3</v>
      </c>
      <c r="P94" s="65">
        <v>-0.1514639999999999</v>
      </c>
      <c r="Q94" s="65">
        <v>1.6431999999999929E-2</v>
      </c>
      <c r="R94" s="65">
        <v>4.7258216394311173E-2</v>
      </c>
      <c r="S94" s="65">
        <v>2.0188784213022781E-2</v>
      </c>
      <c r="T94" s="65">
        <v>-0.1459679999999999</v>
      </c>
      <c r="U94" s="65">
        <v>8.9679999999999118E-3</v>
      </c>
      <c r="V94" s="65">
        <v>2.615160596329209E-2</v>
      </c>
      <c r="W94" s="65">
        <v>2.538493663572941E-2</v>
      </c>
      <c r="X94" s="65" t="s">
        <v>1906</v>
      </c>
      <c r="Y94" s="65" t="s">
        <v>1907</v>
      </c>
      <c r="Z94" s="65"/>
      <c r="AA94" s="65"/>
      <c r="AB94" s="65">
        <v>0.49178817516414042</v>
      </c>
      <c r="AC94" s="65">
        <v>0.69912214295784325</v>
      </c>
      <c r="AD94" s="65">
        <v>0.63673456715873256</v>
      </c>
      <c r="AE94" s="65">
        <v>0.59366578878616971</v>
      </c>
      <c r="AF94" s="65">
        <v>48.44880632176681</v>
      </c>
      <c r="AG94" s="65">
        <v>169.74668362388309</v>
      </c>
    </row>
    <row r="95" spans="1:33" x14ac:dyDescent="0.3">
      <c r="A95" s="66">
        <v>43</v>
      </c>
      <c r="B95" s="65"/>
      <c r="C95" s="65"/>
      <c r="D95" s="65"/>
      <c r="E95" s="65" t="b">
        <v>0</v>
      </c>
      <c r="F95" s="65" t="b">
        <v>1</v>
      </c>
      <c r="G95" s="65">
        <v>100</v>
      </c>
      <c r="H95" s="65">
        <v>3.4933805465698242E-2</v>
      </c>
      <c r="I95" s="65" t="b">
        <v>0</v>
      </c>
      <c r="J95" s="65">
        <v>0</v>
      </c>
      <c r="K95" s="65">
        <v>1.4868723562216029E-4</v>
      </c>
      <c r="L95" s="65">
        <v>5.0400000000001832E-4</v>
      </c>
      <c r="M95" s="65">
        <v>3.623999999999961E-3</v>
      </c>
      <c r="N95" s="65">
        <v>1.163184609690829E-2</v>
      </c>
      <c r="O95" s="65">
        <v>1.076642781984815E-2</v>
      </c>
      <c r="P95" s="65">
        <v>5.9128000000000083E-2</v>
      </c>
      <c r="Q95" s="65">
        <v>-0.39692800000000011</v>
      </c>
      <c r="R95" s="65">
        <v>0.1055745927726847</v>
      </c>
      <c r="S95" s="65">
        <v>3.6982748843210643E-2</v>
      </c>
      <c r="T95" s="65">
        <v>5.9632000000000102E-2</v>
      </c>
      <c r="U95" s="65">
        <v>-0.40055200000000002</v>
      </c>
      <c r="V95" s="65">
        <v>0.117206438869593</v>
      </c>
      <c r="W95" s="65">
        <v>4.7749176663058793E-2</v>
      </c>
      <c r="X95" s="65" t="s">
        <v>3196</v>
      </c>
      <c r="Y95" s="65" t="s">
        <v>1908</v>
      </c>
      <c r="Z95" s="65"/>
      <c r="AA95" s="65"/>
      <c r="AB95" s="65">
        <v>4.3075836405534917E-2</v>
      </c>
      <c r="AC95" s="65">
        <v>0.18638820178054799</v>
      </c>
      <c r="AD95" s="65">
        <v>0.22911317863713951</v>
      </c>
      <c r="AE95" s="65">
        <v>0.2174235121043433</v>
      </c>
      <c r="AF95" s="65">
        <v>11.99701692668723</v>
      </c>
      <c r="AG95" s="65">
        <v>6.8379258532674996</v>
      </c>
    </row>
    <row r="96" spans="1:33" x14ac:dyDescent="0.3">
      <c r="A96" s="66">
        <v>44</v>
      </c>
      <c r="B96" s="65"/>
      <c r="C96" s="65"/>
      <c r="D96" s="65"/>
      <c r="E96" s="65" t="b">
        <v>0</v>
      </c>
      <c r="F96" s="65" t="b">
        <v>1</v>
      </c>
      <c r="G96" s="65">
        <v>100</v>
      </c>
      <c r="H96" s="65">
        <v>3.5914421081542969E-2</v>
      </c>
      <c r="I96" s="65" t="b">
        <v>0</v>
      </c>
      <c r="J96" s="65">
        <v>0</v>
      </c>
      <c r="K96" s="65">
        <v>1.9842551853837842E-3</v>
      </c>
      <c r="L96" s="65">
        <v>9.6719999999999966E-3</v>
      </c>
      <c r="M96" s="65">
        <v>1.0247999999999979E-2</v>
      </c>
      <c r="N96" s="65">
        <v>4.2257379206285188E-2</v>
      </c>
      <c r="O96" s="65">
        <v>2.452583943517495E-3</v>
      </c>
      <c r="P96" s="65">
        <v>-2.9999999999999909E-2</v>
      </c>
      <c r="Q96" s="65">
        <v>-0.21973599999999999</v>
      </c>
      <c r="R96" s="65">
        <v>2.413615173565754E-2</v>
      </c>
      <c r="S96" s="65">
        <v>-0.1924793421435142</v>
      </c>
      <c r="T96" s="65">
        <v>-3.9671999999999909E-2</v>
      </c>
      <c r="U96" s="65">
        <v>-0.20948800000000001</v>
      </c>
      <c r="V96" s="65">
        <v>6.6393530941942738E-2</v>
      </c>
      <c r="W96" s="65">
        <v>-0.19493192608703169</v>
      </c>
      <c r="X96" s="65" t="s">
        <v>1909</v>
      </c>
      <c r="Y96" s="65" t="s">
        <v>1910</v>
      </c>
      <c r="Z96" s="65"/>
      <c r="AA96" s="65"/>
      <c r="AB96" s="65">
        <v>0.89428321238412167</v>
      </c>
      <c r="AC96" s="65">
        <v>1.372736128729044</v>
      </c>
      <c r="AD96" s="65">
        <v>0.7369019758886155</v>
      </c>
      <c r="AE96" s="65">
        <v>0.69443641868400563</v>
      </c>
      <c r="AF96" s="65">
        <v>148.77988816855151</v>
      </c>
      <c r="AG96" s="65">
        <v>27.083230581169921</v>
      </c>
    </row>
    <row r="97" spans="1:33" x14ac:dyDescent="0.3">
      <c r="A97" s="66">
        <v>45</v>
      </c>
      <c r="B97" s="65"/>
      <c r="C97" s="65"/>
      <c r="D97" s="65"/>
      <c r="E97" s="65" t="b">
        <v>0</v>
      </c>
      <c r="F97" s="65" t="b">
        <v>1</v>
      </c>
      <c r="G97" s="65">
        <v>100</v>
      </c>
      <c r="H97" s="65">
        <v>4.0958166122436523E-2</v>
      </c>
      <c r="I97" s="65" t="b">
        <v>0</v>
      </c>
      <c r="J97" s="65">
        <v>0</v>
      </c>
      <c r="K97" s="65">
        <v>7.8242571434933017E-3</v>
      </c>
      <c r="L97" s="65">
        <v>1.8336000000000019E-2</v>
      </c>
      <c r="M97" s="65">
        <v>4.0703999999999962E-2</v>
      </c>
      <c r="N97" s="65">
        <v>7.6362508022545364E-2</v>
      </c>
      <c r="O97" s="65">
        <v>2.768510010818093E-2</v>
      </c>
      <c r="P97" s="65">
        <v>-3.6963999999999907E-2</v>
      </c>
      <c r="Q97" s="65">
        <v>-0.33327600000000002</v>
      </c>
      <c r="R97" s="65">
        <v>8.1329826295803653E-2</v>
      </c>
      <c r="S97" s="65">
        <v>-5.6568779375199559E-2</v>
      </c>
      <c r="T97" s="65">
        <v>-1.8627999999999891E-2</v>
      </c>
      <c r="U97" s="65">
        <v>-0.37397999999999998</v>
      </c>
      <c r="V97" s="65">
        <v>4.9673182732582859E-3</v>
      </c>
      <c r="W97" s="65">
        <v>-8.4253879483380492E-2</v>
      </c>
      <c r="X97" s="65" t="s">
        <v>3197</v>
      </c>
      <c r="Y97" s="65" t="s">
        <v>1911</v>
      </c>
      <c r="Z97" s="65"/>
      <c r="AA97" s="65"/>
      <c r="AB97" s="65">
        <v>1.0833402209210761</v>
      </c>
      <c r="AC97" s="65">
        <v>3.416819937060219</v>
      </c>
      <c r="AD97" s="65">
        <v>2.617319288263793</v>
      </c>
      <c r="AE97" s="65">
        <v>2.4816167230885382</v>
      </c>
      <c r="AF97" s="65">
        <v>251.56406431554191</v>
      </c>
      <c r="AG97" s="65">
        <v>138.19424123763361</v>
      </c>
    </row>
    <row r="98" spans="1:33" x14ac:dyDescent="0.3">
      <c r="A98" s="66">
        <v>46</v>
      </c>
      <c r="B98" s="65"/>
      <c r="C98" s="65"/>
      <c r="D98" s="65"/>
      <c r="E98" s="65" t="b">
        <v>1</v>
      </c>
      <c r="F98" s="65" t="b">
        <v>1</v>
      </c>
      <c r="G98" s="65">
        <v>100</v>
      </c>
      <c r="H98" s="65">
        <v>2.1988630294799801E-2</v>
      </c>
      <c r="I98" s="65" t="b">
        <v>0</v>
      </c>
      <c r="J98" s="65">
        <v>0</v>
      </c>
      <c r="K98" s="65">
        <v>2.04379248515445E-3</v>
      </c>
      <c r="L98" s="65">
        <v>1.3223999999999989E-2</v>
      </c>
      <c r="M98" s="65">
        <v>2.2872000000000059E-2</v>
      </c>
      <c r="N98" s="65">
        <v>3.668500954278802E-2</v>
      </c>
      <c r="O98" s="65">
        <v>3.283968331150577E-3</v>
      </c>
      <c r="P98" s="65">
        <v>7.4360000000000079E-2</v>
      </c>
      <c r="Q98" s="65">
        <v>-0.33544000000000002</v>
      </c>
      <c r="R98" s="65">
        <v>8.00710749947776E-2</v>
      </c>
      <c r="S98" s="65">
        <v>0.3512599037749683</v>
      </c>
      <c r="T98" s="65">
        <v>6.1136000000000093E-2</v>
      </c>
      <c r="U98" s="65">
        <v>-0.35831200000000002</v>
      </c>
      <c r="V98" s="65">
        <v>4.3386065451989579E-2</v>
      </c>
      <c r="W98" s="65">
        <v>0.35454387210611887</v>
      </c>
      <c r="X98" s="65" t="s">
        <v>1912</v>
      </c>
      <c r="Y98" s="65" t="s">
        <v>1913</v>
      </c>
      <c r="Z98" s="65"/>
      <c r="AA98" s="65"/>
      <c r="AB98" s="65">
        <v>2.1534843390618801</v>
      </c>
      <c r="AC98" s="65">
        <v>1.0308063367683229</v>
      </c>
      <c r="AD98" s="65">
        <v>1.4856665501287609</v>
      </c>
      <c r="AE98" s="65">
        <v>1.40789492393731</v>
      </c>
      <c r="AF98" s="65">
        <v>16.375258130514251</v>
      </c>
      <c r="AG98" s="65">
        <v>29.99480930310818</v>
      </c>
    </row>
    <row r="99" spans="1:33" x14ac:dyDescent="0.3">
      <c r="A99" s="66">
        <v>47</v>
      </c>
      <c r="B99" s="65"/>
      <c r="C99" s="65"/>
      <c r="D99" s="65"/>
      <c r="E99" s="65" t="b">
        <v>1</v>
      </c>
      <c r="F99" s="65" t="b">
        <v>1</v>
      </c>
      <c r="G99" s="65">
        <v>100</v>
      </c>
      <c r="H99" s="65">
        <v>1.9953727722167969E-2</v>
      </c>
      <c r="I99" s="65" t="b">
        <v>0</v>
      </c>
      <c r="J99" s="65">
        <v>0</v>
      </c>
      <c r="K99" s="65">
        <v>2.628586005725271E-3</v>
      </c>
      <c r="L99" s="65">
        <v>3.6239999999999879E-3</v>
      </c>
      <c r="M99" s="65">
        <v>1.6872000000000002E-2</v>
      </c>
      <c r="N99" s="65">
        <v>4.8278237806751723E-2</v>
      </c>
      <c r="O99" s="65">
        <v>1.824888730854566E-2</v>
      </c>
      <c r="P99" s="65">
        <v>7.5560000000000099E-2</v>
      </c>
      <c r="Q99" s="65">
        <v>-0.36125600000000008</v>
      </c>
      <c r="R99" s="65">
        <v>-0.20201298347661839</v>
      </c>
      <c r="S99" s="65">
        <v>-4.9023966057429542E-2</v>
      </c>
      <c r="T99" s="65">
        <v>7.1936000000000111E-2</v>
      </c>
      <c r="U99" s="65">
        <v>-0.37812800000000008</v>
      </c>
      <c r="V99" s="65">
        <v>-0.1537347456698667</v>
      </c>
      <c r="W99" s="65">
        <v>-6.7272853365975202E-2</v>
      </c>
      <c r="X99" s="65" t="s">
        <v>1914</v>
      </c>
      <c r="Y99" s="65" t="s">
        <v>1915</v>
      </c>
      <c r="Z99" s="65"/>
      <c r="AA99" s="65"/>
      <c r="AB99" s="65">
        <v>0.87790736742952791</v>
      </c>
      <c r="AC99" s="65">
        <v>6.063796784460361E-2</v>
      </c>
      <c r="AD99" s="65">
        <v>1.082005247951646</v>
      </c>
      <c r="AE99" s="65">
        <v>1.026047038969113</v>
      </c>
      <c r="AF99" s="65">
        <v>21.204810634187918</v>
      </c>
      <c r="AG99" s="65">
        <v>47.057814676579767</v>
      </c>
    </row>
    <row r="100" spans="1:33" x14ac:dyDescent="0.3">
      <c r="A100" s="66">
        <v>48</v>
      </c>
      <c r="B100" s="65"/>
      <c r="C100" s="65"/>
      <c r="D100" s="65"/>
      <c r="E100" s="65" t="b">
        <v>0</v>
      </c>
      <c r="F100" s="65" t="b">
        <v>1</v>
      </c>
      <c r="G100" s="65">
        <v>100</v>
      </c>
      <c r="H100" s="65">
        <v>3.4945487976074219E-2</v>
      </c>
      <c r="I100" s="65" t="b">
        <v>0</v>
      </c>
      <c r="J100" s="65">
        <v>0</v>
      </c>
      <c r="K100" s="65">
        <v>1.854758502061856E-3</v>
      </c>
      <c r="L100" s="65">
        <v>1.684800000000003E-2</v>
      </c>
      <c r="M100" s="65">
        <v>5.1839999999999664E-3</v>
      </c>
      <c r="N100" s="65">
        <v>3.9294141319818343E-2</v>
      </c>
      <c r="O100" s="65">
        <v>3.4336175209245437E-2</v>
      </c>
      <c r="P100" s="65">
        <v>8.5660000000000069E-2</v>
      </c>
      <c r="Q100" s="65">
        <v>-0.33315600000000001</v>
      </c>
      <c r="R100" s="65">
        <v>-0.17922680813642211</v>
      </c>
      <c r="S100" s="65">
        <v>4.7908525337355103E-2</v>
      </c>
      <c r="T100" s="65">
        <v>0.1025080000000001</v>
      </c>
      <c r="U100" s="65">
        <v>-0.33833999999999997</v>
      </c>
      <c r="V100" s="65">
        <v>-0.1399326668166038</v>
      </c>
      <c r="W100" s="65">
        <v>8.2244700546600533E-2</v>
      </c>
      <c r="X100" s="65" t="s">
        <v>3198</v>
      </c>
      <c r="Y100" s="65" t="s">
        <v>1916</v>
      </c>
      <c r="Z100" s="65"/>
      <c r="AA100" s="65"/>
      <c r="AB100" s="65">
        <v>1.7022024758101419</v>
      </c>
      <c r="AC100" s="65">
        <v>2.5442368513833951</v>
      </c>
      <c r="AD100" s="65">
        <v>0.34115610006722769</v>
      </c>
      <c r="AE100" s="65">
        <v>0.32307498479997321</v>
      </c>
      <c r="AF100" s="65">
        <v>55.70034628795193</v>
      </c>
      <c r="AG100" s="65">
        <v>12.65991785831412</v>
      </c>
    </row>
    <row r="101" spans="1:33" x14ac:dyDescent="0.3">
      <c r="A101" s="66">
        <v>49</v>
      </c>
      <c r="B101" s="65"/>
      <c r="C101" s="65"/>
      <c r="D101" s="65"/>
      <c r="E101" s="65" t="b">
        <v>1</v>
      </c>
      <c r="F101" s="65" t="b">
        <v>1</v>
      </c>
      <c r="G101" s="65">
        <v>100</v>
      </c>
      <c r="H101" s="65">
        <v>1.8006563186645511E-2</v>
      </c>
      <c r="I101" s="65" t="b">
        <v>0</v>
      </c>
      <c r="J101" s="65">
        <v>0</v>
      </c>
      <c r="K101" s="65">
        <v>2.5288300311226899E-4</v>
      </c>
      <c r="L101" s="65">
        <v>1.3559999999999959E-2</v>
      </c>
      <c r="M101" s="65">
        <v>7.3200000000000071E-3</v>
      </c>
      <c r="N101" s="65">
        <v>3.9277223822808457E-3</v>
      </c>
      <c r="O101" s="65">
        <v>4.1569219381670797E-5</v>
      </c>
      <c r="P101" s="65">
        <v>-0.25144799999999989</v>
      </c>
      <c r="Q101" s="65">
        <v>-0.111496</v>
      </c>
      <c r="R101" s="65">
        <v>1.0134474398835479E-2</v>
      </c>
      <c r="S101" s="65">
        <v>-6.4085879880048519E-2</v>
      </c>
      <c r="T101" s="65">
        <v>-0.23788799999999999</v>
      </c>
      <c r="U101" s="65">
        <v>-0.118816</v>
      </c>
      <c r="V101" s="65">
        <v>1.406219678111633E-2</v>
      </c>
      <c r="W101" s="65">
        <v>-6.4127449099430189E-2</v>
      </c>
      <c r="X101" s="65" t="s">
        <v>1917</v>
      </c>
      <c r="Y101" s="65" t="s">
        <v>1918</v>
      </c>
      <c r="Z101" s="65"/>
      <c r="AA101" s="65"/>
      <c r="AB101" s="65">
        <v>1.8755637107909651</v>
      </c>
      <c r="AC101" s="65">
        <v>1.387304324457201</v>
      </c>
      <c r="AD101" s="65">
        <v>0.5630704250187315</v>
      </c>
      <c r="AE101" s="65">
        <v>0.52849808409183918</v>
      </c>
      <c r="AF101" s="65">
        <v>23.17484422914719</v>
      </c>
      <c r="AG101" s="65">
        <v>8.7755266955120064</v>
      </c>
    </row>
    <row r="102" spans="1:33" x14ac:dyDescent="0.3">
      <c r="A102" s="66">
        <v>0</v>
      </c>
      <c r="B102" s="65">
        <v>2.6222739219665531E-2</v>
      </c>
      <c r="C102" s="65">
        <v>88</v>
      </c>
      <c r="D102" s="65">
        <v>100</v>
      </c>
      <c r="E102" s="65" t="b">
        <v>1</v>
      </c>
      <c r="F102" s="65" t="b">
        <v>1</v>
      </c>
      <c r="G102" s="65">
        <v>100</v>
      </c>
      <c r="H102" s="65">
        <v>1.801300048828125E-2</v>
      </c>
      <c r="I102" s="65" t="b">
        <v>0</v>
      </c>
      <c r="J102" s="65">
        <v>0</v>
      </c>
      <c r="K102" s="65">
        <v>1.178563334245867E-5</v>
      </c>
      <c r="L102" s="65">
        <v>1.1279999999999899E-3</v>
      </c>
      <c r="M102" s="65">
        <v>2.6640000000000552E-3</v>
      </c>
      <c r="N102" s="65">
        <v>1.848337994647731E-3</v>
      </c>
      <c r="O102" s="65">
        <v>1.704337994647698E-3</v>
      </c>
      <c r="P102" s="65">
        <v>-0.23231599999999991</v>
      </c>
      <c r="Q102" s="65">
        <v>-0.35201200000000021</v>
      </c>
      <c r="R102" s="65">
        <v>-0.2417692677314065</v>
      </c>
      <c r="S102" s="65">
        <v>-0.18807993309228929</v>
      </c>
      <c r="T102" s="65">
        <v>-0.23118799999999989</v>
      </c>
      <c r="U102" s="65">
        <v>-0.35467600000000021</v>
      </c>
      <c r="V102" s="65">
        <v>-0.2399209297367588</v>
      </c>
      <c r="W102" s="65">
        <v>-0.18978427108693699</v>
      </c>
      <c r="X102" s="65" t="s">
        <v>2644</v>
      </c>
      <c r="Y102" s="65" t="s">
        <v>2645</v>
      </c>
      <c r="Z102" s="65"/>
      <c r="AA102" s="65"/>
      <c r="AB102" s="65">
        <v>8.3923531080214164E-2</v>
      </c>
      <c r="AC102" s="65">
        <v>0.17004572139178731</v>
      </c>
      <c r="AD102" s="65">
        <v>0.1734516152439686</v>
      </c>
      <c r="AE102" s="65">
        <v>0.16435140783733049</v>
      </c>
      <c r="AF102" s="65">
        <v>0.3096979059633268</v>
      </c>
      <c r="AG102" s="65">
        <v>1.799310634436861</v>
      </c>
    </row>
    <row r="103" spans="1:33" x14ac:dyDescent="0.3">
      <c r="A103" s="66">
        <v>1</v>
      </c>
      <c r="B103" s="65"/>
      <c r="C103" s="65"/>
      <c r="D103" s="65"/>
      <c r="E103" s="65" t="b">
        <v>1</v>
      </c>
      <c r="F103" s="65" t="b">
        <v>1</v>
      </c>
      <c r="G103" s="65">
        <v>100</v>
      </c>
      <c r="H103" s="65">
        <v>2.107143402099609E-2</v>
      </c>
      <c r="I103" s="65" t="b">
        <v>0</v>
      </c>
      <c r="J103" s="65">
        <v>0</v>
      </c>
      <c r="K103" s="65">
        <v>1.224000000000035E-6</v>
      </c>
      <c r="L103" s="65">
        <v>1.20000000000009E-4</v>
      </c>
      <c r="M103" s="65">
        <v>3.6000000000002702E-4</v>
      </c>
      <c r="N103" s="65">
        <v>1.039230484541333E-3</v>
      </c>
      <c r="O103" s="65">
        <v>1.039230484541284E-3</v>
      </c>
      <c r="P103" s="65">
        <v>9.9112000000000089E-2</v>
      </c>
      <c r="Q103" s="65">
        <v>-0.30608000000000002</v>
      </c>
      <c r="R103" s="65">
        <v>5.2002016918141818E-2</v>
      </c>
      <c r="S103" s="65">
        <v>-0.10517012503558219</v>
      </c>
      <c r="T103" s="65">
        <v>9.899200000000008E-2</v>
      </c>
      <c r="U103" s="65">
        <v>-0.30571999999999999</v>
      </c>
      <c r="V103" s="65">
        <v>5.3041247402683157E-2</v>
      </c>
      <c r="W103" s="65">
        <v>-0.10620935552012351</v>
      </c>
      <c r="X103" s="65" t="s">
        <v>3426</v>
      </c>
      <c r="Y103" s="65" t="s">
        <v>2646</v>
      </c>
      <c r="Z103" s="65"/>
      <c r="AA103" s="65"/>
      <c r="AB103" s="65">
        <v>3.605898781873285E-3</v>
      </c>
      <c r="AC103" s="65">
        <v>2.8614552379782929E-2</v>
      </c>
      <c r="AD103" s="65">
        <v>2.4211137216656291E-2</v>
      </c>
      <c r="AE103" s="65">
        <v>2.2901330718268179E-2</v>
      </c>
      <c r="AF103" s="65">
        <v>29.494697259002951</v>
      </c>
      <c r="AG103" s="65">
        <v>1.4774618333221889</v>
      </c>
    </row>
    <row r="104" spans="1:33" x14ac:dyDescent="0.3">
      <c r="A104" s="66">
        <v>2</v>
      </c>
      <c r="B104" s="65"/>
      <c r="C104" s="65"/>
      <c r="D104" s="65"/>
      <c r="E104" s="65" t="b">
        <v>1</v>
      </c>
      <c r="F104" s="65" t="b">
        <v>1</v>
      </c>
      <c r="G104" s="65">
        <v>100</v>
      </c>
      <c r="H104" s="65">
        <v>1.8002033233642582E-2</v>
      </c>
      <c r="I104" s="65" t="b">
        <v>0</v>
      </c>
      <c r="J104" s="65">
        <v>0</v>
      </c>
      <c r="K104" s="65">
        <v>1.587225600000001E-5</v>
      </c>
      <c r="L104" s="65">
        <v>3.9840000000000014E-3</v>
      </c>
      <c r="M104" s="65">
        <v>5.5511151231257827E-17</v>
      </c>
      <c r="N104" s="65">
        <v>0</v>
      </c>
      <c r="O104" s="65">
        <v>6.9004904173543963E-3</v>
      </c>
      <c r="P104" s="65">
        <v>1.3416000000000121E-2</v>
      </c>
      <c r="Q104" s="65">
        <v>-0.29100799999999999</v>
      </c>
      <c r="R104" s="65">
        <v>-0.50582607073580876</v>
      </c>
      <c r="S104" s="65">
        <v>-7.9937608870918914E-2</v>
      </c>
      <c r="T104" s="65">
        <v>1.740000000000012E-2</v>
      </c>
      <c r="U104" s="65">
        <v>-0.29100799999999999</v>
      </c>
      <c r="V104" s="65">
        <v>-0.50582607073580876</v>
      </c>
      <c r="W104" s="65">
        <v>-8.683809928827331E-2</v>
      </c>
      <c r="X104" s="65" t="s">
        <v>2647</v>
      </c>
      <c r="Y104" s="65" t="s">
        <v>2648</v>
      </c>
      <c r="Z104" s="65"/>
      <c r="AA104" s="65"/>
      <c r="AB104" s="65">
        <v>0.47279375345700358</v>
      </c>
      <c r="AC104" s="65">
        <v>0.49316041535817617</v>
      </c>
      <c r="AD104" s="65">
        <v>3.8215898617682248E-14</v>
      </c>
      <c r="AE104" s="65">
        <v>2.4085941109560051E-14</v>
      </c>
      <c r="AF104" s="65">
        <v>0.6075561174841656</v>
      </c>
      <c r="AG104" s="65">
        <v>0.71723058863786693</v>
      </c>
    </row>
    <row r="105" spans="1:33" x14ac:dyDescent="0.3">
      <c r="A105" s="66">
        <v>3</v>
      </c>
      <c r="B105" s="65"/>
      <c r="C105" s="65"/>
      <c r="D105" s="65"/>
      <c r="E105" s="65" t="b">
        <v>0</v>
      </c>
      <c r="F105" s="65" t="b">
        <v>1</v>
      </c>
      <c r="G105" s="65">
        <v>100</v>
      </c>
      <c r="H105" s="65">
        <v>3.099918365478516E-2</v>
      </c>
      <c r="I105" s="65" t="b">
        <v>0</v>
      </c>
      <c r="J105" s="65">
        <v>0</v>
      </c>
      <c r="K105" s="65">
        <v>8.1392215288985411E-7</v>
      </c>
      <c r="L105" s="65">
        <v>4.5600000000001201E-4</v>
      </c>
      <c r="M105" s="65">
        <v>5.5200000000002469E-4</v>
      </c>
      <c r="N105" s="65">
        <v>5.4889174970099153E-4</v>
      </c>
      <c r="O105" s="65">
        <v>2.286307065990895E-3</v>
      </c>
      <c r="P105" s="65">
        <v>-0.2501759999999999</v>
      </c>
      <c r="Q105" s="65">
        <v>-0.11331200000000009</v>
      </c>
      <c r="R105" s="65">
        <v>4.8689612625025039E-2</v>
      </c>
      <c r="S105" s="65">
        <v>0.1119181949818705</v>
      </c>
      <c r="T105" s="65">
        <v>-0.25063199999999991</v>
      </c>
      <c r="U105" s="65">
        <v>-0.1138640000000001</v>
      </c>
      <c r="V105" s="65">
        <v>4.8140720875324047E-2</v>
      </c>
      <c r="W105" s="65">
        <v>0.11420450204786139</v>
      </c>
      <c r="X105" s="65" t="s">
        <v>2649</v>
      </c>
      <c r="Y105" s="65" t="s">
        <v>2650</v>
      </c>
      <c r="Z105" s="65"/>
      <c r="AA105" s="65"/>
      <c r="AB105" s="65">
        <v>9.5426096220807916E-2</v>
      </c>
      <c r="AC105" s="65">
        <v>2.8867090262103611E-2</v>
      </c>
      <c r="AD105" s="65">
        <v>4.2623408971236239E-2</v>
      </c>
      <c r="AE105" s="65">
        <v>3.9996955155234458E-2</v>
      </c>
      <c r="AF105" s="65">
        <v>0.5363899601171459</v>
      </c>
      <c r="AG105" s="65">
        <v>23.824197090715881</v>
      </c>
    </row>
    <row r="106" spans="1:33" x14ac:dyDescent="0.3">
      <c r="A106" s="66">
        <v>4</v>
      </c>
      <c r="B106" s="65"/>
      <c r="C106" s="65"/>
      <c r="D106" s="65"/>
      <c r="E106" s="65" t="b">
        <v>0</v>
      </c>
      <c r="F106" s="65" t="b">
        <v>1</v>
      </c>
      <c r="G106" s="65">
        <v>100</v>
      </c>
      <c r="H106" s="65">
        <v>2.7988910675048832E-2</v>
      </c>
      <c r="I106" s="65" t="b">
        <v>0</v>
      </c>
      <c r="J106" s="65">
        <v>0</v>
      </c>
      <c r="K106" s="65">
        <v>1.3438120905412351E-3</v>
      </c>
      <c r="L106" s="65">
        <v>9.8880000000000634E-3</v>
      </c>
      <c r="M106" s="65">
        <v>4.608000000000001E-3</v>
      </c>
      <c r="N106" s="65">
        <v>3.4997226783578639E-2</v>
      </c>
      <c r="O106" s="65">
        <v>3.9075066218753826E-3</v>
      </c>
      <c r="P106" s="65">
        <v>0.31053200000000009</v>
      </c>
      <c r="Q106" s="65">
        <v>-0.24418799999999999</v>
      </c>
      <c r="R106" s="65">
        <v>-0.43216338959364492</v>
      </c>
      <c r="S106" s="65">
        <v>5.5030718258078308E-2</v>
      </c>
      <c r="T106" s="65">
        <v>0.30064400000000002</v>
      </c>
      <c r="U106" s="65">
        <v>-0.24879599999999999</v>
      </c>
      <c r="V106" s="65">
        <v>-0.4671606163772235</v>
      </c>
      <c r="W106" s="65">
        <v>5.1123211636202932E-2</v>
      </c>
      <c r="X106" s="65" t="s">
        <v>3427</v>
      </c>
      <c r="Y106" s="65" t="s">
        <v>2651</v>
      </c>
      <c r="Z106" s="65"/>
      <c r="AA106" s="65"/>
      <c r="AB106" s="65">
        <v>0.96816422639183042</v>
      </c>
      <c r="AC106" s="65">
        <v>1.641212532164334</v>
      </c>
      <c r="AD106" s="65">
        <v>0.32223888837913889</v>
      </c>
      <c r="AE106" s="65">
        <v>0.30415097666181501</v>
      </c>
      <c r="AF106" s="65">
        <v>8.334663775615244</v>
      </c>
      <c r="AG106" s="65">
        <v>6.7328210127501968</v>
      </c>
    </row>
    <row r="107" spans="1:33" x14ac:dyDescent="0.3">
      <c r="A107" s="66">
        <v>5</v>
      </c>
      <c r="B107" s="65"/>
      <c r="C107" s="65"/>
      <c r="D107" s="65"/>
      <c r="E107" s="65" t="b">
        <v>1</v>
      </c>
      <c r="F107" s="65" t="b">
        <v>1</v>
      </c>
      <c r="G107" s="65">
        <v>100</v>
      </c>
      <c r="H107" s="65">
        <v>2.6981830596923832E-2</v>
      </c>
      <c r="I107" s="65" t="b">
        <v>0</v>
      </c>
      <c r="J107" s="65">
        <v>0</v>
      </c>
      <c r="K107" s="65">
        <v>5.8406400000000282E-5</v>
      </c>
      <c r="L107" s="65">
        <v>3.1200000000000672E-3</v>
      </c>
      <c r="M107" s="65">
        <v>6.2399999999999964E-3</v>
      </c>
      <c r="N107" s="65">
        <v>3.1199999999999869E-3</v>
      </c>
      <c r="O107" s="65">
        <v>1.387778780781446E-17</v>
      </c>
      <c r="P107" s="65">
        <v>0.24998400000000001</v>
      </c>
      <c r="Q107" s="65">
        <v>-0.15836800000000001</v>
      </c>
      <c r="R107" s="65">
        <v>-1.141625234488553E-2</v>
      </c>
      <c r="S107" s="65">
        <v>-4.0252860767900731E-2</v>
      </c>
      <c r="T107" s="65">
        <v>0.25310400000000011</v>
      </c>
      <c r="U107" s="65">
        <v>-0.164608</v>
      </c>
      <c r="V107" s="65">
        <v>-8.2962523448855425E-3</v>
      </c>
      <c r="W107" s="65">
        <v>-4.0252860767900717E-2</v>
      </c>
      <c r="X107" s="65" t="s">
        <v>2652</v>
      </c>
      <c r="Y107" s="65" t="s">
        <v>2653</v>
      </c>
      <c r="Z107" s="65"/>
      <c r="AA107" s="65"/>
      <c r="AB107" s="65">
        <v>0.14568989881855629</v>
      </c>
      <c r="AC107" s="65">
        <v>0.76740210380841456</v>
      </c>
      <c r="AD107" s="65">
        <v>0.46366232218386277</v>
      </c>
      <c r="AE107" s="65">
        <v>0.43610470144135738</v>
      </c>
      <c r="AF107" s="65">
        <v>11.260601867118121</v>
      </c>
      <c r="AG107" s="65">
        <v>28.07088842535585</v>
      </c>
    </row>
    <row r="108" spans="1:33" x14ac:dyDescent="0.3">
      <c r="A108" s="66">
        <v>6</v>
      </c>
      <c r="B108" s="65"/>
      <c r="C108" s="65"/>
      <c r="D108" s="65"/>
      <c r="E108" s="65" t="b">
        <v>1</v>
      </c>
      <c r="F108" s="65" t="b">
        <v>1</v>
      </c>
      <c r="G108" s="65">
        <v>100</v>
      </c>
      <c r="H108" s="65">
        <v>1.8982172012329102E-2</v>
      </c>
      <c r="I108" s="65" t="b">
        <v>0</v>
      </c>
      <c r="J108" s="65">
        <v>0</v>
      </c>
      <c r="K108" s="65">
        <v>2.7915322530320262E-6</v>
      </c>
      <c r="L108" s="65">
        <v>9.600000000000164E-4</v>
      </c>
      <c r="M108" s="65">
        <v>1.1999999999999791E-3</v>
      </c>
      <c r="N108" s="65">
        <v>6.5569219381661492E-4</v>
      </c>
      <c r="O108" s="65">
        <v>4.156921938165449E-4</v>
      </c>
      <c r="P108" s="65">
        <v>0.2756280000000001</v>
      </c>
      <c r="Q108" s="65">
        <v>-0.293516</v>
      </c>
      <c r="R108" s="65">
        <v>0.49062895643301851</v>
      </c>
      <c r="S108" s="65">
        <v>3.079586335857468E-2</v>
      </c>
      <c r="T108" s="65">
        <v>0.27658800000000011</v>
      </c>
      <c r="U108" s="65">
        <v>-0.29471599999999998</v>
      </c>
      <c r="V108" s="65">
        <v>0.49128464862683507</v>
      </c>
      <c r="W108" s="65">
        <v>3.1211555552391228E-2</v>
      </c>
      <c r="X108" s="65" t="s">
        <v>3428</v>
      </c>
      <c r="Y108" s="65" t="s">
        <v>2654</v>
      </c>
      <c r="Z108" s="65"/>
      <c r="AA108" s="65"/>
      <c r="AB108" s="65">
        <v>6.0917183365625897E-2</v>
      </c>
      <c r="AC108" s="65">
        <v>0.22807720773306289</v>
      </c>
      <c r="AD108" s="65">
        <v>8.1305495096259991E-2</v>
      </c>
      <c r="AE108" s="65">
        <v>7.6875913789406447E-2</v>
      </c>
      <c r="AF108" s="65">
        <v>0.16908738026802561</v>
      </c>
      <c r="AG108" s="65">
        <v>9.5590618471936895E-2</v>
      </c>
    </row>
    <row r="109" spans="1:33" x14ac:dyDescent="0.3">
      <c r="A109" s="66">
        <v>7</v>
      </c>
      <c r="B109" s="65"/>
      <c r="C109" s="65"/>
      <c r="D109" s="65"/>
      <c r="E109" s="65" t="b">
        <v>1</v>
      </c>
      <c r="F109" s="65" t="b">
        <v>1</v>
      </c>
      <c r="G109" s="65">
        <v>100</v>
      </c>
      <c r="H109" s="65">
        <v>1.9007682800292969E-2</v>
      </c>
      <c r="I109" s="65" t="b">
        <v>0</v>
      </c>
      <c r="J109" s="65">
        <v>0</v>
      </c>
      <c r="K109" s="65">
        <v>1.244159999999771E-7</v>
      </c>
      <c r="L109" s="65">
        <v>1.4400000000000521E-4</v>
      </c>
      <c r="M109" s="65">
        <v>2.8799999999995501E-4</v>
      </c>
      <c r="N109" s="65">
        <v>1.4400000000000521E-4</v>
      </c>
      <c r="O109" s="65">
        <v>0</v>
      </c>
      <c r="P109" s="65">
        <v>-7.0775999999999881E-2</v>
      </c>
      <c r="Q109" s="65">
        <v>-0.32259200000000021</v>
      </c>
      <c r="R109" s="65">
        <v>6.2783952046914462E-2</v>
      </c>
      <c r="S109" s="65">
        <v>-5.2030806259369081E-2</v>
      </c>
      <c r="T109" s="65">
        <v>-7.0919999999999886E-2</v>
      </c>
      <c r="U109" s="65">
        <v>-0.32288000000000011</v>
      </c>
      <c r="V109" s="65">
        <v>6.2927952046914468E-2</v>
      </c>
      <c r="W109" s="65">
        <v>-5.2030806259369081E-2</v>
      </c>
      <c r="X109" s="65" t="s">
        <v>2655</v>
      </c>
      <c r="Y109" s="65" t="s">
        <v>2656</v>
      </c>
      <c r="Z109" s="65"/>
      <c r="AA109" s="65"/>
      <c r="AB109" s="65">
        <v>2.8586576430983428E-2</v>
      </c>
      <c r="AC109" s="65">
        <v>8.3917450055773883E-3</v>
      </c>
      <c r="AD109" s="65">
        <v>1.914793036252228E-2</v>
      </c>
      <c r="AE109" s="65">
        <v>1.8123225985084479E-2</v>
      </c>
      <c r="AF109" s="65">
        <v>0.38057631283051402</v>
      </c>
      <c r="AG109" s="65">
        <v>0.1636018736450148</v>
      </c>
    </row>
    <row r="110" spans="1:33" x14ac:dyDescent="0.3">
      <c r="A110" s="66">
        <v>8</v>
      </c>
      <c r="B110" s="65"/>
      <c r="C110" s="65"/>
      <c r="D110" s="65"/>
      <c r="E110" s="65" t="b">
        <v>1</v>
      </c>
      <c r="F110" s="65" t="b">
        <v>1</v>
      </c>
      <c r="G110" s="65">
        <v>100</v>
      </c>
      <c r="H110" s="65">
        <v>3.6857843399047852E-2</v>
      </c>
      <c r="I110" s="65" t="b">
        <v>0</v>
      </c>
      <c r="J110" s="65">
        <v>0</v>
      </c>
      <c r="K110" s="65">
        <v>1.010928820145987E-4</v>
      </c>
      <c r="L110" s="65">
        <v>2.5919999999998999E-3</v>
      </c>
      <c r="M110" s="65">
        <v>9.0239999999999765E-3</v>
      </c>
      <c r="N110" s="65">
        <v>3.597477173603703E-3</v>
      </c>
      <c r="O110" s="65">
        <v>9.1452282639636895E-4</v>
      </c>
      <c r="P110" s="65">
        <v>0.17707600000000001</v>
      </c>
      <c r="Q110" s="65">
        <v>-0.3307719999999999</v>
      </c>
      <c r="R110" s="65">
        <v>-0.44475374006527912</v>
      </c>
      <c r="S110" s="65">
        <v>-0.2081717224600883</v>
      </c>
      <c r="T110" s="65">
        <v>0.17448400000000011</v>
      </c>
      <c r="U110" s="65">
        <v>-0.32174799999999992</v>
      </c>
      <c r="V110" s="65">
        <v>-0.44835121723888283</v>
      </c>
      <c r="W110" s="65">
        <v>-0.20725719963369191</v>
      </c>
      <c r="X110" s="65" t="s">
        <v>2657</v>
      </c>
      <c r="Y110" s="65" t="s">
        <v>2658</v>
      </c>
      <c r="Z110" s="65"/>
      <c r="AA110" s="65"/>
      <c r="AB110" s="65">
        <v>4.1941686003374931E-2</v>
      </c>
      <c r="AC110" s="65">
        <v>0.74108441912832956</v>
      </c>
      <c r="AD110" s="65">
        <v>0.60042037309803653</v>
      </c>
      <c r="AE110" s="65">
        <v>0.56826588135387379</v>
      </c>
      <c r="AF110" s="65">
        <v>0.57568733764985225</v>
      </c>
      <c r="AG110" s="65">
        <v>1.1591300513504901</v>
      </c>
    </row>
    <row r="111" spans="1:33" x14ac:dyDescent="0.3">
      <c r="A111" s="66">
        <v>9</v>
      </c>
      <c r="B111" s="65"/>
      <c r="C111" s="65"/>
      <c r="D111" s="65"/>
      <c r="E111" s="65" t="b">
        <v>1</v>
      </c>
      <c r="F111" s="65" t="b">
        <v>1</v>
      </c>
      <c r="G111" s="65">
        <v>100</v>
      </c>
      <c r="H111" s="65">
        <v>3.3039093017578118E-2</v>
      </c>
      <c r="I111" s="65" t="b">
        <v>0</v>
      </c>
      <c r="J111" s="65">
        <v>0</v>
      </c>
      <c r="K111" s="65">
        <v>1.320883200000035E-5</v>
      </c>
      <c r="L111" s="65">
        <v>1.0079999999999809E-3</v>
      </c>
      <c r="M111" s="65">
        <v>3.0240000000000822E-3</v>
      </c>
      <c r="N111" s="65">
        <v>1.7459072140293961E-3</v>
      </c>
      <c r="O111" s="65">
        <v>1.7459072140293961E-3</v>
      </c>
      <c r="P111" s="65">
        <v>-0.2186239999999999</v>
      </c>
      <c r="Q111" s="65">
        <v>-0.19608000000000009</v>
      </c>
      <c r="R111" s="65">
        <v>-0.13696243580253589</v>
      </c>
      <c r="S111" s="65">
        <v>0.3146374214997319</v>
      </c>
      <c r="T111" s="65">
        <v>-0.21761599999999989</v>
      </c>
      <c r="U111" s="65">
        <v>-0.1991040000000002</v>
      </c>
      <c r="V111" s="65">
        <v>-0.13870834301656529</v>
      </c>
      <c r="W111" s="65">
        <v>0.31638332871376129</v>
      </c>
      <c r="X111" s="65" t="s">
        <v>2659</v>
      </c>
      <c r="Y111" s="65" t="s">
        <v>2660</v>
      </c>
      <c r="Z111" s="65"/>
      <c r="AA111" s="65"/>
      <c r="AB111" s="65">
        <v>4.4280276933980199E-2</v>
      </c>
      <c r="AC111" s="65">
        <v>0.16310639709083621</v>
      </c>
      <c r="AD111" s="65">
        <v>0.2190823315227165</v>
      </c>
      <c r="AE111" s="65">
        <v>0.20636777593033701</v>
      </c>
      <c r="AF111" s="65">
        <v>6.522320745708396</v>
      </c>
      <c r="AG111" s="65">
        <v>0.8884438830736292</v>
      </c>
    </row>
    <row r="112" spans="1:33" x14ac:dyDescent="0.3">
      <c r="A112" s="66">
        <v>10</v>
      </c>
      <c r="B112" s="65"/>
      <c r="C112" s="65"/>
      <c r="D112" s="65"/>
      <c r="E112" s="65" t="b">
        <v>0</v>
      </c>
      <c r="F112" s="65" t="b">
        <v>1</v>
      </c>
      <c r="G112" s="65">
        <v>100</v>
      </c>
      <c r="H112" s="65">
        <v>2.8193473815917969E-2</v>
      </c>
      <c r="I112" s="65" t="b">
        <v>0</v>
      </c>
      <c r="J112" s="65">
        <v>0</v>
      </c>
      <c r="K112" s="65">
        <v>2.055535563792031E-4</v>
      </c>
      <c r="L112" s="65">
        <v>6.4079999999999727E-3</v>
      </c>
      <c r="M112" s="65">
        <v>4.0559999999999494E-3</v>
      </c>
      <c r="N112" s="65">
        <v>1.216716714684252E-2</v>
      </c>
      <c r="O112" s="65">
        <v>1.1930365962534439E-2</v>
      </c>
      <c r="P112" s="65">
        <v>2.4508000000000078E-2</v>
      </c>
      <c r="Q112" s="65">
        <v>-0.25929999999999997</v>
      </c>
      <c r="R112" s="65">
        <v>-0.10124020558180399</v>
      </c>
      <c r="S112" s="65">
        <v>-1.300423746322717E-2</v>
      </c>
      <c r="T112" s="65">
        <v>3.0916000000000051E-2</v>
      </c>
      <c r="U112" s="65">
        <v>-0.25524400000000003</v>
      </c>
      <c r="V112" s="65">
        <v>-8.9073038434961463E-2</v>
      </c>
      <c r="W112" s="65">
        <v>-2.493460342576161E-2</v>
      </c>
      <c r="X112" s="65" t="s">
        <v>3429</v>
      </c>
      <c r="Y112" s="65" t="s">
        <v>2661</v>
      </c>
      <c r="Z112" s="65"/>
      <c r="AA112" s="65"/>
      <c r="AB112" s="65">
        <v>0.85407497415495603</v>
      </c>
      <c r="AC112" s="65">
        <v>0.67625538594045054</v>
      </c>
      <c r="AD112" s="65">
        <v>0.28236414482738431</v>
      </c>
      <c r="AE112" s="65">
        <v>0.26658165233337622</v>
      </c>
      <c r="AF112" s="65">
        <v>6.3444284509869737</v>
      </c>
      <c r="AG112" s="65">
        <v>23.258335279287781</v>
      </c>
    </row>
    <row r="113" spans="1:33" x14ac:dyDescent="0.3">
      <c r="A113" s="66">
        <v>11</v>
      </c>
      <c r="B113" s="65"/>
      <c r="C113" s="65"/>
      <c r="D113" s="65"/>
      <c r="E113" s="65" t="b">
        <v>1</v>
      </c>
      <c r="F113" s="65" t="b">
        <v>1</v>
      </c>
      <c r="G113" s="65">
        <v>100</v>
      </c>
      <c r="H113" s="65">
        <v>1.59611701965332E-2</v>
      </c>
      <c r="I113" s="65" t="b">
        <v>0</v>
      </c>
      <c r="J113" s="65">
        <v>0</v>
      </c>
      <c r="K113" s="65">
        <v>6.9395417500883043E-6</v>
      </c>
      <c r="L113" s="65">
        <v>1.800000000000003E-3</v>
      </c>
      <c r="M113" s="65">
        <v>1.655999999999991E-3</v>
      </c>
      <c r="N113" s="65">
        <v>9.7836892330466219E-4</v>
      </c>
      <c r="O113" s="65">
        <v>1.122368923304636E-3</v>
      </c>
      <c r="P113" s="65">
        <v>-2.28799999999999E-2</v>
      </c>
      <c r="Q113" s="65">
        <v>-0.47896000000000011</v>
      </c>
      <c r="R113" s="65">
        <v>0.46723144137864409</v>
      </c>
      <c r="S113" s="65">
        <v>2.972199185788198E-2</v>
      </c>
      <c r="T113" s="65">
        <v>-2.46799999999999E-2</v>
      </c>
      <c r="U113" s="65">
        <v>-0.47730400000000012</v>
      </c>
      <c r="V113" s="65">
        <v>0.46625307245533942</v>
      </c>
      <c r="W113" s="65">
        <v>2.8599622934577341E-2</v>
      </c>
      <c r="X113" s="65" t="s">
        <v>3430</v>
      </c>
      <c r="Y113" s="65" t="s">
        <v>2662</v>
      </c>
      <c r="Z113" s="65"/>
      <c r="AA113" s="65"/>
      <c r="AB113" s="65">
        <v>0.18536526611080201</v>
      </c>
      <c r="AC113" s="65">
        <v>0.27319866526384162</v>
      </c>
      <c r="AD113" s="65">
        <v>9.9849080615702274E-2</v>
      </c>
      <c r="AE113" s="65">
        <v>9.4978904910860071E-2</v>
      </c>
      <c r="AF113" s="65">
        <v>0.31655483482748631</v>
      </c>
      <c r="AG113" s="65">
        <v>9.6612313458548135E-2</v>
      </c>
    </row>
    <row r="114" spans="1:33" x14ac:dyDescent="0.3">
      <c r="A114" s="66">
        <v>12</v>
      </c>
      <c r="B114" s="65"/>
      <c r="C114" s="65"/>
      <c r="D114" s="65"/>
      <c r="E114" s="65" t="b">
        <v>1</v>
      </c>
      <c r="F114" s="65" t="b">
        <v>1</v>
      </c>
      <c r="G114" s="65">
        <v>100</v>
      </c>
      <c r="H114" s="65">
        <v>2.1161317825317379E-2</v>
      </c>
      <c r="I114" s="65" t="b">
        <v>0</v>
      </c>
      <c r="J114" s="65">
        <v>0</v>
      </c>
      <c r="K114" s="65">
        <v>1.449676800000045E-5</v>
      </c>
      <c r="L114" s="65">
        <v>1.0560000000000289E-3</v>
      </c>
      <c r="M114" s="65">
        <v>3.1680000000000601E-3</v>
      </c>
      <c r="N114" s="65">
        <v>1.8290456527927379E-3</v>
      </c>
      <c r="O114" s="65">
        <v>1.8290456527927099E-3</v>
      </c>
      <c r="P114" s="65">
        <v>-8.6487999999999912E-2</v>
      </c>
      <c r="Q114" s="65">
        <v>-0.27148800000000012</v>
      </c>
      <c r="R114" s="65">
        <v>-0.28076457997683762</v>
      </c>
      <c r="S114" s="65">
        <v>-0.18007785836132109</v>
      </c>
      <c r="T114" s="65">
        <v>-8.7543999999999941E-2</v>
      </c>
      <c r="U114" s="65">
        <v>-0.27465600000000012</v>
      </c>
      <c r="V114" s="65">
        <v>-0.28259362562963031</v>
      </c>
      <c r="W114" s="65">
        <v>-0.1819069040141138</v>
      </c>
      <c r="X114" s="65" t="s">
        <v>2663</v>
      </c>
      <c r="Y114" s="65" t="s">
        <v>2664</v>
      </c>
      <c r="Z114" s="65"/>
      <c r="AA114" s="65"/>
      <c r="AB114" s="65">
        <v>0.2453781711876398</v>
      </c>
      <c r="AC114" s="65">
        <v>3.1868913679405357E-2</v>
      </c>
      <c r="AD114" s="65">
        <v>0.21760408794247141</v>
      </c>
      <c r="AE114" s="65">
        <v>0.20559452621638999</v>
      </c>
      <c r="AF114" s="65">
        <v>0.73209760927575607</v>
      </c>
      <c r="AG114" s="65">
        <v>0.4859731950891743</v>
      </c>
    </row>
    <row r="115" spans="1:33" x14ac:dyDescent="0.3">
      <c r="A115" s="66">
        <v>13</v>
      </c>
      <c r="B115" s="65"/>
      <c r="C115" s="65"/>
      <c r="D115" s="65"/>
      <c r="E115" s="65" t="b">
        <v>1</v>
      </c>
      <c r="F115" s="65" t="b">
        <v>1</v>
      </c>
      <c r="G115" s="65">
        <v>100</v>
      </c>
      <c r="H115" s="65">
        <v>3.1914710998535163E-2</v>
      </c>
      <c r="I115" s="65" t="b">
        <v>0</v>
      </c>
      <c r="J115" s="65">
        <v>0</v>
      </c>
      <c r="K115" s="65">
        <v>3.866470003530778E-7</v>
      </c>
      <c r="L115" s="65">
        <v>4.3200000000000183E-4</v>
      </c>
      <c r="M115" s="65">
        <v>4.320000000000157E-4</v>
      </c>
      <c r="N115" s="65">
        <v>1.157540511302416E-4</v>
      </c>
      <c r="O115" s="65">
        <v>7.4824594886974127E-4</v>
      </c>
      <c r="P115" s="65">
        <v>-4.2831999999999912E-2</v>
      </c>
      <c r="Q115" s="65">
        <v>-0.212336</v>
      </c>
      <c r="R115" s="65">
        <v>1.324622892444108E-2</v>
      </c>
      <c r="S115" s="65">
        <v>0.12993152338058681</v>
      </c>
      <c r="T115" s="65">
        <v>-4.239999999999991E-2</v>
      </c>
      <c r="U115" s="65">
        <v>-0.21190400000000001</v>
      </c>
      <c r="V115" s="65">
        <v>1.336198297557132E-2</v>
      </c>
      <c r="W115" s="65">
        <v>0.12918327743171709</v>
      </c>
      <c r="X115" s="65" t="s">
        <v>2665</v>
      </c>
      <c r="Y115" s="65" t="s">
        <v>2666</v>
      </c>
      <c r="Z115" s="65"/>
      <c r="AA115" s="65"/>
      <c r="AB115" s="65">
        <v>6.6859324387080241E-2</v>
      </c>
      <c r="AC115" s="65">
        <v>3.6971968548317101E-2</v>
      </c>
      <c r="AD115" s="65">
        <v>3.1009910912464762E-2</v>
      </c>
      <c r="AE115" s="65">
        <v>2.9225819110080691E-2</v>
      </c>
      <c r="AF115" s="65">
        <v>0.32391962713811201</v>
      </c>
      <c r="AG115" s="65">
        <v>0.97392843368385751</v>
      </c>
    </row>
    <row r="116" spans="1:33" x14ac:dyDescent="0.3">
      <c r="A116" s="66">
        <v>14</v>
      </c>
      <c r="B116" s="65"/>
      <c r="C116" s="65"/>
      <c r="D116" s="65"/>
      <c r="E116" s="65" t="b">
        <v>1</v>
      </c>
      <c r="F116" s="65" t="b">
        <v>1</v>
      </c>
      <c r="G116" s="65">
        <v>100</v>
      </c>
      <c r="H116" s="65">
        <v>1.495838165283203E-2</v>
      </c>
      <c r="I116" s="65" t="b">
        <v>0</v>
      </c>
      <c r="J116" s="65">
        <v>0</v>
      </c>
      <c r="K116" s="65">
        <v>2.214143999999989E-6</v>
      </c>
      <c r="L116" s="65">
        <v>1.4879999999999961E-3</v>
      </c>
      <c r="M116" s="65">
        <v>5.5511151231257827E-17</v>
      </c>
      <c r="N116" s="65">
        <v>2.775557561562891E-17</v>
      </c>
      <c r="O116" s="65">
        <v>2.5772916016625069E-3</v>
      </c>
      <c r="P116" s="65">
        <v>-2.3395999999999931E-2</v>
      </c>
      <c r="Q116" s="65">
        <v>-0.21960399999999999</v>
      </c>
      <c r="R116" s="65">
        <v>0.19689208926910209</v>
      </c>
      <c r="S116" s="65">
        <v>0.18902216873160671</v>
      </c>
      <c r="T116" s="65">
        <v>-2.1907999999999931E-2</v>
      </c>
      <c r="U116" s="65">
        <v>-0.21960399999999999</v>
      </c>
      <c r="V116" s="65">
        <v>0.19689208926910209</v>
      </c>
      <c r="W116" s="65">
        <v>0.19159946033326919</v>
      </c>
      <c r="X116" s="65" t="s">
        <v>2667</v>
      </c>
      <c r="Y116" s="65" t="s">
        <v>2668</v>
      </c>
      <c r="Z116" s="65"/>
      <c r="AA116" s="65"/>
      <c r="AB116" s="65">
        <v>0.1813397598982871</v>
      </c>
      <c r="AC116" s="65">
        <v>0.1721474747182983</v>
      </c>
      <c r="AD116" s="65">
        <v>0</v>
      </c>
      <c r="AE116" s="65">
        <v>3.7865128236555701E-14</v>
      </c>
      <c r="AF116" s="65">
        <v>0.42962166771577492</v>
      </c>
      <c r="AG116" s="65">
        <v>1.1893415223756501</v>
      </c>
    </row>
    <row r="117" spans="1:33" x14ac:dyDescent="0.3">
      <c r="A117" s="66">
        <v>15</v>
      </c>
      <c r="B117" s="65"/>
      <c r="C117" s="65"/>
      <c r="D117" s="65"/>
      <c r="E117" s="65" t="b">
        <v>0</v>
      </c>
      <c r="F117" s="65" t="b">
        <v>1</v>
      </c>
      <c r="G117" s="65">
        <v>100</v>
      </c>
      <c r="H117" s="65">
        <v>2.1940946578979489E-2</v>
      </c>
      <c r="I117" s="65" t="b">
        <v>0</v>
      </c>
      <c r="J117" s="65">
        <v>0</v>
      </c>
      <c r="K117" s="65">
        <v>3.2639487781376581E-3</v>
      </c>
      <c r="L117" s="65">
        <v>4.3800000000000013E-2</v>
      </c>
      <c r="M117" s="65">
        <v>1.1207999999999999E-2</v>
      </c>
      <c r="N117" s="65">
        <v>3.4926916756817472E-2</v>
      </c>
      <c r="O117" s="65">
        <v>1.625356477822636E-2</v>
      </c>
      <c r="P117" s="65">
        <v>-4.9147999999999907E-2</v>
      </c>
      <c r="Q117" s="65">
        <v>-6.3492000000000021E-2</v>
      </c>
      <c r="R117" s="65">
        <v>-0.18456976909221889</v>
      </c>
      <c r="S117" s="65">
        <v>-8.5888935445725539E-2</v>
      </c>
      <c r="T117" s="65">
        <v>-9.294799999999992E-2</v>
      </c>
      <c r="U117" s="65">
        <v>-5.2284000000000018E-2</v>
      </c>
      <c r="V117" s="65">
        <v>-0.21949668584903639</v>
      </c>
      <c r="W117" s="65">
        <v>-0.1021425002239519</v>
      </c>
      <c r="X117" s="65" t="s">
        <v>3431</v>
      </c>
      <c r="Y117" s="65" t="s">
        <v>2669</v>
      </c>
      <c r="Z117" s="65"/>
      <c r="AA117" s="65"/>
      <c r="AB117" s="65">
        <v>5.2031364399094313</v>
      </c>
      <c r="AC117" s="65">
        <v>4.7657703673249392</v>
      </c>
      <c r="AD117" s="65">
        <v>0.9086464894203311</v>
      </c>
      <c r="AE117" s="65">
        <v>0.85004072970016076</v>
      </c>
      <c r="AF117" s="65">
        <v>15.912341436930999</v>
      </c>
      <c r="AG117" s="65">
        <v>15.91217069276559</v>
      </c>
    </row>
    <row r="118" spans="1:33" x14ac:dyDescent="0.3">
      <c r="A118" s="66">
        <v>16</v>
      </c>
      <c r="B118" s="65"/>
      <c r="C118" s="65"/>
      <c r="D118" s="65"/>
      <c r="E118" s="65" t="b">
        <v>1</v>
      </c>
      <c r="F118" s="65" t="b">
        <v>1</v>
      </c>
      <c r="G118" s="65">
        <v>100</v>
      </c>
      <c r="H118" s="65">
        <v>1.9945621490478519E-2</v>
      </c>
      <c r="I118" s="65" t="b">
        <v>0</v>
      </c>
      <c r="J118" s="65">
        <v>0</v>
      </c>
      <c r="K118" s="65">
        <v>1.223999999999967E-6</v>
      </c>
      <c r="L118" s="65">
        <v>1.199999999999535E-4</v>
      </c>
      <c r="M118" s="65">
        <v>3.5999999999997151E-4</v>
      </c>
      <c r="N118" s="65">
        <v>1.039230484541326E-3</v>
      </c>
      <c r="O118" s="65">
        <v>1.039230484541326E-3</v>
      </c>
      <c r="P118" s="65">
        <v>-0.20115199999999989</v>
      </c>
      <c r="Q118" s="65">
        <v>-0.26334400000000008</v>
      </c>
      <c r="R118" s="65">
        <v>-7.8999770916128614E-2</v>
      </c>
      <c r="S118" s="65">
        <v>-5.0894580929603923E-2</v>
      </c>
      <c r="T118" s="65">
        <v>-0.2012719999999999</v>
      </c>
      <c r="U118" s="65">
        <v>-0.26298400000000011</v>
      </c>
      <c r="V118" s="65">
        <v>-7.7960540431587289E-2</v>
      </c>
      <c r="W118" s="65">
        <v>-5.1933811414145249E-2</v>
      </c>
      <c r="X118" s="65" t="s">
        <v>3432</v>
      </c>
      <c r="Y118" s="65" t="s">
        <v>2670</v>
      </c>
      <c r="Z118" s="65"/>
      <c r="AA118" s="65"/>
      <c r="AB118" s="65">
        <v>5.2635910975501587E-3</v>
      </c>
      <c r="AC118" s="65">
        <v>2.0014005699175101E-2</v>
      </c>
      <c r="AD118" s="65">
        <v>2.4927588773174841E-2</v>
      </c>
      <c r="AE118" s="65">
        <v>2.354133544893101E-2</v>
      </c>
      <c r="AF118" s="65">
        <v>0.52239210490589361</v>
      </c>
      <c r="AG118" s="65">
        <v>2.9109409324734208</v>
      </c>
    </row>
    <row r="119" spans="1:33" x14ac:dyDescent="0.3">
      <c r="A119" s="66">
        <v>17</v>
      </c>
      <c r="B119" s="65"/>
      <c r="C119" s="65"/>
      <c r="D119" s="65"/>
      <c r="E119" s="65" t="b">
        <v>1</v>
      </c>
      <c r="F119" s="65" t="b">
        <v>1</v>
      </c>
      <c r="G119" s="65">
        <v>100</v>
      </c>
      <c r="H119" s="65">
        <v>1.994633674621582E-2</v>
      </c>
      <c r="I119" s="65" t="b">
        <v>0</v>
      </c>
      <c r="J119" s="65">
        <v>0</v>
      </c>
      <c r="K119" s="65">
        <v>2.822399999999988E-6</v>
      </c>
      <c r="L119" s="65">
        <v>1.679999999999997E-3</v>
      </c>
      <c r="M119" s="65">
        <v>0</v>
      </c>
      <c r="N119" s="65">
        <v>2.775557561562891E-17</v>
      </c>
      <c r="O119" s="65">
        <v>2.90984535671579E-3</v>
      </c>
      <c r="P119" s="65">
        <v>-3.6159999999998758E-3</v>
      </c>
      <c r="Q119" s="65">
        <v>-0.45620800000000011</v>
      </c>
      <c r="R119" s="65">
        <v>0.20195120954657611</v>
      </c>
      <c r="S119" s="65">
        <v>0.1033272229763289</v>
      </c>
      <c r="T119" s="65">
        <v>-5.2959999999998729E-3</v>
      </c>
      <c r="U119" s="65">
        <v>-0.45620800000000011</v>
      </c>
      <c r="V119" s="65">
        <v>0.20195120954657611</v>
      </c>
      <c r="W119" s="65">
        <v>0.10623706833304471</v>
      </c>
      <c r="X119" s="65" t="s">
        <v>2671</v>
      </c>
      <c r="Y119" s="65" t="s">
        <v>2672</v>
      </c>
      <c r="Z119" s="65"/>
      <c r="AA119" s="65"/>
      <c r="AB119" s="65">
        <v>0.21535069169387869</v>
      </c>
      <c r="AC119" s="65">
        <v>0.21246596723948791</v>
      </c>
      <c r="AD119" s="65">
        <v>3.4360249752175602E-14</v>
      </c>
      <c r="AE119" s="65">
        <v>0</v>
      </c>
      <c r="AF119" s="65">
        <v>0.55422802134122273</v>
      </c>
      <c r="AG119" s="65">
        <v>0.9309937756383353</v>
      </c>
    </row>
    <row r="120" spans="1:33" x14ac:dyDescent="0.3">
      <c r="A120" s="66">
        <v>18</v>
      </c>
      <c r="B120" s="65"/>
      <c r="C120" s="65"/>
      <c r="D120" s="65"/>
      <c r="E120" s="65" t="b">
        <v>1</v>
      </c>
      <c r="F120" s="65" t="b">
        <v>1</v>
      </c>
      <c r="G120" s="65">
        <v>100</v>
      </c>
      <c r="H120" s="65">
        <v>2.7925491333007809E-2</v>
      </c>
      <c r="I120" s="65" t="b">
        <v>0</v>
      </c>
      <c r="J120" s="65">
        <v>0</v>
      </c>
      <c r="K120" s="65">
        <v>9.4767321434051409E-4</v>
      </c>
      <c r="L120" s="65">
        <v>7.5119999999999944E-3</v>
      </c>
      <c r="M120" s="65">
        <v>2.973600000000004E-2</v>
      </c>
      <c r="N120" s="65">
        <v>2.6482776177190752E-3</v>
      </c>
      <c r="O120" s="65">
        <v>1.7874764334110951E-3</v>
      </c>
      <c r="P120" s="65">
        <v>2.63720000000001E-2</v>
      </c>
      <c r="Q120" s="65">
        <v>-0.2044440000000001</v>
      </c>
      <c r="R120" s="65">
        <v>0.25221847130329889</v>
      </c>
      <c r="S120" s="65">
        <v>-0.1552402497807833</v>
      </c>
      <c r="T120" s="65">
        <v>1.8860000000000109E-2</v>
      </c>
      <c r="U120" s="65">
        <v>-0.23418000000000011</v>
      </c>
      <c r="V120" s="65">
        <v>0.24957019368557981</v>
      </c>
      <c r="W120" s="65">
        <v>-0.15702772621419439</v>
      </c>
      <c r="X120" s="65" t="s">
        <v>2673</v>
      </c>
      <c r="Y120" s="65" t="s">
        <v>2674</v>
      </c>
      <c r="Z120" s="65"/>
      <c r="AA120" s="65"/>
      <c r="AB120" s="65">
        <v>1.711531443063125</v>
      </c>
      <c r="AC120" s="65">
        <v>4.1735044606155063E-2</v>
      </c>
      <c r="AD120" s="65">
        <v>2.1009213749139848</v>
      </c>
      <c r="AE120" s="65">
        <v>1.9818436896837619</v>
      </c>
      <c r="AF120" s="65">
        <v>2.0191533907871899</v>
      </c>
      <c r="AG120" s="65">
        <v>0.54913882255682289</v>
      </c>
    </row>
    <row r="121" spans="1:33" x14ac:dyDescent="0.3">
      <c r="A121" s="66">
        <v>19</v>
      </c>
      <c r="B121" s="65"/>
      <c r="C121" s="65"/>
      <c r="D121" s="65"/>
      <c r="E121" s="65" t="b">
        <v>1</v>
      </c>
      <c r="F121" s="65" t="b">
        <v>1</v>
      </c>
      <c r="G121" s="65">
        <v>100</v>
      </c>
      <c r="H121" s="65">
        <v>1.595306396484375E-2</v>
      </c>
      <c r="I121" s="65" t="b">
        <v>0</v>
      </c>
      <c r="J121" s="65">
        <v>0</v>
      </c>
      <c r="K121" s="65">
        <v>1.107993600000017E-5</v>
      </c>
      <c r="L121" s="65">
        <v>9.5999999999984986E-5</v>
      </c>
      <c r="M121" s="65">
        <v>2.9760000000000342E-3</v>
      </c>
      <c r="N121" s="65">
        <v>1.4879999999999889E-3</v>
      </c>
      <c r="O121" s="65">
        <v>2.7435684791891068E-3</v>
      </c>
      <c r="P121" s="65">
        <v>-0.15191599999999991</v>
      </c>
      <c r="Q121" s="65">
        <v>-0.27621200000000012</v>
      </c>
      <c r="R121" s="65">
        <v>0.28610798252575992</v>
      </c>
      <c r="S121" s="65">
        <v>-5.3672790424944362E-2</v>
      </c>
      <c r="T121" s="65">
        <v>-0.1520119999999999</v>
      </c>
      <c r="U121" s="65">
        <v>-0.27323600000000009</v>
      </c>
      <c r="V121" s="65">
        <v>0.28461998252575987</v>
      </c>
      <c r="W121" s="65">
        <v>-5.6416358904133469E-2</v>
      </c>
      <c r="X121" s="65" t="s">
        <v>2675</v>
      </c>
      <c r="Y121" s="65" t="s">
        <v>2676</v>
      </c>
      <c r="Z121" s="65"/>
      <c r="AA121" s="65"/>
      <c r="AB121" s="65">
        <v>9.1738781574449493E-2</v>
      </c>
      <c r="AC121" s="65">
        <v>8.2884611196287677E-2</v>
      </c>
      <c r="AD121" s="65">
        <v>0.20461553763783061</v>
      </c>
      <c r="AE121" s="65">
        <v>0.19331239722355151</v>
      </c>
      <c r="AF121" s="65">
        <v>1.0920204704994869</v>
      </c>
      <c r="AG121" s="65">
        <v>5.2907925761610783E-2</v>
      </c>
    </row>
    <row r="122" spans="1:33" x14ac:dyDescent="0.3">
      <c r="A122" s="66">
        <v>20</v>
      </c>
      <c r="B122" s="65"/>
      <c r="C122" s="65"/>
      <c r="D122" s="65"/>
      <c r="E122" s="65" t="b">
        <v>1</v>
      </c>
      <c r="F122" s="65" t="b">
        <v>1</v>
      </c>
      <c r="G122" s="65">
        <v>100</v>
      </c>
      <c r="H122" s="65">
        <v>3.1914949417114258E-2</v>
      </c>
      <c r="I122" s="65" t="b">
        <v>0</v>
      </c>
      <c r="J122" s="65">
        <v>0</v>
      </c>
      <c r="K122" s="65">
        <v>6.7391999999980835E-8</v>
      </c>
      <c r="L122" s="65">
        <v>7.1999999999960984E-5</v>
      </c>
      <c r="M122" s="65">
        <v>2.15999999999994E-4</v>
      </c>
      <c r="N122" s="65">
        <v>1.2470765814491519E-4</v>
      </c>
      <c r="O122" s="65">
        <v>1.2470765814491519E-4</v>
      </c>
      <c r="P122" s="65">
        <v>-0.17123199999999991</v>
      </c>
      <c r="Q122" s="65">
        <v>-0.32480799999999999</v>
      </c>
      <c r="R122" s="65">
        <v>0.115581622775147</v>
      </c>
      <c r="S122" s="65">
        <v>0.10302238203419679</v>
      </c>
      <c r="T122" s="65">
        <v>-0.1713039999999999</v>
      </c>
      <c r="U122" s="65">
        <v>-0.32459199999999999</v>
      </c>
      <c r="V122" s="65">
        <v>0.1154569151170021</v>
      </c>
      <c r="W122" s="65">
        <v>0.1031470896923417</v>
      </c>
      <c r="X122" s="65" t="s">
        <v>3433</v>
      </c>
      <c r="Y122" s="65" t="s">
        <v>2677</v>
      </c>
      <c r="Z122" s="65"/>
      <c r="AA122" s="65"/>
      <c r="AB122" s="65">
        <v>3.0842506912222619E-3</v>
      </c>
      <c r="AC122" s="65">
        <v>1.255293533108982E-2</v>
      </c>
      <c r="AD122" s="65">
        <v>1.434462017892898E-2</v>
      </c>
      <c r="AE122" s="65">
        <v>1.3577791792959331E-2</v>
      </c>
      <c r="AF122" s="65">
        <v>3.908688372589661E-2</v>
      </c>
      <c r="AG122" s="65">
        <v>0.28127531161289421</v>
      </c>
    </row>
    <row r="123" spans="1:33" x14ac:dyDescent="0.3">
      <c r="A123" s="66">
        <v>21</v>
      </c>
      <c r="B123" s="65"/>
      <c r="C123" s="65"/>
      <c r="D123" s="65"/>
      <c r="E123" s="65" t="b">
        <v>1</v>
      </c>
      <c r="F123" s="65" t="b">
        <v>1</v>
      </c>
      <c r="G123" s="65">
        <v>100</v>
      </c>
      <c r="H123" s="65">
        <v>2.2967815399169918E-2</v>
      </c>
      <c r="I123" s="65" t="b">
        <v>0</v>
      </c>
      <c r="J123" s="65">
        <v>0</v>
      </c>
      <c r="K123" s="65">
        <v>1.081267200000018E-5</v>
      </c>
      <c r="L123" s="65">
        <v>9.120000000000239E-4</v>
      </c>
      <c r="M123" s="65">
        <v>2.7360000000000032E-3</v>
      </c>
      <c r="N123" s="65">
        <v>1.5796303365028519E-3</v>
      </c>
      <c r="O123" s="65">
        <v>1.5796303365028239E-3</v>
      </c>
      <c r="P123" s="65">
        <v>0.15323600000000001</v>
      </c>
      <c r="Q123" s="65">
        <v>3.2760000000000111E-3</v>
      </c>
      <c r="R123" s="65">
        <v>0.19976181091119041</v>
      </c>
      <c r="S123" s="65">
        <v>0.1648427394579452</v>
      </c>
      <c r="T123" s="65">
        <v>0.15232399999999999</v>
      </c>
      <c r="U123" s="65">
        <v>5.4000000000000727E-4</v>
      </c>
      <c r="V123" s="65">
        <v>0.20134144124769321</v>
      </c>
      <c r="W123" s="65">
        <v>0.16642236979444799</v>
      </c>
      <c r="X123" s="65" t="s">
        <v>2678</v>
      </c>
      <c r="Y123" s="65" t="s">
        <v>2679</v>
      </c>
      <c r="Z123" s="65"/>
      <c r="AA123" s="65"/>
      <c r="AB123" s="65">
        <v>0.1499884419725582</v>
      </c>
      <c r="AC123" s="65">
        <v>3.3948778749968857E-2</v>
      </c>
      <c r="AD123" s="65">
        <v>0.23173498818532151</v>
      </c>
      <c r="AE123" s="65">
        <v>0.21616478779774109</v>
      </c>
      <c r="AF123" s="65">
        <v>0.83146794553952308</v>
      </c>
      <c r="AG123" s="65">
        <v>0.6754508405032732</v>
      </c>
    </row>
    <row r="124" spans="1:33" x14ac:dyDescent="0.3">
      <c r="A124" s="66">
        <v>22</v>
      </c>
      <c r="B124" s="65"/>
      <c r="C124" s="65"/>
      <c r="D124" s="65"/>
      <c r="E124" s="65" t="b">
        <v>1</v>
      </c>
      <c r="F124" s="65" t="b">
        <v>1</v>
      </c>
      <c r="G124" s="65">
        <v>100</v>
      </c>
      <c r="H124" s="65">
        <v>2.281641960144043E-2</v>
      </c>
      <c r="I124" s="65" t="b">
        <v>0</v>
      </c>
      <c r="J124" s="65">
        <v>0</v>
      </c>
      <c r="K124" s="65">
        <v>2.3958758037055181E-4</v>
      </c>
      <c r="L124" s="65">
        <v>3.5280000000001421E-3</v>
      </c>
      <c r="M124" s="65">
        <v>9.4319999999999821E-3</v>
      </c>
      <c r="N124" s="65">
        <v>1.1754921197972831E-2</v>
      </c>
      <c r="O124" s="65">
        <v>3.0345530148606359E-3</v>
      </c>
      <c r="P124" s="65">
        <v>0.26772000000000012</v>
      </c>
      <c r="Q124" s="65">
        <v>-7.1600000000000025E-2</v>
      </c>
      <c r="R124" s="65">
        <v>-0.46462622781224461</v>
      </c>
      <c r="S124" s="65">
        <v>-0.10788598070185031</v>
      </c>
      <c r="T124" s="65">
        <v>0.26419199999999998</v>
      </c>
      <c r="U124" s="65">
        <v>-6.2168000000000043E-2</v>
      </c>
      <c r="V124" s="65">
        <v>-0.45287130661427172</v>
      </c>
      <c r="W124" s="65">
        <v>-0.1109205337167109</v>
      </c>
      <c r="X124" s="65" t="s">
        <v>2680</v>
      </c>
      <c r="Y124" s="65" t="s">
        <v>2681</v>
      </c>
      <c r="Z124" s="65"/>
      <c r="AA124" s="65"/>
      <c r="AB124" s="65">
        <v>0.1095406312747849</v>
      </c>
      <c r="AC124" s="65">
        <v>0.9415526593494965</v>
      </c>
      <c r="AD124" s="65">
        <v>0.75858535580236375</v>
      </c>
      <c r="AE124" s="65">
        <v>0.71002226034952454</v>
      </c>
      <c r="AF124" s="65">
        <v>2.0324631020778381</v>
      </c>
      <c r="AG124" s="65">
        <v>3.3096741073378908</v>
      </c>
    </row>
    <row r="125" spans="1:33" x14ac:dyDescent="0.3">
      <c r="A125" s="66">
        <v>23</v>
      </c>
      <c r="B125" s="65"/>
      <c r="C125" s="65"/>
      <c r="D125" s="65"/>
      <c r="E125" s="65" t="b">
        <v>1</v>
      </c>
      <c r="F125" s="65" t="b">
        <v>1</v>
      </c>
      <c r="G125" s="65">
        <v>100</v>
      </c>
      <c r="H125" s="65">
        <v>3.0942678451538089E-2</v>
      </c>
      <c r="I125" s="65" t="b">
        <v>0</v>
      </c>
      <c r="J125" s="65">
        <v>0</v>
      </c>
      <c r="K125" s="65">
        <v>1.0740194454252519E-8</v>
      </c>
      <c r="L125" s="65">
        <v>7.199999999998874E-5</v>
      </c>
      <c r="M125" s="65">
        <v>7.2000000000044251E-5</v>
      </c>
      <c r="N125" s="65">
        <v>1.929234185493733E-5</v>
      </c>
      <c r="O125" s="65">
        <v>1.2470765814495691E-4</v>
      </c>
      <c r="P125" s="65">
        <v>7.1496000000000101E-2</v>
      </c>
      <c r="Q125" s="65">
        <v>-0.24285599999999999</v>
      </c>
      <c r="R125" s="65">
        <v>-0.56012978228091859</v>
      </c>
      <c r="S125" s="65">
        <v>-2.782366417278653E-2</v>
      </c>
      <c r="T125" s="65">
        <v>7.156800000000009E-2</v>
      </c>
      <c r="U125" s="65">
        <v>-0.24292800000000009</v>
      </c>
      <c r="V125" s="65">
        <v>-0.56014907462277352</v>
      </c>
      <c r="W125" s="65">
        <v>-2.794837183093149E-2</v>
      </c>
      <c r="X125" s="65" t="s">
        <v>3434</v>
      </c>
      <c r="Y125" s="65" t="s">
        <v>2682</v>
      </c>
      <c r="Z125" s="65"/>
      <c r="AA125" s="65"/>
      <c r="AB125" s="65">
        <v>6.0148812739280353E-3</v>
      </c>
      <c r="AC125" s="65">
        <v>1.167685860395324E-2</v>
      </c>
      <c r="AD125" s="65">
        <v>5.0557288691308842E-3</v>
      </c>
      <c r="AE125" s="65">
        <v>4.7708372865725244E-3</v>
      </c>
      <c r="AF125" s="65">
        <v>1.3846919227455569E-2</v>
      </c>
      <c r="AG125" s="65">
        <v>7.4715626641095106E-3</v>
      </c>
    </row>
    <row r="126" spans="1:33" x14ac:dyDescent="0.3">
      <c r="A126" s="66">
        <v>24</v>
      </c>
      <c r="B126" s="65"/>
      <c r="C126" s="65"/>
      <c r="D126" s="65"/>
      <c r="E126" s="65" t="b">
        <v>1</v>
      </c>
      <c r="F126" s="65" t="b">
        <v>1</v>
      </c>
      <c r="G126" s="65">
        <v>100</v>
      </c>
      <c r="H126" s="65">
        <v>1.9182443618774411E-2</v>
      </c>
      <c r="I126" s="65" t="b">
        <v>0</v>
      </c>
      <c r="J126" s="65">
        <v>0</v>
      </c>
      <c r="K126" s="65">
        <v>1.3054995462733641E-6</v>
      </c>
      <c r="L126" s="65">
        <v>5.5200000000000041E-4</v>
      </c>
      <c r="M126" s="65">
        <v>8.8799999999997214E-4</v>
      </c>
      <c r="N126" s="65">
        <v>4.6070765814495979E-4</v>
      </c>
      <c r="O126" s="65">
        <v>1.2470765814494991E-4</v>
      </c>
      <c r="P126" s="65">
        <v>-1.625199999999993E-2</v>
      </c>
      <c r="Q126" s="65">
        <v>-0.24329200000000001</v>
      </c>
      <c r="R126" s="65">
        <v>8.5684747918923873E-2</v>
      </c>
      <c r="S126" s="65">
        <v>8.7364642733773982E-3</v>
      </c>
      <c r="T126" s="65">
        <v>-1.5699999999999929E-2</v>
      </c>
      <c r="U126" s="65">
        <v>-0.24240400000000001</v>
      </c>
      <c r="V126" s="65">
        <v>8.5224040260778913E-2</v>
      </c>
      <c r="W126" s="65">
        <v>8.8611719315223481E-3</v>
      </c>
      <c r="X126" s="65" t="s">
        <v>3435</v>
      </c>
      <c r="Y126" s="65" t="s">
        <v>2683</v>
      </c>
      <c r="Z126" s="65"/>
      <c r="AA126" s="65"/>
      <c r="AB126" s="65">
        <v>9.3283388343923482E-2</v>
      </c>
      <c r="AC126" s="65">
        <v>3.9627500633483762E-2</v>
      </c>
      <c r="AD126" s="65">
        <v>6.2376940651854763E-2</v>
      </c>
      <c r="AE126" s="65">
        <v>5.88607636351966E-2</v>
      </c>
      <c r="AF126" s="65">
        <v>0.4475790648923425</v>
      </c>
      <c r="AG126" s="65">
        <v>0.64340800001958098</v>
      </c>
    </row>
    <row r="127" spans="1:33" x14ac:dyDescent="0.3">
      <c r="A127" s="66">
        <v>25</v>
      </c>
      <c r="B127" s="65"/>
      <c r="C127" s="65"/>
      <c r="D127" s="65"/>
      <c r="E127" s="65" t="b">
        <v>1</v>
      </c>
      <c r="F127" s="65" t="b">
        <v>1</v>
      </c>
      <c r="G127" s="65">
        <v>100</v>
      </c>
      <c r="H127" s="65">
        <v>3.2902240753173828E-2</v>
      </c>
      <c r="I127" s="65" t="b">
        <v>0</v>
      </c>
      <c r="J127" s="65">
        <v>0</v>
      </c>
      <c r="K127" s="65">
        <v>2.703168000000245E-6</v>
      </c>
      <c r="L127" s="65">
        <v>4.5600000000001201E-4</v>
      </c>
      <c r="M127" s="65">
        <v>1.3680000000000909E-3</v>
      </c>
      <c r="N127" s="65">
        <v>7.8981516825139819E-4</v>
      </c>
      <c r="O127" s="65">
        <v>7.8981516825139819E-4</v>
      </c>
      <c r="P127" s="65">
        <v>-7.0719999999999908E-2</v>
      </c>
      <c r="Q127" s="65">
        <v>-0.29759999999999998</v>
      </c>
      <c r="R127" s="65">
        <v>-4.2663130243501789E-2</v>
      </c>
      <c r="S127" s="65">
        <v>6.5540802558406261E-2</v>
      </c>
      <c r="T127" s="65">
        <v>-7.0263999999999896E-2</v>
      </c>
      <c r="U127" s="65">
        <v>-0.29896800000000012</v>
      </c>
      <c r="V127" s="65">
        <v>-4.187331507525039E-2</v>
      </c>
      <c r="W127" s="65">
        <v>6.4750987390154863E-2</v>
      </c>
      <c r="X127" s="65" t="s">
        <v>2684</v>
      </c>
      <c r="Y127" s="65" t="s">
        <v>2685</v>
      </c>
      <c r="Z127" s="65"/>
      <c r="AA127" s="65"/>
      <c r="AB127" s="65">
        <v>1.6752485460671662E-2</v>
      </c>
      <c r="AC127" s="65">
        <v>8.7941636914576224E-2</v>
      </c>
      <c r="AD127" s="65">
        <v>9.2422003575995823E-2</v>
      </c>
      <c r="AE127" s="65">
        <v>8.7400465484544818E-2</v>
      </c>
      <c r="AF127" s="65">
        <v>3.8403307179253741</v>
      </c>
      <c r="AG127" s="65">
        <v>1.6015292074901111</v>
      </c>
    </row>
    <row r="128" spans="1:33" x14ac:dyDescent="0.3">
      <c r="A128" s="66">
        <v>26</v>
      </c>
      <c r="B128" s="65"/>
      <c r="C128" s="65"/>
      <c r="D128" s="65"/>
      <c r="E128" s="65" t="b">
        <v>1</v>
      </c>
      <c r="F128" s="65" t="b">
        <v>1</v>
      </c>
      <c r="G128" s="65">
        <v>100</v>
      </c>
      <c r="H128" s="65">
        <v>3.8897514343261719E-2</v>
      </c>
      <c r="I128" s="65" t="b">
        <v>0</v>
      </c>
      <c r="J128" s="65">
        <v>0</v>
      </c>
      <c r="K128" s="65">
        <v>1.074019445425309E-8</v>
      </c>
      <c r="L128" s="65">
        <v>7.2000000000016495E-5</v>
      </c>
      <c r="M128" s="65">
        <v>7.1999999999960984E-5</v>
      </c>
      <c r="N128" s="65">
        <v>1.9292341855159378E-5</v>
      </c>
      <c r="O128" s="65">
        <v>1.2470765814487361E-4</v>
      </c>
      <c r="P128" s="65">
        <v>-0.18898799999999991</v>
      </c>
      <c r="Q128" s="65">
        <v>-0.37695600000000012</v>
      </c>
      <c r="R128" s="65">
        <v>0.70273138700106319</v>
      </c>
      <c r="S128" s="65">
        <v>-0.15530953181308599</v>
      </c>
      <c r="T128" s="65">
        <v>-0.18891599999999989</v>
      </c>
      <c r="U128" s="65">
        <v>-0.37702800000000009</v>
      </c>
      <c r="V128" s="65">
        <v>0.70271209465920803</v>
      </c>
      <c r="W128" s="65">
        <v>-0.15543423947123089</v>
      </c>
      <c r="X128" s="65" t="s">
        <v>3436</v>
      </c>
      <c r="Y128" s="65" t="s">
        <v>2686</v>
      </c>
      <c r="Z128" s="65"/>
      <c r="AA128" s="65"/>
      <c r="AB128" s="65">
        <v>8.8759559452019719E-3</v>
      </c>
      <c r="AC128" s="65">
        <v>8.9951454125948224E-3</v>
      </c>
      <c r="AD128" s="65">
        <v>4.6206361386004419E-3</v>
      </c>
      <c r="AE128" s="65">
        <v>4.381510123000869E-3</v>
      </c>
      <c r="AF128" s="65">
        <v>1.265290734544534E-2</v>
      </c>
      <c r="AG128" s="65">
        <v>5.2522404566320898E-3</v>
      </c>
    </row>
    <row r="129" spans="1:33" x14ac:dyDescent="0.3">
      <c r="A129" s="66">
        <v>27</v>
      </c>
      <c r="B129" s="65"/>
      <c r="C129" s="65"/>
      <c r="D129" s="65"/>
      <c r="E129" s="65" t="b">
        <v>1</v>
      </c>
      <c r="F129" s="65" t="b">
        <v>1</v>
      </c>
      <c r="G129" s="65">
        <v>100</v>
      </c>
      <c r="H129" s="65">
        <v>3.9992570877075202E-2</v>
      </c>
      <c r="I129" s="65" t="b">
        <v>0</v>
      </c>
      <c r="J129" s="65">
        <v>0</v>
      </c>
      <c r="K129" s="65">
        <v>1.2441600000000111E-7</v>
      </c>
      <c r="L129" s="65">
        <v>1.439999999999497E-4</v>
      </c>
      <c r="M129" s="65">
        <v>2.8800000000002782E-4</v>
      </c>
      <c r="N129" s="65">
        <v>1.439999999999983E-4</v>
      </c>
      <c r="O129" s="65">
        <v>4.7704895589362203E-18</v>
      </c>
      <c r="P129" s="65">
        <v>0.23842800000000011</v>
      </c>
      <c r="Q129" s="65">
        <v>-2.6652000000000009E-2</v>
      </c>
      <c r="R129" s="65">
        <v>-2.4814296993676328E-2</v>
      </c>
      <c r="S129" s="65">
        <v>1.3094304105220509E-3</v>
      </c>
      <c r="T129" s="65">
        <v>0.23828400000000011</v>
      </c>
      <c r="U129" s="65">
        <v>-2.694000000000004E-2</v>
      </c>
      <c r="V129" s="65">
        <v>-2.467029699367633E-2</v>
      </c>
      <c r="W129" s="65">
        <v>1.3094304105220459E-3</v>
      </c>
      <c r="X129" s="65" t="s">
        <v>2687</v>
      </c>
      <c r="Y129" s="65" t="s">
        <v>2688</v>
      </c>
      <c r="Z129" s="65"/>
      <c r="AA129" s="65"/>
      <c r="AB129" s="65">
        <v>1.893537864456625E-2</v>
      </c>
      <c r="AC129" s="65">
        <v>1.1459459723125891E-2</v>
      </c>
      <c r="AD129" s="65">
        <v>2.3838316567788079E-2</v>
      </c>
      <c r="AE129" s="65">
        <v>2.227066340441659E-2</v>
      </c>
      <c r="AF129" s="65">
        <v>0.59903017513962475</v>
      </c>
      <c r="AG129" s="65">
        <v>0.56913085944314257</v>
      </c>
    </row>
    <row r="130" spans="1:33" x14ac:dyDescent="0.3">
      <c r="A130" s="66">
        <v>28</v>
      </c>
      <c r="B130" s="65"/>
      <c r="C130" s="65"/>
      <c r="D130" s="65"/>
      <c r="E130" s="65" t="b">
        <v>1</v>
      </c>
      <c r="F130" s="65" t="b">
        <v>1</v>
      </c>
      <c r="G130" s="65">
        <v>100</v>
      </c>
      <c r="H130" s="65">
        <v>1.7948627471923832E-2</v>
      </c>
      <c r="I130" s="65" t="b">
        <v>0</v>
      </c>
      <c r="J130" s="65">
        <v>0</v>
      </c>
      <c r="K130" s="65">
        <v>1.443959476626815E-7</v>
      </c>
      <c r="L130" s="65">
        <v>2.6399999999993101E-4</v>
      </c>
      <c r="M130" s="65">
        <v>2.6400000000000728E-4</v>
      </c>
      <c r="N130" s="65">
        <v>7.0738586801788461E-5</v>
      </c>
      <c r="O130" s="65">
        <v>4.572614131981706E-4</v>
      </c>
      <c r="P130" s="65">
        <v>-0.29461199999999987</v>
      </c>
      <c r="Q130" s="65">
        <v>-5.9348000000000033E-2</v>
      </c>
      <c r="R130" s="65">
        <v>0.23085280136840239</v>
      </c>
      <c r="S130" s="65">
        <v>-0.1003688801970013</v>
      </c>
      <c r="T130" s="65">
        <v>-0.294348</v>
      </c>
      <c r="U130" s="65">
        <v>-5.9612000000000033E-2</v>
      </c>
      <c r="V130" s="65">
        <v>0.2307820627816006</v>
      </c>
      <c r="W130" s="65">
        <v>-0.1008261416101995</v>
      </c>
      <c r="X130" s="65" t="s">
        <v>2689</v>
      </c>
      <c r="Y130" s="65" t="s">
        <v>2690</v>
      </c>
      <c r="Z130" s="65"/>
      <c r="AA130" s="65"/>
      <c r="AB130" s="65">
        <v>3.4148252078596328E-2</v>
      </c>
      <c r="AC130" s="65">
        <v>2.7876147642064E-2</v>
      </c>
      <c r="AD130" s="65">
        <v>2.1276407080763612E-2</v>
      </c>
      <c r="AE130" s="65">
        <v>1.9911708841055951E-2</v>
      </c>
      <c r="AF130" s="65">
        <v>0.15988148699532759</v>
      </c>
      <c r="AG130" s="65">
        <v>5.3601668056065171E-2</v>
      </c>
    </row>
    <row r="131" spans="1:33" x14ac:dyDescent="0.3">
      <c r="A131" s="66">
        <v>29</v>
      </c>
      <c r="B131" s="65"/>
      <c r="C131" s="65"/>
      <c r="D131" s="65"/>
      <c r="E131" s="65" t="b">
        <v>1</v>
      </c>
      <c r="F131" s="65" t="b">
        <v>1</v>
      </c>
      <c r="G131" s="65">
        <v>100</v>
      </c>
      <c r="H131" s="65">
        <v>3.9051294326782227E-2</v>
      </c>
      <c r="I131" s="65" t="b">
        <v>0</v>
      </c>
      <c r="J131" s="65">
        <v>0</v>
      </c>
      <c r="K131" s="65">
        <v>2.7014400000000271E-5</v>
      </c>
      <c r="L131" s="65">
        <v>1.920000000000061E-3</v>
      </c>
      <c r="M131" s="65">
        <v>4.3199999999999931E-3</v>
      </c>
      <c r="N131" s="65">
        <v>2.160000000000023E-3</v>
      </c>
      <c r="O131" s="65">
        <v>7.066767294881017E-3</v>
      </c>
      <c r="P131" s="65">
        <v>0.15513600000000011</v>
      </c>
      <c r="Q131" s="65">
        <v>7.2959999999999562E-3</v>
      </c>
      <c r="R131" s="65">
        <v>-0.2056261404201955</v>
      </c>
      <c r="S131" s="65">
        <v>3.74400102564088E-2</v>
      </c>
      <c r="T131" s="65">
        <v>0.15321599999999999</v>
      </c>
      <c r="U131" s="65">
        <v>1.1615999999999949E-2</v>
      </c>
      <c r="V131" s="65">
        <v>-0.20346614042019551</v>
      </c>
      <c r="W131" s="65">
        <v>4.4506777551289817E-2</v>
      </c>
      <c r="X131" s="65" t="s">
        <v>2691</v>
      </c>
      <c r="Y131" s="65" t="s">
        <v>2692</v>
      </c>
      <c r="Z131" s="65"/>
      <c r="AA131" s="65"/>
      <c r="AB131" s="65">
        <v>8.3542358328686478E-2</v>
      </c>
      <c r="AC131" s="65">
        <v>0.39753056781935753</v>
      </c>
      <c r="AD131" s="65">
        <v>0.36936241298738709</v>
      </c>
      <c r="AE131" s="65">
        <v>0.34432597868972192</v>
      </c>
      <c r="AF131" s="65">
        <v>3.059154372330692</v>
      </c>
      <c r="AG131" s="65">
        <v>0.55474432890916781</v>
      </c>
    </row>
    <row r="132" spans="1:33" x14ac:dyDescent="0.3">
      <c r="A132" s="66">
        <v>30</v>
      </c>
      <c r="B132" s="65"/>
      <c r="C132" s="65"/>
      <c r="D132" s="65"/>
      <c r="E132" s="65" t="b">
        <v>1</v>
      </c>
      <c r="F132" s="65" t="b">
        <v>1</v>
      </c>
      <c r="G132" s="65">
        <v>100</v>
      </c>
      <c r="H132" s="65">
        <v>1.6996622085571289E-2</v>
      </c>
      <c r="I132" s="65" t="b">
        <v>0</v>
      </c>
      <c r="J132" s="65">
        <v>0</v>
      </c>
      <c r="K132" s="65">
        <v>5.3022527999998888E-5</v>
      </c>
      <c r="L132" s="65">
        <v>8.3999999999997965E-4</v>
      </c>
      <c r="M132" s="65">
        <v>6.2639999999999363E-3</v>
      </c>
      <c r="N132" s="65">
        <v>3.6165220862037768E-3</v>
      </c>
      <c r="O132" s="65">
        <v>8.6879668507654911E-3</v>
      </c>
      <c r="P132" s="65">
        <v>-0.2225879999999999</v>
      </c>
      <c r="Q132" s="65">
        <v>-0.35518800000000011</v>
      </c>
      <c r="R132" s="65">
        <v>0.51489096674257084</v>
      </c>
      <c r="S132" s="65">
        <v>5.6139230774922458E-2</v>
      </c>
      <c r="T132" s="65">
        <v>-0.22174799999999989</v>
      </c>
      <c r="U132" s="65">
        <v>-0.34892400000000012</v>
      </c>
      <c r="V132" s="65">
        <v>0.51127444465636707</v>
      </c>
      <c r="W132" s="65">
        <v>6.4827197625687949E-2</v>
      </c>
      <c r="X132" s="65" t="s">
        <v>2693</v>
      </c>
      <c r="Y132" s="65" t="s">
        <v>2694</v>
      </c>
      <c r="Z132" s="65"/>
      <c r="AA132" s="65"/>
      <c r="AB132" s="65">
        <v>0.3986731385674594</v>
      </c>
      <c r="AC132" s="65">
        <v>6.488954721021746E-2</v>
      </c>
      <c r="AD132" s="65">
        <v>0.40937885318247358</v>
      </c>
      <c r="AE132" s="65">
        <v>0.38782414094844941</v>
      </c>
      <c r="AF132" s="65">
        <v>0.10562254599122969</v>
      </c>
      <c r="AG132" s="65">
        <v>1.6262231984236171</v>
      </c>
    </row>
    <row r="133" spans="1:33" x14ac:dyDescent="0.3">
      <c r="A133" s="66">
        <v>31</v>
      </c>
      <c r="B133" s="65"/>
      <c r="C133" s="65"/>
      <c r="D133" s="65"/>
      <c r="E133" s="65" t="b">
        <v>1</v>
      </c>
      <c r="F133" s="65" t="b">
        <v>1</v>
      </c>
      <c r="G133" s="65">
        <v>100</v>
      </c>
      <c r="H133" s="65">
        <v>2.80003547668457E-2</v>
      </c>
      <c r="I133" s="65" t="b">
        <v>0</v>
      </c>
      <c r="J133" s="65">
        <v>0</v>
      </c>
      <c r="K133" s="65">
        <v>5.1839999999999776E-7</v>
      </c>
      <c r="L133" s="65">
        <v>7.1999999999999842E-4</v>
      </c>
      <c r="M133" s="65">
        <v>0</v>
      </c>
      <c r="N133" s="65">
        <v>5.5511151231257827E-17</v>
      </c>
      <c r="O133" s="65">
        <v>1.247076581449597E-3</v>
      </c>
      <c r="P133" s="65">
        <v>-0.25564799999999988</v>
      </c>
      <c r="Q133" s="65">
        <v>-0.2059200000000001</v>
      </c>
      <c r="R133" s="65">
        <v>-0.13000903016189261</v>
      </c>
      <c r="S133" s="65">
        <v>0.18180990916888981</v>
      </c>
      <c r="T133" s="65">
        <v>-0.25636799999999987</v>
      </c>
      <c r="U133" s="65">
        <v>-0.2059200000000001</v>
      </c>
      <c r="V133" s="65">
        <v>-0.13000903016189261</v>
      </c>
      <c r="W133" s="65">
        <v>0.18056283258744019</v>
      </c>
      <c r="X133" s="65" t="s">
        <v>2695</v>
      </c>
      <c r="Y133" s="65" t="s">
        <v>2696</v>
      </c>
      <c r="Z133" s="65"/>
      <c r="AA133" s="65"/>
      <c r="AB133" s="65">
        <v>0.1221584287931773</v>
      </c>
      <c r="AC133" s="65">
        <v>6.5327777292048361E-2</v>
      </c>
      <c r="AD133" s="65">
        <v>1.352004008556183E-14</v>
      </c>
      <c r="AE133" s="65">
        <v>2.5478060911923561E-14</v>
      </c>
      <c r="AF133" s="65">
        <v>1.400594036007089</v>
      </c>
      <c r="AG133" s="65">
        <v>0.2770266860192423</v>
      </c>
    </row>
    <row r="134" spans="1:33" x14ac:dyDescent="0.3">
      <c r="A134" s="66">
        <v>32</v>
      </c>
      <c r="B134" s="65"/>
      <c r="C134" s="65"/>
      <c r="D134" s="65"/>
      <c r="E134" s="65" t="b">
        <v>1</v>
      </c>
      <c r="F134" s="65" t="b">
        <v>1</v>
      </c>
      <c r="G134" s="65">
        <v>100</v>
      </c>
      <c r="H134" s="65">
        <v>2.0028352737426761E-2</v>
      </c>
      <c r="I134" s="65" t="b">
        <v>0</v>
      </c>
      <c r="J134" s="65">
        <v>0</v>
      </c>
      <c r="K134" s="65">
        <v>1.3469785443306639E-5</v>
      </c>
      <c r="L134" s="65">
        <v>2.2559999999999798E-3</v>
      </c>
      <c r="M134" s="65">
        <v>1.9199999999997E-4</v>
      </c>
      <c r="N134" s="65">
        <v>2.8884918977395012E-3</v>
      </c>
      <c r="O134" s="65">
        <v>1.496491897739507E-3</v>
      </c>
      <c r="P134" s="65">
        <v>-0.28238799999999992</v>
      </c>
      <c r="Q134" s="65">
        <v>-0.1233800000000002</v>
      </c>
      <c r="R134" s="65">
        <v>4.5883649871890302E-2</v>
      </c>
      <c r="S134" s="65">
        <v>-1.8740789737895301E-2</v>
      </c>
      <c r="T134" s="65">
        <v>-0.28013199999999988</v>
      </c>
      <c r="U134" s="65">
        <v>-0.1231880000000002</v>
      </c>
      <c r="V134" s="65">
        <v>4.2995157974150801E-2</v>
      </c>
      <c r="W134" s="65">
        <v>-1.7244297840155791E-2</v>
      </c>
      <c r="X134" s="65" t="s">
        <v>2697</v>
      </c>
      <c r="Y134" s="65" t="s">
        <v>2698</v>
      </c>
      <c r="Z134" s="65"/>
      <c r="AA134" s="65"/>
      <c r="AB134" s="65">
        <v>0.39316312832400607</v>
      </c>
      <c r="AC134" s="65">
        <v>0.19284491490800121</v>
      </c>
      <c r="AD134" s="65">
        <v>1.471955789416929E-2</v>
      </c>
      <c r="AE134" s="65">
        <v>1.3818625664219771E-2</v>
      </c>
      <c r="AF134" s="65">
        <v>6.2481987436945747</v>
      </c>
      <c r="AG134" s="65">
        <v>7.0358261473740651</v>
      </c>
    </row>
    <row r="135" spans="1:33" x14ac:dyDescent="0.3">
      <c r="A135" s="66">
        <v>33</v>
      </c>
      <c r="B135" s="65"/>
      <c r="C135" s="65"/>
      <c r="D135" s="65"/>
      <c r="E135" s="65" t="b">
        <v>1</v>
      </c>
      <c r="F135" s="65" t="b">
        <v>1</v>
      </c>
      <c r="G135" s="65">
        <v>100</v>
      </c>
      <c r="H135" s="65">
        <v>2.700448036193848E-2</v>
      </c>
      <c r="I135" s="65" t="b">
        <v>0</v>
      </c>
      <c r="J135" s="65">
        <v>0</v>
      </c>
      <c r="K135" s="65">
        <v>2.112572424337595E-5</v>
      </c>
      <c r="L135" s="65">
        <v>6.4799999999995417E-4</v>
      </c>
      <c r="M135" s="65">
        <v>4.3440000000000154E-3</v>
      </c>
      <c r="N135" s="65">
        <v>1.3548004441156229E-3</v>
      </c>
      <c r="O135" s="65">
        <v>2.0784609690828809E-4</v>
      </c>
      <c r="P135" s="65">
        <v>0.13855200000000009</v>
      </c>
      <c r="Q135" s="65">
        <v>-0.48015999999999998</v>
      </c>
      <c r="R135" s="65">
        <v>-0.64575480139306629</v>
      </c>
      <c r="S135" s="65">
        <v>9.3807871737929382E-3</v>
      </c>
      <c r="T135" s="65">
        <v>0.13790400000000011</v>
      </c>
      <c r="U135" s="65">
        <v>-0.48450399999999999</v>
      </c>
      <c r="V135" s="65">
        <v>-0.64440000094895067</v>
      </c>
      <c r="W135" s="65">
        <v>9.5886332707012262E-3</v>
      </c>
      <c r="X135" s="65" t="s">
        <v>2699</v>
      </c>
      <c r="Y135" s="65" t="s">
        <v>2700</v>
      </c>
      <c r="Z135" s="65"/>
      <c r="AA135" s="65"/>
      <c r="AB135" s="65">
        <v>0.18498569759507569</v>
      </c>
      <c r="AC135" s="65">
        <v>6.233796204013619E-2</v>
      </c>
      <c r="AD135" s="65">
        <v>0.26079078883967799</v>
      </c>
      <c r="AE135" s="65">
        <v>0.24812293413271619</v>
      </c>
      <c r="AF135" s="65">
        <v>0.22742787248995899</v>
      </c>
      <c r="AG135" s="65">
        <v>0.1933013109097802</v>
      </c>
    </row>
    <row r="136" spans="1:33" x14ac:dyDescent="0.3">
      <c r="A136" s="66">
        <v>34</v>
      </c>
      <c r="B136" s="65"/>
      <c r="C136" s="65"/>
      <c r="D136" s="65"/>
      <c r="E136" s="65" t="b">
        <v>1</v>
      </c>
      <c r="F136" s="65" t="b">
        <v>1</v>
      </c>
      <c r="G136" s="65">
        <v>100</v>
      </c>
      <c r="H136" s="65">
        <v>2.8008699417114261E-2</v>
      </c>
      <c r="I136" s="65" t="b">
        <v>0</v>
      </c>
      <c r="J136" s="65">
        <v>0</v>
      </c>
      <c r="K136" s="65">
        <v>2.0167698475205269E-7</v>
      </c>
      <c r="L136" s="65">
        <v>3.1200000000003453E-4</v>
      </c>
      <c r="M136" s="65">
        <v>3.1199999999995121E-4</v>
      </c>
      <c r="N136" s="65">
        <v>8.3600148038515121E-5</v>
      </c>
      <c r="O136" s="65">
        <v>5.4039985196151219E-4</v>
      </c>
      <c r="P136" s="65">
        <v>0.1002480000000001</v>
      </c>
      <c r="Q136" s="65">
        <v>-0.19949600000000009</v>
      </c>
      <c r="R136" s="65">
        <v>-0.24212390557421401</v>
      </c>
      <c r="S136" s="65">
        <v>-8.7752622114669679E-2</v>
      </c>
      <c r="T136" s="65">
        <v>0.10056000000000009</v>
      </c>
      <c r="U136" s="65">
        <v>-0.19918400000000011</v>
      </c>
      <c r="V136" s="65">
        <v>-0.2422075057222525</v>
      </c>
      <c r="W136" s="65">
        <v>-8.7212222262708167E-2</v>
      </c>
      <c r="X136" s="65" t="s">
        <v>2701</v>
      </c>
      <c r="Y136" s="65" t="s">
        <v>2702</v>
      </c>
      <c r="Z136" s="65"/>
      <c r="AA136" s="65"/>
      <c r="AB136" s="65">
        <v>4.0848879677397233E-2</v>
      </c>
      <c r="AC136" s="65">
        <v>3.1703674418831623E-2</v>
      </c>
      <c r="AD136" s="65">
        <v>2.2602422619725039E-2</v>
      </c>
      <c r="AE136" s="65">
        <v>2.1290751028556942E-2</v>
      </c>
      <c r="AF136" s="65">
        <v>6.2264284435127007E-2</v>
      </c>
      <c r="AG136" s="65">
        <v>0.17196718288802651</v>
      </c>
    </row>
    <row r="137" spans="1:33" x14ac:dyDescent="0.3">
      <c r="A137" s="66">
        <v>35</v>
      </c>
      <c r="B137" s="65"/>
      <c r="C137" s="65"/>
      <c r="D137" s="65"/>
      <c r="E137" s="65" t="b">
        <v>1</v>
      </c>
      <c r="F137" s="65" t="b">
        <v>1</v>
      </c>
      <c r="G137" s="65">
        <v>100</v>
      </c>
      <c r="H137" s="65">
        <v>3.5000324249267578E-2</v>
      </c>
      <c r="I137" s="65" t="b">
        <v>0</v>
      </c>
      <c r="J137" s="65">
        <v>0</v>
      </c>
      <c r="K137" s="65">
        <v>6.7391999999930476E-8</v>
      </c>
      <c r="L137" s="65">
        <v>7.2000000000016495E-5</v>
      </c>
      <c r="M137" s="65">
        <v>2.1599999999988301E-4</v>
      </c>
      <c r="N137" s="65">
        <v>1.2470765814487361E-4</v>
      </c>
      <c r="O137" s="65">
        <v>1.2470765814495691E-4</v>
      </c>
      <c r="P137" s="65">
        <v>0.14168400000000009</v>
      </c>
      <c r="Q137" s="65">
        <v>-0.38030799999999998</v>
      </c>
      <c r="R137" s="65">
        <v>-0.71484667183470585</v>
      </c>
      <c r="S137" s="65">
        <v>-5.0790657881149837E-2</v>
      </c>
      <c r="T137" s="65">
        <v>0.1416120000000001</v>
      </c>
      <c r="U137" s="65">
        <v>-0.3800920000000001</v>
      </c>
      <c r="V137" s="65">
        <v>-0.71497137949285072</v>
      </c>
      <c r="W137" s="65">
        <v>-5.0665950223004887E-2</v>
      </c>
      <c r="X137" s="65" t="s">
        <v>2703</v>
      </c>
      <c r="Y137" s="65" t="s">
        <v>2704</v>
      </c>
      <c r="Z137" s="65"/>
      <c r="AA137" s="65"/>
      <c r="AB137" s="65">
        <v>2.1070401313888851E-3</v>
      </c>
      <c r="AC137" s="65">
        <v>1.8738748943419051E-2</v>
      </c>
      <c r="AD137" s="65">
        <v>1.3834704718809579E-2</v>
      </c>
      <c r="AE137" s="65">
        <v>1.312006700746951E-2</v>
      </c>
      <c r="AF137" s="65">
        <v>8.7327655994373574E-3</v>
      </c>
      <c r="AG137" s="65">
        <v>2.676820982802388E-2</v>
      </c>
    </row>
    <row r="138" spans="1:33" x14ac:dyDescent="0.3">
      <c r="A138" s="66">
        <v>36</v>
      </c>
      <c r="B138" s="65"/>
      <c r="C138" s="65"/>
      <c r="D138" s="65"/>
      <c r="E138" s="65" t="b">
        <v>1</v>
      </c>
      <c r="F138" s="65" t="b">
        <v>1</v>
      </c>
      <c r="G138" s="65">
        <v>100</v>
      </c>
      <c r="H138" s="65">
        <v>3.2019615173339837E-2</v>
      </c>
      <c r="I138" s="65" t="b">
        <v>0</v>
      </c>
      <c r="J138" s="65">
        <v>0</v>
      </c>
      <c r="K138" s="65">
        <v>1.0251072000000009E-5</v>
      </c>
      <c r="L138" s="65">
        <v>8.8800000000002766E-4</v>
      </c>
      <c r="M138" s="65">
        <v>2.6639999999999858E-3</v>
      </c>
      <c r="N138" s="65">
        <v>1.5380611171211739E-3</v>
      </c>
      <c r="O138" s="65">
        <v>1.538061117121126E-3</v>
      </c>
      <c r="P138" s="65">
        <v>-0.1613999999999999</v>
      </c>
      <c r="Q138" s="65">
        <v>-9.0712000000000084E-2</v>
      </c>
      <c r="R138" s="65">
        <v>3.2449348805247198E-2</v>
      </c>
      <c r="S138" s="65">
        <v>-0.2361408789007105</v>
      </c>
      <c r="T138" s="65">
        <v>-0.1605119999999999</v>
      </c>
      <c r="U138" s="65">
        <v>-9.337600000000007E-2</v>
      </c>
      <c r="V138" s="65">
        <v>3.3987409922368372E-2</v>
      </c>
      <c r="W138" s="65">
        <v>-0.2376789400178316</v>
      </c>
      <c r="X138" s="65" t="s">
        <v>2705</v>
      </c>
      <c r="Y138" s="65" t="s">
        <v>2706</v>
      </c>
      <c r="Z138" s="65"/>
      <c r="AA138" s="65"/>
      <c r="AB138" s="65">
        <v>3.4486032066418017E-2</v>
      </c>
      <c r="AC138" s="65">
        <v>0.1480843403773556</v>
      </c>
      <c r="AD138" s="65">
        <v>0.2090108463395107</v>
      </c>
      <c r="AE138" s="65">
        <v>0.19593752446147181</v>
      </c>
      <c r="AF138" s="65">
        <v>0.98771274985637447</v>
      </c>
      <c r="AG138" s="65">
        <v>1.534130595446467</v>
      </c>
    </row>
    <row r="139" spans="1:33" x14ac:dyDescent="0.3">
      <c r="A139" s="66">
        <v>37</v>
      </c>
      <c r="B139" s="65"/>
      <c r="C139" s="65"/>
      <c r="D139" s="65"/>
      <c r="E139" s="65" t="b">
        <v>1</v>
      </c>
      <c r="F139" s="65" t="b">
        <v>1</v>
      </c>
      <c r="G139" s="65">
        <v>100</v>
      </c>
      <c r="H139" s="65">
        <v>2.694249153137207E-2</v>
      </c>
      <c r="I139" s="65" t="b">
        <v>0</v>
      </c>
      <c r="J139" s="65">
        <v>0</v>
      </c>
      <c r="K139" s="65">
        <v>6.8737244507217713E-7</v>
      </c>
      <c r="L139" s="65">
        <v>5.7600000000007645E-4</v>
      </c>
      <c r="M139" s="65">
        <v>5.7599999999999318E-4</v>
      </c>
      <c r="N139" s="65">
        <v>1.543387348402758E-4</v>
      </c>
      <c r="O139" s="65">
        <v>9.9766126515967325E-4</v>
      </c>
      <c r="P139" s="65">
        <v>0.28828399999999998</v>
      </c>
      <c r="Q139" s="65">
        <v>-0.21051600000000001</v>
      </c>
      <c r="R139" s="65">
        <v>0.34596968857066118</v>
      </c>
      <c r="S139" s="65">
        <v>4.9259524967259129E-3</v>
      </c>
      <c r="T139" s="65">
        <v>0.28886000000000012</v>
      </c>
      <c r="U139" s="65">
        <v>-0.20993999999999999</v>
      </c>
      <c r="V139" s="65">
        <v>0.34581534983582091</v>
      </c>
      <c r="W139" s="65">
        <v>5.9236137618855862E-3</v>
      </c>
      <c r="X139" s="65" t="s">
        <v>2707</v>
      </c>
      <c r="Y139" s="65" t="s">
        <v>2708</v>
      </c>
      <c r="Z139" s="65"/>
      <c r="AA139" s="65"/>
      <c r="AB139" s="65">
        <v>6.3059715159287336E-2</v>
      </c>
      <c r="AC139" s="65">
        <v>7.8627388192109918E-2</v>
      </c>
      <c r="AD139" s="65">
        <v>4.1404920641073782E-2</v>
      </c>
      <c r="AE139" s="65">
        <v>3.9019603861876417E-2</v>
      </c>
      <c r="AF139" s="65">
        <v>9.3715423033840464E-2</v>
      </c>
      <c r="AG139" s="65">
        <v>0.18528077755726219</v>
      </c>
    </row>
    <row r="140" spans="1:33" x14ac:dyDescent="0.3">
      <c r="A140" s="66">
        <v>38</v>
      </c>
      <c r="B140" s="65"/>
      <c r="C140" s="65"/>
      <c r="D140" s="65"/>
      <c r="E140" s="65" t="b">
        <v>1</v>
      </c>
      <c r="F140" s="65" t="b">
        <v>1</v>
      </c>
      <c r="G140" s="65">
        <v>100</v>
      </c>
      <c r="H140" s="65">
        <v>3.8503408432006843E-2</v>
      </c>
      <c r="I140" s="65" t="b">
        <v>0</v>
      </c>
      <c r="J140" s="65">
        <v>0</v>
      </c>
      <c r="K140" s="65">
        <v>1.074019445425651E-8</v>
      </c>
      <c r="L140" s="65">
        <v>7.2000000000044251E-5</v>
      </c>
      <c r="M140" s="65">
        <v>7.2000000000016495E-5</v>
      </c>
      <c r="N140" s="65">
        <v>1.929234185493733E-5</v>
      </c>
      <c r="O140" s="65">
        <v>1.2470765814490139E-4</v>
      </c>
      <c r="P140" s="65">
        <v>-0.16848399999999991</v>
      </c>
      <c r="Q140" s="65">
        <v>-0.1345080000000001</v>
      </c>
      <c r="R140" s="65">
        <v>0.20723780213516671</v>
      </c>
      <c r="S140" s="65">
        <v>-0.13273744568884849</v>
      </c>
      <c r="T140" s="65">
        <v>-0.1684119999999999</v>
      </c>
      <c r="U140" s="65">
        <v>-0.13458000000000009</v>
      </c>
      <c r="V140" s="65">
        <v>0.20725709447702159</v>
      </c>
      <c r="W140" s="65">
        <v>-0.13261273803070359</v>
      </c>
      <c r="X140" s="65" t="s">
        <v>3437</v>
      </c>
      <c r="Y140" s="65" t="s">
        <v>2709</v>
      </c>
      <c r="Z140" s="65"/>
      <c r="AA140" s="65"/>
      <c r="AB140" s="65">
        <v>7.8668826698370907E-3</v>
      </c>
      <c r="AC140" s="65">
        <v>8.6641364504198189E-3</v>
      </c>
      <c r="AD140" s="65">
        <v>5.4720435469905399E-3</v>
      </c>
      <c r="AE140" s="65">
        <v>5.1398427897181428E-3</v>
      </c>
      <c r="AF140" s="65">
        <v>5.5425870853391887E-2</v>
      </c>
      <c r="AG140" s="65">
        <v>1.506045468145022E-2</v>
      </c>
    </row>
    <row r="141" spans="1:33" x14ac:dyDescent="0.3">
      <c r="A141" s="66">
        <v>39</v>
      </c>
      <c r="B141" s="65"/>
      <c r="C141" s="65"/>
      <c r="D141" s="65"/>
      <c r="E141" s="65" t="b">
        <v>1</v>
      </c>
      <c r="F141" s="65" t="b">
        <v>1</v>
      </c>
      <c r="G141" s="65">
        <v>100</v>
      </c>
      <c r="H141" s="65">
        <v>3.4348726272583008E-2</v>
      </c>
      <c r="I141" s="65" t="b">
        <v>0</v>
      </c>
      <c r="J141" s="65">
        <v>0</v>
      </c>
      <c r="K141" s="65">
        <v>3.5319440293890362E-5</v>
      </c>
      <c r="L141" s="65">
        <v>1.2720000000000229E-3</v>
      </c>
      <c r="M141" s="65">
        <v>1.6560000000000461E-3</v>
      </c>
      <c r="N141" s="65">
        <v>5.564092045778013E-3</v>
      </c>
      <c r="O141" s="65">
        <v>9.5609204577802587E-4</v>
      </c>
      <c r="P141" s="65">
        <v>-0.12933199999999989</v>
      </c>
      <c r="Q141" s="65">
        <v>-0.36481999999999998</v>
      </c>
      <c r="R141" s="65">
        <v>-8.8395905970881997E-2</v>
      </c>
      <c r="S141" s="65">
        <v>3.4010549657422423E-2</v>
      </c>
      <c r="T141" s="65">
        <v>-0.1280599999999999</v>
      </c>
      <c r="U141" s="65">
        <v>-0.36647600000000002</v>
      </c>
      <c r="V141" s="65">
        <v>-9.395999801666001E-2</v>
      </c>
      <c r="W141" s="65">
        <v>3.3054457611644397E-2</v>
      </c>
      <c r="X141" s="65" t="s">
        <v>2710</v>
      </c>
      <c r="Y141" s="65" t="s">
        <v>2711</v>
      </c>
      <c r="Z141" s="65"/>
      <c r="AA141" s="65"/>
      <c r="AB141" s="65">
        <v>0.12853080588573509</v>
      </c>
      <c r="AC141" s="65">
        <v>0.17872497469495929</v>
      </c>
      <c r="AD141" s="65">
        <v>0.1069992083158724</v>
      </c>
      <c r="AE141" s="65">
        <v>0.1014260244777674</v>
      </c>
      <c r="AF141" s="65">
        <v>7.722535770680504</v>
      </c>
      <c r="AG141" s="65">
        <v>4.6433604370688437</v>
      </c>
    </row>
    <row r="142" spans="1:33" x14ac:dyDescent="0.3">
      <c r="A142" s="66">
        <v>40</v>
      </c>
      <c r="B142" s="65"/>
      <c r="C142" s="65"/>
      <c r="D142" s="65"/>
      <c r="E142" s="65" t="b">
        <v>1</v>
      </c>
      <c r="F142" s="65" t="b">
        <v>1</v>
      </c>
      <c r="G142" s="65">
        <v>100</v>
      </c>
      <c r="H142" s="65">
        <v>2.8967618942260739E-2</v>
      </c>
      <c r="I142" s="65" t="b">
        <v>0</v>
      </c>
      <c r="J142" s="65">
        <v>0</v>
      </c>
      <c r="K142" s="65">
        <v>1.3795183099017139E-6</v>
      </c>
      <c r="L142" s="65">
        <v>8.1600000000003892E-4</v>
      </c>
      <c r="M142" s="65">
        <v>8.1599999999998341E-4</v>
      </c>
      <c r="N142" s="65">
        <v>2.1864654102381201E-4</v>
      </c>
      <c r="O142" s="65">
        <v>1.4133534589762099E-3</v>
      </c>
      <c r="P142" s="65">
        <v>0.25004799999999999</v>
      </c>
      <c r="Q142" s="65">
        <v>-0.33998400000000001</v>
      </c>
      <c r="R142" s="65">
        <v>8.6921085410616758E-2</v>
      </c>
      <c r="S142" s="65">
        <v>-7.0168842316230343E-2</v>
      </c>
      <c r="T142" s="65">
        <v>0.25086400000000009</v>
      </c>
      <c r="U142" s="65">
        <v>-0.33916800000000003</v>
      </c>
      <c r="V142" s="65">
        <v>8.713973195164057E-2</v>
      </c>
      <c r="W142" s="65">
        <v>-7.1582195775206553E-2</v>
      </c>
      <c r="X142" s="65" t="s">
        <v>2712</v>
      </c>
      <c r="Y142" s="65" t="s">
        <v>2713</v>
      </c>
      <c r="Z142" s="65"/>
      <c r="AA142" s="65"/>
      <c r="AB142" s="65">
        <v>9.5138144800117674E-2</v>
      </c>
      <c r="AC142" s="65">
        <v>0.110035476307215</v>
      </c>
      <c r="AD142" s="65">
        <v>5.3671251654830603E-2</v>
      </c>
      <c r="AE142" s="65">
        <v>5.0828167275329759E-2</v>
      </c>
      <c r="AF142" s="65">
        <v>0.8797048746442665</v>
      </c>
      <c r="AG142" s="65">
        <v>0.73994171214515414</v>
      </c>
    </row>
    <row r="143" spans="1:33" x14ac:dyDescent="0.3">
      <c r="A143" s="66">
        <v>41</v>
      </c>
      <c r="B143" s="65"/>
      <c r="C143" s="65"/>
      <c r="D143" s="65"/>
      <c r="E143" s="65" t="b">
        <v>1</v>
      </c>
      <c r="F143" s="65" t="b">
        <v>1</v>
      </c>
      <c r="G143" s="65">
        <v>100</v>
      </c>
      <c r="H143" s="65">
        <v>2.698922157287598E-2</v>
      </c>
      <c r="I143" s="65" t="b">
        <v>0</v>
      </c>
      <c r="J143" s="65">
        <v>0</v>
      </c>
      <c r="K143" s="65">
        <v>1.0077696000000519E-5</v>
      </c>
      <c r="L143" s="65">
        <v>1.2960000000000469E-3</v>
      </c>
      <c r="M143" s="65">
        <v>2.5920000000000248E-3</v>
      </c>
      <c r="N143" s="65">
        <v>1.2960000000001031E-3</v>
      </c>
      <c r="O143" s="65">
        <v>1.387778780781446E-17</v>
      </c>
      <c r="P143" s="65">
        <v>-0.100992</v>
      </c>
      <c r="Q143" s="65">
        <v>-0.12200800000000001</v>
      </c>
      <c r="R143" s="65">
        <v>-0.22757313542484969</v>
      </c>
      <c r="S143" s="65">
        <v>0.12476308377080129</v>
      </c>
      <c r="T143" s="65">
        <v>-0.102288</v>
      </c>
      <c r="U143" s="65">
        <v>-0.11941599999999999</v>
      </c>
      <c r="V143" s="65">
        <v>-0.22627713542484959</v>
      </c>
      <c r="W143" s="65">
        <v>0.12476308377080129</v>
      </c>
      <c r="X143" s="65" t="s">
        <v>2714</v>
      </c>
      <c r="Y143" s="65" t="s">
        <v>2715</v>
      </c>
      <c r="Z143" s="65"/>
      <c r="AA143" s="65"/>
      <c r="AB143" s="65">
        <v>8.7793260310055327E-2</v>
      </c>
      <c r="AC143" s="65">
        <v>0.19826002225240599</v>
      </c>
      <c r="AD143" s="65">
        <v>0.19929033533961329</v>
      </c>
      <c r="AE143" s="65">
        <v>0.1870592720170825</v>
      </c>
      <c r="AF143" s="65">
        <v>0.78019108695501638</v>
      </c>
      <c r="AG143" s="65">
        <v>0.45244900649391601</v>
      </c>
    </row>
    <row r="144" spans="1:33" x14ac:dyDescent="0.3">
      <c r="A144" s="66">
        <v>42</v>
      </c>
      <c r="B144" s="65"/>
      <c r="C144" s="65"/>
      <c r="D144" s="65"/>
      <c r="E144" s="65" t="b">
        <v>1</v>
      </c>
      <c r="F144" s="65" t="b">
        <v>1</v>
      </c>
      <c r="G144" s="65">
        <v>100</v>
      </c>
      <c r="H144" s="65">
        <v>2.7927398681640622E-2</v>
      </c>
      <c r="I144" s="65" t="b">
        <v>0</v>
      </c>
      <c r="J144" s="65">
        <v>0</v>
      </c>
      <c r="K144" s="65">
        <v>1.0740194454241811E-8</v>
      </c>
      <c r="L144" s="65">
        <v>7.1999999999995679E-5</v>
      </c>
      <c r="M144" s="65">
        <v>7.1999999999933229E-5</v>
      </c>
      <c r="N144" s="65">
        <v>1.9292341855048359E-5</v>
      </c>
      <c r="O144" s="65">
        <v>1.2470765814497081E-4</v>
      </c>
      <c r="P144" s="65">
        <v>3.2912000000000108E-2</v>
      </c>
      <c r="Q144" s="65">
        <v>-0.16257600000000011</v>
      </c>
      <c r="R144" s="65">
        <v>0.29733382066464442</v>
      </c>
      <c r="S144" s="65">
        <v>9.695327600447548E-2</v>
      </c>
      <c r="T144" s="65">
        <v>3.298400000000011E-2</v>
      </c>
      <c r="U144" s="65">
        <v>-0.16264799999999999</v>
      </c>
      <c r="V144" s="65">
        <v>0.29731452832278932</v>
      </c>
      <c r="W144" s="65">
        <v>9.682856834633051E-2</v>
      </c>
      <c r="X144" s="65" t="s">
        <v>3438</v>
      </c>
      <c r="Y144" s="65" t="s">
        <v>2716</v>
      </c>
      <c r="Z144" s="65"/>
      <c r="AA144" s="65"/>
      <c r="AB144" s="65">
        <v>6.1449453073583633E-3</v>
      </c>
      <c r="AC144" s="65">
        <v>1.085500434723128E-2</v>
      </c>
      <c r="AD144" s="65">
        <v>5.3577527698493539E-3</v>
      </c>
      <c r="AE144" s="65">
        <v>5.0388796625231011E-3</v>
      </c>
      <c r="AF144" s="65">
        <v>2.3089478204699379E-2</v>
      </c>
      <c r="AG144" s="65">
        <v>1.6297464097995581E-2</v>
      </c>
    </row>
    <row r="145" spans="1:33" x14ac:dyDescent="0.3">
      <c r="A145" s="66">
        <v>43</v>
      </c>
      <c r="B145" s="65"/>
      <c r="C145" s="65"/>
      <c r="D145" s="65"/>
      <c r="E145" s="65" t="b">
        <v>1</v>
      </c>
      <c r="F145" s="65" t="b">
        <v>1</v>
      </c>
      <c r="G145" s="65">
        <v>100</v>
      </c>
      <c r="H145" s="65">
        <v>1.8967390060424801E-2</v>
      </c>
      <c r="I145" s="65" t="b">
        <v>0</v>
      </c>
      <c r="J145" s="65">
        <v>0</v>
      </c>
      <c r="K145" s="65">
        <v>2.1050781130331779E-6</v>
      </c>
      <c r="L145" s="65">
        <v>1.007999999999995E-3</v>
      </c>
      <c r="M145" s="65">
        <v>1.0079999999999529E-3</v>
      </c>
      <c r="N145" s="65">
        <v>2.7009278597045489E-4</v>
      </c>
      <c r="O145" s="65">
        <v>1.745907214029369E-3</v>
      </c>
      <c r="P145" s="65">
        <v>-6.1603999999999888E-2</v>
      </c>
      <c r="Q145" s="65">
        <v>-0.24942800000000009</v>
      </c>
      <c r="R145" s="65">
        <v>0.59380233928712312</v>
      </c>
      <c r="S145" s="65">
        <v>-0.19830596106017581</v>
      </c>
      <c r="T145" s="65">
        <v>-6.261199999999989E-2</v>
      </c>
      <c r="U145" s="65">
        <v>-0.2484200000000002</v>
      </c>
      <c r="V145" s="65">
        <v>0.59353224650115266</v>
      </c>
      <c r="W145" s="65">
        <v>-0.20005186827420521</v>
      </c>
      <c r="X145" s="65" t="s">
        <v>2717</v>
      </c>
      <c r="Y145" s="65" t="s">
        <v>2718</v>
      </c>
      <c r="Z145" s="65"/>
      <c r="AA145" s="65"/>
      <c r="AB145" s="65">
        <v>9.8971535982062681E-2</v>
      </c>
      <c r="AC145" s="65">
        <v>0.139293876811588</v>
      </c>
      <c r="AD145" s="65">
        <v>7.0508296142076585E-2</v>
      </c>
      <c r="AE145" s="65">
        <v>6.6549542326879707E-2</v>
      </c>
      <c r="AF145" s="65">
        <v>0.2237174103317662</v>
      </c>
      <c r="AG145" s="65">
        <v>8.2873448227637952E-2</v>
      </c>
    </row>
    <row r="146" spans="1:33" x14ac:dyDescent="0.3">
      <c r="A146" s="66">
        <v>44</v>
      </c>
      <c r="B146" s="65"/>
      <c r="C146" s="65"/>
      <c r="D146" s="65"/>
      <c r="E146" s="65" t="b">
        <v>1</v>
      </c>
      <c r="F146" s="65" t="b">
        <v>1</v>
      </c>
      <c r="G146" s="65">
        <v>100</v>
      </c>
      <c r="H146" s="65">
        <v>1.7007350921630859E-2</v>
      </c>
      <c r="I146" s="65" t="b">
        <v>0</v>
      </c>
      <c r="J146" s="65">
        <v>0</v>
      </c>
      <c r="K146" s="65">
        <v>3.6691200000000323E-7</v>
      </c>
      <c r="L146" s="65">
        <v>1.680000000000214E-4</v>
      </c>
      <c r="M146" s="65">
        <v>5.0400000000000444E-4</v>
      </c>
      <c r="N146" s="65">
        <v>2.909845356715568E-4</v>
      </c>
      <c r="O146" s="65">
        <v>2.9098453567158461E-4</v>
      </c>
      <c r="P146" s="65">
        <v>4.5640000000000723E-3</v>
      </c>
      <c r="Q146" s="65">
        <v>-0.386212</v>
      </c>
      <c r="R146" s="65">
        <v>-0.46886707962002722</v>
      </c>
      <c r="S146" s="65">
        <v>-8.7731837504978857E-2</v>
      </c>
      <c r="T146" s="65">
        <v>4.3960000000000509E-3</v>
      </c>
      <c r="U146" s="65">
        <v>-0.385708</v>
      </c>
      <c r="V146" s="65">
        <v>-0.4685760950843556</v>
      </c>
      <c r="W146" s="65">
        <v>-8.8022822040650442E-2</v>
      </c>
      <c r="X146" s="65" t="s">
        <v>2719</v>
      </c>
      <c r="Y146" s="65" t="s">
        <v>2720</v>
      </c>
      <c r="Z146" s="65"/>
      <c r="AA146" s="65"/>
      <c r="AB146" s="65">
        <v>5.7608226981502803E-3</v>
      </c>
      <c r="AC146" s="65">
        <v>3.6279846476067551E-2</v>
      </c>
      <c r="AD146" s="65">
        <v>3.2165278423673088E-2</v>
      </c>
      <c r="AE146" s="65">
        <v>3.050941543455624E-2</v>
      </c>
      <c r="AF146" s="65">
        <v>2.948287604919974E-2</v>
      </c>
      <c r="AG146" s="65">
        <v>0.1012145579144597</v>
      </c>
    </row>
    <row r="147" spans="1:33" x14ac:dyDescent="0.3">
      <c r="A147" s="66">
        <v>45</v>
      </c>
      <c r="B147" s="65"/>
      <c r="C147" s="65"/>
      <c r="D147" s="65"/>
      <c r="E147" s="65" t="b">
        <v>1</v>
      </c>
      <c r="F147" s="65" t="b">
        <v>1</v>
      </c>
      <c r="G147" s="65">
        <v>100</v>
      </c>
      <c r="H147" s="65">
        <v>1.797580718994141E-2</v>
      </c>
      <c r="I147" s="65" t="b">
        <v>0</v>
      </c>
      <c r="J147" s="65">
        <v>0</v>
      </c>
      <c r="K147" s="65">
        <v>1.244160000000455E-7</v>
      </c>
      <c r="L147" s="65">
        <v>1.4399999999999309E-4</v>
      </c>
      <c r="M147" s="65">
        <v>2.8800000000006598E-4</v>
      </c>
      <c r="N147" s="65">
        <v>1.4400000000003299E-4</v>
      </c>
      <c r="O147" s="65">
        <v>1.387778780781446E-17</v>
      </c>
      <c r="P147" s="65">
        <v>1.147600000000009E-2</v>
      </c>
      <c r="Q147" s="65">
        <v>-0.22407600000000011</v>
      </c>
      <c r="R147" s="65">
        <v>-0.28507405537967501</v>
      </c>
      <c r="S147" s="65">
        <v>6.564472560686041E-2</v>
      </c>
      <c r="T147" s="65">
        <v>1.1332000000000101E-2</v>
      </c>
      <c r="U147" s="65">
        <v>-0.22378799999999999</v>
      </c>
      <c r="V147" s="65">
        <v>-0.28493005537967497</v>
      </c>
      <c r="W147" s="65">
        <v>6.5644725606860396E-2</v>
      </c>
      <c r="X147" s="65" t="s">
        <v>3439</v>
      </c>
      <c r="Y147" s="65" t="s">
        <v>2721</v>
      </c>
      <c r="Z147" s="65"/>
      <c r="AA147" s="65"/>
      <c r="AB147" s="65">
        <v>8.7430021419317473E-3</v>
      </c>
      <c r="AC147" s="65">
        <v>2.571181190355042E-2</v>
      </c>
      <c r="AD147" s="65">
        <v>2.0498410268798329E-2</v>
      </c>
      <c r="AE147" s="65">
        <v>1.932848215320598E-2</v>
      </c>
      <c r="AF147" s="65">
        <v>5.6855315507634722E-2</v>
      </c>
      <c r="AG147" s="65">
        <v>4.5485322846529043E-2</v>
      </c>
    </row>
    <row r="148" spans="1:33" x14ac:dyDescent="0.3">
      <c r="A148" s="66">
        <v>46</v>
      </c>
      <c r="B148" s="65"/>
      <c r="C148" s="65"/>
      <c r="D148" s="65"/>
      <c r="E148" s="65" t="b">
        <v>1</v>
      </c>
      <c r="F148" s="65" t="b">
        <v>1</v>
      </c>
      <c r="G148" s="65">
        <v>100</v>
      </c>
      <c r="H148" s="65">
        <v>2.5991916656494141E-2</v>
      </c>
      <c r="I148" s="65" t="b">
        <v>0</v>
      </c>
      <c r="J148" s="65">
        <v>0</v>
      </c>
      <c r="K148" s="65">
        <v>2.3238143999999831E-5</v>
      </c>
      <c r="L148" s="65">
        <v>1.967999999999998E-3</v>
      </c>
      <c r="M148" s="65">
        <v>3.9360000000000228E-3</v>
      </c>
      <c r="N148" s="65">
        <v>1.9679999999999138E-3</v>
      </c>
      <c r="O148" s="65">
        <v>0</v>
      </c>
      <c r="P148" s="65">
        <v>-0.2083559999999999</v>
      </c>
      <c r="Q148" s="65">
        <v>-0.2004760000000001</v>
      </c>
      <c r="R148" s="65">
        <v>-0.32537191088651263</v>
      </c>
      <c r="S148" s="65">
        <v>5.9464768325454581E-2</v>
      </c>
      <c r="T148" s="65">
        <v>-0.2103239999999999</v>
      </c>
      <c r="U148" s="65">
        <v>-0.20441200000000009</v>
      </c>
      <c r="V148" s="65">
        <v>-0.32340391088651271</v>
      </c>
      <c r="W148" s="65">
        <v>5.9464768325454581E-2</v>
      </c>
      <c r="X148" s="65" t="s">
        <v>2722</v>
      </c>
      <c r="Y148" s="65" t="s">
        <v>2723</v>
      </c>
      <c r="Z148" s="65"/>
      <c r="AA148" s="65"/>
      <c r="AB148" s="65">
        <v>0.4587908613683061</v>
      </c>
      <c r="AC148" s="65">
        <v>9.6452792927610512E-2</v>
      </c>
      <c r="AD148" s="65">
        <v>0.28406240949586081</v>
      </c>
      <c r="AE148" s="65">
        <v>0.26763620326634829</v>
      </c>
      <c r="AF148" s="65">
        <v>0.66773327015583361</v>
      </c>
      <c r="AG148" s="65">
        <v>0.5589648888964559</v>
      </c>
    </row>
    <row r="149" spans="1:33" x14ac:dyDescent="0.3">
      <c r="A149" s="66">
        <v>47</v>
      </c>
      <c r="B149" s="65"/>
      <c r="C149" s="65"/>
      <c r="D149" s="65"/>
      <c r="E149" s="65" t="b">
        <v>1</v>
      </c>
      <c r="F149" s="65" t="b">
        <v>1</v>
      </c>
      <c r="G149" s="65">
        <v>100</v>
      </c>
      <c r="H149" s="65">
        <v>1.5985965728759769E-2</v>
      </c>
      <c r="I149" s="65" t="b">
        <v>0</v>
      </c>
      <c r="J149" s="65">
        <v>0</v>
      </c>
      <c r="K149" s="65">
        <v>9.069926399999818E-5</v>
      </c>
      <c r="L149" s="65">
        <v>3.8880000000000299E-3</v>
      </c>
      <c r="M149" s="65">
        <v>7.7759999999998941E-3</v>
      </c>
      <c r="N149" s="65">
        <v>3.8879999999999471E-3</v>
      </c>
      <c r="O149" s="65">
        <v>1.387778780781446E-17</v>
      </c>
      <c r="P149" s="65">
        <v>-0.2313639999999999</v>
      </c>
      <c r="Q149" s="65">
        <v>-0.41109200000000012</v>
      </c>
      <c r="R149" s="65">
        <v>0.37342675505513218</v>
      </c>
      <c r="S149" s="65">
        <v>-0.1001471776936325</v>
      </c>
      <c r="T149" s="65">
        <v>-0.2274759999999999</v>
      </c>
      <c r="U149" s="65">
        <v>-0.41886800000000002</v>
      </c>
      <c r="V149" s="65">
        <v>0.37731475505513218</v>
      </c>
      <c r="W149" s="65">
        <v>-0.1001471776936325</v>
      </c>
      <c r="X149" s="65" t="s">
        <v>2724</v>
      </c>
      <c r="Y149" s="65" t="s">
        <v>2725</v>
      </c>
      <c r="Z149" s="65"/>
      <c r="AA149" s="65"/>
      <c r="AB149" s="65">
        <v>0.35507893028204018</v>
      </c>
      <c r="AC149" s="65">
        <v>0.56394023167419127</v>
      </c>
      <c r="AD149" s="65">
        <v>0.48597964883662598</v>
      </c>
      <c r="AE149" s="65">
        <v>0.4614538137027806</v>
      </c>
      <c r="AF149" s="65">
        <v>1.18168678321659</v>
      </c>
      <c r="AG149" s="65">
        <v>0.91351599136168748</v>
      </c>
    </row>
    <row r="150" spans="1:33" x14ac:dyDescent="0.3">
      <c r="A150" s="66">
        <v>48</v>
      </c>
      <c r="B150" s="65"/>
      <c r="C150" s="65"/>
      <c r="D150" s="65"/>
      <c r="E150" s="65" t="b">
        <v>0</v>
      </c>
      <c r="F150" s="65" t="b">
        <v>1</v>
      </c>
      <c r="G150" s="65">
        <v>100</v>
      </c>
      <c r="H150" s="65">
        <v>3.002166748046875E-2</v>
      </c>
      <c r="I150" s="65" t="b">
        <v>0</v>
      </c>
      <c r="J150" s="65">
        <v>0</v>
      </c>
      <c r="K150" s="65">
        <v>1.3519063428891079E-4</v>
      </c>
      <c r="L150" s="65">
        <v>7.0079999999999587E-3</v>
      </c>
      <c r="M150" s="65">
        <v>9.2639999999999667E-3</v>
      </c>
      <c r="N150" s="65">
        <v>5.0682767180965094E-4</v>
      </c>
      <c r="O150" s="65">
        <v>1.1306827671809631E-2</v>
      </c>
      <c r="P150" s="65">
        <v>0.17076400000000011</v>
      </c>
      <c r="Q150" s="65">
        <v>-0.20562800000000001</v>
      </c>
      <c r="R150" s="65">
        <v>0.36730057149119488</v>
      </c>
      <c r="S150" s="65">
        <v>2.350739356032483E-2</v>
      </c>
      <c r="T150" s="65">
        <v>0.17777200000000001</v>
      </c>
      <c r="U150" s="65">
        <v>-0.19636400000000001</v>
      </c>
      <c r="V150" s="65">
        <v>0.36780739916300459</v>
      </c>
      <c r="W150" s="65">
        <v>3.4814221232134457E-2</v>
      </c>
      <c r="X150" s="65" t="s">
        <v>3440</v>
      </c>
      <c r="Y150" s="65" t="s">
        <v>2726</v>
      </c>
      <c r="Z150" s="65"/>
      <c r="AA150" s="65"/>
      <c r="AB150" s="65">
        <v>0.90088576683547605</v>
      </c>
      <c r="AC150" s="65">
        <v>0.7122690882977285</v>
      </c>
      <c r="AD150" s="65">
        <v>0.67249192835822447</v>
      </c>
      <c r="AE150" s="65">
        <v>0.63339039937251085</v>
      </c>
      <c r="AF150" s="65">
        <v>1.5494900249277199</v>
      </c>
      <c r="AG150" s="65">
        <v>1.408931075065708</v>
      </c>
    </row>
    <row r="151" spans="1:33" x14ac:dyDescent="0.3">
      <c r="A151" s="66">
        <v>49</v>
      </c>
      <c r="B151" s="65"/>
      <c r="C151" s="65"/>
      <c r="D151" s="65"/>
      <c r="E151" s="65" t="b">
        <v>0</v>
      </c>
      <c r="F151" s="65" t="b">
        <v>1</v>
      </c>
      <c r="G151" s="65">
        <v>100</v>
      </c>
      <c r="H151" s="65">
        <v>4.8989295959472663E-2</v>
      </c>
      <c r="I151" s="65" t="b">
        <v>0</v>
      </c>
      <c r="J151" s="65">
        <v>0</v>
      </c>
      <c r="K151" s="65">
        <v>1.951777522105316E-3</v>
      </c>
      <c r="L151" s="65">
        <v>7.4639999999999429E-3</v>
      </c>
      <c r="M151" s="65">
        <v>1.5335999999999961E-2</v>
      </c>
      <c r="N151" s="65">
        <v>4.0753813687866292E-2</v>
      </c>
      <c r="O151" s="65">
        <v>6.1106752491029981E-3</v>
      </c>
      <c r="P151" s="65">
        <v>0.18895999999999999</v>
      </c>
      <c r="Q151" s="65">
        <v>-0.33875199999999989</v>
      </c>
      <c r="R151" s="65">
        <v>1.4406564964228369E-2</v>
      </c>
      <c r="S151" s="65">
        <v>3.2936678156729737E-2</v>
      </c>
      <c r="T151" s="65">
        <v>0.19642399999999999</v>
      </c>
      <c r="U151" s="65">
        <v>-0.32341599999999998</v>
      </c>
      <c r="V151" s="65">
        <v>-2.6347248723637921E-2</v>
      </c>
      <c r="W151" s="65">
        <v>2.6826002907626739E-2</v>
      </c>
      <c r="X151" s="65" t="s">
        <v>3441</v>
      </c>
      <c r="Y151" s="65" t="s">
        <v>2727</v>
      </c>
      <c r="Z151" s="65"/>
      <c r="AA151" s="65"/>
      <c r="AB151" s="65">
        <v>1.100911337473242</v>
      </c>
      <c r="AC151" s="65">
        <v>0.60647583195229937</v>
      </c>
      <c r="AD151" s="65">
        <v>1.0192640625216169</v>
      </c>
      <c r="AE151" s="65">
        <v>0.9647363845178164</v>
      </c>
      <c r="AF151" s="65">
        <v>325.85455719366519</v>
      </c>
      <c r="AG151" s="65">
        <v>96.241793867516094</v>
      </c>
    </row>
  </sheetData>
  <conditionalFormatting sqref="AM5:AO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5:AW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K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N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Objective</vt:lpstr>
      <vt:lpstr>Time</vt:lpstr>
      <vt:lpstr>trad-50</vt:lpstr>
      <vt:lpstr>3060-50</vt:lpstr>
      <vt:lpstr>BandBNoemieC0</vt:lpstr>
      <vt:lpstr>BandBNoemieC1</vt:lpstr>
      <vt:lpstr>15-50</vt:lpstr>
      <vt:lpstr>trad-100</vt:lpstr>
      <vt:lpstr>3060-100</vt:lpstr>
      <vt:lpstr>15-100</vt:lpstr>
      <vt:lpstr>trad-150</vt:lpstr>
      <vt:lpstr>3060-150</vt:lpstr>
      <vt:lpstr>15-150</vt:lpstr>
      <vt:lpstr>Constraints</vt:lpstr>
      <vt:lpstr>Parameters</vt:lpstr>
      <vt:lpstr>Materials</vt:lpstr>
      <vt:lpstr>Beam2C0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Noemie Fedon</dc:creator>
  <cp:lastModifiedBy>Noemie Fedon</cp:lastModifiedBy>
  <cp:lastPrinted>2019-05-31T08:57:21Z</cp:lastPrinted>
  <dcterms:created xsi:type="dcterms:W3CDTF">2017-11-17T13:36:19Z</dcterms:created>
  <dcterms:modified xsi:type="dcterms:W3CDTF">2020-01-14T11:11:14Z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5276e5-7dcf-4896-8462-2e13300bb1ae_Enabled">
    <vt:lpwstr>True</vt:lpwstr>
  </property>
  <property fmtid="{D5CDD505-2E9C-101B-9397-08002B2CF9AE}" pid="3" name="MSIP_Label_f35276e5-7dcf-4896-8462-2e13300bb1ae_SiteId">
    <vt:lpwstr>b2e47f30-cd7d-4a4e-a5da-b18cf1a4151b</vt:lpwstr>
  </property>
  <property fmtid="{D5CDD505-2E9C-101B-9397-08002B2CF9AE}" pid="4" name="MSIP_Label_f35276e5-7dcf-4896-8462-2e13300bb1ae_Owner">
    <vt:lpwstr>nf15514@bristol.ac.uk</vt:lpwstr>
  </property>
  <property fmtid="{D5CDD505-2E9C-101B-9397-08002B2CF9AE}" pid="5" name="MSIP_Label_f35276e5-7dcf-4896-8462-2e13300bb1ae_SetDate">
    <vt:lpwstr>2019-11-20T14:20:25.6291153Z</vt:lpwstr>
  </property>
  <property fmtid="{D5CDD505-2E9C-101B-9397-08002B2CF9AE}" pid="6" name="MSIP_Label_f35276e5-7dcf-4896-8462-2e13300bb1ae_Name">
    <vt:lpwstr>Public</vt:lpwstr>
  </property>
  <property fmtid="{D5CDD505-2E9C-101B-9397-08002B2CF9AE}" pid="7" name="MSIP_Label_f35276e5-7dcf-4896-8462-2e13300bb1ae_Application">
    <vt:lpwstr>Microsoft Azure Information Protection</vt:lpwstr>
  </property>
  <property fmtid="{D5CDD505-2E9C-101B-9397-08002B2CF9AE}" pid="8" name="MSIP_Label_f35276e5-7dcf-4896-8462-2e13300bb1ae_ActionId">
    <vt:lpwstr>74533be7-c664-48b0-8a6f-6acdaebc4652</vt:lpwstr>
  </property>
  <property fmtid="{D5CDD505-2E9C-101B-9397-08002B2CF9AE}" pid="9" name="MSIP_Label_f35276e5-7dcf-4896-8462-2e13300bb1ae_Extended_MSFT_Method">
    <vt:lpwstr>Manual</vt:lpwstr>
  </property>
  <property fmtid="{D5CDD505-2E9C-101B-9397-08002B2CF9AE}" pid="10" name="Sensitivity">
    <vt:lpwstr>Public</vt:lpwstr>
  </property>
</Properties>
</file>