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ssues Ruby" sheetId="1" r:id="rId3"/>
    <sheet state="visible" name="Issues javascript" sheetId="2" r:id="rId4"/>
    <sheet state="visible" name="Issues python" sheetId="3" r:id="rId5"/>
    <sheet state="visible" name="Issues java" sheetId="4" r:id="rId6"/>
    <sheet state="visible" name="Issues PHP" sheetId="5" r:id="rId7"/>
    <sheet state="visible" name="Projetos" sheetId="6" r:id="rId8"/>
    <sheet state="visible" name="Padrão Ruby" sheetId="7" r:id="rId9"/>
    <sheet state="visible" name="Padrão Python" sheetId="8" r:id="rId10"/>
    <sheet state="visible" name="Padrão javascript" sheetId="9" r:id="rId11"/>
    <sheet state="visible" name="Padrão Java" sheetId="10" r:id="rId12"/>
    <sheet state="visible" name="Padrão PHP" sheetId="11" r:id="rId13"/>
  </sheets>
  <definedNames/>
  <calcPr/>
</workbook>
</file>

<file path=xl/sharedStrings.xml><?xml version="1.0" encoding="utf-8"?>
<sst xmlns="http://schemas.openxmlformats.org/spreadsheetml/2006/main" count="3701" uniqueCount="456">
  <si>
    <t>NOME PROJETO</t>
  </si>
  <si>
    <t>ORDEM ISSUE</t>
  </si>
  <si>
    <t>Nº ISSUE</t>
  </si>
  <si>
    <t>ISSUE</t>
  </si>
  <si>
    <t>ISSUE PADRONIZADA?</t>
  </si>
  <si>
    <t>REQ. ATENDIDOS</t>
  </si>
  <si>
    <t>TIPO ISSUE</t>
  </si>
  <si>
    <t>OPEN/CLOSED</t>
  </si>
  <si>
    <t>ISSUE COMENT?</t>
  </si>
  <si>
    <t>Httpie</t>
  </si>
  <si>
    <t xml:space="preserve">Comportamento atual;
Versão do sistema;
exemplo;
comportamento esperado
</t>
  </si>
  <si>
    <t>não</t>
  </si>
  <si>
    <t>bug</t>
  </si>
  <si>
    <t>closed</t>
  </si>
  <si>
    <t>The Fuk</t>
  </si>
  <si>
    <t>descrição;
como reprodozir o bug</t>
  </si>
  <si>
    <t xml:space="preserve">Capistrano
</t>
  </si>
  <si>
    <t>Explica a sugestão</t>
  </si>
  <si>
    <t>NÃO</t>
  </si>
  <si>
    <t>SIM</t>
  </si>
  <si>
    <t>FEATURE</t>
  </si>
  <si>
    <t>CLOSED</t>
  </si>
  <si>
    <t>padrao</t>
  </si>
  <si>
    <t/>
  </si>
  <si>
    <t>open/closed</t>
  </si>
  <si>
    <t xml:space="preserve">Comportamento atual;
comportamento esperado;
passos para reprodução;
</t>
  </si>
  <si>
    <t>coment</t>
  </si>
  <si>
    <t>issue</t>
  </si>
  <si>
    <t>merged</t>
  </si>
  <si>
    <t>Capistrano</t>
  </si>
  <si>
    <t>Qual o resultado esperado;
Qual o resultado que 
está apresentando;</t>
  </si>
  <si>
    <t xml:space="preserve">Flask
</t>
  </si>
  <si>
    <t>BUG</t>
  </si>
  <si>
    <t>Comportamento atual;</t>
  </si>
  <si>
    <t>feature</t>
  </si>
  <si>
    <t>req</t>
  </si>
  <si>
    <t>Tentar arrumar o 
bug atraves de testes;
Qual o resultado esperado;
Qual o resultado que 
está apresentando;</t>
  </si>
  <si>
    <t>Free Code Camp</t>
  </si>
  <si>
    <t>Nome;
Descrição;
Como reproduzir o bug;
Informações do navegador e sistema utilizado;
Screenshot.</t>
  </si>
  <si>
    <t>NÃO
Faltou as informações do código</t>
  </si>
  <si>
    <t>open</t>
  </si>
  <si>
    <t>Bootstrap</t>
  </si>
  <si>
    <t>Comportamento esperado;</t>
  </si>
  <si>
    <t>React</t>
  </si>
  <si>
    <t>Comportamento atual;
demonstoru o problema</t>
  </si>
  <si>
    <t>Requests</t>
  </si>
  <si>
    <t>resultado atual</t>
  </si>
  <si>
    <t>Flask</t>
  </si>
  <si>
    <t>Explicação do problema;
Comportamento atual;
exemplo</t>
  </si>
  <si>
    <t>Nao</t>
  </si>
  <si>
    <t>Homebrew</t>
  </si>
  <si>
    <t>Ran brew update and retried your prior step?
Ran brew doctor, fixed as many issues 
as possible and retried your prior step?    
If you're seeing permission errors tried
 running sudo chown -R $(whoami) $(brew --prefix)?
- O que aconteceu?
- Passo a Passo</t>
  </si>
  <si>
    <t>sim</t>
  </si>
  <si>
    <t>Não</t>
  </si>
  <si>
    <t>MERGED</t>
  </si>
  <si>
    <t>- O que estou tentando fazer? 
- O que aconteceu?</t>
  </si>
  <si>
    <t xml:space="preserve"> Have you followed the guidelines 
in our Contributing document?
   Have you checked to ensure there aren't 
other open Pull Requests for the same change?
   Have you added an explanation of what your 
changes do and why you'd like us to include them?
   Have you written new tests 
for your changes? Here's an example.
   Have you successfully run brew 
tests with your changes locally?</t>
  </si>
  <si>
    <t>resultado atual;
resultado esperado;
passo para reprodução do problema</t>
  </si>
  <si>
    <t>- descrição da proposta;
- motivação;
- relevancia da mudança;</t>
  </si>
  <si>
    <t>Have you followed the guidelines
 in our Contributing document?
   Have you checked to ensure there aren't
 other open Pull Requests for the same change?
   Have you added an explanation of what your 
changes do and why you'd like us to include them?
   Have you written new tests 
for your changes? Here's an example.
   Have you successfully run brew 
tests with your changes locally?</t>
  </si>
  <si>
    <t>Nome;
Descrição da issue;
Informação do browser;
Código;
ScreenShot.</t>
  </si>
  <si>
    <t>Have you followed the guidelines
 in our Contributing document?
   Have you checked to ensure there aren't 
other open Pull Requests for the same change?
   Have you added an explanation of what your 
changes do and why you'd like us to include them?
   Have you successfully run 
brew tests with your changes locally?</t>
  </si>
  <si>
    <t xml:space="preserve">Explicação do problema;
exemplo;
</t>
  </si>
  <si>
    <t>Pergunta sobre comportamento
atual.</t>
  </si>
  <si>
    <t>other (ajuda)</t>
  </si>
  <si>
    <t xml:space="preserve">COmportamento atual;
versão do browser utilizado;
demonstração do problema;
etapas para reprodução;
Comportamento esperado;
</t>
  </si>
  <si>
    <t>Pull request</t>
  </si>
  <si>
    <t xml:space="preserve">resultado esperado;
resultado atual;
passo para reprodução;
</t>
  </si>
  <si>
    <t>explicação do problema</t>
  </si>
  <si>
    <t>Nome;
Descrção da issue;
Informações do Browse;
Código;
ScreeShot.</t>
  </si>
  <si>
    <t>Comportamento atual;
Código.</t>
  </si>
  <si>
    <t xml:space="preserve">comportamento atual;
descrição do problema;
link de dependencias;
</t>
  </si>
  <si>
    <t>Devise</t>
  </si>
  <si>
    <t>Resultado atual;</t>
  </si>
  <si>
    <t>Ruby version;
codigo executado;</t>
  </si>
  <si>
    <t>nao</t>
  </si>
  <si>
    <t>Explicação do problema;
versão do python</t>
  </si>
  <si>
    <t>codigo executado;
saida resultante;</t>
  </si>
  <si>
    <t>Devise versão;
O que acontece;</t>
  </si>
  <si>
    <t>Duvida</t>
  </si>
  <si>
    <t>Não tem descrição</t>
  </si>
  <si>
    <t>O que aconte;</t>
  </si>
  <si>
    <t>O que acontece;</t>
  </si>
  <si>
    <t xml:space="preserve">Resultado atual;
passos para reprodução;
</t>
  </si>
  <si>
    <t>O que acontece;
O que deve acontecer;</t>
  </si>
  <si>
    <t>Nome;
ScreenShot;</t>
  </si>
  <si>
    <t>NÃO
Faltou descriçãp, informações do Browse;
e código.</t>
  </si>
  <si>
    <t>O que acontece;
Solução;</t>
  </si>
  <si>
    <t>Comportamento esperado;
Comportamento atual;
Passos para reproduzir o problema;
Versão do programa.</t>
  </si>
  <si>
    <t>descrição do problema</t>
  </si>
  <si>
    <t>O que acontece;
Versão Rails;
Versão Devise;</t>
  </si>
  <si>
    <t>O que acontece;
solução para o problema;</t>
  </si>
  <si>
    <t xml:space="preserve">comportamento atual;
versão; 
</t>
  </si>
  <si>
    <t>duvida</t>
  </si>
  <si>
    <t>Version:
ruby 1.8.7
rails 2.3.8
devise 1.0.9
O que acontece</t>
  </si>
  <si>
    <t>nada</t>
  </si>
  <si>
    <t>sugestao</t>
  </si>
  <si>
    <t>pull request</t>
  </si>
  <si>
    <t xml:space="preserve">sugestão </t>
  </si>
  <si>
    <t>Resultado atual;
resultado esperado</t>
  </si>
  <si>
    <t>req atendido</t>
  </si>
  <si>
    <t>padronizada?</t>
  </si>
  <si>
    <t>Tipo issue</t>
  </si>
  <si>
    <t>Nome;
Sugestão para melhora do código.</t>
  </si>
  <si>
    <t>NÃO;
Faltou código, informações do browse;
e screenshot</t>
  </si>
  <si>
    <t>Comportamento atual;
Informação do browse;
Comportamento esperado;
Passos para reproduzir o problema.</t>
  </si>
  <si>
    <t>Comportamento atual</t>
  </si>
  <si>
    <t xml:space="preserve">resultado atual;
passos para reprodução;
resultado esperado;
</t>
  </si>
  <si>
    <t xml:space="preserve">Nome;
Descrição da issue;
Exemplos;
</t>
  </si>
  <si>
    <t>NÃO;
Faltou informações do browse;
código;
screenshot.</t>
  </si>
  <si>
    <t>Comportamento atual;
Comportamento esperado;
Código</t>
  </si>
  <si>
    <t>comportamento atual</t>
  </si>
  <si>
    <t>reasultado atual;
passos apra reprodução;
resultado esperado;
informação do sistema</t>
  </si>
  <si>
    <t xml:space="preserve">resultado atual;
passos para reprodução;
código;
</t>
  </si>
  <si>
    <t>Nome;
Sugestão para o projeto;
Exemplos</t>
  </si>
  <si>
    <t>NÃO;
Faltou informações do browse, 
código e screenShot.</t>
  </si>
  <si>
    <t>F</t>
  </si>
  <si>
    <t>Comportamento esperado;
Comportamento atual;
Versão do browse;
Passos para reproduzir o problema.</t>
  </si>
  <si>
    <t xml:space="preserve">COmortamento atual;
</t>
  </si>
  <si>
    <t>Jekyll</t>
  </si>
  <si>
    <t>Nome;
Descrição;
Código;
Exemplo;
Screenshoot.</t>
  </si>
  <si>
    <t>NÃO;
Faltou informação do browse</t>
  </si>
  <si>
    <t>B</t>
  </si>
  <si>
    <t xml:space="preserve">Comportamento atual;
Comportamento esperado;
</t>
  </si>
  <si>
    <t>comportamentoa tual;
versão</t>
  </si>
  <si>
    <t>RxJava</t>
  </si>
  <si>
    <t>Descrição</t>
  </si>
  <si>
    <t>Zxing</t>
  </si>
  <si>
    <t>Descrição;
foto.</t>
  </si>
  <si>
    <t>OTHER</t>
  </si>
  <si>
    <t>Elasticsearch</t>
  </si>
  <si>
    <t>Descrição do problema</t>
  </si>
  <si>
    <t>Nome;
Descrição;</t>
  </si>
  <si>
    <t>NÃO;
Faltou o código,
informações do browse;
screenShot</t>
  </si>
  <si>
    <t>Comportamento esperado.</t>
  </si>
  <si>
    <t>comportamento atual;
versão do programa;
passos para reprodução;
informações da versão anteriores;
demonstração do problema;
link de dependencia;
comportamento esperado</t>
  </si>
  <si>
    <t>título</t>
  </si>
  <si>
    <t>descrição</t>
  </si>
  <si>
    <t>other</t>
  </si>
  <si>
    <t>versão JM;
info o plugin;
descrição do problema</t>
  </si>
  <si>
    <t>Nome;
Descrição;
ScreenShot;
Broser information.</t>
  </si>
  <si>
    <t>NÃO;
Faltou o código.</t>
  </si>
  <si>
    <t xml:space="preserve">Comportamento atual;
Como reproduzir o problema;
Informação do browse;
</t>
  </si>
  <si>
    <t xml:space="preserve">comportamento atual;
descrição do prblema;
</t>
  </si>
  <si>
    <t>passos para reprodução;
código</t>
  </si>
  <si>
    <t xml:space="preserve">descrição do problema;
log;
</t>
  </si>
  <si>
    <t>Nome;
Descrição.</t>
  </si>
  <si>
    <t xml:space="preserve">Descrição;
</t>
  </si>
  <si>
    <t>Nome;
Descrição</t>
  </si>
  <si>
    <t>NÃO; 
Faltou:
Informação Broese;
Código;
ScreenShot.</t>
  </si>
  <si>
    <t>Guava</t>
  </si>
  <si>
    <t xml:space="preserve">comportamento esperado;
comportamento atual;
</t>
  </si>
  <si>
    <t>Comportamento atual;
Comportamento esperado;
COmo reproduzir;
Exemplos;
Código</t>
  </si>
  <si>
    <t>COmpoetamento esperado;</t>
  </si>
  <si>
    <t>passos para reprodução;
versão biblioteca;
javadoc;
codigo.</t>
  </si>
  <si>
    <t>Rails</t>
  </si>
  <si>
    <t>Nome;
Descrição;
Informações browse;
ScreenShot.</t>
  </si>
  <si>
    <t>Problema atual.</t>
  </si>
  <si>
    <t xml:space="preserve">Guava
</t>
  </si>
  <si>
    <t xml:space="preserve">comportamentoa atual;
comportamento esperado;
código;
</t>
  </si>
  <si>
    <t>descrição;
javadoc</t>
  </si>
  <si>
    <t>versão;
descrição do problema;
exemplo</t>
  </si>
  <si>
    <t xml:space="preserve">Nome; 
Descrição;
ScreenShot;
</t>
  </si>
  <si>
    <t>NÃO;
Faltou:
Código e informações Browse.</t>
  </si>
  <si>
    <t>comportamento atual; 
comportamento esperado</t>
  </si>
  <si>
    <t>comportamento atual;</t>
  </si>
  <si>
    <t>descrição do problema;</t>
  </si>
  <si>
    <t>Comportamento esperaod.</t>
  </si>
  <si>
    <t>comportamento atual;
comportamento esperado</t>
  </si>
  <si>
    <t>javadoc;
descrição</t>
  </si>
  <si>
    <t xml:space="preserve">Nome;
Descrição;
Informação Browse;
</t>
  </si>
  <si>
    <t>Comportamento atual;
Como reproduzir;
Código;
Informação browse;
Comportamento esperado</t>
  </si>
  <si>
    <t>versão;
comportamento atual;
comportamento esperado;
passos para a reprodução.</t>
  </si>
  <si>
    <t>descrição do problema;
log de saida;
exemplo</t>
  </si>
  <si>
    <t>só titulo</t>
  </si>
  <si>
    <t>Comportamento esperado;
Comportamento atual.</t>
  </si>
  <si>
    <t>Versão;
comportamento esperado;
comportamento atual;</t>
  </si>
  <si>
    <t>sm</t>
  </si>
  <si>
    <t xml:space="preserve">comportamento atual;
descrição do problema;
estapas para reprodução;
comportamento esperado
</t>
  </si>
  <si>
    <t>javadoc;
descrição;
código</t>
  </si>
  <si>
    <t>Nome;
Descrição;
Informação browse.</t>
  </si>
  <si>
    <t xml:space="preserve">OTHER </t>
  </si>
  <si>
    <t>descrição do problema;
versão;
versão JM;
sistema operacional;
log de saída;
passos para reprodução</t>
  </si>
  <si>
    <t xml:space="preserve">Comportamento atual;
</t>
  </si>
  <si>
    <t>Nome;
Descrição;
Informação browse</t>
  </si>
  <si>
    <t>Comportamento atual;
Comportamento esperado;
Passos para reproduzir;
Informção do programa</t>
  </si>
  <si>
    <t xml:space="preserve">COmportamento atual;
</t>
  </si>
  <si>
    <t>descrição do problea</t>
  </si>
  <si>
    <t>Nome;
descrição;
informação browse;
código.</t>
  </si>
  <si>
    <t xml:space="preserve">Comportamento atual;
Passos para reproduzir;
COmportamento esperado;
</t>
  </si>
  <si>
    <t>Comportamento atual;
Código</t>
  </si>
  <si>
    <t xml:space="preserve">comportamento atual;
</t>
  </si>
  <si>
    <t>Nome;
Descrição;
Código.</t>
  </si>
  <si>
    <t xml:space="preserve">Comportamento atual;
código;
COmo reproduzir;
</t>
  </si>
  <si>
    <t>só nome</t>
  </si>
  <si>
    <t>comportamento atual;
descrição problema;
código</t>
  </si>
  <si>
    <t>descriçao do problema;
log de saida;
descrição do código</t>
  </si>
  <si>
    <t>descrição;
versão</t>
  </si>
  <si>
    <t>Nome;
Descrição;
Informação browser</t>
  </si>
  <si>
    <t xml:space="preserve">descrição;
</t>
  </si>
  <si>
    <t>descrição;
(UUUUUUUUSAR ESSE EX
EMPLO)</t>
  </si>
  <si>
    <t>Electron</t>
  </si>
  <si>
    <t xml:space="preserve">comportamento atual;
Sistema utilizado;
versão;
</t>
  </si>
  <si>
    <t xml:space="preserve">descrição;
versão elastic;
passos para reproduçãao;
log de saida;
</t>
  </si>
  <si>
    <t xml:space="preserve">descrição;
plugin;
</t>
  </si>
  <si>
    <t xml:space="preserve">comportamento atual;
comportamento eserado;
versão;
sistema utilizado;
</t>
  </si>
  <si>
    <t xml:space="preserve">versão;
descrilção;
versão JM;
</t>
  </si>
  <si>
    <t>Nome;
Descrição;
Screeshot;</t>
  </si>
  <si>
    <t xml:space="preserve">versão elastic;
versão JM;
descrução;
plugin instalado;
</t>
  </si>
  <si>
    <t xml:space="preserve">Comportamento atual;
Informação do browser;
</t>
  </si>
  <si>
    <t>versão elastic;
versão JM;
descrição</t>
  </si>
  <si>
    <t xml:space="preserve">versão elastic;
versão JM;
descrição;
</t>
  </si>
  <si>
    <t xml:space="preserve">descrição;
sugestão de plugin;
</t>
  </si>
  <si>
    <t>Comportamento atual;
Informação do programa</t>
  </si>
  <si>
    <t xml:space="preserve">descrição;
log de saída;
</t>
  </si>
  <si>
    <t xml:space="preserve">comportamento esperado;
sistema utilizado;
passos para reprodução;
comportamento atual;
</t>
  </si>
  <si>
    <t>versão elastic;
descrição</t>
  </si>
  <si>
    <t>Comortamento atual;
COmo executar</t>
  </si>
  <si>
    <t xml:space="preserve">versão elastic;
exemplo de codigo;
descrição
</t>
  </si>
  <si>
    <t>versão elastic;
passos para reprodução;
descrição;</t>
  </si>
  <si>
    <t>Versão;
comportamento atual</t>
  </si>
  <si>
    <t>descrição;
código</t>
  </si>
  <si>
    <t>FEATURES</t>
  </si>
  <si>
    <t>CLOESED</t>
  </si>
  <si>
    <t>Comportamento atual;
Versão;
Passos para reproduzir;
Comporamento esperado;</t>
  </si>
  <si>
    <t>comportamento atual;
sistema;</t>
  </si>
  <si>
    <t>Nome;
Descrição;
Informação do Browse;
Código.</t>
  </si>
  <si>
    <t>versão elastic;
versão JM;
descrição;
plugin</t>
  </si>
  <si>
    <t xml:space="preserve">versão elastic;
descrição;
</t>
  </si>
  <si>
    <t xml:space="preserve">sistema utilizado;
comportamento atual;
</t>
  </si>
  <si>
    <t>versão elastic;
código;
descrição</t>
  </si>
  <si>
    <t>Comportamentoa tual.</t>
  </si>
  <si>
    <t>versão elastic;
versão JM;
descrição
log de saída</t>
  </si>
  <si>
    <t>versão do electron;
sistema utilziado;
comportamento atual;
comportamento esperado;</t>
  </si>
  <si>
    <t>Nome;
Descrição;
Informação browse;
código</t>
  </si>
  <si>
    <t>Versão elastic;
Versão JM;
Descrição do problema</t>
  </si>
  <si>
    <t xml:space="preserve">versão elastic;
descrição do problema;
exemplo de codigo;
</t>
  </si>
  <si>
    <t>comportamento atual;
comportamento esperado;
exemplo</t>
  </si>
  <si>
    <t xml:space="preserve">Versão elastic;
versão JM;
descrição do problema;
versão plugin;
</t>
  </si>
  <si>
    <t>Comportamento esperado</t>
  </si>
  <si>
    <t>Descrição do problema;
passos para reprodução;
exemplos</t>
  </si>
  <si>
    <t>Composer</t>
  </si>
  <si>
    <t xml:space="preserve">INDIRETAMENTE
When I run this command:
I get the following output:
</t>
  </si>
  <si>
    <t>OPEN</t>
  </si>
  <si>
    <t>Yii2</t>
  </si>
  <si>
    <t xml:space="preserve">INDIRETAMENTE
Output of composer diagnose:
When I run this command:
I get the following output:
</t>
  </si>
  <si>
    <t>Nome (descrição no nome)</t>
  </si>
  <si>
    <t>INDIRETAMENTE
When I run this command:
I get the following output:
And I expected this to happen:</t>
  </si>
  <si>
    <t xml:space="preserve">versão elastic;
descrição do problema;
</t>
  </si>
  <si>
    <t xml:space="preserve">versão elastic;
versão JM;
descrição do problema;
</t>
  </si>
  <si>
    <t>É uma dúvida</t>
  </si>
  <si>
    <t>comportamento esperado;
codigo</t>
  </si>
  <si>
    <t>versão elastic;
log de saida;
exemplo;</t>
  </si>
  <si>
    <t>Nome;
Descrição;
Informação browse;
Código</t>
  </si>
  <si>
    <t xml:space="preserve">versão elastiic;
versão JVM;
descrição do problema;
</t>
  </si>
  <si>
    <t>My composer.json:
Output of composer diagnose:
When I run this command:
I get the following output:
And I expected this to happen:</t>
  </si>
  <si>
    <t>Sim</t>
  </si>
  <si>
    <t>versão elastic;
versão JVM;
descrição problema</t>
  </si>
  <si>
    <t>Sugeri uma nova feature</t>
  </si>
  <si>
    <t>decrição do problema</t>
  </si>
  <si>
    <t>comportamento atual;
exemplos;
passos para a reprodução</t>
  </si>
  <si>
    <t>Nome;
Descrição;
Screenshot;</t>
  </si>
  <si>
    <t>When I run this command:
I get the following output:</t>
  </si>
  <si>
    <t>COmportamento atual;
Informação do programa</t>
  </si>
  <si>
    <t xml:space="preserve">versão elastic;
descrição do problema;
descrição do plugin;
</t>
  </si>
  <si>
    <t>Faz um sugestão de feature</t>
  </si>
  <si>
    <t>Nome;
descrição;
informação browse;
código</t>
  </si>
  <si>
    <t>Comportamento atual.</t>
  </si>
  <si>
    <t>não possui descrição</t>
  </si>
  <si>
    <t>versão elastic;
descrição do problema</t>
  </si>
  <si>
    <t>NENHUM</t>
  </si>
  <si>
    <t>descrição dos problemas</t>
  </si>
  <si>
    <t>versão elecron;
sistema operacional;
comportamento esperado;
comportamento atual;
como reproduzir</t>
  </si>
  <si>
    <t>sugestão de feature</t>
  </si>
  <si>
    <t>versão elastic;
descrição do problema;</t>
  </si>
  <si>
    <t>Nome;
Descrição;
Depois dos comentários tem screenshot</t>
  </si>
  <si>
    <t>versão elastic;
versão JVM;
descrição do ŕpblema;
passos para reprodutação;
exemplo de codigo</t>
  </si>
  <si>
    <t>comportamento atual;
versão electron;
sistema operacional;
comportamento eseperado;
passos para reproduçao</t>
  </si>
  <si>
    <t>My composer.json:
Output of composer diagnose:
When I run this command:
I get the following output:</t>
  </si>
  <si>
    <t xml:space="preserve">versão elastic;
versão JVM;
versão plugins;
descrição do problema;
</t>
  </si>
  <si>
    <t>comportamento atual;
veroa electron;
sistema operacional;
passos para reproução;
comportamento esperado</t>
  </si>
  <si>
    <t>Duvida
Descrição da duvida</t>
  </si>
  <si>
    <t>DUVIDA</t>
  </si>
  <si>
    <t>Nome;
Descrição;  
Código;
screenshot</t>
  </si>
  <si>
    <t>Comportamento atual;
COmportamento esperado;
codigo</t>
  </si>
  <si>
    <t>LINGUAGEM</t>
  </si>
  <si>
    <t>ORDEM</t>
  </si>
  <si>
    <t>LINK PROJETO</t>
  </si>
  <si>
    <t>ESTRELAS</t>
  </si>
  <si>
    <t>HAKING</t>
  </si>
  <si>
    <t>Nº ISSUES</t>
  </si>
  <si>
    <t>AMOSTRAGEM/POJETO</t>
  </si>
  <si>
    <t>ANALISE</t>
  </si>
  <si>
    <t>JAVASCRIPT</t>
  </si>
  <si>
    <t>1º</t>
  </si>
  <si>
    <t>INDIRETAMENTE
My composer.json:
When I run this command:
I get the following output:</t>
  </si>
  <si>
    <t>https://github.com/freeCodeCamp/freeCodeCamp</t>
  </si>
  <si>
    <t>292k</t>
  </si>
  <si>
    <t>PRONTA</t>
  </si>
  <si>
    <t>https://github.com/twbs/bootstrap</t>
  </si>
  <si>
    <t>132k</t>
  </si>
  <si>
    <t>2º</t>
  </si>
  <si>
    <t>ok</t>
  </si>
  <si>
    <t>https://github.com/facebook/react</t>
  </si>
  <si>
    <t>92.6k</t>
  </si>
  <si>
    <t>3º</t>
  </si>
  <si>
    <t>JavaScript</t>
  </si>
  <si>
    <t>https://github.com/airbnb/javascript</t>
  </si>
  <si>
    <t>68.9k</t>
  </si>
  <si>
    <t>6º</t>
  </si>
  <si>
    <t>Nome;
descrição (informações de boas vindas)</t>
  </si>
  <si>
    <t>https://github.com/electron/electron</t>
  </si>
  <si>
    <t>58.5k</t>
  </si>
  <si>
    <t>7º</t>
  </si>
  <si>
    <t>PYTHON</t>
  </si>
  <si>
    <t xml:space="preserve">Comportamento atual;
Comportamento esperado;
</t>
  </si>
  <si>
    <t>https://github.com/jakubroztocil/httpie</t>
  </si>
  <si>
    <t>34.7k</t>
  </si>
  <si>
    <t xml:space="preserve">INDIRETAMENTE
When I run this command:
I get the following output:
And I expected this to happen:
</t>
  </si>
  <si>
    <t>https://github.com/nvbn/thefuck</t>
  </si>
  <si>
    <t>34.6k</t>
  </si>
  <si>
    <t>4º</t>
  </si>
  <si>
    <t>https://github.com/pallets/flask</t>
  </si>
  <si>
    <t>34.4k</t>
  </si>
  <si>
    <t>5º</t>
  </si>
  <si>
    <t>33k</t>
  </si>
  <si>
    <t>9º</t>
  </si>
  <si>
    <t>https://github.com/requests/requests</t>
  </si>
  <si>
    <t>31.5k</t>
  </si>
  <si>
    <t>JAVA</t>
  </si>
  <si>
    <t>https://github.com/ReactiveX/RxJava</t>
  </si>
  <si>
    <t>32k</t>
  </si>
  <si>
    <t>sem dados</t>
  </si>
  <si>
    <t>None</t>
  </si>
  <si>
    <t>https://github.com/elastic/elasticsearch</t>
  </si>
  <si>
    <t>29.9k</t>
  </si>
  <si>
    <t>https://github.com/google/guava</t>
  </si>
  <si>
    <t>Descreve o problema</t>
  </si>
  <si>
    <t>23.2k</t>
  </si>
  <si>
    <t>Interviews</t>
  </si>
  <si>
    <t>https://github.com/kdn251/interviews</t>
  </si>
  <si>
    <t>21.4k</t>
  </si>
  <si>
    <t>Nome;
descrição</t>
  </si>
  <si>
    <t>https://github.com/zxing/zxing</t>
  </si>
  <si>
    <t>18k</t>
  </si>
  <si>
    <t>RUBY</t>
  </si>
  <si>
    <t xml:space="preserve">4º </t>
  </si>
  <si>
    <t>Comportamento atual;
Comportamento esperado.</t>
  </si>
  <si>
    <t>https://github.com/rails/rails</t>
  </si>
  <si>
    <t>39.2k</t>
  </si>
  <si>
    <t>https://github.com/jekyll/jekyll</t>
  </si>
  <si>
    <t>33.8k</t>
  </si>
  <si>
    <t>https://github.com/capistrano/capistrano</t>
  </si>
  <si>
    <t>10.3k</t>
  </si>
  <si>
    <t>https://github.com/Homebrew/brew/community</t>
  </si>
  <si>
    <t>11.8k</t>
  </si>
  <si>
    <t>https://github.com/plataformatec/devise</t>
  </si>
  <si>
    <t>18.5k</t>
  </si>
  <si>
    <t>PHP</t>
  </si>
  <si>
    <t>Symfony</t>
  </si>
  <si>
    <t>https://github.com/symfony/symfony</t>
  </si>
  <si>
    <t xml:space="preserve">My composer.json:
Output of composer diagnose:
When I run this command:
I get the following output:
And I expected this to happen:
</t>
  </si>
  <si>
    <t>17.2k</t>
  </si>
  <si>
    <t>Laravel - Framework</t>
  </si>
  <si>
    <t>https://github.com/laravel/framework</t>
  </si>
  <si>
    <t>11.6k</t>
  </si>
  <si>
    <t>HHVM</t>
  </si>
  <si>
    <t>https://github.com/facebook/hhvm</t>
  </si>
  <si>
    <t>15.2k</t>
  </si>
  <si>
    <t>https://github.com/yiisoft/yii2</t>
  </si>
  <si>
    <t>8º</t>
  </si>
  <si>
    <t>https://github.com/composer/composer</t>
  </si>
  <si>
    <t>13.9k</t>
  </si>
  <si>
    <t>TOTAL</t>
  </si>
  <si>
    <t>Nome;
Descrição;
Sugestão para correção</t>
  </si>
  <si>
    <t>Comportamento atual ;
comportamento esperado</t>
  </si>
  <si>
    <t xml:space="preserve">My composer.json:
Output of composer diagnose:
When I run this command:
I get the following output:
</t>
  </si>
  <si>
    <t xml:space="preserve">INDIRETAMENTE
My composer.json:
When I run this command:
I get the following output:
</t>
  </si>
  <si>
    <t xml:space="preserve">passos para a reprodução;
comportamento atual;
comportamento esperado;
versão;
sistema operacional.
</t>
  </si>
  <si>
    <t>PADRÃO DE ISSUE</t>
  </si>
  <si>
    <t>other (help)</t>
  </si>
  <si>
    <t xml:space="preserve"> </t>
  </si>
  <si>
    <t xml:space="preserve">
</t>
  </si>
  <si>
    <t>https://github.com/capistrano/capistrano/blob/master/.github/issue_template.md</t>
  </si>
  <si>
    <t>Tentar arrumar o bug atraves de testes 
Qual o resultado esperado;
Qual o resultado que está apresentando;</t>
  </si>
  <si>
    <t>comportamento esperado;
versão;
comportamento atual;</t>
  </si>
  <si>
    <t xml:space="preserve">Nome; (descrição no nome) </t>
  </si>
  <si>
    <t>Comportamento esperado;
Código;;
COmportamento atual</t>
  </si>
  <si>
    <r>
      <t xml:space="preserve">
</t>
    </r>
    <r>
      <rPr>
        <b/>
        <sz val="12.0"/>
      </rPr>
      <t>Precheck</t>
    </r>
    <r>
      <t xml:space="preserve">
    Do not use the issues tracker for help or support, try Stack Overflow.
    For bugs, do a quick search and make sure the bug has not yet been reported
    Finally, be nice and have fun!
</t>
    </r>
    <r>
      <rPr>
        <b/>
        <sz val="12.0"/>
      </rPr>
      <t>Environment</t>
    </r>
    <r>
      <t xml:space="preserve">
    Ruby [version]
    Rails [version]
    Devise [version]
</t>
    </r>
    <r>
      <rPr>
        <b/>
        <sz val="12.0"/>
      </rPr>
      <t>Current behavior</t>
    </r>
    <r>
      <t xml:space="preserve">
Include code samples, errors, steps to reproduce the error and stacktraces if appropriate.
Will be even more helpful if you provide a sample application or a test case that reproduces the error.
</t>
    </r>
    <r>
      <rPr>
        <b/>
        <sz val="12.0"/>
      </rPr>
      <t>Expected behavior</t>
    </r>
    <r>
      <t xml:space="preserve">
</t>
    </r>
  </si>
  <si>
    <t xml:space="preserve">comportamento atual;
comportamento esperado;
passos para reprodução;
</t>
  </si>
  <si>
    <t xml:space="preserve">comportamento atual;
Passos para reprodução do 
problema;
</t>
  </si>
  <si>
    <t>PADRÃO GITHUB
Formato do nome: issue_template.md;
Deve conter:
      -Comportamento esperado e o comportamento atual;
      -Passos para reporduzir o problema
      - Especificações da versão do projeto, do sistema utilizado ou hardware.
É possível criar um diretório para armazenar as issues: ISSUE_TEMPLATE/</t>
  </si>
  <si>
    <r>
      <t xml:space="preserve">Versão. Ex: The Fuk 3.1 using Python 3.5.0;
Programa (shell) e sua versão. Ex: Windows PowerShell;
O sistema utilizado;
Como reproduzir o bug;
A saída do The Fuk com </t>
    </r>
    <r>
      <rPr>
        <b/>
      </rPr>
      <t>THEFUK_DEBUG=true</t>
    </r>
    <r>
      <t>;
Se o bug aparece nas versões anteriores;
Qualquer outra coisa que achar relevante.</t>
    </r>
  </si>
  <si>
    <t xml:space="preserve">comportamento atual;
versão electron;
</t>
  </si>
  <si>
    <t>Criar um MCVE;
Explicar o problema e citar um exemplo que causa esse problema;
Explicar o comportamento atual;
Definir a versão do Python, Flask e Werkzeng.</t>
  </si>
  <si>
    <t>Nome;
Descrição;
Código;
Informação browse</t>
  </si>
  <si>
    <t>Ansible</t>
  </si>
  <si>
    <t>https://github.com/ansible/ansible</t>
  </si>
  <si>
    <t>comportamento atual;
código;
comportamento esperado;</t>
  </si>
  <si>
    <t>Resultado esperado;
Resultado atual (o que está acontecendo);
Passos para a reprodução do problema;
Informação do sistema.</t>
  </si>
  <si>
    <t>comportamento atual;
sistema operacional;
passos para reprodução;
comportamento esperado;
versão do electron</t>
  </si>
  <si>
    <t xml:space="preserve">Nome; 
Descrição da issue;
Informação de navegação: - nome, versão, sistema utilizado, Mobile, Desktop ou tablet; 
Colocar código;
Screenshot.
                                                                                        </t>
  </si>
  <si>
    <t>Nome;
Descrição;
Código;
informação browse</t>
  </si>
  <si>
    <t>PADRÃO GITHUB
Deve conter:
      -Comportamento esperado e o comportamento atual;
      -Passos para reporduzir o problema
      - Especificações da versão do projeto, do sistema utilizado ou hardware.
É possível criar um diretório para armazenar as issues: ISSUE_TEMPLATE/</t>
  </si>
  <si>
    <t>comportamento esperado</t>
  </si>
  <si>
    <t>Definir o comportamento atual;
Se for bug, definir etapas para a sua produção; Demonstrar o problema;
Colocar o link se o bug possuir dependências;
Definir o comportamento esperado;
Definir as versões do programa;
Definir o browser/OS utilizado;
Definir se o problema também está presente nas versões anteriores do React.</t>
  </si>
  <si>
    <t xml:space="preserve">Versão do Electron;
Sistema utilizado;
Comportamento esperado;
Comportamento atual;
Como reproduzir.
</t>
  </si>
  <si>
    <t>Nome;
Descrição;
Screenshot.</t>
  </si>
  <si>
    <t>COmportamento atual;
comportamento esperado;
Versão do bootstrap;
Exemplo para produzir o problema.</t>
  </si>
  <si>
    <t xml:space="preserve">Número da versão d abiblioteca;
Se for bug, definir os passos para reproduzir o problema;
Definir  o javadoc utilizado;
Pesquisar no StackOverflow se existir dúvidas sobre a issue ou o funcionamento da biblioteca/programa;
</t>
  </si>
  <si>
    <t>Versão do electron;
sistema peracional;
comportamento atual;
passo para reprodução;
comportamento esperado;</t>
  </si>
  <si>
    <t>Versão do Elasticsearch;
Se existe algum plugin instalado;
Versão do JVM;
Versão do sistema operacional;
Descrição do problema incluindo expectativa versus o comportamento;
Passos para reprodução do problema, enumerar cada passo;
Colocar logs, se necessário.</t>
  </si>
  <si>
    <t>Nome;
Código</t>
  </si>
  <si>
    <t>Versão do sistema;
Passos para reproduzir o problema;
Comportamento esperado;
Comportamento atual;</t>
  </si>
  <si>
    <r>
      <t xml:space="preserve">PADRÃO GITHUB
Formato do nome: </t>
    </r>
    <r>
      <rPr>
        <b/>
      </rPr>
      <t xml:space="preserve">issue_template.md;
</t>
    </r>
    <r>
      <t xml:space="preserve">Deve conter:
      -Comportamento esperado e o comportamento atual;
      -Passos para reporduzir o problema
      - Especificações da versão do projeto, do sistema utilizado ou hardware.
É possível criar um diretório para armazenar as issues: </t>
    </r>
    <r>
      <rPr>
        <b/>
      </rPr>
      <t>ISSUE_TEMPLATE/</t>
    </r>
  </si>
  <si>
    <r>
      <t xml:space="preserve">PADRÃO GITHUB
Formato do nome: </t>
    </r>
    <r>
      <rPr>
        <b/>
      </rPr>
      <t xml:space="preserve">issue_template.md;
</t>
    </r>
    <r>
      <t xml:space="preserve">Deve conter:
      -Comportamento esperado e o comportamento atual;
      -Passos para reporduzir o problema
      - Especificações da versão do projeto, do sistema utilizado ou hardware.
É possível criar um diretório para armazenar as issues: </t>
    </r>
    <r>
      <rPr>
        <b/>
      </rPr>
      <t>ISSUE_TEMPLATE/</t>
    </r>
  </si>
  <si>
    <t xml:space="preserve">Os bugs devem estar bem detalhados para ser de fácil compreensão e reprodução do problema. Bugs inaqueados serão eliminados;
</t>
  </si>
  <si>
    <t>sistema operacional;
comportamento atual;
passos apra reprodução;
versão electron;
comportamento esperado.</t>
  </si>
  <si>
    <t>Nome;
Descrção;
Informação browse;
Codigo</t>
  </si>
  <si>
    <t>Comportual atual;
comportamento atual;
Versão;
Passos para reprodução</t>
  </si>
  <si>
    <r>
      <rPr>
        <b/>
      </rPr>
      <t xml:space="preserve"> Pergunta                 Resposta</t>
    </r>
    <r>
      <rPr/>
      <t xml:space="preserve">
- Bug report?              yes/no
- Feature request?       yes/no
- BC Break report?      yes/no
- RFC?                       yes/no
- Symfony version       x.y.z</t>
    </r>
  </si>
  <si>
    <r>
      <t xml:space="preserve">- </t>
    </r>
    <r>
      <rPr/>
      <t>Laravel Version: #.#.#;
- PHP Version;
- Database Driver &amp; Version;</t>
    </r>
    <r>
      <t xml:space="preserve">
</t>
    </r>
  </si>
  <si>
    <t>comportamento atual;
exemplo</t>
  </si>
  <si>
    <t>- HHVM Version;
- Operating System and Version;
- Standalone code, or other way to reproduce the problem;
- Expected result;
- Actual result;</t>
  </si>
  <si>
    <t>Nome;
descrição;
screenshot.</t>
  </si>
  <si>
    <t xml:space="preserve"> Passos para reprodução
Comportamento esperado;
comportamento atual;
versão da sistema</t>
  </si>
  <si>
    <t>- What steps will reproduce the problem?
- What is the expected result?
- What do you get instead?
- Additional info:
      Question                   Answer
        - Yii version               2.0.?
        - PHP version         
        - Operating system</t>
  </si>
  <si>
    <t>My composer.json:
...replace me...
Output of composer diagnose:
...replace me...
When I run this command:
...replace me...
I get the following output:
...replace me...
And I expected this to happen:
...replace me...</t>
  </si>
  <si>
    <t>versão browse;
COmportamento atual;
Passos para reprodução</t>
  </si>
  <si>
    <t>comportamento atual.</t>
  </si>
  <si>
    <t xml:space="preserve">Nome;
Descrição;
Informação browse;
código;
</t>
  </si>
  <si>
    <t>Comportamento atual;
Versão;
Exemplo.</t>
  </si>
  <si>
    <t>comportamento esperado;
comportamento atual</t>
  </si>
  <si>
    <t>COmportamento esperado</t>
  </si>
  <si>
    <t xml:space="preserve">comportamento atual;
passos para reprodução;
comportamento esperado;
</t>
  </si>
  <si>
    <t>COmportamento atual;</t>
  </si>
  <si>
    <t>comportamento atual;
versão do electron;
sistema operacional;
passos para reprodução.</t>
  </si>
  <si>
    <t>comportamento atual;
passos para reprodução</t>
  </si>
  <si>
    <t xml:space="preserve">comprotamento atual;
</t>
  </si>
  <si>
    <t xml:space="preserve">Comportamento atual;
passos apra reprodução;
sistema operacional;
</t>
  </si>
  <si>
    <t xml:space="preserve">bug </t>
  </si>
  <si>
    <t>comportamento atual;
passos para reprodução;
comportamento esperado;
versão</t>
  </si>
  <si>
    <t xml:space="preserve">Versão electron;
sistema operacional;
comportamento esperado;
</t>
  </si>
  <si>
    <t xml:space="preserve">comportamento atual;
Passos para reprodução;
comportamento esperado.
</t>
  </si>
  <si>
    <t>Comportamento atual;
passos para reprodução;
versão do sistema;
creenShoot</t>
  </si>
  <si>
    <t>comportamento atual;
comportmento esperado;
passos para reprodução</t>
  </si>
  <si>
    <t>comportamento atual;
passos para reprodução;
comportamento esperado;
codigo</t>
  </si>
  <si>
    <t>comportamento atual;
passos para reprodução;
versão browser;
comportamento esperado</t>
  </si>
  <si>
    <t>comportamento esperado;</t>
  </si>
  <si>
    <t>Comportamento atual;
comportamento esperado.</t>
  </si>
  <si>
    <t>comportamento esperado;
screenshot</t>
  </si>
  <si>
    <t>comportamento atual;
comportamento esperado;
passos para reprodução;
codigo;</t>
  </si>
  <si>
    <t>versão;
comportamento esperado;</t>
  </si>
  <si>
    <t xml:space="preserve">comportamento atual;
passos para reprodução;
</t>
  </si>
  <si>
    <t>comportamento atual;
comportamento esperado;
passos para reprodução</t>
  </si>
  <si>
    <t>Framework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</si>
</sst>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0">
    <font>
      <sz val="10.0"/>
      <color rgb="FF000000"/>
      <name val="Arial"/>
    </font>
    <font>
      <b/>
      <color rgb="FFFFFFFF"/>
    </font>
    <font/>
    <font>
      <sz val="11.0"/>
    </font>
    <font>
      <b/>
    </font>
    <font>
      <color rgb="FF434343"/>
    </font>
    <font>
      <b/>
      <color rgb="FFEFEFEF"/>
    </font>
    <font>
      <b/>
      <u/>
      <color rgb="FF434343"/>
    </font>
    <font>
      <color rgb="FFFFFFFF"/>
    </font>
    <font>
      <b/>
      <u/>
      <color rgb="FF434343"/>
    </font>
    <font>
      <b/>
      <color rgb="FF434343"/>
    </font>
    <font>
      <b/>
      <u/>
      <color rgb="FFEFEFEF"/>
    </font>
    <font>
      <b/>
      <u/>
      <color rgb="FF434343"/>
    </font>
    <font>
      <b/>
      <u/>
      <color rgb="FFEFEFEF"/>
    </font>
    <font>
      <b/>
      <u/>
      <color rgb="FFEFEFEF"/>
    </font>
    <font>
      <b/>
      <u/>
      <color rgb="FFEFEFEF"/>
    </font>
    <font>
      <b/>
      <u/>
      <color rgb="FF434343"/>
      <name val="'Arial'"/>
    </font>
    <font>
      <color rgb="FF000000"/>
    </font>
    <font>
      <b/>
      <u/>
      <color rgb="FFEFEFEF"/>
    </font>
    <font>
      <b/>
      <u/>
      <color rgb="FFEFEFEF"/>
    </font>
  </fonts>
  <fills count="23">
    <fill>
      <patternFill patternType="none"/>
    </fill>
    <fill>
      <patternFill patternType="lightGray"/>
    </fill>
    <fill>
      <patternFill patternType="solid">
        <fgColor rgb="FF073763"/>
        <bgColor rgb="FF073763"/>
      </patternFill>
    </fill>
    <fill>
      <patternFill patternType="solid">
        <fgColor rgb="FF6FA8DC"/>
        <bgColor rgb="FF6FA8DC"/>
      </patternFill>
    </fill>
    <fill>
      <patternFill patternType="solid">
        <fgColor rgb="FFD0E0E3"/>
        <bgColor rgb="FFD0E0E3"/>
      </patternFill>
    </fill>
    <fill>
      <patternFill patternType="solid">
        <fgColor rgb="FFC9DAF8"/>
        <bgColor rgb="FFC9DAF8"/>
      </patternFill>
    </fill>
    <fill>
      <patternFill patternType="solid">
        <fgColor rgb="FFFFD966"/>
        <bgColor rgb="FFFFD966"/>
      </patternFill>
    </fill>
    <fill>
      <patternFill patternType="solid">
        <fgColor rgb="FFFFF2CC"/>
        <bgColor rgb="FFFFF2CC"/>
      </patternFill>
    </fill>
    <fill>
      <patternFill patternType="solid">
        <fgColor rgb="FFCFE2F3"/>
        <bgColor rgb="FFCFE2F3"/>
      </patternFill>
    </fill>
    <fill>
      <patternFill patternType="solid">
        <fgColor rgb="FF1C4587"/>
        <bgColor rgb="FF1C4587"/>
      </patternFill>
    </fill>
    <fill>
      <patternFill patternType="solid">
        <fgColor rgb="FF0000FF"/>
        <bgColor rgb="FF0000FF"/>
      </patternFill>
    </fill>
    <fill>
      <patternFill patternType="solid">
        <fgColor rgb="FF6D9EEB"/>
        <bgColor rgb="FF6D9EEB"/>
      </patternFill>
    </fill>
    <fill>
      <patternFill patternType="solid">
        <fgColor rgb="FF93C47D"/>
        <bgColor rgb="FF93C47D"/>
      </patternFill>
    </fill>
    <fill>
      <patternFill patternType="solid">
        <fgColor rgb="FF6AA84F"/>
        <bgColor rgb="FF6AA84F"/>
      </patternFill>
    </fill>
    <fill>
      <patternFill patternType="solid">
        <fgColor rgb="FF45818E"/>
        <bgColor rgb="FF45818E"/>
      </patternFill>
    </fill>
    <fill>
      <patternFill patternType="solid">
        <fgColor rgb="FF76A5AF"/>
        <bgColor rgb="FF76A5AF"/>
      </patternFill>
    </fill>
    <fill>
      <patternFill patternType="solid">
        <fgColor rgb="FFF4CCCC"/>
        <bgColor rgb="FFF4CCCC"/>
      </patternFill>
    </fill>
    <fill>
      <patternFill patternType="solid">
        <fgColor rgb="FFE06666"/>
        <bgColor rgb="FFE06666"/>
      </patternFill>
    </fill>
    <fill>
      <patternFill patternType="solid">
        <fgColor rgb="FFE6B8AF"/>
        <bgColor rgb="FFE6B8AF"/>
      </patternFill>
    </fill>
    <fill>
      <patternFill patternType="solid">
        <fgColor rgb="FFBF9000"/>
        <bgColor rgb="FFBF9000"/>
      </patternFill>
    </fill>
    <fill>
      <patternFill patternType="solid">
        <fgColor rgb="FFFFFFFF"/>
        <bgColor rgb="FFFFFFFF"/>
      </patternFill>
    </fill>
    <fill>
      <patternFill patternType="solid">
        <fgColor rgb="FF0C343D"/>
        <bgColor rgb="FF0C343D"/>
      </patternFill>
    </fill>
    <fill>
      <patternFill patternType="solid">
        <fgColor rgb="FFD9EAD3"/>
        <bgColor rgb="FFD9EAD3"/>
      </patternFill>
    </fill>
  </fills>
  <borders count="22">
    <border/>
    <border>
      <left style="dotted">
        <color rgb="FFFFFFFF"/>
      </left>
      <right style="dotted">
        <color rgb="FFFFFFFF"/>
      </right>
      <top style="dotted">
        <color rgb="FFFFFFFF"/>
      </top>
      <bottom style="dotted">
        <color rgb="FFFFFFFF"/>
      </bottom>
    </border>
    <border>
      <left style="dotted">
        <color rgb="FFFFFFFF"/>
      </left>
      <right style="dotted">
        <color rgb="FFFFFFFF"/>
      </right>
      <top style="dotted">
        <color rgb="FFFFFFFF"/>
      </top>
    </border>
    <border>
      <left style="dotted">
        <color rgb="FFFFFFFF"/>
      </left>
      <right style="dotted">
        <color rgb="FFFFFFFF"/>
      </right>
    </border>
    <border>
      <left style="medium">
        <color rgb="FF000000"/>
      </left>
      <right style="medium">
        <color rgb="FF000000"/>
      </right>
      <top style="medium">
        <color rgb="FF000000"/>
      </top>
    </border>
    <border>
      <left style="dotted">
        <color rgb="FFFFFFFF"/>
      </left>
      <right style="dotted">
        <color rgb="FFFFFFFF"/>
      </right>
      <bottom style="dotted">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dotted">
        <color rgb="FFFFFFFF"/>
      </right>
      <top style="dotted">
        <color rgb="FFFFFFFF"/>
      </top>
    </border>
    <border>
      <right style="dotted">
        <color rgb="FFFFFFFF"/>
      </right>
    </border>
    <border>
      <right style="dotted">
        <color rgb="FFFFFFFF"/>
      </right>
      <bottom style="dotted">
        <color rgb="FFFFFFFF"/>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3" fontId="2" numFmtId="0" xfId="0" applyAlignment="1" applyBorder="1" applyFill="1" applyFont="1">
      <alignment readingOrder="0" vertical="center"/>
    </xf>
    <xf borderId="2" fillId="4" fontId="2" numFmtId="0" xfId="0" applyAlignment="1" applyBorder="1" applyFill="1" applyFont="1">
      <alignment horizontal="center" readingOrder="0" vertical="center"/>
    </xf>
    <xf borderId="2" fillId="3" fontId="2" numFmtId="0" xfId="0" applyAlignment="1" applyBorder="1" applyFont="1">
      <alignment horizontal="center" readingOrder="0" vertical="center"/>
    </xf>
    <xf borderId="2" fillId="5" fontId="2" numFmtId="0" xfId="0" applyAlignment="1" applyBorder="1" applyFill="1" applyFont="1">
      <alignment readingOrder="0" vertical="top"/>
    </xf>
    <xf borderId="2" fillId="3" fontId="2" numFmtId="0" xfId="0" applyAlignment="1" applyBorder="1" applyFont="1">
      <alignment horizontal="center" readingOrder="0" vertical="top"/>
    </xf>
    <xf borderId="3" fillId="0" fontId="2" numFmtId="0" xfId="0" applyBorder="1" applyFont="1"/>
    <xf borderId="0" fillId="0" fontId="2" numFmtId="0" xfId="0" applyAlignment="1" applyFont="1">
      <alignment horizontal="center"/>
    </xf>
    <xf borderId="4" fillId="2" fontId="1" numFmtId="0" xfId="0" applyAlignment="1" applyBorder="1" applyFont="1">
      <alignment horizontal="center" readingOrder="0"/>
    </xf>
    <xf borderId="1" fillId="0" fontId="2" numFmtId="0" xfId="0" applyAlignment="1" applyBorder="1" applyFont="1">
      <alignment horizontal="center"/>
    </xf>
    <xf borderId="2" fillId="6" fontId="2" numFmtId="0" xfId="0" applyAlignment="1" applyBorder="1" applyFill="1" applyFont="1">
      <alignment horizontal="center" readingOrder="0" vertical="center"/>
    </xf>
    <xf borderId="2" fillId="7" fontId="2" numFmtId="0" xfId="0" applyAlignment="1" applyBorder="1" applyFill="1" applyFont="1">
      <alignment horizontal="center" readingOrder="0" vertical="center"/>
    </xf>
    <xf borderId="5" fillId="0" fontId="2" numFmtId="0" xfId="0" applyBorder="1" applyFont="1"/>
    <xf borderId="0" fillId="0" fontId="2" numFmtId="0" xfId="0" applyAlignment="1" applyFont="1">
      <alignment readingOrder="0"/>
    </xf>
    <xf borderId="0" fillId="0" fontId="3" numFmtId="0" xfId="0" applyFont="1"/>
    <xf borderId="2" fillId="7" fontId="2" numFmtId="0" xfId="0" applyAlignment="1" applyBorder="1" applyFont="1">
      <alignment readingOrder="0" vertical="center"/>
    </xf>
    <xf borderId="2" fillId="6" fontId="2" numFmtId="0" xfId="0" applyAlignment="1" applyBorder="1" applyFont="1">
      <alignment readingOrder="0" vertical="top"/>
    </xf>
    <xf borderId="2" fillId="7" fontId="2" numFmtId="0" xfId="0" applyAlignment="1" applyBorder="1" applyFont="1">
      <alignment horizontal="center" readingOrder="0" vertical="top"/>
    </xf>
    <xf borderId="2" fillId="5" fontId="2" numFmtId="0" xfId="0" applyAlignment="1" applyBorder="1" applyFont="1">
      <alignment horizontal="center" readingOrder="0" vertical="center"/>
    </xf>
    <xf borderId="1" fillId="2" fontId="1" numFmtId="0" xfId="0" applyAlignment="1" applyBorder="1" applyFont="1">
      <alignment readingOrder="0" vertical="center"/>
    </xf>
    <xf borderId="2" fillId="0" fontId="2" numFmtId="0" xfId="0" applyAlignment="1" applyBorder="1" applyFont="1">
      <alignment readingOrder="0" vertical="center"/>
    </xf>
    <xf borderId="2" fillId="0" fontId="2" numFmtId="0" xfId="0" applyAlignment="1" applyBorder="1" applyFont="1">
      <alignment horizontal="center" readingOrder="0" vertical="center"/>
    </xf>
    <xf borderId="2" fillId="0" fontId="2" numFmtId="0" xfId="0" applyAlignment="1" applyBorder="1" applyFont="1">
      <alignment readingOrder="0" vertical="top"/>
    </xf>
    <xf borderId="2" fillId="0" fontId="2" numFmtId="0" xfId="0" applyAlignment="1" applyBorder="1" applyFont="1">
      <alignment horizontal="center" readingOrder="0" vertical="top"/>
    </xf>
    <xf borderId="3" fillId="0" fontId="2" numFmtId="0" xfId="0" applyAlignment="1" applyBorder="1" applyFont="1">
      <alignment readingOrder="0" vertical="center"/>
    </xf>
    <xf borderId="3" fillId="0" fontId="2" numFmtId="0" xfId="0" applyAlignment="1" applyBorder="1" applyFont="1">
      <alignment horizontal="center" readingOrder="0" vertical="center"/>
    </xf>
    <xf borderId="2" fillId="5" fontId="2" numFmtId="0" xfId="0" applyAlignment="1" applyBorder="1" applyFont="1">
      <alignment readingOrder="0" vertical="center"/>
    </xf>
    <xf borderId="3" fillId="0" fontId="2" numFmtId="0" xfId="0" applyAlignment="1" applyBorder="1" applyFont="1">
      <alignment readingOrder="0" vertical="top"/>
    </xf>
    <xf borderId="3" fillId="0" fontId="2" numFmtId="0" xfId="0" applyAlignment="1" applyBorder="1" applyFont="1">
      <alignment horizontal="center" readingOrder="0" vertical="top"/>
    </xf>
    <xf borderId="2" fillId="6" fontId="2" numFmtId="0" xfId="0" applyAlignment="1" applyBorder="1" applyFont="1">
      <alignment readingOrder="0" vertical="center"/>
    </xf>
    <xf borderId="2" fillId="6" fontId="2" numFmtId="0" xfId="0" applyAlignment="1" applyBorder="1" applyFont="1">
      <alignment horizontal="left" readingOrder="0" vertical="center"/>
    </xf>
    <xf borderId="2" fillId="7" fontId="2" numFmtId="0" xfId="0" applyAlignment="1" applyBorder="1" applyFont="1">
      <alignment readingOrder="0" vertical="top"/>
    </xf>
    <xf borderId="2" fillId="6" fontId="2" numFmtId="0" xfId="0" applyAlignment="1" applyBorder="1" applyFont="1">
      <alignment horizontal="center" readingOrder="0" vertical="top"/>
    </xf>
    <xf borderId="6" fillId="0" fontId="4" numFmtId="0" xfId="0" applyAlignment="1" applyBorder="1" applyFont="1">
      <alignment readingOrder="0"/>
    </xf>
    <xf borderId="7" fillId="0" fontId="2" numFmtId="0" xfId="0" applyBorder="1" applyFont="1"/>
    <xf borderId="8" fillId="0" fontId="2" numFmtId="0" xfId="0" applyBorder="1" applyFont="1"/>
    <xf borderId="7" fillId="0" fontId="3"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2" numFmtId="0" xfId="0" applyBorder="1" applyFont="1"/>
    <xf borderId="2" fillId="5" fontId="2" numFmtId="0" xfId="0" applyAlignment="1" applyBorder="1" applyFont="1">
      <alignment horizontal="left" readingOrder="0" vertical="top"/>
    </xf>
    <xf borderId="2" fillId="7" fontId="2" numFmtId="0" xfId="0" applyAlignment="1" applyBorder="1" applyFont="1">
      <alignment horizontal="left" readingOrder="0" vertical="top"/>
    </xf>
    <xf borderId="2" fillId="5" fontId="2" numFmtId="0" xfId="0" applyAlignment="1" applyBorder="1" applyFont="1">
      <alignment horizontal="left" readingOrder="0" vertical="center"/>
    </xf>
    <xf borderId="2" fillId="7" fontId="2" numFmtId="0" xfId="0" applyAlignment="1" applyBorder="1" applyFont="1">
      <alignment horizontal="left" readingOrder="0" vertical="center"/>
    </xf>
    <xf borderId="0" fillId="0" fontId="2" numFmtId="0" xfId="0" applyAlignment="1" applyFont="1">
      <alignment vertical="center"/>
    </xf>
    <xf borderId="0" fillId="0" fontId="2" numFmtId="0" xfId="0" applyAlignment="1" applyFont="1">
      <alignment horizontal="center" vertical="center"/>
    </xf>
    <xf borderId="2" fillId="8" fontId="2" numFmtId="0" xfId="0" applyAlignment="1" applyBorder="1" applyFill="1" applyFont="1">
      <alignment horizontal="center" readingOrder="0" vertical="center"/>
    </xf>
    <xf borderId="2" fillId="4" fontId="2" numFmtId="164" xfId="0" applyAlignment="1" applyBorder="1" applyFont="1" applyNumberFormat="1">
      <alignment horizontal="center" readingOrder="0" vertical="center"/>
    </xf>
    <xf borderId="14" fillId="9" fontId="1" numFmtId="0" xfId="0" applyAlignment="1" applyBorder="1" applyFill="1" applyFont="1">
      <alignment readingOrder="0"/>
    </xf>
    <xf borderId="0" fillId="9" fontId="1" numFmtId="0" xfId="0" applyAlignment="1" applyFont="1">
      <alignment readingOrder="0"/>
    </xf>
    <xf borderId="15" fillId="9" fontId="1" numFmtId="0" xfId="0" applyAlignment="1" applyBorder="1" applyFont="1">
      <alignment horizontal="center" readingOrder="0" vertical="center"/>
    </xf>
    <xf borderId="15" fillId="3" fontId="5" numFmtId="0" xfId="0" applyAlignment="1" applyBorder="1" applyFont="1">
      <alignment horizontal="center" readingOrder="0" vertical="center"/>
    </xf>
    <xf borderId="14" fillId="10" fontId="6" numFmtId="0" xfId="0" applyAlignment="1" applyBorder="1" applyFill="1" applyFont="1">
      <alignment readingOrder="0"/>
    </xf>
    <xf borderId="14" fillId="3" fontId="7" numFmtId="0" xfId="0" applyAlignment="1" applyBorder="1" applyFont="1">
      <alignment readingOrder="0"/>
    </xf>
    <xf borderId="14" fillId="10" fontId="8" numFmtId="0" xfId="0" applyAlignment="1" applyBorder="1" applyFont="1">
      <alignment readingOrder="0"/>
    </xf>
    <xf borderId="14" fillId="11" fontId="5" numFmtId="0" xfId="0" applyAlignment="1" applyBorder="1" applyFill="1" applyFont="1">
      <alignment horizontal="center" readingOrder="0"/>
    </xf>
    <xf borderId="14" fillId="10" fontId="8" numFmtId="0" xfId="0" applyAlignment="1" applyBorder="1" applyFont="1">
      <alignment horizontal="left" readingOrder="0"/>
    </xf>
    <xf borderId="14" fillId="11" fontId="5" numFmtId="0" xfId="0" applyAlignment="1" applyBorder="1" applyFont="1">
      <alignment horizontal="left" readingOrder="0"/>
    </xf>
    <xf borderId="16" fillId="0" fontId="2" numFmtId="0" xfId="0" applyBorder="1" applyFont="1"/>
    <xf borderId="17" fillId="0" fontId="2" numFmtId="0" xfId="0" applyBorder="1" applyFont="1"/>
    <xf borderId="15" fillId="12" fontId="5" numFmtId="0" xfId="0" applyAlignment="1" applyBorder="1" applyFill="1" applyFont="1">
      <alignment horizontal="center" readingOrder="0" vertical="center"/>
    </xf>
    <xf borderId="14" fillId="13" fontId="6" numFmtId="0" xfId="0" applyAlignment="1" applyBorder="1" applyFill="1" applyFont="1">
      <alignment readingOrder="0"/>
    </xf>
    <xf borderId="14" fillId="12" fontId="9" numFmtId="0" xfId="0" applyAlignment="1" applyBorder="1" applyFont="1">
      <alignment readingOrder="0"/>
    </xf>
    <xf borderId="14" fillId="13" fontId="8" numFmtId="0" xfId="0" applyAlignment="1" applyBorder="1" applyFont="1">
      <alignment readingOrder="0"/>
    </xf>
    <xf borderId="14" fillId="12" fontId="5" numFmtId="0" xfId="0" applyAlignment="1" applyBorder="1" applyFont="1">
      <alignment horizontal="center" readingOrder="0"/>
    </xf>
    <xf borderId="14" fillId="13" fontId="8" numFmtId="0" xfId="0" applyAlignment="1" applyBorder="1" applyFont="1">
      <alignment horizontal="left" readingOrder="0"/>
    </xf>
    <xf borderId="14" fillId="12" fontId="5" numFmtId="0" xfId="0" applyAlignment="1" applyBorder="1" applyFont="1">
      <alignment horizontal="left" readingOrder="0"/>
    </xf>
    <xf borderId="14" fillId="12" fontId="10" numFmtId="0" xfId="0" applyAlignment="1" applyBorder="1" applyFont="1">
      <alignment readingOrder="0"/>
    </xf>
    <xf borderId="15" fillId="14" fontId="8" numFmtId="0" xfId="0" applyAlignment="1" applyBorder="1" applyFill="1" applyFont="1">
      <alignment horizontal="center" readingOrder="0" vertical="center"/>
    </xf>
    <xf borderId="14" fillId="15" fontId="6" numFmtId="0" xfId="0" applyAlignment="1" applyBorder="1" applyFill="1" applyFont="1">
      <alignment readingOrder="0"/>
    </xf>
    <xf borderId="14" fillId="14" fontId="11" numFmtId="0" xfId="0" applyAlignment="1" applyBorder="1" applyFont="1">
      <alignment readingOrder="0"/>
    </xf>
    <xf borderId="14" fillId="15" fontId="8" numFmtId="0" xfId="0" applyAlignment="1" applyBorder="1" applyFont="1">
      <alignment readingOrder="0"/>
    </xf>
    <xf borderId="14" fillId="14" fontId="8" numFmtId="0" xfId="0" applyAlignment="1" applyBorder="1" applyFont="1">
      <alignment horizontal="center" readingOrder="0"/>
    </xf>
    <xf borderId="14" fillId="15" fontId="8" numFmtId="0" xfId="0" applyAlignment="1" applyBorder="1" applyFont="1">
      <alignment horizontal="left" readingOrder="0"/>
    </xf>
    <xf borderId="14" fillId="14" fontId="8" numFmtId="0" xfId="0" applyAlignment="1" applyBorder="1" applyFont="1">
      <alignment horizontal="left" readingOrder="0"/>
    </xf>
    <xf borderId="15" fillId="16" fontId="5" numFmtId="0" xfId="0" applyAlignment="1" applyBorder="1" applyFill="1" applyFont="1">
      <alignment horizontal="center" readingOrder="0" vertical="center"/>
    </xf>
    <xf borderId="14" fillId="17" fontId="6" numFmtId="0" xfId="0" applyAlignment="1" applyBorder="1" applyFill="1" applyFont="1">
      <alignment readingOrder="0"/>
    </xf>
    <xf borderId="14" fillId="18" fontId="12" numFmtId="0" xfId="0" applyAlignment="1" applyBorder="1" applyFill="1" applyFont="1">
      <alignment readingOrder="0"/>
    </xf>
    <xf borderId="14" fillId="17" fontId="8" numFmtId="0" xfId="0" applyAlignment="1" applyBorder="1" applyFont="1">
      <alignment readingOrder="0"/>
    </xf>
    <xf borderId="14" fillId="18" fontId="5" numFmtId="0" xfId="0" applyAlignment="1" applyBorder="1" applyFont="1">
      <alignment horizontal="center" readingOrder="0"/>
    </xf>
    <xf borderId="14" fillId="17" fontId="8" numFmtId="0" xfId="0" applyAlignment="1" applyBorder="1" applyFont="1">
      <alignment horizontal="left" readingOrder="0"/>
    </xf>
    <xf borderId="14" fillId="18" fontId="5" numFmtId="0" xfId="0" applyAlignment="1" applyBorder="1" applyFont="1">
      <alignment horizontal="left" readingOrder="0"/>
    </xf>
    <xf borderId="15" fillId="19" fontId="5" numFmtId="0" xfId="0" applyAlignment="1" applyBorder="1" applyFill="1" applyFont="1">
      <alignment horizontal="center" readingOrder="0" vertical="center"/>
    </xf>
    <xf borderId="14" fillId="6" fontId="10" numFmtId="0" xfId="0" applyAlignment="1" applyBorder="1" applyFont="1">
      <alignment readingOrder="0"/>
    </xf>
    <xf borderId="14" fillId="19" fontId="13" numFmtId="0" xfId="0" applyAlignment="1" applyBorder="1" applyFont="1">
      <alignment readingOrder="0"/>
    </xf>
    <xf borderId="14" fillId="6" fontId="5" numFmtId="0" xfId="0" applyAlignment="1" applyBorder="1" applyFont="1">
      <alignment readingOrder="0"/>
    </xf>
    <xf borderId="14" fillId="19" fontId="8" numFmtId="0" xfId="0" applyAlignment="1" applyBorder="1" applyFont="1">
      <alignment horizontal="center" readingOrder="0"/>
    </xf>
    <xf borderId="14" fillId="6" fontId="5" numFmtId="0" xfId="0" applyAlignment="1" applyBorder="1" applyFont="1">
      <alignment horizontal="left" readingOrder="0"/>
    </xf>
    <xf borderId="14" fillId="19" fontId="8" numFmtId="0" xfId="0" applyAlignment="1" applyBorder="1" applyFont="1">
      <alignment horizontal="left" readingOrder="0"/>
    </xf>
    <xf borderId="0" fillId="9" fontId="8" numFmtId="0" xfId="0" applyFont="1"/>
    <xf borderId="14" fillId="9" fontId="1" numFmtId="0" xfId="0" applyAlignment="1" applyBorder="1" applyFont="1">
      <alignment horizontal="left"/>
    </xf>
    <xf borderId="0" fillId="9" fontId="1" numFmtId="0" xfId="0" applyAlignment="1" applyFont="1">
      <alignment horizontal="left" readingOrder="0"/>
    </xf>
    <xf borderId="0" fillId="0" fontId="1" numFmtId="0" xfId="0" applyAlignment="1" applyFont="1">
      <alignment readingOrder="0"/>
    </xf>
    <xf borderId="0" fillId="0" fontId="8" numFmtId="0" xfId="0" applyAlignment="1" applyFont="1">
      <alignment horizontal="left" readingOrder="0"/>
    </xf>
    <xf borderId="0" fillId="0" fontId="5" numFmtId="0" xfId="0" applyAlignment="1" applyFont="1">
      <alignment horizontal="left" readingOrder="0"/>
    </xf>
    <xf borderId="0" fillId="0" fontId="1" numFmtId="0" xfId="0" applyAlignment="1" applyFont="1">
      <alignment horizontal="left"/>
    </xf>
    <xf borderId="0" fillId="0" fontId="1" numFmtId="0" xfId="0" applyAlignment="1" applyFont="1">
      <alignment horizontal="left" readingOrder="0"/>
    </xf>
    <xf borderId="0" fillId="0" fontId="8" numFmtId="0" xfId="0" applyFont="1"/>
    <xf borderId="0" fillId="20" fontId="1" numFmtId="0" xfId="0" applyAlignment="1" applyFill="1" applyFont="1">
      <alignment horizontal="center" readingOrder="0" vertical="center"/>
    </xf>
    <xf borderId="18" fillId="9" fontId="1" numFmtId="0" xfId="0" applyAlignment="1" applyBorder="1" applyFont="1">
      <alignment horizontal="center" readingOrder="0" vertical="center"/>
    </xf>
    <xf borderId="14" fillId="9" fontId="1" numFmtId="0" xfId="0" applyAlignment="1" applyBorder="1" applyFont="1">
      <alignment horizontal="center" readingOrder="0" vertical="center"/>
    </xf>
    <xf borderId="0" fillId="9" fontId="1" numFmtId="0" xfId="0" applyAlignment="1" applyFont="1">
      <alignment horizontal="center" readingOrder="0" vertical="center"/>
    </xf>
    <xf borderId="15" fillId="2" fontId="6" numFmtId="0" xfId="0" applyAlignment="1" applyBorder="1" applyFont="1">
      <alignment horizontal="center" readingOrder="0" vertical="center"/>
    </xf>
    <xf borderId="15" fillId="3" fontId="14" numFmtId="0" xfId="0" applyAlignment="1" applyBorder="1" applyFont="1">
      <alignment horizontal="center" readingOrder="0" vertical="center"/>
    </xf>
    <xf borderId="6" fillId="5" fontId="10" numFmtId="49" xfId="0" applyAlignment="1" applyBorder="1" applyFont="1" applyNumberFormat="1">
      <alignment horizontal="center" readingOrder="0" vertical="center"/>
    </xf>
    <xf borderId="0" fillId="20" fontId="2" numFmtId="0" xfId="0" applyAlignment="1" applyFont="1">
      <alignment horizontal="center" vertical="center"/>
    </xf>
    <xf borderId="0" fillId="21" fontId="6" numFmtId="0" xfId="0" applyAlignment="1" applyFill="1" applyFont="1">
      <alignment horizontal="center" readingOrder="0" vertical="center"/>
    </xf>
    <xf borderId="15" fillId="15" fontId="15" numFmtId="0" xfId="0" applyAlignment="1" applyBorder="1" applyFont="1">
      <alignment horizontal="center" readingOrder="0" vertical="center"/>
    </xf>
    <xf borderId="6" fillId="22" fontId="2" numFmtId="0" xfId="0" applyAlignment="1" applyBorder="1" applyFill="1" applyFont="1">
      <alignment horizontal="center" readingOrder="0" vertical="center"/>
    </xf>
    <xf borderId="6" fillId="5" fontId="5" numFmtId="0" xfId="0" applyAlignment="1" applyBorder="1" applyFont="1">
      <alignment horizontal="center" readingOrder="0" vertical="center"/>
    </xf>
    <xf borderId="15" fillId="21" fontId="6" numFmtId="0" xfId="0" applyAlignment="1" applyBorder="1" applyFont="1">
      <alignment horizontal="center" readingOrder="0" vertical="center"/>
    </xf>
    <xf borderId="0" fillId="15" fontId="16" numFmtId="0" xfId="0" applyAlignment="1" applyFont="1">
      <alignment readingOrder="0" vertical="center"/>
    </xf>
    <xf borderId="6" fillId="22" fontId="5" numFmtId="0" xfId="0" applyAlignment="1" applyBorder="1" applyFont="1">
      <alignment horizontal="center" readingOrder="0" vertical="center"/>
    </xf>
    <xf borderId="15" fillId="9" fontId="6" numFmtId="0" xfId="0" applyAlignment="1" applyBorder="1" applyFont="1">
      <alignment horizontal="center" readingOrder="0" vertical="center"/>
    </xf>
    <xf borderId="6" fillId="5" fontId="2" numFmtId="0" xfId="0" applyAlignment="1" applyBorder="1" applyFont="1">
      <alignment horizontal="center" readingOrder="0" vertical="center"/>
    </xf>
    <xf borderId="2" fillId="11" fontId="2" numFmtId="0" xfId="0" applyAlignment="1" applyBorder="1" applyFont="1">
      <alignment horizontal="center" readingOrder="0" vertical="center"/>
    </xf>
    <xf borderId="19" fillId="7" fontId="2" numFmtId="0" xfId="0" applyAlignment="1" applyBorder="1" applyFont="1">
      <alignment horizontal="center" readingOrder="0" vertical="center"/>
    </xf>
    <xf borderId="20" fillId="0" fontId="2" numFmtId="0" xfId="0" applyBorder="1" applyFont="1"/>
    <xf borderId="6" fillId="5" fontId="2" numFmtId="0" xfId="0" applyAlignment="1" applyBorder="1" applyFont="1">
      <alignment horizontal="left" readingOrder="0" vertical="top"/>
    </xf>
    <xf borderId="21" fillId="0" fontId="2" numFmtId="0" xfId="0" applyBorder="1" applyFont="1"/>
    <xf borderId="19" fillId="5" fontId="2" numFmtId="0" xfId="0" applyAlignment="1" applyBorder="1" applyFont="1">
      <alignment horizontal="center" readingOrder="0" vertical="center"/>
    </xf>
    <xf borderId="6" fillId="4" fontId="2" numFmtId="0" xfId="0" applyAlignment="1" applyBorder="1" applyFont="1">
      <alignment horizontal="left" readingOrder="0" vertical="top"/>
    </xf>
    <xf borderId="6" fillId="5" fontId="17" numFmtId="49" xfId="0" applyAlignment="1" applyBorder="1" applyFont="1" applyNumberFormat="1">
      <alignment horizontal="left" readingOrder="0" vertical="top"/>
    </xf>
    <xf borderId="6" fillId="22" fontId="2" numFmtId="0" xfId="0" applyAlignment="1" applyBorder="1" applyFont="1">
      <alignment horizontal="left" readingOrder="0" vertical="top"/>
    </xf>
    <xf borderId="18" fillId="9" fontId="1" numFmtId="0" xfId="0" applyAlignment="1" applyBorder="1" applyFont="1">
      <alignment readingOrder="0"/>
    </xf>
    <xf borderId="15" fillId="2" fontId="6" numFmtId="0" xfId="0" applyAlignment="1" applyBorder="1" applyFont="1">
      <alignment horizontal="center" readingOrder="0" vertical="top"/>
    </xf>
    <xf borderId="15" fillId="3" fontId="18" numFmtId="0" xfId="0" applyAlignment="1" applyBorder="1" applyFont="1">
      <alignment horizontal="center" readingOrder="0" vertical="top"/>
    </xf>
    <xf borderId="6" fillId="5" fontId="2" numFmtId="0" xfId="0" applyAlignment="1" applyBorder="1" applyFont="1">
      <alignment readingOrder="0" vertical="top"/>
    </xf>
    <xf borderId="15" fillId="21" fontId="6" numFmtId="0" xfId="0" applyAlignment="1" applyBorder="1" applyFont="1">
      <alignment horizontal="center" readingOrder="0" vertical="top"/>
    </xf>
    <xf borderId="15" fillId="15" fontId="19" numFmtId="0" xfId="0" applyAlignment="1" applyBorder="1" applyFont="1">
      <alignment horizontal="center" readingOrder="0" vertical="top"/>
    </xf>
    <xf borderId="6" fillId="4" fontId="2" numFmtId="0" xfId="0" applyAlignment="1" applyBorder="1" applyFont="1">
      <alignment readingOrder="0" vertical="top"/>
    </xf>
    <xf borderId="15" fillId="9" fontId="6" numFmtId="0" xfId="0" applyAlignment="1" applyBorder="1" applyFont="1">
      <alignment horizontal="center" readingOrder="0" vertical="top"/>
    </xf>
    <xf borderId="6" fillId="22" fontId="17" numFmtId="0" xfId="0" applyAlignment="1" applyBorder="1" applyFont="1">
      <alignment horizontal="left" readingOrder="0" vertical="top"/>
    </xf>
    <xf borderId="16" fillId="21" fontId="6" numFmtId="0" xfId="0" applyAlignment="1" applyBorder="1" applyFont="1">
      <alignment horizontal="center" readingOrder="0" vertical="center"/>
    </xf>
    <xf borderId="17" fillId="21" fontId="6" numFmtId="0" xfId="0" applyAlignment="1" applyBorder="1" applyFont="1">
      <alignment horizontal="center" readingOrder="0" vertical="center"/>
    </xf>
    <xf borderId="6" fillId="5" fontId="17" numFmtId="0" xfId="0" applyAlignment="1" applyBorder="1" applyFont="1">
      <alignment horizontal="left" readingOrder="0" vertical="top"/>
    </xf>
    <xf borderId="0" fillId="0" fontId="17" numFmtId="0" xfId="0" applyAlignment="1" applyFont="1">
      <alignment horizontal="center" vertical="center"/>
    </xf>
    <xf borderId="2" fillId="20" fontId="2" numFmtId="0" xfId="0" applyAlignment="1" applyBorder="1" applyFont="1">
      <alignment horizontal="left" readingOrder="0" vertical="center"/>
    </xf>
    <xf borderId="2" fillId="20" fontId="2" numFmtId="0" xfId="0" applyAlignment="1" applyBorder="1" applyFont="1">
      <alignment horizontal="center" readingOrder="0" vertical="center"/>
    </xf>
    <xf borderId="2" fillId="20" fontId="2" numFmtId="0" xfId="0" applyAlignment="1" applyBorder="1" applyFont="1">
      <alignment horizontal="left" readingOrder="0" vertical="top"/>
    </xf>
    <xf borderId="2" fillId="20" fontId="2" numFmtId="0" xfId="0" applyAlignment="1" applyBorder="1" applyFont="1">
      <alignment horizontal="center" readingOrder="0" vertical="top"/>
    </xf>
    <xf borderId="3" fillId="20" fontId="2" numFmtId="0" xfId="0" applyAlignment="1" applyBorder="1" applyFont="1">
      <alignment horizontal="left" readingOrder="0" vertical="center"/>
    </xf>
    <xf borderId="3" fillId="20" fontId="2" numFmtId="0" xfId="0" applyAlignment="1" applyBorder="1" applyFont="1">
      <alignment horizontal="center" readingOrder="0" vertical="center"/>
    </xf>
    <xf borderId="3" fillId="20" fontId="2" numFmtId="0" xfId="0" applyAlignment="1" applyBorder="1" applyFont="1">
      <alignment horizontal="left" readingOrder="0" vertical="top"/>
    </xf>
    <xf borderId="3" fillId="20" fontId="2" numFmtId="0" xfId="0" applyAlignment="1" applyBorder="1" applyFont="1">
      <alignment horizontal="center" readingOrder="0" vertical="top"/>
    </xf>
    <xf borderId="3" fillId="20" fontId="2" numFmtId="0" xfId="0" applyAlignment="1" applyBorder="1" applyFont="1">
      <alignment readingOrder="0" vertical="center"/>
    </xf>
    <xf borderId="3" fillId="20" fontId="2" numFmtId="0" xfId="0" applyAlignment="1" applyBorder="1" applyFont="1">
      <alignment readingOrder="0" vertical="top"/>
    </xf>
    <xf borderId="0" fillId="0" fontId="2" numFmtId="0" xfId="0" applyAlignment="1" applyFont="1">
      <alignment horizontal="center" readingOrder="0" vertical="center"/>
    </xf>
    <xf borderId="19" fillId="0" fontId="2" numFmtId="0" xfId="0" applyAlignment="1" applyBorder="1" applyFont="1">
      <alignment horizontal="center" readingOrder="0" vertical="center"/>
    </xf>
    <xf borderId="20" fillId="0" fontId="2" numFmtId="0" xfId="0" applyAlignment="1" applyBorder="1" applyFont="1">
      <alignment horizontal="center" readingOrder="0" vertical="center"/>
    </xf>
    <xf borderId="5" fillId="20" fontId="2" numFmtId="0" xfId="0" applyAlignment="1" applyBorder="1" applyFont="1">
      <alignment readingOrder="0" vertical="center"/>
    </xf>
    <xf borderId="5" fillId="20" fontId="2" numFmtId="0" xfId="0" applyAlignment="1" applyBorder="1" applyFont="1">
      <alignment horizontal="center" readingOrder="0" vertical="center"/>
    </xf>
    <xf borderId="5" fillId="20" fontId="2" numFmtId="0" xfId="0" applyAlignment="1" applyBorder="1" applyFont="1">
      <alignment readingOrder="0" vertical="top"/>
    </xf>
    <xf borderId="5" fillId="20" fontId="2" numFmtId="0" xfId="0" applyAlignment="1" applyBorder="1" applyFont="1">
      <alignment horizontal="center" readingOrder="0" vertical="top"/>
    </xf>
    <xf borderId="2" fillId="20" fontId="2" numFmtId="0" xfId="0" applyAlignment="1" applyBorder="1" applyFont="1">
      <alignment readingOrder="0" vertical="center"/>
    </xf>
    <xf borderId="2" fillId="20" fontId="2" numFmtId="0" xfId="0" applyAlignment="1" applyBorder="1" applyFont="1">
      <alignment readingOrder="0" vertical="top"/>
    </xf>
    <xf borderId="5" fillId="20" fontId="2" numFmtId="0" xfId="0" applyAlignment="1" applyBorder="1" applyFont="1">
      <alignment horizontal="left" readingOrder="0" vertical="center"/>
    </xf>
    <xf borderId="5" fillId="20" fontId="2" numFmtId="0" xfId="0" applyAlignment="1" applyBorder="1" applyFont="1">
      <alignment horizontal="left" readingOrder="0" vertical="top"/>
    </xf>
    <xf borderId="0" fillId="20" fontId="2" numFmtId="0" xfId="0" applyFont="1"/>
    <xf borderId="0" fillId="0" fontId="3" numFmtId="0" xfId="0" applyAlignment="1" applyFont="1">
      <alignment readingOrder="0"/>
    </xf>
    <xf borderId="0" fillId="7" fontId="2"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4</xdr:col>
      <xdr:colOff>85725</xdr:colOff>
      <xdr:row>4</xdr:row>
      <xdr:rowOff>-123825</xdr:rowOff>
    </xdr:from>
    <xdr:ext cx="7515225" cy="5781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152400</xdr:colOff>
      <xdr:row>18</xdr:row>
      <xdr:rowOff>152400</xdr:rowOff>
    </xdr:from>
    <xdr:ext cx="3943350" cy="332422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152400</xdr:colOff>
      <xdr:row>48</xdr:row>
      <xdr:rowOff>-47625</xdr:rowOff>
    </xdr:from>
    <xdr:ext cx="5934075" cy="47815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github.com/symfony/symfony" TargetMode="External"/><Relationship Id="rId22" Type="http://schemas.openxmlformats.org/officeDocument/2006/relationships/hyperlink" Target="https://github.com/facebook/hhvm" TargetMode="External"/><Relationship Id="rId21" Type="http://schemas.openxmlformats.org/officeDocument/2006/relationships/hyperlink" Target="https://github.com/laravel/framework" TargetMode="External"/><Relationship Id="rId24" Type="http://schemas.openxmlformats.org/officeDocument/2006/relationships/hyperlink" Target="https://github.com/composer/composer" TargetMode="External"/><Relationship Id="rId23" Type="http://schemas.openxmlformats.org/officeDocument/2006/relationships/hyperlink" Target="https://github.com/yiisoft/yii2" TargetMode="External"/><Relationship Id="rId1" Type="http://schemas.openxmlformats.org/officeDocument/2006/relationships/hyperlink" Target="https://github.com/freeCodeCamp/freeCodeCamp" TargetMode="External"/><Relationship Id="rId2" Type="http://schemas.openxmlformats.org/officeDocument/2006/relationships/hyperlink" Target="https://github.com/twbs/bootstrap" TargetMode="External"/><Relationship Id="rId3" Type="http://schemas.openxmlformats.org/officeDocument/2006/relationships/hyperlink" Target="https://github.com/facebook/react" TargetMode="External"/><Relationship Id="rId4" Type="http://schemas.openxmlformats.org/officeDocument/2006/relationships/hyperlink" Target="https://github.com/airbnb/javascript" TargetMode="External"/><Relationship Id="rId9" Type="http://schemas.openxmlformats.org/officeDocument/2006/relationships/hyperlink" Target="https://github.com/requests/requests" TargetMode="External"/><Relationship Id="rId25" Type="http://schemas.openxmlformats.org/officeDocument/2006/relationships/drawing" Target="../drawings/drawing6.xml"/><Relationship Id="rId5" Type="http://schemas.openxmlformats.org/officeDocument/2006/relationships/hyperlink" Target="https://github.com/electron/electron" TargetMode="External"/><Relationship Id="rId6" Type="http://schemas.openxmlformats.org/officeDocument/2006/relationships/hyperlink" Target="https://github.com/jakubroztocil/httpie" TargetMode="External"/><Relationship Id="rId7" Type="http://schemas.openxmlformats.org/officeDocument/2006/relationships/hyperlink" Target="https://github.com/nvbn/thefuck" TargetMode="External"/><Relationship Id="rId8" Type="http://schemas.openxmlformats.org/officeDocument/2006/relationships/hyperlink" Target="https://github.com/pallets/flask" TargetMode="External"/><Relationship Id="rId11" Type="http://schemas.openxmlformats.org/officeDocument/2006/relationships/hyperlink" Target="https://github.com/elastic/elasticsearch" TargetMode="External"/><Relationship Id="rId10" Type="http://schemas.openxmlformats.org/officeDocument/2006/relationships/hyperlink" Target="https://github.com/ReactiveX/RxJava" TargetMode="External"/><Relationship Id="rId13" Type="http://schemas.openxmlformats.org/officeDocument/2006/relationships/hyperlink" Target="https://github.com/kdn251/interviews" TargetMode="External"/><Relationship Id="rId12" Type="http://schemas.openxmlformats.org/officeDocument/2006/relationships/hyperlink" Target="https://github.com/google/guava" TargetMode="External"/><Relationship Id="rId15" Type="http://schemas.openxmlformats.org/officeDocument/2006/relationships/hyperlink" Target="https://github.com/rails/rails" TargetMode="External"/><Relationship Id="rId14" Type="http://schemas.openxmlformats.org/officeDocument/2006/relationships/hyperlink" Target="https://github.com/zxing/zxing" TargetMode="External"/><Relationship Id="rId17" Type="http://schemas.openxmlformats.org/officeDocument/2006/relationships/hyperlink" Target="https://github.com/capistrano/capistrano" TargetMode="External"/><Relationship Id="rId16" Type="http://schemas.openxmlformats.org/officeDocument/2006/relationships/hyperlink" Target="https://github.com/jekyll/jekyll" TargetMode="External"/><Relationship Id="rId19" Type="http://schemas.openxmlformats.org/officeDocument/2006/relationships/hyperlink" Target="https://github.com/plataformatec/devise" TargetMode="External"/><Relationship Id="rId18" Type="http://schemas.openxmlformats.org/officeDocument/2006/relationships/hyperlink" Target="https://github.com/Homebrew/brew/communit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rails/rails" TargetMode="External"/><Relationship Id="rId2" Type="http://schemas.openxmlformats.org/officeDocument/2006/relationships/hyperlink" Target="https://github.com/jekyll/jekyll" TargetMode="External"/><Relationship Id="rId3" Type="http://schemas.openxmlformats.org/officeDocument/2006/relationships/hyperlink" Target="https://github.com/capistrano/capistrano/blob/master/.github/issue_template.md" TargetMode="External"/><Relationship Id="rId4" Type="http://schemas.openxmlformats.org/officeDocument/2006/relationships/hyperlink" Target="https://github.com/Homebrew/brew/community" TargetMode="External"/><Relationship Id="rId5" Type="http://schemas.openxmlformats.org/officeDocument/2006/relationships/hyperlink" Target="https://github.com/plataformatec/devise"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jakubroztocil/httpie" TargetMode="External"/><Relationship Id="rId2" Type="http://schemas.openxmlformats.org/officeDocument/2006/relationships/hyperlink" Target="https://github.com/nvbn/thefuck" TargetMode="External"/><Relationship Id="rId3" Type="http://schemas.openxmlformats.org/officeDocument/2006/relationships/hyperlink" Target="https://github.com/pallets/flask" TargetMode="External"/><Relationship Id="rId4" Type="http://schemas.openxmlformats.org/officeDocument/2006/relationships/hyperlink" Target="https://github.com/ansible/ansible" TargetMode="External"/><Relationship Id="rId5" Type="http://schemas.openxmlformats.org/officeDocument/2006/relationships/hyperlink" Target="https://github.com/requests/requests"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freeCodeCamp/freeCodeCamp" TargetMode="External"/><Relationship Id="rId2" Type="http://schemas.openxmlformats.org/officeDocument/2006/relationships/hyperlink" Target="https://github.com/twbs/bootstrap" TargetMode="External"/><Relationship Id="rId3" Type="http://schemas.openxmlformats.org/officeDocument/2006/relationships/hyperlink" Target="https://github.com/facebook/react" TargetMode="External"/><Relationship Id="rId4" Type="http://schemas.openxmlformats.org/officeDocument/2006/relationships/hyperlink" Target="https://github.com/airbnb/javascript" TargetMode="External"/><Relationship Id="rId5" Type="http://schemas.openxmlformats.org/officeDocument/2006/relationships/hyperlink" Target="https://github.com/electron/electro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ReactiveX/RxJava" TargetMode="External"/><Relationship Id="rId2" Type="http://schemas.openxmlformats.org/officeDocument/2006/relationships/hyperlink" Target="https://github.com/elastic/elasticsearch" TargetMode="External"/><Relationship Id="rId3" Type="http://schemas.openxmlformats.org/officeDocument/2006/relationships/hyperlink" Target="https://github.com/google/guava" TargetMode="External"/><Relationship Id="rId4" Type="http://schemas.openxmlformats.org/officeDocument/2006/relationships/hyperlink" Target="https://github.com/kdn251/interviews" TargetMode="External"/><Relationship Id="rId5" Type="http://schemas.openxmlformats.org/officeDocument/2006/relationships/hyperlink" Target="https://github.com/zxing/zxing"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symfony/symfony" TargetMode="External"/><Relationship Id="rId2" Type="http://schemas.openxmlformats.org/officeDocument/2006/relationships/hyperlink" Target="https://github.com/laravel/framework" TargetMode="External"/><Relationship Id="rId3" Type="http://schemas.openxmlformats.org/officeDocument/2006/relationships/hyperlink" Target="https://github.com/facebook/hhvm" TargetMode="External"/><Relationship Id="rId4" Type="http://schemas.openxmlformats.org/officeDocument/2006/relationships/hyperlink" Target="https://github.com/yiisoft/yii2" TargetMode="External"/><Relationship Id="rId5" Type="http://schemas.openxmlformats.org/officeDocument/2006/relationships/hyperlink" Target="https://github.com/composer/composer" TargetMode="External"/><Relationship Id="rId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19.86"/>
    <col customWidth="1" min="5" max="5" width="25.0"/>
    <col customWidth="1" min="6" max="6" width="22.86"/>
    <col customWidth="1" min="7" max="7" width="20.71"/>
    <col customWidth="1" min="8" max="8" width="18.71"/>
    <col customWidth="1" min="9" max="9" width="14.71"/>
    <col customWidth="1" min="10" max="10" width="16.43"/>
  </cols>
  <sheetData>
    <row r="1">
      <c r="A1" s="8"/>
      <c r="B1" s="9" t="s">
        <v>0</v>
      </c>
      <c r="C1" s="9" t="s">
        <v>1</v>
      </c>
      <c r="D1" s="9" t="s">
        <v>2</v>
      </c>
      <c r="E1" s="9" t="s">
        <v>3</v>
      </c>
      <c r="F1" s="9" t="s">
        <v>4</v>
      </c>
      <c r="G1" s="9" t="s">
        <v>8</v>
      </c>
      <c r="H1" s="1" t="s">
        <v>5</v>
      </c>
      <c r="I1" s="1" t="s">
        <v>6</v>
      </c>
      <c r="J1" s="1" t="s">
        <v>7</v>
      </c>
    </row>
    <row r="2">
      <c r="A2" s="10"/>
      <c r="B2" s="11" t="s">
        <v>16</v>
      </c>
      <c r="C2" s="12">
        <v>1.0</v>
      </c>
      <c r="D2" s="11">
        <v>816.0</v>
      </c>
      <c r="E2" s="12" t="s">
        <v>17</v>
      </c>
      <c r="F2" s="11" t="s">
        <v>18</v>
      </c>
      <c r="G2" s="12" t="s">
        <v>19</v>
      </c>
      <c r="H2" s="11">
        <v>0.0</v>
      </c>
      <c r="I2" s="12" t="s">
        <v>20</v>
      </c>
      <c r="J2" s="11" t="s">
        <v>21</v>
      </c>
      <c r="K2" s="14" t="s">
        <v>22</v>
      </c>
      <c r="L2" s="15" t="str">
        <f>IFERROR(__xludf.DUMMYFUNCTION("QUERY(F2:F30,""Select count(F), F group by F"")"),"count ")</f>
        <v>count </v>
      </c>
      <c r="M2" t="s">
        <v>23</v>
      </c>
      <c r="O2" s="14" t="s">
        <v>24</v>
      </c>
    </row>
    <row r="3">
      <c r="A3" s="10"/>
      <c r="B3" s="7"/>
      <c r="C3" s="7"/>
      <c r="D3" s="7"/>
      <c r="E3" s="7"/>
      <c r="F3" s="7"/>
      <c r="G3" s="7"/>
      <c r="H3" s="7"/>
      <c r="I3" s="7"/>
      <c r="J3" s="7"/>
      <c r="L3">
        <v>0.0</v>
      </c>
      <c r="P3" s="15" t="str">
        <f>IFERROR(__xludf.DUMMYFUNCTION("QUERY(J2:J30,""Select count(J), J group by J"")"),"count ")</f>
        <v>count </v>
      </c>
      <c r="Q3" t="s">
        <v>23</v>
      </c>
    </row>
    <row r="4">
      <c r="A4" s="10"/>
      <c r="B4" s="7"/>
      <c r="C4" s="7"/>
      <c r="D4" s="7"/>
      <c r="E4" s="7"/>
      <c r="F4" s="7"/>
      <c r="G4" s="7"/>
      <c r="H4" s="7"/>
      <c r="I4" s="7"/>
      <c r="J4" s="7"/>
      <c r="L4">
        <v>2.0</v>
      </c>
      <c r="M4" t="s">
        <v>18</v>
      </c>
      <c r="P4">
        <v>0.0</v>
      </c>
    </row>
    <row r="5">
      <c r="A5" s="10"/>
      <c r="B5" s="7"/>
      <c r="C5" s="7"/>
      <c r="D5" s="7"/>
      <c r="E5" s="7"/>
      <c r="F5" s="7"/>
      <c r="G5" s="7"/>
      <c r="H5" s="7"/>
      <c r="I5" s="7"/>
      <c r="J5" s="7"/>
      <c r="L5">
        <v>2.0</v>
      </c>
      <c r="M5" t="s">
        <v>19</v>
      </c>
      <c r="P5">
        <v>4.0</v>
      </c>
      <c r="Q5" t="s">
        <v>21</v>
      </c>
    </row>
    <row r="6">
      <c r="A6" s="10"/>
      <c r="B6" s="7"/>
      <c r="C6" s="7"/>
      <c r="D6" s="7"/>
      <c r="E6" s="7"/>
      <c r="F6" s="7"/>
      <c r="G6" s="7"/>
      <c r="H6" s="7"/>
      <c r="I6" s="7"/>
      <c r="J6" s="7"/>
      <c r="K6" s="14" t="s">
        <v>26</v>
      </c>
    </row>
    <row r="7">
      <c r="A7" s="10"/>
      <c r="B7" s="7"/>
      <c r="C7" s="7"/>
      <c r="D7" s="7"/>
      <c r="E7" s="7"/>
      <c r="F7" s="7"/>
      <c r="G7" s="7"/>
      <c r="H7" s="7"/>
      <c r="I7" s="7"/>
      <c r="J7" s="7"/>
      <c r="L7" s="15" t="str">
        <f>IFERROR(__xludf.DUMMYFUNCTION("QUERY(G2:G30,""Select count(G), G group by G"")"),"count ")</f>
        <v>count </v>
      </c>
      <c r="M7" t="s">
        <v>23</v>
      </c>
      <c r="O7" s="14" t="s">
        <v>27</v>
      </c>
    </row>
    <row r="8">
      <c r="A8" s="10"/>
      <c r="B8" s="13"/>
      <c r="C8" s="13"/>
      <c r="D8" s="13"/>
      <c r="E8" s="13"/>
      <c r="F8" s="13"/>
      <c r="G8" s="13"/>
      <c r="H8" s="13"/>
      <c r="I8" s="13"/>
      <c r="J8" s="13"/>
      <c r="L8">
        <v>0.0</v>
      </c>
      <c r="P8" s="15" t="str">
        <f>IFERROR(__xludf.DUMMYFUNCTION("QUERY(E2:E30,""Select count(E), E group by E"")"),"count ")</f>
        <v>count </v>
      </c>
      <c r="Q8" t="s">
        <v>23</v>
      </c>
    </row>
    <row r="9">
      <c r="A9" s="10"/>
      <c r="B9" s="4" t="s">
        <v>29</v>
      </c>
      <c r="C9" s="3">
        <v>2.0</v>
      </c>
      <c r="D9" s="4">
        <v>72.0</v>
      </c>
      <c r="E9" s="19" t="s">
        <v>30</v>
      </c>
      <c r="F9" s="4" t="s">
        <v>18</v>
      </c>
      <c r="G9" s="3" t="s">
        <v>18</v>
      </c>
      <c r="H9" s="4">
        <v>2.0</v>
      </c>
      <c r="I9" s="19" t="s">
        <v>32</v>
      </c>
      <c r="J9" s="4" t="s">
        <v>21</v>
      </c>
      <c r="L9">
        <v>1.0</v>
      </c>
      <c r="M9" t="s">
        <v>18</v>
      </c>
      <c r="P9">
        <v>0.0</v>
      </c>
    </row>
    <row r="10">
      <c r="A10" s="10"/>
      <c r="B10" s="7"/>
      <c r="C10" s="7"/>
      <c r="D10" s="7"/>
      <c r="E10" s="7"/>
      <c r="F10" s="7"/>
      <c r="G10" s="7"/>
      <c r="H10" s="7"/>
      <c r="I10" s="7"/>
      <c r="J10" s="7"/>
      <c r="L10">
        <v>3.0</v>
      </c>
      <c r="M10" t="s">
        <v>19</v>
      </c>
      <c r="P10">
        <v>1.0</v>
      </c>
      <c r="Q10" t="s">
        <v>17</v>
      </c>
    </row>
    <row r="11">
      <c r="A11" s="10"/>
      <c r="B11" s="7"/>
      <c r="C11" s="7"/>
      <c r="D11" s="7"/>
      <c r="E11" s="7"/>
      <c r="F11" s="7"/>
      <c r="G11" s="7"/>
      <c r="H11" s="7"/>
      <c r="I11" s="7"/>
      <c r="J11" s="7"/>
      <c r="K11" s="14" t="s">
        <v>35</v>
      </c>
      <c r="P11">
        <v>1.0</v>
      </c>
      <c r="Q11" t="s">
        <v>30</v>
      </c>
    </row>
    <row r="12">
      <c r="A12" s="10"/>
      <c r="B12" s="7"/>
      <c r="C12" s="7"/>
      <c r="D12" s="7"/>
      <c r="E12" s="7"/>
      <c r="F12" s="7"/>
      <c r="G12" s="7"/>
      <c r="H12" s="7"/>
      <c r="I12" s="7"/>
      <c r="J12" s="7"/>
      <c r="L12" s="15" t="str">
        <f>IFERROR(__xludf.DUMMYFUNCTION("QUERY(H2:H30,""Select count(H), H group by H"")"),"count ")</f>
        <v>count </v>
      </c>
      <c r="M12" t="s">
        <v>23</v>
      </c>
      <c r="P12">
        <v>2.0</v>
      </c>
      <c r="Q12" t="s">
        <v>36</v>
      </c>
    </row>
    <row r="13">
      <c r="A13" s="10"/>
      <c r="B13" s="7"/>
      <c r="C13" s="7"/>
      <c r="D13" s="7"/>
      <c r="E13" s="7"/>
      <c r="F13" s="7"/>
      <c r="G13" s="7"/>
      <c r="H13" s="7"/>
      <c r="I13" s="7"/>
      <c r="J13" s="7"/>
      <c r="L13">
        <v>0.0</v>
      </c>
    </row>
    <row r="14">
      <c r="A14" s="10"/>
      <c r="B14" s="13"/>
      <c r="C14" s="13"/>
      <c r="D14" s="13"/>
      <c r="E14" s="13"/>
      <c r="F14" s="13"/>
      <c r="G14" s="13"/>
      <c r="H14" s="13"/>
      <c r="I14" s="13"/>
      <c r="J14" s="13"/>
      <c r="L14">
        <v>1.0</v>
      </c>
      <c r="M14">
        <v>0.0</v>
      </c>
    </row>
    <row r="15">
      <c r="A15" s="10"/>
      <c r="B15" s="11" t="s">
        <v>16</v>
      </c>
      <c r="C15" s="12">
        <v>3.0</v>
      </c>
      <c r="D15" s="11">
        <v>597.0</v>
      </c>
      <c r="E15" s="12" t="s">
        <v>36</v>
      </c>
      <c r="F15" s="11" t="s">
        <v>19</v>
      </c>
      <c r="G15" s="12" t="s">
        <v>19</v>
      </c>
      <c r="H15" s="11">
        <v>3.0</v>
      </c>
      <c r="I15" s="12" t="s">
        <v>32</v>
      </c>
      <c r="J15" s="11" t="s">
        <v>21</v>
      </c>
      <c r="L15">
        <v>1.0</v>
      </c>
      <c r="M15">
        <v>2.0</v>
      </c>
    </row>
    <row r="16">
      <c r="A16" s="10"/>
      <c r="B16" s="7"/>
      <c r="C16" s="7"/>
      <c r="D16" s="7"/>
      <c r="E16" s="7"/>
      <c r="F16" s="7"/>
      <c r="G16" s="7"/>
      <c r="H16" s="7"/>
      <c r="I16" s="7"/>
      <c r="J16" s="7"/>
      <c r="K16" s="14" t="s">
        <v>27</v>
      </c>
      <c r="L16">
        <v>2.0</v>
      </c>
      <c r="M16">
        <v>3.0</v>
      </c>
    </row>
    <row r="17">
      <c r="A17" s="10"/>
      <c r="B17" s="7"/>
      <c r="C17" s="7"/>
      <c r="D17" s="7"/>
      <c r="E17" s="7"/>
      <c r="F17" s="7"/>
      <c r="G17" s="7"/>
      <c r="H17" s="7"/>
      <c r="I17" s="7"/>
      <c r="J17" s="7"/>
      <c r="L17" s="15" t="str">
        <f>IFERROR(__xludf.DUMMYFUNCTION("QUERY(I2:I30,""Select count(I), I group by I"")"),"count ")</f>
        <v>count </v>
      </c>
      <c r="M17" t="s">
        <v>23</v>
      </c>
    </row>
    <row r="18">
      <c r="A18" s="10"/>
      <c r="B18" s="7"/>
      <c r="C18" s="7"/>
      <c r="D18" s="7"/>
      <c r="E18" s="7"/>
      <c r="F18" s="7"/>
      <c r="G18" s="7"/>
      <c r="H18" s="7"/>
      <c r="I18" s="7"/>
      <c r="J18" s="7"/>
      <c r="L18">
        <v>0.0</v>
      </c>
    </row>
    <row r="19">
      <c r="A19" s="10"/>
      <c r="B19" s="7"/>
      <c r="C19" s="7"/>
      <c r="D19" s="7"/>
      <c r="E19" s="7"/>
      <c r="F19" s="7"/>
      <c r="G19" s="7"/>
      <c r="H19" s="7"/>
      <c r="I19" s="7"/>
      <c r="J19" s="7"/>
      <c r="L19">
        <v>3.0</v>
      </c>
      <c r="M19" t="s">
        <v>32</v>
      </c>
    </row>
    <row r="20">
      <c r="A20" s="10"/>
      <c r="B20" s="7"/>
      <c r="C20" s="7"/>
      <c r="D20" s="7"/>
      <c r="E20" s="7"/>
      <c r="F20" s="7"/>
      <c r="G20" s="7"/>
      <c r="H20" s="7"/>
      <c r="I20" s="7"/>
      <c r="J20" s="7"/>
      <c r="L20">
        <v>1.0</v>
      </c>
      <c r="M20" t="s">
        <v>20</v>
      </c>
    </row>
    <row r="21">
      <c r="A21" s="10"/>
      <c r="B21" s="7"/>
      <c r="C21" s="7"/>
      <c r="D21" s="7"/>
      <c r="E21" s="7"/>
      <c r="F21" s="7"/>
      <c r="G21" s="7"/>
      <c r="H21" s="7"/>
      <c r="I21" s="7"/>
      <c r="J21" s="7"/>
    </row>
    <row r="22">
      <c r="A22" s="10"/>
      <c r="B22" s="7"/>
      <c r="C22" s="7"/>
      <c r="D22" s="7"/>
      <c r="E22" s="7"/>
      <c r="F22" s="7"/>
      <c r="G22" s="7"/>
      <c r="H22" s="7"/>
      <c r="I22" s="7"/>
      <c r="J22" s="7"/>
    </row>
    <row r="23">
      <c r="A23" s="10"/>
      <c r="B23" s="7"/>
      <c r="C23" s="7"/>
      <c r="D23" s="7"/>
      <c r="E23" s="7"/>
      <c r="F23" s="7"/>
      <c r="G23" s="7"/>
      <c r="H23" s="7"/>
      <c r="I23" s="7"/>
      <c r="J23" s="7"/>
    </row>
    <row r="24">
      <c r="A24" s="10"/>
      <c r="B24" s="13"/>
      <c r="C24" s="13"/>
      <c r="D24" s="13"/>
      <c r="E24" s="13"/>
      <c r="F24" s="13"/>
      <c r="G24" s="13"/>
      <c r="H24" s="13"/>
      <c r="I24" s="13"/>
      <c r="J24" s="13"/>
    </row>
    <row r="25">
      <c r="B25" s="4" t="s">
        <v>29</v>
      </c>
      <c r="C25" s="3">
        <v>4.0</v>
      </c>
      <c r="D25" s="4">
        <v>687.0</v>
      </c>
      <c r="E25" s="19" t="s">
        <v>36</v>
      </c>
      <c r="F25" s="4" t="s">
        <v>19</v>
      </c>
      <c r="G25" s="3" t="s">
        <v>19</v>
      </c>
      <c r="H25" s="4">
        <v>3.0</v>
      </c>
      <c r="I25" s="19" t="s">
        <v>32</v>
      </c>
      <c r="J25" s="4" t="s">
        <v>21</v>
      </c>
    </row>
    <row r="26">
      <c r="B26" s="7"/>
      <c r="C26" s="7"/>
      <c r="D26" s="7"/>
      <c r="E26" s="7"/>
      <c r="F26" s="7"/>
      <c r="G26" s="7"/>
      <c r="H26" s="7"/>
      <c r="I26" s="7"/>
      <c r="J26" s="7"/>
    </row>
    <row r="27">
      <c r="B27" s="7"/>
      <c r="C27" s="7"/>
      <c r="D27" s="7"/>
      <c r="E27" s="7"/>
      <c r="F27" s="7"/>
      <c r="G27" s="7"/>
      <c r="H27" s="7"/>
      <c r="I27" s="7"/>
      <c r="J27" s="7"/>
    </row>
    <row r="28">
      <c r="B28" s="7"/>
      <c r="C28" s="7"/>
      <c r="D28" s="7"/>
      <c r="E28" s="7"/>
      <c r="F28" s="7"/>
      <c r="G28" s="7"/>
      <c r="H28" s="7"/>
      <c r="I28" s="7"/>
      <c r="J28" s="7"/>
    </row>
    <row r="29">
      <c r="B29" s="7"/>
      <c r="C29" s="7"/>
      <c r="D29" s="7"/>
      <c r="E29" s="7"/>
      <c r="F29" s="7"/>
      <c r="G29" s="7"/>
      <c r="H29" s="7"/>
      <c r="I29" s="7"/>
      <c r="J29" s="7"/>
    </row>
    <row r="30">
      <c r="B30" s="13"/>
      <c r="C30" s="13"/>
      <c r="D30" s="13"/>
      <c r="E30" s="13"/>
      <c r="F30" s="13"/>
      <c r="G30" s="13"/>
      <c r="H30" s="13"/>
      <c r="I30" s="13"/>
      <c r="J30" s="13"/>
    </row>
    <row r="32">
      <c r="K32" s="14" t="s">
        <v>22</v>
      </c>
      <c r="L32" s="15" t="str">
        <f>IFERROR(__xludf.DUMMYFUNCTION("QUERY(F35:F79,""Select count(F), F group by F"")"),"count ")</f>
        <v>count </v>
      </c>
      <c r="M32" t="s">
        <v>23</v>
      </c>
    </row>
    <row r="33">
      <c r="L33">
        <v>0.0</v>
      </c>
    </row>
    <row r="34">
      <c r="A34" s="8"/>
      <c r="B34" s="9" t="s">
        <v>0</v>
      </c>
      <c r="C34" s="9" t="s">
        <v>1</v>
      </c>
      <c r="D34" s="9" t="s">
        <v>2</v>
      </c>
      <c r="E34" s="9" t="s">
        <v>3</v>
      </c>
      <c r="F34" s="9" t="s">
        <v>4</v>
      </c>
      <c r="G34" s="9" t="s">
        <v>8</v>
      </c>
      <c r="H34" s="1" t="s">
        <v>5</v>
      </c>
      <c r="I34" s="1" t="s">
        <v>6</v>
      </c>
      <c r="J34" s="1" t="s">
        <v>7</v>
      </c>
      <c r="L34">
        <v>1.0</v>
      </c>
      <c r="M34" t="s">
        <v>49</v>
      </c>
    </row>
    <row r="35">
      <c r="A35" s="10"/>
      <c r="B35" s="11" t="s">
        <v>50</v>
      </c>
      <c r="C35" s="12">
        <v>1.0</v>
      </c>
      <c r="D35" s="11">
        <v>550.0</v>
      </c>
      <c r="E35" s="12" t="s">
        <v>51</v>
      </c>
      <c r="F35" s="11" t="s">
        <v>49</v>
      </c>
      <c r="G35" s="12" t="s">
        <v>52</v>
      </c>
      <c r="H35" s="11">
        <v>6.0</v>
      </c>
      <c r="I35" s="12" t="s">
        <v>32</v>
      </c>
      <c r="J35" s="11" t="s">
        <v>21</v>
      </c>
      <c r="L35">
        <v>2.0</v>
      </c>
      <c r="M35" t="s">
        <v>53</v>
      </c>
      <c r="O35" s="14" t="s">
        <v>24</v>
      </c>
    </row>
    <row r="36">
      <c r="A36" s="10"/>
      <c r="B36" s="7"/>
      <c r="C36" s="7"/>
      <c r="D36" s="7"/>
      <c r="E36" s="7"/>
      <c r="F36" s="7"/>
      <c r="G36" s="7"/>
      <c r="H36" s="7"/>
      <c r="I36" s="7"/>
      <c r="J36" s="7"/>
      <c r="L36">
        <v>2.0</v>
      </c>
      <c r="M36" t="s">
        <v>11</v>
      </c>
      <c r="P36" s="15" t="str">
        <f>IFERROR(__xludf.DUMMYFUNCTION("QUERY(J35:J79,""Select count(J), J group by J"")"),"count ")</f>
        <v>count </v>
      </c>
      <c r="Q36" t="s">
        <v>23</v>
      </c>
    </row>
    <row r="37">
      <c r="A37" s="10"/>
      <c r="B37" s="7"/>
      <c r="C37" s="7"/>
      <c r="D37" s="7"/>
      <c r="E37" s="7"/>
      <c r="F37" s="7"/>
      <c r="G37" s="7"/>
      <c r="H37" s="7"/>
      <c r="I37" s="7"/>
      <c r="J37" s="7"/>
      <c r="L37">
        <v>1.0</v>
      </c>
      <c r="M37" t="s">
        <v>52</v>
      </c>
      <c r="P37">
        <v>0.0</v>
      </c>
    </row>
    <row r="38">
      <c r="A38" s="10"/>
      <c r="B38" s="7"/>
      <c r="C38" s="7"/>
      <c r="D38" s="7"/>
      <c r="E38" s="7"/>
      <c r="F38" s="7"/>
      <c r="G38" s="7"/>
      <c r="H38" s="7"/>
      <c r="I38" s="7"/>
      <c r="J38" s="7"/>
      <c r="P38">
        <v>5.0</v>
      </c>
      <c r="Q38" t="s">
        <v>21</v>
      </c>
    </row>
    <row r="39">
      <c r="A39" s="10"/>
      <c r="B39" s="7"/>
      <c r="C39" s="7"/>
      <c r="D39" s="7"/>
      <c r="E39" s="7"/>
      <c r="F39" s="7"/>
      <c r="G39" s="7"/>
      <c r="H39" s="7"/>
      <c r="I39" s="7"/>
      <c r="J39" s="7"/>
      <c r="K39" s="14" t="s">
        <v>26</v>
      </c>
      <c r="P39">
        <v>1.0</v>
      </c>
      <c r="Q39" t="s">
        <v>54</v>
      </c>
    </row>
    <row r="40">
      <c r="A40" s="10"/>
      <c r="B40" s="7"/>
      <c r="C40" s="7"/>
      <c r="D40" s="7"/>
      <c r="E40" s="7"/>
      <c r="F40" s="7"/>
      <c r="G40" s="7"/>
      <c r="H40" s="7"/>
      <c r="I40" s="7"/>
      <c r="J40" s="7"/>
      <c r="L40" s="15" t="str">
        <f>IFERROR(__xludf.DUMMYFUNCTION("QUERY(G35:G79,""Select count(G), G group by G"")"),"count ")</f>
        <v>count </v>
      </c>
      <c r="M40" t="s">
        <v>23</v>
      </c>
      <c r="O40" s="14" t="s">
        <v>27</v>
      </c>
    </row>
    <row r="41" ht="89.25" customHeight="1">
      <c r="A41" s="10"/>
      <c r="B41" s="13"/>
      <c r="C41" s="13"/>
      <c r="D41" s="13"/>
      <c r="E41" s="13"/>
      <c r="F41" s="13"/>
      <c r="G41" s="13"/>
      <c r="H41" s="13"/>
      <c r="I41" s="13"/>
      <c r="J41" s="13"/>
      <c r="L41">
        <v>0.0</v>
      </c>
      <c r="P41" s="15" t="str">
        <f>IFERROR(__xludf.DUMMYFUNCTION("QUERY(E35:E79,""Select count(E), E group by E"")"),"count ")</f>
        <v>count </v>
      </c>
      <c r="Q41" t="s">
        <v>23</v>
      </c>
    </row>
    <row r="42">
      <c r="A42" s="10"/>
      <c r="B42" s="4" t="s">
        <v>50</v>
      </c>
      <c r="C42" s="3">
        <v>2.0</v>
      </c>
      <c r="D42" s="4">
        <v>385.0</v>
      </c>
      <c r="E42" s="19" t="s">
        <v>55</v>
      </c>
      <c r="F42" s="4" t="s">
        <v>53</v>
      </c>
      <c r="G42" s="3" t="s">
        <v>53</v>
      </c>
      <c r="H42" s="4">
        <v>2.0</v>
      </c>
      <c r="I42" s="19" t="s">
        <v>32</v>
      </c>
      <c r="J42" s="4" t="s">
        <v>21</v>
      </c>
      <c r="L42">
        <v>1.0</v>
      </c>
      <c r="M42" t="s">
        <v>53</v>
      </c>
      <c r="P42">
        <v>0.0</v>
      </c>
    </row>
    <row r="43">
      <c r="A43" s="10"/>
      <c r="B43" s="7"/>
      <c r="C43" s="7"/>
      <c r="D43" s="7"/>
      <c r="E43" s="7"/>
      <c r="F43" s="7"/>
      <c r="G43" s="7"/>
      <c r="H43" s="7"/>
      <c r="I43" s="7"/>
      <c r="J43" s="7"/>
      <c r="L43">
        <v>5.0</v>
      </c>
      <c r="M43" t="s">
        <v>52</v>
      </c>
      <c r="P43">
        <v>1.0</v>
      </c>
      <c r="Q43" t="s">
        <v>56</v>
      </c>
    </row>
    <row r="44">
      <c r="A44" s="10"/>
      <c r="B44" s="7"/>
      <c r="C44" s="7"/>
      <c r="D44" s="7"/>
      <c r="E44" s="7"/>
      <c r="F44" s="7"/>
      <c r="G44" s="7"/>
      <c r="H44" s="7"/>
      <c r="I44" s="7"/>
      <c r="J44" s="7"/>
      <c r="P44">
        <v>1.0</v>
      </c>
      <c r="Q44" t="s">
        <v>55</v>
      </c>
    </row>
    <row r="45">
      <c r="A45" s="10"/>
      <c r="B45" s="7"/>
      <c r="C45" s="7"/>
      <c r="D45" s="7"/>
      <c r="E45" s="7"/>
      <c r="F45" s="7"/>
      <c r="G45" s="7"/>
      <c r="H45" s="7"/>
      <c r="I45" s="7"/>
      <c r="J45" s="7"/>
      <c r="P45">
        <v>1.0</v>
      </c>
      <c r="Q45" t="s">
        <v>58</v>
      </c>
    </row>
    <row r="46">
      <c r="A46" s="10"/>
      <c r="B46" s="7"/>
      <c r="C46" s="7"/>
      <c r="D46" s="7"/>
      <c r="E46" s="7"/>
      <c r="F46" s="7"/>
      <c r="G46" s="7"/>
      <c r="H46" s="7"/>
      <c r="I46" s="7"/>
      <c r="J46" s="7"/>
      <c r="P46">
        <v>1.0</v>
      </c>
      <c r="Q46" t="s">
        <v>59</v>
      </c>
    </row>
    <row r="47">
      <c r="A47" s="10"/>
      <c r="B47" s="13"/>
      <c r="C47" s="13"/>
      <c r="D47" s="13"/>
      <c r="E47" s="13"/>
      <c r="F47" s="13"/>
      <c r="G47" s="13"/>
      <c r="H47" s="13"/>
      <c r="I47" s="13"/>
      <c r="J47" s="13"/>
      <c r="P47">
        <v>1.0</v>
      </c>
      <c r="Q47" t="s">
        <v>61</v>
      </c>
    </row>
    <row r="48">
      <c r="A48" s="10"/>
      <c r="B48" s="11" t="s">
        <v>50</v>
      </c>
      <c r="C48" s="12">
        <v>3.0</v>
      </c>
      <c r="D48" s="11">
        <v>662.0</v>
      </c>
      <c r="E48" s="12" t="s">
        <v>61</v>
      </c>
      <c r="F48" s="11" t="s">
        <v>53</v>
      </c>
      <c r="G48" s="12" t="s">
        <v>52</v>
      </c>
      <c r="H48" s="11">
        <v>4.0</v>
      </c>
      <c r="I48" s="12" t="s">
        <v>32</v>
      </c>
      <c r="J48" s="11" t="s">
        <v>21</v>
      </c>
      <c r="P48">
        <v>1.0</v>
      </c>
      <c r="Q48" t="s">
        <v>51</v>
      </c>
    </row>
    <row r="49">
      <c r="A49" s="10"/>
      <c r="B49" s="7"/>
      <c r="C49" s="7"/>
      <c r="D49" s="7"/>
      <c r="E49" s="7"/>
      <c r="F49" s="7"/>
      <c r="G49" s="7"/>
      <c r="H49" s="7"/>
      <c r="I49" s="7"/>
      <c r="J49" s="7"/>
      <c r="K49" s="14" t="s">
        <v>27</v>
      </c>
    </row>
    <row r="50">
      <c r="A50" s="10"/>
      <c r="B50" s="7"/>
      <c r="C50" s="7"/>
      <c r="D50" s="7"/>
      <c r="E50" s="7"/>
      <c r="F50" s="7"/>
      <c r="G50" s="7"/>
      <c r="H50" s="7"/>
      <c r="I50" s="7"/>
      <c r="J50" s="7"/>
      <c r="L50" s="15" t="str">
        <f>IFERROR(__xludf.DUMMYFUNCTION("QUERY(I35:I79,""Select count(I), I group by I"")"),"count ")</f>
        <v>count </v>
      </c>
      <c r="M50" t="s">
        <v>23</v>
      </c>
    </row>
    <row r="51">
      <c r="A51" s="10"/>
      <c r="B51" s="7"/>
      <c r="C51" s="7"/>
      <c r="D51" s="7"/>
      <c r="E51" s="7"/>
      <c r="F51" s="7"/>
      <c r="G51" s="7"/>
      <c r="H51" s="7"/>
      <c r="I51" s="7"/>
      <c r="J51" s="7"/>
      <c r="L51">
        <v>0.0</v>
      </c>
    </row>
    <row r="52">
      <c r="A52" s="10"/>
      <c r="B52" s="7"/>
      <c r="C52" s="7"/>
      <c r="D52" s="7"/>
      <c r="E52" s="7"/>
      <c r="F52" s="7"/>
      <c r="G52" s="7"/>
      <c r="H52" s="7"/>
      <c r="I52" s="7"/>
      <c r="J52" s="7"/>
      <c r="L52">
        <v>4.0</v>
      </c>
      <c r="M52" t="s">
        <v>32</v>
      </c>
    </row>
    <row r="53">
      <c r="A53" s="10"/>
      <c r="B53" s="7"/>
      <c r="C53" s="7"/>
      <c r="D53" s="7"/>
      <c r="E53" s="7"/>
      <c r="F53" s="7"/>
      <c r="G53" s="7"/>
      <c r="H53" s="7"/>
      <c r="I53" s="7"/>
      <c r="J53" s="7"/>
      <c r="L53">
        <v>1.0</v>
      </c>
      <c r="M53" t="s">
        <v>20</v>
      </c>
    </row>
    <row r="54">
      <c r="A54" s="10"/>
      <c r="B54" s="7"/>
      <c r="C54" s="7"/>
      <c r="D54" s="7"/>
      <c r="E54" s="7"/>
      <c r="F54" s="7"/>
      <c r="G54" s="7"/>
      <c r="H54" s="7"/>
      <c r="I54" s="7"/>
      <c r="J54" s="7"/>
      <c r="L54">
        <v>1.0</v>
      </c>
      <c r="M54" t="s">
        <v>66</v>
      </c>
    </row>
    <row r="55">
      <c r="A55" s="10"/>
      <c r="B55" s="7"/>
      <c r="C55" s="7"/>
      <c r="D55" s="7"/>
      <c r="E55" s="7"/>
      <c r="F55" s="7"/>
      <c r="G55" s="7"/>
      <c r="H55" s="7"/>
      <c r="I55" s="7"/>
      <c r="J55" s="7"/>
      <c r="K55" s="14" t="s">
        <v>35</v>
      </c>
    </row>
    <row r="56">
      <c r="A56" s="10"/>
      <c r="B56" s="7"/>
      <c r="C56" s="7"/>
      <c r="D56" s="7"/>
      <c r="E56" s="7"/>
      <c r="F56" s="7"/>
      <c r="G56" s="7"/>
      <c r="H56" s="7"/>
      <c r="I56" s="7"/>
      <c r="J56" s="7"/>
      <c r="L56" s="15" t="str">
        <f>IFERROR(__xludf.DUMMYFUNCTION("QUERY(H35:H75,""Select count(H), H group by H"")"),"count ")</f>
        <v>count </v>
      </c>
      <c r="M56" t="s">
        <v>23</v>
      </c>
    </row>
    <row r="57">
      <c r="A57" s="10"/>
      <c r="B57" s="13"/>
      <c r="C57" s="13"/>
      <c r="D57" s="13"/>
      <c r="E57" s="13"/>
      <c r="F57" s="13"/>
      <c r="G57" s="13"/>
      <c r="H57" s="13"/>
      <c r="I57" s="13"/>
      <c r="J57" s="13"/>
      <c r="L57">
        <v>0.0</v>
      </c>
    </row>
    <row r="58">
      <c r="B58" s="4" t="s">
        <v>50</v>
      </c>
      <c r="C58" s="3">
        <v>4.0</v>
      </c>
      <c r="D58" s="4">
        <v>1259.0</v>
      </c>
      <c r="E58" s="19" t="s">
        <v>59</v>
      </c>
      <c r="F58" s="4" t="s">
        <v>11</v>
      </c>
      <c r="G58" s="3" t="s">
        <v>52</v>
      </c>
      <c r="H58" s="4">
        <v>5.0</v>
      </c>
      <c r="I58" s="19" t="s">
        <v>32</v>
      </c>
      <c r="J58" s="4" t="s">
        <v>21</v>
      </c>
      <c r="L58">
        <v>1.0</v>
      </c>
      <c r="M58">
        <v>2.0</v>
      </c>
    </row>
    <row r="59">
      <c r="B59" s="7"/>
      <c r="C59" s="7"/>
      <c r="D59" s="7"/>
      <c r="E59" s="7"/>
      <c r="F59" s="7"/>
      <c r="G59" s="7"/>
      <c r="H59" s="7"/>
      <c r="I59" s="7"/>
      <c r="J59" s="7"/>
      <c r="L59">
        <v>1.0</v>
      </c>
      <c r="M59">
        <v>3.0</v>
      </c>
    </row>
    <row r="60">
      <c r="B60" s="7"/>
      <c r="C60" s="7"/>
      <c r="D60" s="7"/>
      <c r="E60" s="7"/>
      <c r="F60" s="7"/>
      <c r="G60" s="7"/>
      <c r="H60" s="7"/>
      <c r="I60" s="7"/>
      <c r="J60" s="7"/>
      <c r="L60">
        <v>1.0</v>
      </c>
      <c r="M60">
        <v>4.0</v>
      </c>
    </row>
    <row r="61">
      <c r="B61" s="7"/>
      <c r="C61" s="7"/>
      <c r="D61" s="7"/>
      <c r="E61" s="7"/>
      <c r="F61" s="7"/>
      <c r="G61" s="7"/>
      <c r="H61" s="7"/>
      <c r="I61" s="7"/>
      <c r="J61" s="7"/>
      <c r="L61">
        <v>2.0</v>
      </c>
      <c r="M61">
        <v>5.0</v>
      </c>
    </row>
    <row r="62">
      <c r="B62" s="7"/>
      <c r="C62" s="7"/>
      <c r="D62" s="7"/>
      <c r="E62" s="7"/>
      <c r="F62" s="7"/>
      <c r="G62" s="7"/>
      <c r="H62" s="7"/>
      <c r="I62" s="7"/>
      <c r="J62" s="7"/>
      <c r="L62">
        <v>1.0</v>
      </c>
      <c r="M62">
        <v>6.0</v>
      </c>
    </row>
    <row r="63">
      <c r="B63" s="13"/>
      <c r="C63" s="13"/>
      <c r="D63" s="13"/>
      <c r="E63" s="13"/>
      <c r="F63" s="13"/>
      <c r="G63" s="13"/>
      <c r="H63" s="13"/>
      <c r="I63" s="13"/>
      <c r="J63" s="13"/>
    </row>
    <row r="64">
      <c r="B64" s="11" t="s">
        <v>50</v>
      </c>
      <c r="C64" s="12">
        <v>5.0</v>
      </c>
      <c r="D64" s="11">
        <v>589.0</v>
      </c>
      <c r="E64" s="12" t="s">
        <v>58</v>
      </c>
      <c r="F64" s="11" t="s">
        <v>11</v>
      </c>
      <c r="G64" s="12" t="s">
        <v>52</v>
      </c>
      <c r="H64" s="11">
        <v>3.0</v>
      </c>
      <c r="I64" s="12" t="s">
        <v>20</v>
      </c>
      <c r="J64" s="11" t="s">
        <v>21</v>
      </c>
    </row>
    <row r="65">
      <c r="B65" s="7"/>
      <c r="C65" s="7"/>
      <c r="D65" s="7"/>
      <c r="E65" s="7"/>
      <c r="F65" s="7"/>
      <c r="G65" s="7"/>
      <c r="H65" s="7"/>
      <c r="I65" s="7"/>
      <c r="J65" s="7"/>
    </row>
    <row r="66">
      <c r="B66" s="7"/>
      <c r="C66" s="7"/>
      <c r="D66" s="7"/>
      <c r="E66" s="7"/>
      <c r="F66" s="7"/>
      <c r="G66" s="7"/>
      <c r="H66" s="7"/>
      <c r="I66" s="7"/>
      <c r="J66" s="7"/>
    </row>
    <row r="67">
      <c r="B67" s="7"/>
      <c r="C67" s="7"/>
      <c r="D67" s="7"/>
      <c r="E67" s="7"/>
      <c r="F67" s="7"/>
      <c r="G67" s="7"/>
      <c r="H67" s="7"/>
      <c r="I67" s="7"/>
      <c r="J67" s="7"/>
    </row>
    <row r="68">
      <c r="B68" s="7"/>
      <c r="C68" s="7"/>
      <c r="D68" s="7"/>
      <c r="E68" s="7"/>
      <c r="F68" s="7"/>
      <c r="G68" s="7"/>
      <c r="H68" s="7"/>
      <c r="I68" s="7"/>
      <c r="J68" s="7"/>
    </row>
    <row r="69">
      <c r="B69" s="7"/>
      <c r="C69" s="7"/>
      <c r="D69" s="7"/>
      <c r="E69" s="7"/>
      <c r="F69" s="7"/>
      <c r="G69" s="7"/>
      <c r="H69" s="7"/>
      <c r="I69" s="7"/>
      <c r="J69" s="7"/>
    </row>
    <row r="70">
      <c r="B70" s="7"/>
      <c r="C70" s="7"/>
      <c r="D70" s="7"/>
      <c r="E70" s="7"/>
      <c r="F70" s="7"/>
      <c r="G70" s="7"/>
      <c r="H70" s="7"/>
      <c r="I70" s="7"/>
      <c r="J70" s="7"/>
    </row>
    <row r="71">
      <c r="B71" s="7"/>
      <c r="C71" s="7"/>
      <c r="D71" s="7"/>
      <c r="E71" s="7"/>
      <c r="F71" s="7"/>
      <c r="G71" s="7"/>
      <c r="H71" s="7"/>
      <c r="I71" s="7"/>
      <c r="J71" s="7"/>
    </row>
    <row r="72">
      <c r="B72" s="7"/>
      <c r="C72" s="7"/>
      <c r="D72" s="7"/>
      <c r="E72" s="7"/>
      <c r="F72" s="7"/>
      <c r="G72" s="7"/>
      <c r="H72" s="7"/>
      <c r="I72" s="7"/>
      <c r="J72" s="7"/>
    </row>
    <row r="73">
      <c r="B73" s="13"/>
      <c r="C73" s="13"/>
      <c r="D73" s="13"/>
      <c r="E73" s="13"/>
      <c r="F73" s="13"/>
      <c r="G73" s="13"/>
      <c r="H73" s="13"/>
      <c r="I73" s="13"/>
      <c r="J73" s="13"/>
    </row>
    <row r="74">
      <c r="B74" s="4" t="s">
        <v>50</v>
      </c>
      <c r="C74" s="3">
        <v>6.0</v>
      </c>
      <c r="D74" s="4">
        <v>418.0</v>
      </c>
      <c r="E74" s="19" t="s">
        <v>56</v>
      </c>
      <c r="F74" s="4" t="s">
        <v>52</v>
      </c>
      <c r="G74" s="3" t="s">
        <v>52</v>
      </c>
      <c r="H74" s="4">
        <v>5.0</v>
      </c>
      <c r="I74" s="19" t="s">
        <v>66</v>
      </c>
      <c r="J74" s="4" t="s">
        <v>54</v>
      </c>
    </row>
    <row r="75">
      <c r="B75" s="7"/>
      <c r="C75" s="7"/>
      <c r="D75" s="7"/>
      <c r="E75" s="7"/>
      <c r="F75" s="7"/>
      <c r="G75" s="7"/>
      <c r="H75" s="7"/>
      <c r="I75" s="7"/>
      <c r="J75" s="7"/>
    </row>
    <row r="76">
      <c r="B76" s="7"/>
      <c r="C76" s="7"/>
      <c r="D76" s="7"/>
      <c r="E76" s="7"/>
      <c r="F76" s="7"/>
      <c r="G76" s="7"/>
      <c r="H76" s="7"/>
      <c r="I76" s="7"/>
      <c r="J76" s="7"/>
    </row>
    <row r="77">
      <c r="B77" s="7"/>
      <c r="C77" s="7"/>
      <c r="D77" s="7"/>
      <c r="E77" s="7"/>
      <c r="F77" s="7"/>
      <c r="G77" s="7"/>
      <c r="H77" s="7"/>
      <c r="I77" s="7"/>
      <c r="J77" s="7"/>
    </row>
    <row r="78">
      <c r="B78" s="7"/>
      <c r="C78" s="7"/>
      <c r="D78" s="7"/>
      <c r="E78" s="7"/>
      <c r="F78" s="7"/>
      <c r="G78" s="7"/>
      <c r="H78" s="7"/>
      <c r="I78" s="7"/>
      <c r="J78" s="7"/>
    </row>
    <row r="79">
      <c r="B79" s="13"/>
      <c r="C79" s="13"/>
      <c r="D79" s="13"/>
      <c r="E79" s="13"/>
      <c r="F79" s="13"/>
      <c r="G79" s="13"/>
      <c r="H79" s="13"/>
      <c r="I79" s="13"/>
      <c r="J79" s="13"/>
    </row>
    <row r="82">
      <c r="A82" s="8"/>
      <c r="B82" s="9" t="s">
        <v>0</v>
      </c>
      <c r="C82" s="9" t="s">
        <v>1</v>
      </c>
      <c r="D82" s="9" t="s">
        <v>2</v>
      </c>
      <c r="E82" s="9" t="s">
        <v>3</v>
      </c>
      <c r="F82" s="9" t="s">
        <v>4</v>
      </c>
      <c r="G82" s="9" t="s">
        <v>8</v>
      </c>
      <c r="H82" s="1" t="s">
        <v>5</v>
      </c>
      <c r="I82" s="1" t="s">
        <v>6</v>
      </c>
      <c r="J82" s="1" t="s">
        <v>7</v>
      </c>
    </row>
    <row r="83">
      <c r="A83" s="10"/>
      <c r="B83" s="11" t="s">
        <v>72</v>
      </c>
      <c r="C83" s="12">
        <v>1.0</v>
      </c>
      <c r="D83" s="11">
        <v>57.0</v>
      </c>
      <c r="E83" s="12" t="s">
        <v>74</v>
      </c>
      <c r="F83" s="11" t="s">
        <v>75</v>
      </c>
      <c r="G83" s="12" t="s">
        <v>52</v>
      </c>
      <c r="H83" s="11">
        <v>2.0</v>
      </c>
      <c r="I83" s="12" t="s">
        <v>12</v>
      </c>
      <c r="J83" s="11" t="s">
        <v>13</v>
      </c>
      <c r="K83" s="14" t="s">
        <v>22</v>
      </c>
      <c r="L83" s="15" t="str">
        <f>IFERROR(__xludf.DUMMYFUNCTION("QUERY(F83:F204,""Select count(F), F group by F"")"),"count ")</f>
        <v>count </v>
      </c>
      <c r="M83" t="s">
        <v>23</v>
      </c>
      <c r="O83" s="14" t="s">
        <v>24</v>
      </c>
    </row>
    <row r="84">
      <c r="A84" s="10"/>
      <c r="B84" s="7"/>
      <c r="C84" s="7"/>
      <c r="D84" s="7"/>
      <c r="E84" s="7"/>
      <c r="F84" s="7"/>
      <c r="G84" s="7"/>
      <c r="H84" s="7"/>
      <c r="I84" s="7"/>
      <c r="J84" s="7"/>
      <c r="L84">
        <v>0.0</v>
      </c>
      <c r="P84" s="15" t="str">
        <f>IFERROR(__xludf.DUMMYFUNCTION("QUERY(J83:J204,""Select count(J), J group by J"")"),"count ")</f>
        <v>count </v>
      </c>
      <c r="Q84" t="s">
        <v>23</v>
      </c>
    </row>
    <row r="85">
      <c r="A85" s="10"/>
      <c r="B85" s="7"/>
      <c r="C85" s="7"/>
      <c r="D85" s="7"/>
      <c r="E85" s="7"/>
      <c r="F85" s="7"/>
      <c r="G85" s="7"/>
      <c r="H85" s="7"/>
      <c r="I85" s="7"/>
      <c r="J85" s="7"/>
      <c r="L85">
        <v>1.0</v>
      </c>
      <c r="M85" t="s">
        <v>53</v>
      </c>
      <c r="P85">
        <v>0.0</v>
      </c>
    </row>
    <row r="86">
      <c r="A86" s="10"/>
      <c r="B86" s="7"/>
      <c r="C86" s="7"/>
      <c r="D86" s="7"/>
      <c r="E86" s="7"/>
      <c r="F86" s="7"/>
      <c r="G86" s="7"/>
      <c r="H86" s="7"/>
      <c r="I86" s="7"/>
      <c r="J86" s="7"/>
      <c r="L86">
        <v>2.0</v>
      </c>
      <c r="M86" t="s">
        <v>75</v>
      </c>
      <c r="P86">
        <v>15.0</v>
      </c>
      <c r="Q86" t="s">
        <v>13</v>
      </c>
    </row>
    <row r="87">
      <c r="A87" s="10"/>
      <c r="B87" s="7"/>
      <c r="C87" s="7"/>
      <c r="D87" s="7"/>
      <c r="E87" s="7"/>
      <c r="F87" s="7"/>
      <c r="G87" s="7"/>
      <c r="H87" s="7"/>
      <c r="I87" s="7"/>
      <c r="J87" s="7"/>
      <c r="K87" s="14" t="s">
        <v>26</v>
      </c>
      <c r="L87">
        <v>13.0</v>
      </c>
      <c r="M87" t="s">
        <v>11</v>
      </c>
      <c r="P87">
        <v>1.0</v>
      </c>
      <c r="Q87" t="s">
        <v>28</v>
      </c>
    </row>
    <row r="88">
      <c r="A88" s="10"/>
      <c r="B88" s="7"/>
      <c r="C88" s="7"/>
      <c r="D88" s="7"/>
      <c r="E88" s="7"/>
      <c r="F88" s="7"/>
      <c r="G88" s="7"/>
      <c r="H88" s="7"/>
      <c r="I88" s="7"/>
      <c r="J88" s="7"/>
      <c r="L88" s="15" t="str">
        <f>IFERROR(__xludf.DUMMYFUNCTION("QUERY(G83:G204,""Select count(G), G group by G"")"),"count ")</f>
        <v>count </v>
      </c>
      <c r="M88" t="s">
        <v>23</v>
      </c>
      <c r="O88" s="14" t="s">
        <v>27</v>
      </c>
    </row>
    <row r="89">
      <c r="A89" s="10"/>
      <c r="B89" s="13"/>
      <c r="C89" s="13"/>
      <c r="D89" s="13"/>
      <c r="E89" s="13"/>
      <c r="F89" s="13"/>
      <c r="G89" s="13"/>
      <c r="H89" s="13"/>
      <c r="I89" s="13"/>
      <c r="J89" s="13"/>
      <c r="L89">
        <v>0.0</v>
      </c>
      <c r="P89" s="15" t="str">
        <f>IFERROR(__xludf.DUMMYFUNCTION("QUERY(E83:E204,""Select count(E), E group by E"")"),"count ")</f>
        <v>count </v>
      </c>
      <c r="Q89" t="s">
        <v>23</v>
      </c>
    </row>
    <row r="90">
      <c r="A90" s="10"/>
      <c r="B90" s="4" t="s">
        <v>72</v>
      </c>
      <c r="C90" s="3">
        <v>2.0</v>
      </c>
      <c r="D90" s="4">
        <v>1088.0</v>
      </c>
      <c r="E90" s="19" t="s">
        <v>77</v>
      </c>
      <c r="F90" s="4" t="s">
        <v>11</v>
      </c>
      <c r="G90" s="3" t="s">
        <v>52</v>
      </c>
      <c r="H90" s="4">
        <v>2.0</v>
      </c>
      <c r="I90" s="19" t="s">
        <v>12</v>
      </c>
      <c r="J90" s="4" t="s">
        <v>13</v>
      </c>
      <c r="L90">
        <v>1.0</v>
      </c>
      <c r="M90" t="s">
        <v>53</v>
      </c>
      <c r="P90">
        <v>0.0</v>
      </c>
    </row>
    <row r="91">
      <c r="A91" s="10"/>
      <c r="B91" s="7"/>
      <c r="C91" s="7"/>
      <c r="D91" s="7"/>
      <c r="E91" s="7"/>
      <c r="F91" s="7"/>
      <c r="G91" s="7"/>
      <c r="H91" s="7"/>
      <c r="I91" s="7"/>
      <c r="J91" s="7"/>
      <c r="L91">
        <v>8.0</v>
      </c>
      <c r="M91" t="s">
        <v>11</v>
      </c>
      <c r="P91">
        <v>1.0</v>
      </c>
      <c r="Q91" t="s">
        <v>78</v>
      </c>
    </row>
    <row r="92">
      <c r="A92" s="10"/>
      <c r="B92" s="7"/>
      <c r="C92" s="7"/>
      <c r="D92" s="7"/>
      <c r="E92" s="7"/>
      <c r="F92" s="7"/>
      <c r="G92" s="7"/>
      <c r="H92" s="7"/>
      <c r="I92" s="7"/>
      <c r="J92" s="7"/>
      <c r="L92">
        <v>7.0</v>
      </c>
      <c r="M92" t="s">
        <v>52</v>
      </c>
      <c r="P92">
        <v>1.0</v>
      </c>
      <c r="Q92" t="s">
        <v>79</v>
      </c>
    </row>
    <row r="93">
      <c r="A93" s="10"/>
      <c r="B93" s="7"/>
      <c r="C93" s="7"/>
      <c r="D93" s="7"/>
      <c r="E93" s="7"/>
      <c r="F93" s="7"/>
      <c r="G93" s="7"/>
      <c r="H93" s="7"/>
      <c r="I93" s="7"/>
      <c r="J93" s="7"/>
      <c r="P93">
        <v>1.0</v>
      </c>
      <c r="Q93" t="s">
        <v>80</v>
      </c>
    </row>
    <row r="94">
      <c r="A94" s="10"/>
      <c r="B94" s="7"/>
      <c r="C94" s="7"/>
      <c r="D94" s="7"/>
      <c r="E94" s="7"/>
      <c r="F94" s="7"/>
      <c r="G94" s="7"/>
      <c r="H94" s="7"/>
      <c r="I94" s="7"/>
      <c r="J94" s="7"/>
      <c r="P94">
        <v>1.0</v>
      </c>
      <c r="Q94" t="s">
        <v>81</v>
      </c>
    </row>
    <row r="95">
      <c r="A95" s="10"/>
      <c r="B95" s="13"/>
      <c r="C95" s="13"/>
      <c r="D95" s="13"/>
      <c r="E95" s="13"/>
      <c r="F95" s="13"/>
      <c r="G95" s="13"/>
      <c r="H95" s="13"/>
      <c r="I95" s="13"/>
      <c r="J95" s="13"/>
      <c r="P95">
        <v>2.0</v>
      </c>
      <c r="Q95" t="s">
        <v>82</v>
      </c>
    </row>
    <row r="96">
      <c r="A96" s="10"/>
      <c r="B96" s="11" t="s">
        <v>72</v>
      </c>
      <c r="C96" s="12">
        <v>3.0</v>
      </c>
      <c r="D96" s="11">
        <v>920.0</v>
      </c>
      <c r="E96" s="12" t="s">
        <v>84</v>
      </c>
      <c r="F96" s="11" t="s">
        <v>11</v>
      </c>
      <c r="G96" s="12" t="s">
        <v>11</v>
      </c>
      <c r="H96" s="11">
        <v>2.0</v>
      </c>
      <c r="I96" s="12" t="s">
        <v>12</v>
      </c>
      <c r="J96" s="11" t="s">
        <v>13</v>
      </c>
      <c r="P96">
        <v>1.0</v>
      </c>
      <c r="Q96" t="s">
        <v>84</v>
      </c>
    </row>
    <row r="97">
      <c r="A97" s="10"/>
      <c r="B97" s="7"/>
      <c r="C97" s="7"/>
      <c r="D97" s="7"/>
      <c r="E97" s="7"/>
      <c r="F97" s="7"/>
      <c r="G97" s="7"/>
      <c r="H97" s="7"/>
      <c r="I97" s="7"/>
      <c r="J97" s="7"/>
      <c r="K97" s="14" t="s">
        <v>27</v>
      </c>
      <c r="P97">
        <v>1.0</v>
      </c>
      <c r="Q97" t="s">
        <v>87</v>
      </c>
    </row>
    <row r="98">
      <c r="A98" s="10"/>
      <c r="B98" s="7"/>
      <c r="C98" s="7"/>
      <c r="D98" s="7"/>
      <c r="E98" s="7"/>
      <c r="F98" s="7"/>
      <c r="G98" s="7"/>
      <c r="H98" s="7"/>
      <c r="I98" s="7"/>
      <c r="J98" s="7"/>
      <c r="L98" s="15" t="str">
        <f>IFERROR(__xludf.DUMMYFUNCTION("QUERY(I83:I204,""Select count(I), I group by I"")"),"count ")</f>
        <v>count </v>
      </c>
      <c r="M98" t="s">
        <v>23</v>
      </c>
      <c r="P98">
        <v>1.0</v>
      </c>
      <c r="Q98" t="s">
        <v>90</v>
      </c>
    </row>
    <row r="99">
      <c r="A99" s="10"/>
      <c r="B99" s="7"/>
      <c r="C99" s="7"/>
      <c r="D99" s="7"/>
      <c r="E99" s="7"/>
      <c r="F99" s="7"/>
      <c r="G99" s="7"/>
      <c r="H99" s="7"/>
      <c r="I99" s="7"/>
      <c r="J99" s="7"/>
      <c r="L99">
        <v>0.0</v>
      </c>
      <c r="P99">
        <v>2.0</v>
      </c>
      <c r="Q99" t="s">
        <v>91</v>
      </c>
    </row>
    <row r="100">
      <c r="A100" s="10"/>
      <c r="B100" s="7"/>
      <c r="C100" s="7"/>
      <c r="D100" s="7"/>
      <c r="E100" s="7"/>
      <c r="F100" s="7"/>
      <c r="G100" s="7"/>
      <c r="H100" s="7"/>
      <c r="I100" s="7"/>
      <c r="J100" s="7"/>
      <c r="L100">
        <v>9.0</v>
      </c>
      <c r="M100" t="s">
        <v>12</v>
      </c>
      <c r="P100">
        <v>1.0</v>
      </c>
      <c r="Q100" t="s">
        <v>74</v>
      </c>
    </row>
    <row r="101">
      <c r="A101" s="10"/>
      <c r="B101" s="7"/>
      <c r="C101" s="7"/>
      <c r="D101" s="7"/>
      <c r="E101" s="7"/>
      <c r="F101" s="7"/>
      <c r="G101" s="7"/>
      <c r="H101" s="7"/>
      <c r="I101" s="7"/>
      <c r="J101" s="7"/>
      <c r="L101">
        <v>1.0</v>
      </c>
      <c r="M101" t="s">
        <v>93</v>
      </c>
      <c r="P101">
        <v>1.0</v>
      </c>
      <c r="Q101" t="s">
        <v>94</v>
      </c>
    </row>
    <row r="102">
      <c r="A102" s="10"/>
      <c r="B102" s="7"/>
      <c r="C102" s="7"/>
      <c r="D102" s="7"/>
      <c r="E102" s="7"/>
      <c r="F102" s="7"/>
      <c r="G102" s="7"/>
      <c r="H102" s="7"/>
      <c r="I102" s="7"/>
      <c r="J102" s="7"/>
      <c r="L102">
        <v>4.0</v>
      </c>
      <c r="M102" t="s">
        <v>34</v>
      </c>
      <c r="P102">
        <v>1.0</v>
      </c>
      <c r="Q102" t="s">
        <v>77</v>
      </c>
    </row>
    <row r="103">
      <c r="A103" s="10"/>
      <c r="B103" s="7"/>
      <c r="C103" s="7"/>
      <c r="D103" s="7"/>
      <c r="E103" s="7"/>
      <c r="F103" s="7"/>
      <c r="G103" s="7"/>
      <c r="H103" s="7"/>
      <c r="I103" s="7"/>
      <c r="J103" s="7"/>
      <c r="L103">
        <v>1.0</v>
      </c>
      <c r="M103" t="s">
        <v>95</v>
      </c>
      <c r="P103">
        <v>1.0</v>
      </c>
      <c r="Q103" t="s">
        <v>96</v>
      </c>
    </row>
    <row r="104">
      <c r="A104" s="10"/>
      <c r="B104" s="7"/>
      <c r="C104" s="7"/>
      <c r="D104" s="7"/>
      <c r="E104" s="7"/>
      <c r="F104" s="7"/>
      <c r="G104" s="7"/>
      <c r="H104" s="7"/>
      <c r="I104" s="7"/>
      <c r="J104" s="7"/>
      <c r="L104">
        <v>1.0</v>
      </c>
      <c r="M104" t="s">
        <v>97</v>
      </c>
      <c r="P104">
        <v>1.0</v>
      </c>
      <c r="Q104" t="s">
        <v>98</v>
      </c>
    </row>
    <row r="105">
      <c r="A105" s="10"/>
      <c r="B105" s="13"/>
      <c r="C105" s="13"/>
      <c r="D105" s="13"/>
      <c r="E105" s="13"/>
      <c r="F105" s="13"/>
      <c r="G105" s="13"/>
      <c r="H105" s="13"/>
      <c r="I105" s="13"/>
      <c r="J105" s="13"/>
    </row>
    <row r="106">
      <c r="B106" s="4" t="s">
        <v>72</v>
      </c>
      <c r="C106" s="3">
        <v>4.0</v>
      </c>
      <c r="D106" s="4">
        <v>1154.0</v>
      </c>
      <c r="E106" s="19" t="s">
        <v>82</v>
      </c>
      <c r="F106" s="4" t="s">
        <v>11</v>
      </c>
      <c r="G106" s="3" t="s">
        <v>11</v>
      </c>
      <c r="H106" s="4">
        <v>1.0</v>
      </c>
      <c r="I106" s="19" t="s">
        <v>12</v>
      </c>
      <c r="J106" s="4" t="s">
        <v>13</v>
      </c>
      <c r="K106" s="14" t="s">
        <v>35</v>
      </c>
    </row>
    <row r="107">
      <c r="B107" s="7"/>
      <c r="C107" s="7"/>
      <c r="D107" s="7"/>
      <c r="E107" s="7"/>
      <c r="F107" s="7"/>
      <c r="G107" s="7"/>
      <c r="H107" s="7"/>
      <c r="I107" s="7"/>
      <c r="J107" s="7"/>
      <c r="L107" s="15" t="str">
        <f>IFERROR(__xludf.DUMMYFUNCTION("QUERY(H83:H204,""Select count(H), H group by H"")"),"count ")</f>
        <v>count </v>
      </c>
      <c r="M107" t="s">
        <v>23</v>
      </c>
    </row>
    <row r="108">
      <c r="B108" s="7"/>
      <c r="C108" s="7"/>
      <c r="D108" s="7"/>
      <c r="E108" s="7"/>
      <c r="F108" s="7"/>
      <c r="G108" s="7"/>
      <c r="H108" s="7"/>
      <c r="I108" s="7"/>
      <c r="J108" s="7"/>
      <c r="L108">
        <v>0.0</v>
      </c>
    </row>
    <row r="109">
      <c r="B109" s="7"/>
      <c r="C109" s="7"/>
      <c r="D109" s="7"/>
      <c r="E109" s="7"/>
      <c r="F109" s="7"/>
      <c r="G109" s="7"/>
      <c r="H109" s="7"/>
      <c r="I109" s="7"/>
      <c r="J109" s="7"/>
      <c r="L109">
        <v>2.0</v>
      </c>
      <c r="M109">
        <v>0.0</v>
      </c>
    </row>
    <row r="110">
      <c r="B110" s="7"/>
      <c r="C110" s="7"/>
      <c r="D110" s="7"/>
      <c r="E110" s="7"/>
      <c r="F110" s="7"/>
      <c r="G110" s="7"/>
      <c r="H110" s="7"/>
      <c r="I110" s="7"/>
      <c r="J110" s="7"/>
      <c r="L110">
        <v>5.0</v>
      </c>
      <c r="M110">
        <v>1.0</v>
      </c>
    </row>
    <row r="111">
      <c r="B111" s="13"/>
      <c r="C111" s="13"/>
      <c r="D111" s="13"/>
      <c r="E111" s="13"/>
      <c r="F111" s="13"/>
      <c r="G111" s="13"/>
      <c r="H111" s="13"/>
      <c r="I111" s="13"/>
      <c r="J111" s="13"/>
      <c r="L111">
        <v>7.0</v>
      </c>
      <c r="M111">
        <v>2.0</v>
      </c>
    </row>
    <row r="112">
      <c r="B112" s="11" t="s">
        <v>72</v>
      </c>
      <c r="C112" s="12">
        <v>5.0</v>
      </c>
      <c r="D112" s="11">
        <v>1233.0</v>
      </c>
      <c r="E112" s="12" t="s">
        <v>87</v>
      </c>
      <c r="F112" s="11" t="s">
        <v>11</v>
      </c>
      <c r="G112" s="12" t="s">
        <v>11</v>
      </c>
      <c r="H112" s="11">
        <v>2.0</v>
      </c>
      <c r="I112" s="12" t="s">
        <v>97</v>
      </c>
      <c r="J112" s="11" t="s">
        <v>28</v>
      </c>
      <c r="L112">
        <v>1.0</v>
      </c>
      <c r="M112">
        <v>3.0</v>
      </c>
    </row>
    <row r="113">
      <c r="B113" s="7"/>
      <c r="C113" s="7"/>
      <c r="D113" s="7"/>
      <c r="E113" s="7"/>
      <c r="F113" s="7"/>
      <c r="G113" s="7"/>
      <c r="H113" s="7"/>
      <c r="I113" s="7"/>
      <c r="J113" s="7"/>
      <c r="L113">
        <v>1.0</v>
      </c>
      <c r="M113">
        <v>5.0</v>
      </c>
    </row>
    <row r="114">
      <c r="B114" s="7"/>
      <c r="C114" s="7"/>
      <c r="D114" s="7"/>
      <c r="E114" s="7"/>
      <c r="F114" s="7"/>
      <c r="G114" s="7"/>
      <c r="H114" s="7"/>
      <c r="I114" s="7"/>
      <c r="J114" s="7"/>
    </row>
    <row r="115">
      <c r="B115" s="7"/>
      <c r="C115" s="7"/>
      <c r="D115" s="7"/>
      <c r="E115" s="7"/>
      <c r="F115" s="7"/>
      <c r="G115" s="7"/>
      <c r="H115" s="7"/>
      <c r="I115" s="7"/>
      <c r="J115" s="7"/>
    </row>
    <row r="116">
      <c r="B116" s="7"/>
      <c r="C116" s="7"/>
      <c r="D116" s="7"/>
      <c r="E116" s="7"/>
      <c r="F116" s="7"/>
      <c r="G116" s="7"/>
      <c r="H116" s="7"/>
      <c r="I116" s="7"/>
      <c r="J116" s="7"/>
    </row>
    <row r="117">
      <c r="B117" s="7"/>
      <c r="C117" s="7"/>
      <c r="D117" s="7"/>
      <c r="E117" s="7"/>
      <c r="F117" s="7"/>
      <c r="G117" s="7"/>
      <c r="H117" s="7"/>
      <c r="I117" s="7"/>
      <c r="J117" s="7"/>
    </row>
    <row r="118">
      <c r="B118" s="7"/>
      <c r="C118" s="7"/>
      <c r="D118" s="7"/>
      <c r="E118" s="7"/>
      <c r="F118" s="7"/>
      <c r="G118" s="7"/>
      <c r="H118" s="7"/>
      <c r="I118" s="7"/>
      <c r="J118" s="7"/>
    </row>
    <row r="119">
      <c r="B119" s="7"/>
      <c r="C119" s="7"/>
      <c r="D119" s="7"/>
      <c r="E119" s="7"/>
      <c r="F119" s="7"/>
      <c r="G119" s="7"/>
      <c r="H119" s="7"/>
      <c r="I119" s="7"/>
      <c r="J119" s="7"/>
    </row>
    <row r="120">
      <c r="B120" s="7"/>
      <c r="C120" s="7"/>
      <c r="D120" s="7"/>
      <c r="E120" s="7"/>
      <c r="F120" s="7"/>
      <c r="G120" s="7"/>
      <c r="H120" s="7"/>
      <c r="I120" s="7"/>
      <c r="J120" s="7"/>
    </row>
    <row r="121">
      <c r="B121" s="13"/>
      <c r="C121" s="13"/>
      <c r="D121" s="13"/>
      <c r="E121" s="13"/>
      <c r="F121" s="13"/>
      <c r="G121" s="13"/>
      <c r="H121" s="13"/>
      <c r="I121" s="13"/>
      <c r="J121" s="13"/>
    </row>
    <row r="122">
      <c r="B122" s="4" t="s">
        <v>72</v>
      </c>
      <c r="C122" s="3">
        <v>6.0</v>
      </c>
      <c r="D122" s="4">
        <v>1789.0</v>
      </c>
      <c r="E122" s="19" t="s">
        <v>78</v>
      </c>
      <c r="F122" s="4" t="s">
        <v>11</v>
      </c>
      <c r="G122" s="3" t="s">
        <v>52</v>
      </c>
      <c r="H122" s="4">
        <v>2.0</v>
      </c>
      <c r="I122" s="19" t="s">
        <v>12</v>
      </c>
      <c r="J122" s="4" t="s">
        <v>13</v>
      </c>
    </row>
    <row r="123">
      <c r="B123" s="7"/>
      <c r="C123" s="7"/>
      <c r="D123" s="7"/>
      <c r="E123" s="7"/>
      <c r="F123" s="7"/>
      <c r="G123" s="7"/>
      <c r="H123" s="7"/>
      <c r="I123" s="7"/>
      <c r="J123" s="7"/>
    </row>
    <row r="124">
      <c r="B124" s="7"/>
      <c r="C124" s="7"/>
      <c r="D124" s="7"/>
      <c r="E124" s="7"/>
      <c r="F124" s="7"/>
      <c r="G124" s="7"/>
      <c r="H124" s="7"/>
      <c r="I124" s="7"/>
      <c r="J124" s="7"/>
    </row>
    <row r="125">
      <c r="B125" s="7"/>
      <c r="C125" s="7"/>
      <c r="D125" s="7"/>
      <c r="E125" s="7"/>
      <c r="F125" s="7"/>
      <c r="G125" s="7"/>
      <c r="H125" s="7"/>
      <c r="I125" s="7"/>
      <c r="J125" s="7"/>
    </row>
    <row r="126">
      <c r="B126" s="7"/>
      <c r="C126" s="7"/>
      <c r="D126" s="7"/>
      <c r="E126" s="7"/>
      <c r="F126" s="7"/>
      <c r="G126" s="7"/>
      <c r="H126" s="7"/>
      <c r="I126" s="7"/>
      <c r="J126" s="7"/>
    </row>
    <row r="127">
      <c r="B127" s="13"/>
      <c r="C127" s="13"/>
      <c r="D127" s="13"/>
      <c r="E127" s="13"/>
      <c r="F127" s="13"/>
      <c r="G127" s="13"/>
      <c r="H127" s="13"/>
      <c r="I127" s="13"/>
      <c r="J127" s="13"/>
    </row>
    <row r="128">
      <c r="A128" s="10"/>
      <c r="B128" s="11" t="s">
        <v>72</v>
      </c>
      <c r="C128" s="12">
        <v>7.0</v>
      </c>
      <c r="D128" s="11">
        <v>2887.0</v>
      </c>
      <c r="E128" s="12" t="s">
        <v>80</v>
      </c>
      <c r="F128" s="11" t="s">
        <v>53</v>
      </c>
      <c r="G128" s="12" t="s">
        <v>53</v>
      </c>
      <c r="H128" s="11">
        <v>0.0</v>
      </c>
      <c r="I128" s="12" t="s">
        <v>95</v>
      </c>
      <c r="J128" s="11" t="s">
        <v>13</v>
      </c>
    </row>
    <row r="129">
      <c r="A129" s="10"/>
      <c r="B129" s="7"/>
      <c r="C129" s="7"/>
      <c r="D129" s="7"/>
      <c r="E129" s="7"/>
      <c r="F129" s="7"/>
      <c r="G129" s="7"/>
      <c r="H129" s="7"/>
      <c r="I129" s="7"/>
      <c r="J129" s="7"/>
    </row>
    <row r="130">
      <c r="A130" s="10"/>
      <c r="B130" s="7"/>
      <c r="C130" s="7"/>
      <c r="D130" s="7"/>
      <c r="E130" s="7"/>
      <c r="F130" s="7"/>
      <c r="G130" s="7"/>
      <c r="H130" s="7"/>
      <c r="I130" s="7"/>
      <c r="J130" s="7"/>
    </row>
    <row r="131">
      <c r="A131" s="10"/>
      <c r="B131" s="7"/>
      <c r="C131" s="7"/>
      <c r="D131" s="7"/>
      <c r="E131" s="7"/>
      <c r="F131" s="7"/>
      <c r="G131" s="7"/>
      <c r="H131" s="7"/>
      <c r="I131" s="7"/>
      <c r="J131" s="7"/>
    </row>
    <row r="132">
      <c r="A132" s="10"/>
      <c r="B132" s="7"/>
      <c r="C132" s="7"/>
      <c r="D132" s="7"/>
      <c r="E132" s="7"/>
      <c r="F132" s="7"/>
      <c r="G132" s="7"/>
      <c r="H132" s="7"/>
      <c r="I132" s="7"/>
      <c r="J132" s="7"/>
    </row>
    <row r="133">
      <c r="A133" s="10"/>
      <c r="B133" s="7"/>
      <c r="C133" s="7"/>
      <c r="D133" s="7"/>
      <c r="E133" s="7"/>
      <c r="F133" s="7"/>
      <c r="G133" s="7"/>
      <c r="H133" s="7"/>
      <c r="I133" s="7"/>
      <c r="J133" s="7"/>
    </row>
    <row r="134">
      <c r="A134" s="10"/>
      <c r="B134" s="13"/>
      <c r="C134" s="13"/>
      <c r="D134" s="13"/>
      <c r="E134" s="13"/>
      <c r="F134" s="13"/>
      <c r="G134" s="13"/>
      <c r="H134" s="13"/>
      <c r="I134" s="13"/>
      <c r="J134" s="13"/>
    </row>
    <row r="135">
      <c r="A135" s="10"/>
      <c r="B135" s="4" t="s">
        <v>72</v>
      </c>
      <c r="C135" s="3">
        <v>8.0</v>
      </c>
      <c r="D135" s="4">
        <v>12.0</v>
      </c>
      <c r="E135" s="19" t="s">
        <v>91</v>
      </c>
      <c r="F135" s="4" t="s">
        <v>11</v>
      </c>
      <c r="G135" s="3" t="s">
        <v>11</v>
      </c>
      <c r="H135" s="4">
        <v>2.0</v>
      </c>
      <c r="I135" s="19" t="s">
        <v>34</v>
      </c>
      <c r="J135" s="4" t="s">
        <v>13</v>
      </c>
    </row>
    <row r="136">
      <c r="A136" s="10"/>
      <c r="B136" s="7"/>
      <c r="C136" s="7"/>
      <c r="D136" s="7"/>
      <c r="E136" s="7"/>
      <c r="F136" s="7"/>
      <c r="G136" s="7"/>
      <c r="H136" s="7"/>
      <c r="I136" s="7"/>
      <c r="J136" s="7"/>
    </row>
    <row r="137">
      <c r="A137" s="10"/>
      <c r="B137" s="7"/>
      <c r="C137" s="7"/>
      <c r="D137" s="7"/>
      <c r="E137" s="7"/>
      <c r="F137" s="7"/>
      <c r="G137" s="7"/>
      <c r="H137" s="7"/>
      <c r="I137" s="7"/>
      <c r="J137" s="7"/>
    </row>
    <row r="138">
      <c r="A138" s="10"/>
      <c r="B138" s="7"/>
      <c r="C138" s="7"/>
      <c r="D138" s="7"/>
      <c r="E138" s="7"/>
      <c r="F138" s="7"/>
      <c r="G138" s="7"/>
      <c r="H138" s="7"/>
      <c r="I138" s="7"/>
      <c r="J138" s="7"/>
    </row>
    <row r="139">
      <c r="A139" s="10"/>
      <c r="B139" s="7"/>
      <c r="C139" s="7"/>
      <c r="D139" s="7"/>
      <c r="E139" s="7"/>
      <c r="F139" s="7"/>
      <c r="G139" s="7"/>
      <c r="H139" s="7"/>
      <c r="I139" s="7"/>
      <c r="J139" s="7"/>
    </row>
    <row r="140">
      <c r="A140" s="10"/>
      <c r="B140" s="13"/>
      <c r="C140" s="13"/>
      <c r="D140" s="13"/>
      <c r="E140" s="13"/>
      <c r="F140" s="13"/>
      <c r="G140" s="13"/>
      <c r="H140" s="13"/>
      <c r="I140" s="13"/>
      <c r="J140" s="13"/>
    </row>
    <row r="141">
      <c r="A141" s="10"/>
      <c r="B141" s="11" t="s">
        <v>72</v>
      </c>
      <c r="C141" s="12">
        <v>9.0</v>
      </c>
      <c r="D141" s="11">
        <v>1137.0</v>
      </c>
      <c r="E141" s="12" t="s">
        <v>91</v>
      </c>
      <c r="F141" s="11" t="s">
        <v>11</v>
      </c>
      <c r="G141" s="12" t="s">
        <v>11</v>
      </c>
      <c r="H141" s="11">
        <v>2.0</v>
      </c>
      <c r="I141" s="12" t="s">
        <v>34</v>
      </c>
      <c r="J141" s="11" t="s">
        <v>13</v>
      </c>
    </row>
    <row r="142">
      <c r="A142" s="10"/>
      <c r="B142" s="7"/>
      <c r="C142" s="7"/>
      <c r="D142" s="7"/>
      <c r="E142" s="7"/>
      <c r="F142" s="7"/>
      <c r="G142" s="7"/>
      <c r="H142" s="7"/>
      <c r="I142" s="7"/>
      <c r="J142" s="7"/>
    </row>
    <row r="143">
      <c r="A143" s="10"/>
      <c r="B143" s="7"/>
      <c r="C143" s="7"/>
      <c r="D143" s="7"/>
      <c r="E143" s="7"/>
      <c r="F143" s="7"/>
      <c r="G143" s="7"/>
      <c r="H143" s="7"/>
      <c r="I143" s="7"/>
      <c r="J143" s="7"/>
    </row>
    <row r="144">
      <c r="A144" s="10"/>
      <c r="B144" s="7"/>
      <c r="C144" s="7"/>
      <c r="D144" s="7"/>
      <c r="E144" s="7"/>
      <c r="F144" s="7"/>
      <c r="G144" s="7"/>
      <c r="H144" s="7"/>
      <c r="I144" s="7"/>
      <c r="J144" s="7"/>
    </row>
    <row r="145">
      <c r="A145" s="10"/>
      <c r="B145" s="7"/>
      <c r="C145" s="7"/>
      <c r="D145" s="7"/>
      <c r="E145" s="7"/>
      <c r="F145" s="7"/>
      <c r="G145" s="7"/>
      <c r="H145" s="7"/>
      <c r="I145" s="7"/>
      <c r="J145" s="7"/>
    </row>
    <row r="146">
      <c r="A146" s="10"/>
      <c r="B146" s="7"/>
      <c r="C146" s="7"/>
      <c r="D146" s="7"/>
      <c r="E146" s="7"/>
      <c r="F146" s="7"/>
      <c r="G146" s="7"/>
      <c r="H146" s="7"/>
      <c r="I146" s="7"/>
      <c r="J146" s="7"/>
    </row>
    <row r="147">
      <c r="A147" s="10"/>
      <c r="B147" s="7"/>
      <c r="C147" s="7"/>
      <c r="D147" s="7"/>
      <c r="E147" s="7"/>
      <c r="F147" s="7"/>
      <c r="G147" s="7"/>
      <c r="H147" s="7"/>
      <c r="I147" s="7"/>
      <c r="J147" s="7"/>
    </row>
    <row r="148">
      <c r="A148" s="10"/>
      <c r="B148" s="7"/>
      <c r="C148" s="7"/>
      <c r="D148" s="7"/>
      <c r="E148" s="7"/>
      <c r="F148" s="7"/>
      <c r="G148" s="7"/>
      <c r="H148" s="7"/>
      <c r="I148" s="7"/>
      <c r="J148" s="7"/>
    </row>
    <row r="149">
      <c r="A149" s="10"/>
      <c r="B149" s="7"/>
      <c r="C149" s="7"/>
      <c r="D149" s="7"/>
      <c r="E149" s="7"/>
      <c r="F149" s="7"/>
      <c r="G149" s="7"/>
      <c r="H149" s="7"/>
      <c r="I149" s="7"/>
      <c r="J149" s="7"/>
    </row>
    <row r="150">
      <c r="A150" s="10"/>
      <c r="B150" s="13"/>
      <c r="C150" s="13"/>
      <c r="D150" s="13"/>
      <c r="E150" s="13"/>
      <c r="F150" s="13"/>
      <c r="G150" s="13"/>
      <c r="H150" s="13"/>
      <c r="I150" s="13"/>
      <c r="J150" s="13"/>
    </row>
    <row r="151">
      <c r="B151" s="4" t="s">
        <v>72</v>
      </c>
      <c r="C151" s="3">
        <v>10.0</v>
      </c>
      <c r="D151" s="4">
        <v>957.0</v>
      </c>
      <c r="E151" s="19" t="s">
        <v>94</v>
      </c>
      <c r="F151" s="4" t="s">
        <v>11</v>
      </c>
      <c r="G151" s="3" t="s">
        <v>52</v>
      </c>
      <c r="H151" s="4">
        <v>5.0</v>
      </c>
      <c r="I151" s="19" t="s">
        <v>12</v>
      </c>
      <c r="J151" s="4" t="s">
        <v>13</v>
      </c>
    </row>
    <row r="152">
      <c r="B152" s="7"/>
      <c r="C152" s="7"/>
      <c r="D152" s="7"/>
      <c r="E152" s="7"/>
      <c r="F152" s="7"/>
      <c r="G152" s="7"/>
      <c r="H152" s="7"/>
      <c r="I152" s="7"/>
      <c r="J152" s="7"/>
    </row>
    <row r="153">
      <c r="B153" s="7"/>
      <c r="C153" s="7"/>
      <c r="D153" s="7"/>
      <c r="E153" s="7"/>
      <c r="F153" s="7"/>
      <c r="G153" s="7"/>
      <c r="H153" s="7"/>
      <c r="I153" s="7"/>
      <c r="J153" s="7"/>
    </row>
    <row r="154">
      <c r="B154" s="7"/>
      <c r="C154" s="7"/>
      <c r="D154" s="7"/>
      <c r="E154" s="7"/>
      <c r="F154" s="7"/>
      <c r="G154" s="7"/>
      <c r="H154" s="7"/>
      <c r="I154" s="7"/>
      <c r="J154" s="7"/>
    </row>
    <row r="155">
      <c r="B155" s="7"/>
      <c r="C155" s="7"/>
      <c r="D155" s="7"/>
      <c r="E155" s="7"/>
      <c r="F155" s="7"/>
      <c r="G155" s="7"/>
      <c r="H155" s="7"/>
      <c r="I155" s="7"/>
      <c r="J155" s="7"/>
    </row>
    <row r="156">
      <c r="B156" s="13"/>
      <c r="C156" s="13"/>
      <c r="D156" s="13"/>
      <c r="E156" s="13"/>
      <c r="F156" s="13"/>
      <c r="G156" s="13"/>
      <c r="H156" s="13"/>
      <c r="I156" s="13"/>
      <c r="J156" s="13"/>
    </row>
    <row r="157">
      <c r="B157" s="11" t="s">
        <v>72</v>
      </c>
      <c r="C157" s="12">
        <v>11.0</v>
      </c>
      <c r="D157" s="11">
        <v>2597.0</v>
      </c>
      <c r="E157" s="12" t="s">
        <v>82</v>
      </c>
      <c r="F157" s="11" t="s">
        <v>11</v>
      </c>
      <c r="G157" s="12" t="s">
        <v>11</v>
      </c>
      <c r="H157" s="11">
        <v>1.0</v>
      </c>
      <c r="I157" s="12" t="s">
        <v>12</v>
      </c>
      <c r="J157" s="11" t="s">
        <v>13</v>
      </c>
    </row>
    <row r="158">
      <c r="B158" s="7"/>
      <c r="C158" s="7"/>
      <c r="D158" s="7"/>
      <c r="E158" s="7"/>
      <c r="F158" s="7"/>
      <c r="G158" s="7"/>
      <c r="H158" s="7"/>
      <c r="I158" s="7"/>
      <c r="J158" s="7"/>
    </row>
    <row r="159">
      <c r="B159" s="7"/>
      <c r="C159" s="7"/>
      <c r="D159" s="7"/>
      <c r="E159" s="7"/>
      <c r="F159" s="7"/>
      <c r="G159" s="7"/>
      <c r="H159" s="7"/>
      <c r="I159" s="7"/>
      <c r="J159" s="7"/>
    </row>
    <row r="160">
      <c r="B160" s="7"/>
      <c r="C160" s="7"/>
      <c r="D160" s="7"/>
      <c r="E160" s="7"/>
      <c r="F160" s="7"/>
      <c r="G160" s="7"/>
      <c r="H160" s="7"/>
      <c r="I160" s="7"/>
      <c r="J160" s="7"/>
    </row>
    <row r="161">
      <c r="B161" s="7"/>
      <c r="C161" s="7"/>
      <c r="D161" s="7"/>
      <c r="E161" s="7"/>
      <c r="F161" s="7"/>
      <c r="G161" s="7"/>
      <c r="H161" s="7"/>
      <c r="I161" s="7"/>
      <c r="J161" s="7"/>
    </row>
    <row r="162">
      <c r="B162" s="7"/>
      <c r="C162" s="7"/>
      <c r="D162" s="7"/>
      <c r="E162" s="7"/>
      <c r="F162" s="7"/>
      <c r="G162" s="7"/>
      <c r="H162" s="7"/>
      <c r="I162" s="7"/>
      <c r="J162" s="7"/>
    </row>
    <row r="163">
      <c r="B163" s="7"/>
      <c r="C163" s="7"/>
      <c r="D163" s="7"/>
      <c r="E163" s="7"/>
      <c r="F163" s="7"/>
      <c r="G163" s="7"/>
      <c r="H163" s="7"/>
      <c r="I163" s="7"/>
      <c r="J163" s="7"/>
    </row>
    <row r="164">
      <c r="B164" s="7"/>
      <c r="C164" s="7"/>
      <c r="D164" s="7"/>
      <c r="E164" s="7"/>
      <c r="F164" s="7"/>
      <c r="G164" s="7"/>
      <c r="H164" s="7"/>
      <c r="I164" s="7"/>
      <c r="J164" s="7"/>
    </row>
    <row r="165">
      <c r="B165" s="7"/>
      <c r="C165" s="7"/>
      <c r="D165" s="7"/>
      <c r="E165" s="7"/>
      <c r="F165" s="7"/>
      <c r="G165" s="7"/>
      <c r="H165" s="7"/>
      <c r="I165" s="7"/>
      <c r="J165" s="7"/>
    </row>
    <row r="166">
      <c r="B166" s="13"/>
      <c r="C166" s="13"/>
      <c r="D166" s="13"/>
      <c r="E166" s="13"/>
      <c r="F166" s="13"/>
      <c r="G166" s="13"/>
      <c r="H166" s="13"/>
      <c r="I166" s="13"/>
      <c r="J166" s="13"/>
    </row>
    <row r="167">
      <c r="B167" s="4" t="s">
        <v>72</v>
      </c>
      <c r="C167" s="3">
        <v>12.0</v>
      </c>
      <c r="D167" s="4">
        <v>235.0</v>
      </c>
      <c r="E167" s="19" t="s">
        <v>79</v>
      </c>
      <c r="F167" s="4" t="s">
        <v>11</v>
      </c>
      <c r="G167" s="3" t="s">
        <v>11</v>
      </c>
      <c r="H167" s="4">
        <v>0.0</v>
      </c>
      <c r="I167" s="19" t="s">
        <v>93</v>
      </c>
      <c r="J167" s="4" t="s">
        <v>13</v>
      </c>
    </row>
    <row r="168">
      <c r="B168" s="7"/>
      <c r="C168" s="7"/>
      <c r="D168" s="7"/>
      <c r="E168" s="7"/>
      <c r="F168" s="7"/>
      <c r="G168" s="7"/>
      <c r="H168" s="7"/>
      <c r="I168" s="7"/>
      <c r="J168" s="7"/>
    </row>
    <row r="169">
      <c r="B169" s="7"/>
      <c r="C169" s="7"/>
      <c r="D169" s="7"/>
      <c r="E169" s="7"/>
      <c r="F169" s="7"/>
      <c r="G169" s="7"/>
      <c r="H169" s="7"/>
      <c r="I169" s="7"/>
      <c r="J169" s="7"/>
    </row>
    <row r="170">
      <c r="B170" s="7"/>
      <c r="C170" s="7"/>
      <c r="D170" s="7"/>
      <c r="E170" s="7"/>
      <c r="F170" s="7"/>
      <c r="G170" s="7"/>
      <c r="H170" s="7"/>
      <c r="I170" s="7"/>
      <c r="J170" s="7"/>
    </row>
    <row r="171">
      <c r="B171" s="7"/>
      <c r="C171" s="7"/>
      <c r="D171" s="7"/>
      <c r="E171" s="7"/>
      <c r="F171" s="7"/>
      <c r="G171" s="7"/>
      <c r="H171" s="7"/>
      <c r="I171" s="7"/>
      <c r="J171" s="7"/>
    </row>
    <row r="172">
      <c r="B172" s="13"/>
      <c r="C172" s="13"/>
      <c r="D172" s="13"/>
      <c r="E172" s="13"/>
      <c r="F172" s="13"/>
      <c r="G172" s="13"/>
      <c r="H172" s="13"/>
      <c r="I172" s="13"/>
      <c r="J172" s="13"/>
    </row>
    <row r="173">
      <c r="B173" s="11" t="s">
        <v>72</v>
      </c>
      <c r="C173" s="12">
        <v>13.0</v>
      </c>
      <c r="D173" s="11">
        <v>1164.0</v>
      </c>
      <c r="E173" s="12" t="s">
        <v>98</v>
      </c>
      <c r="F173" s="11" t="s">
        <v>11</v>
      </c>
      <c r="G173" s="12" t="s">
        <v>52</v>
      </c>
      <c r="H173" s="11">
        <v>1.0</v>
      </c>
      <c r="I173" s="12" t="s">
        <v>34</v>
      </c>
      <c r="J173" s="11" t="s">
        <v>13</v>
      </c>
    </row>
    <row r="174">
      <c r="B174" s="7"/>
      <c r="C174" s="7"/>
      <c r="D174" s="7"/>
      <c r="E174" s="7"/>
      <c r="F174" s="7"/>
      <c r="G174" s="7"/>
      <c r="H174" s="7"/>
      <c r="I174" s="7"/>
      <c r="J174" s="7"/>
    </row>
    <row r="175">
      <c r="B175" s="7"/>
      <c r="C175" s="7"/>
      <c r="D175" s="7"/>
      <c r="E175" s="7"/>
      <c r="F175" s="7"/>
      <c r="G175" s="7"/>
      <c r="H175" s="7"/>
      <c r="I175" s="7"/>
      <c r="J175" s="7"/>
    </row>
    <row r="176">
      <c r="B176" s="7"/>
      <c r="C176" s="7"/>
      <c r="D176" s="7"/>
      <c r="E176" s="7"/>
      <c r="F176" s="7"/>
      <c r="G176" s="7"/>
      <c r="H176" s="7"/>
      <c r="I176" s="7"/>
      <c r="J176" s="7"/>
    </row>
    <row r="177">
      <c r="B177" s="7"/>
      <c r="C177" s="7"/>
      <c r="D177" s="7"/>
      <c r="E177" s="7"/>
      <c r="F177" s="7"/>
      <c r="G177" s="7"/>
      <c r="H177" s="7"/>
      <c r="I177" s="7"/>
      <c r="J177" s="7"/>
    </row>
    <row r="178">
      <c r="B178" s="7"/>
      <c r="C178" s="7"/>
      <c r="D178" s="7"/>
      <c r="E178" s="7"/>
      <c r="F178" s="7"/>
      <c r="G178" s="7"/>
      <c r="H178" s="7"/>
      <c r="I178" s="7"/>
      <c r="J178" s="7"/>
    </row>
    <row r="179">
      <c r="B179" s="7"/>
      <c r="C179" s="7"/>
      <c r="D179" s="7"/>
      <c r="E179" s="7"/>
      <c r="F179" s="7"/>
      <c r="G179" s="7"/>
      <c r="H179" s="7"/>
      <c r="I179" s="7"/>
      <c r="J179" s="7"/>
    </row>
    <row r="180">
      <c r="B180" s="7"/>
      <c r="C180" s="7"/>
      <c r="D180" s="7"/>
      <c r="E180" s="7"/>
      <c r="F180" s="7"/>
      <c r="G180" s="7"/>
      <c r="H180" s="7"/>
      <c r="I180" s="7"/>
      <c r="J180" s="7"/>
    </row>
    <row r="181">
      <c r="B181" s="7"/>
      <c r="C181" s="7"/>
      <c r="D181" s="7"/>
      <c r="E181" s="7"/>
      <c r="F181" s="7"/>
      <c r="G181" s="7"/>
      <c r="H181" s="7"/>
      <c r="I181" s="7"/>
      <c r="J181" s="7"/>
    </row>
    <row r="182">
      <c r="B182" s="13"/>
      <c r="C182" s="13"/>
      <c r="D182" s="13"/>
      <c r="E182" s="13"/>
      <c r="F182" s="13"/>
      <c r="G182" s="13"/>
      <c r="H182" s="13"/>
      <c r="I182" s="13"/>
      <c r="J182" s="13"/>
    </row>
    <row r="183">
      <c r="B183" s="4" t="s">
        <v>72</v>
      </c>
      <c r="C183" s="3">
        <v>14.0</v>
      </c>
      <c r="D183" s="4">
        <v>3363.0</v>
      </c>
      <c r="E183" s="19" t="s">
        <v>96</v>
      </c>
      <c r="F183" s="4" t="s">
        <v>75</v>
      </c>
      <c r="G183" s="3" t="s">
        <v>52</v>
      </c>
      <c r="H183" s="4">
        <v>1.0</v>
      </c>
      <c r="I183" s="19" t="s">
        <v>34</v>
      </c>
      <c r="J183" s="4" t="s">
        <v>13</v>
      </c>
    </row>
    <row r="184">
      <c r="B184" s="7"/>
      <c r="C184" s="7"/>
      <c r="D184" s="7"/>
      <c r="E184" s="7"/>
      <c r="F184" s="7"/>
      <c r="G184" s="7"/>
      <c r="H184" s="7"/>
      <c r="I184" s="7"/>
      <c r="J184" s="7"/>
    </row>
    <row r="185">
      <c r="B185" s="7"/>
      <c r="C185" s="7"/>
      <c r="D185" s="7"/>
      <c r="E185" s="7"/>
      <c r="F185" s="7"/>
      <c r="G185" s="7"/>
      <c r="H185" s="7"/>
      <c r="I185" s="7"/>
      <c r="J185" s="7"/>
    </row>
    <row r="186">
      <c r="B186" s="7"/>
      <c r="C186" s="7"/>
      <c r="D186" s="7"/>
      <c r="E186" s="7"/>
      <c r="F186" s="7"/>
      <c r="G186" s="7"/>
      <c r="H186" s="7"/>
      <c r="I186" s="7"/>
      <c r="J186" s="7"/>
    </row>
    <row r="187">
      <c r="B187" s="7"/>
      <c r="C187" s="7"/>
      <c r="D187" s="7"/>
      <c r="E187" s="7"/>
      <c r="F187" s="7"/>
      <c r="G187" s="7"/>
      <c r="H187" s="7"/>
      <c r="I187" s="7"/>
      <c r="J187" s="7"/>
    </row>
    <row r="188">
      <c r="B188" s="13"/>
      <c r="C188" s="13"/>
      <c r="D188" s="13"/>
      <c r="E188" s="13"/>
      <c r="F188" s="13"/>
      <c r="G188" s="13"/>
      <c r="H188" s="13"/>
      <c r="I188" s="13"/>
      <c r="J188" s="13"/>
    </row>
    <row r="189">
      <c r="B189" s="11" t="s">
        <v>72</v>
      </c>
      <c r="C189" s="12">
        <v>15.0</v>
      </c>
      <c r="D189" s="11">
        <v>1152.0</v>
      </c>
      <c r="E189" s="12" t="s">
        <v>90</v>
      </c>
      <c r="F189" s="11" t="s">
        <v>11</v>
      </c>
      <c r="G189" s="12" t="s">
        <v>11</v>
      </c>
      <c r="H189" s="11">
        <v>3.0</v>
      </c>
      <c r="I189" s="12" t="s">
        <v>12</v>
      </c>
      <c r="J189" s="11" t="s">
        <v>13</v>
      </c>
    </row>
    <row r="190">
      <c r="B190" s="7"/>
      <c r="C190" s="7"/>
      <c r="D190" s="7"/>
      <c r="E190" s="7"/>
      <c r="F190" s="7"/>
      <c r="G190" s="7"/>
      <c r="H190" s="7"/>
      <c r="I190" s="7"/>
      <c r="J190" s="7"/>
    </row>
    <row r="191">
      <c r="B191" s="7"/>
      <c r="C191" s="7"/>
      <c r="D191" s="7"/>
      <c r="E191" s="7"/>
      <c r="F191" s="7"/>
      <c r="G191" s="7"/>
      <c r="H191" s="7"/>
      <c r="I191" s="7"/>
      <c r="J191" s="7"/>
    </row>
    <row r="192">
      <c r="B192" s="7"/>
      <c r="C192" s="7"/>
      <c r="D192" s="7"/>
      <c r="E192" s="7"/>
      <c r="F192" s="7"/>
      <c r="G192" s="7"/>
      <c r="H192" s="7"/>
      <c r="I192" s="7"/>
      <c r="J192" s="7"/>
    </row>
    <row r="193">
      <c r="B193" s="7"/>
      <c r="C193" s="7"/>
      <c r="D193" s="7"/>
      <c r="E193" s="7"/>
      <c r="F193" s="7"/>
      <c r="G193" s="7"/>
      <c r="H193" s="7"/>
      <c r="I193" s="7"/>
      <c r="J193" s="7"/>
    </row>
    <row r="194">
      <c r="B194" s="7"/>
      <c r="C194" s="7"/>
      <c r="D194" s="7"/>
      <c r="E194" s="7"/>
      <c r="F194" s="7"/>
      <c r="G194" s="7"/>
      <c r="H194" s="7"/>
      <c r="I194" s="7"/>
      <c r="J194" s="7"/>
    </row>
    <row r="195">
      <c r="B195" s="7"/>
      <c r="C195" s="7"/>
      <c r="D195" s="7"/>
      <c r="E195" s="7"/>
      <c r="F195" s="7"/>
      <c r="G195" s="7"/>
      <c r="H195" s="7"/>
      <c r="I195" s="7"/>
      <c r="J195" s="7"/>
    </row>
    <row r="196">
      <c r="B196" s="7"/>
      <c r="C196" s="7"/>
      <c r="D196" s="7"/>
      <c r="E196" s="7"/>
      <c r="F196" s="7"/>
      <c r="G196" s="7"/>
      <c r="H196" s="7"/>
      <c r="I196" s="7"/>
      <c r="J196" s="7"/>
    </row>
    <row r="197">
      <c r="B197" s="7"/>
      <c r="C197" s="7"/>
      <c r="D197" s="7"/>
      <c r="E197" s="7"/>
      <c r="F197" s="7"/>
      <c r="G197" s="7"/>
      <c r="H197" s="7"/>
      <c r="I197" s="7"/>
      <c r="J197" s="7"/>
    </row>
    <row r="198">
      <c r="B198" s="13"/>
      <c r="C198" s="13"/>
      <c r="D198" s="13"/>
      <c r="E198" s="13"/>
      <c r="F198" s="13"/>
      <c r="G198" s="13"/>
      <c r="H198" s="13"/>
      <c r="I198" s="13"/>
      <c r="J198" s="13"/>
    </row>
    <row r="199">
      <c r="B199" s="4" t="s">
        <v>72</v>
      </c>
      <c r="C199" s="3">
        <v>16.0</v>
      </c>
      <c r="D199" s="4">
        <v>336.0</v>
      </c>
      <c r="E199" s="19" t="s">
        <v>81</v>
      </c>
      <c r="F199" s="4" t="s">
        <v>11</v>
      </c>
      <c r="G199" s="3" t="s">
        <v>52</v>
      </c>
      <c r="H199" s="4">
        <v>1.0</v>
      </c>
      <c r="I199" s="19" t="s">
        <v>12</v>
      </c>
      <c r="J199" s="4" t="s">
        <v>13</v>
      </c>
    </row>
    <row r="200">
      <c r="B200" s="7"/>
      <c r="C200" s="7"/>
      <c r="D200" s="7"/>
      <c r="E200" s="7"/>
      <c r="F200" s="7"/>
      <c r="G200" s="7"/>
      <c r="H200" s="7"/>
      <c r="I200" s="7"/>
      <c r="J200" s="7"/>
    </row>
    <row r="201">
      <c r="B201" s="7"/>
      <c r="C201" s="7"/>
      <c r="D201" s="7"/>
      <c r="E201" s="7"/>
      <c r="F201" s="7"/>
      <c r="G201" s="7"/>
      <c r="H201" s="7"/>
      <c r="I201" s="7"/>
      <c r="J201" s="7"/>
    </row>
    <row r="202">
      <c r="B202" s="7"/>
      <c r="C202" s="7"/>
      <c r="D202" s="7"/>
      <c r="E202" s="7"/>
      <c r="F202" s="7"/>
      <c r="G202" s="7"/>
      <c r="H202" s="7"/>
      <c r="I202" s="7"/>
      <c r="J202" s="7"/>
    </row>
    <row r="203">
      <c r="B203" s="7"/>
      <c r="C203" s="7"/>
      <c r="D203" s="7"/>
      <c r="E203" s="7"/>
      <c r="F203" s="7"/>
      <c r="G203" s="7"/>
      <c r="H203" s="7"/>
      <c r="I203" s="7"/>
      <c r="J203" s="7"/>
    </row>
    <row r="204">
      <c r="B204" s="13"/>
      <c r="C204" s="13"/>
      <c r="D204" s="13"/>
      <c r="E204" s="13"/>
      <c r="F204" s="13"/>
      <c r="G204" s="13"/>
      <c r="H204" s="13"/>
      <c r="I204" s="13"/>
      <c r="J204" s="13"/>
    </row>
    <row r="211">
      <c r="B211" s="9" t="s">
        <v>0</v>
      </c>
      <c r="C211" s="9" t="s">
        <v>1</v>
      </c>
      <c r="D211" s="9" t="s">
        <v>2</v>
      </c>
      <c r="E211" s="9" t="s">
        <v>3</v>
      </c>
      <c r="F211" s="9" t="s">
        <v>4</v>
      </c>
      <c r="G211" s="9" t="s">
        <v>8</v>
      </c>
      <c r="H211" s="1" t="s">
        <v>5</v>
      </c>
      <c r="I211" s="1" t="s">
        <v>6</v>
      </c>
      <c r="J211" s="1" t="s">
        <v>7</v>
      </c>
    </row>
    <row r="212">
      <c r="B212" s="11" t="s">
        <v>119</v>
      </c>
      <c r="C212" s="12">
        <v>1.0</v>
      </c>
      <c r="D212" s="11">
        <v>59.0</v>
      </c>
      <c r="E212" s="12"/>
      <c r="F212" s="11" t="s">
        <v>52</v>
      </c>
      <c r="G212" s="12" t="s">
        <v>11</v>
      </c>
      <c r="H212" s="11">
        <v>3.0</v>
      </c>
      <c r="I212" s="12" t="s">
        <v>12</v>
      </c>
      <c r="J212" s="11" t="s">
        <v>13</v>
      </c>
    </row>
    <row r="213">
      <c r="B213" s="7"/>
      <c r="C213" s="7"/>
      <c r="D213" s="7"/>
      <c r="E213" s="7"/>
      <c r="F213" s="7"/>
      <c r="G213" s="7"/>
      <c r="H213" s="7"/>
      <c r="I213" s="7"/>
      <c r="J213" s="7"/>
    </row>
    <row r="214">
      <c r="B214" s="7"/>
      <c r="C214" s="7"/>
      <c r="D214" s="7"/>
      <c r="E214" s="7"/>
      <c r="F214" s="7"/>
      <c r="G214" s="7"/>
      <c r="H214" s="7"/>
      <c r="I214" s="7"/>
      <c r="J214" s="7"/>
    </row>
    <row r="215">
      <c r="B215" s="7"/>
      <c r="C215" s="7"/>
      <c r="D215" s="7"/>
      <c r="E215" s="7"/>
      <c r="F215" s="7"/>
      <c r="G215" s="7"/>
      <c r="H215" s="7"/>
      <c r="I215" s="7"/>
      <c r="J215" s="7"/>
    </row>
    <row r="216">
      <c r="B216" s="7"/>
      <c r="C216" s="7"/>
      <c r="D216" s="7"/>
      <c r="E216" s="7"/>
      <c r="F216" s="7"/>
      <c r="G216" s="7"/>
      <c r="H216" s="7"/>
      <c r="I216" s="7"/>
      <c r="J216" s="7"/>
    </row>
    <row r="217">
      <c r="B217" s="7"/>
      <c r="C217" s="7"/>
      <c r="D217" s="7"/>
      <c r="E217" s="7"/>
      <c r="F217" s="7"/>
      <c r="G217" s="7"/>
      <c r="H217" s="7"/>
      <c r="I217" s="7"/>
      <c r="J217" s="7"/>
    </row>
    <row r="218">
      <c r="B218" s="13"/>
      <c r="C218" s="13"/>
      <c r="D218" s="13"/>
      <c r="E218" s="13"/>
      <c r="F218" s="13"/>
      <c r="G218" s="13"/>
      <c r="H218" s="13"/>
      <c r="I218" s="13"/>
      <c r="J218" s="13"/>
    </row>
    <row r="219">
      <c r="B219" s="4" t="s">
        <v>119</v>
      </c>
      <c r="C219" s="3">
        <v>2.0</v>
      </c>
      <c r="D219" s="4">
        <v>1545.0</v>
      </c>
      <c r="E219" s="19"/>
      <c r="F219" s="4" t="s">
        <v>11</v>
      </c>
      <c r="G219" s="3" t="s">
        <v>52</v>
      </c>
      <c r="H219" s="4">
        <v>1.0</v>
      </c>
      <c r="I219" s="19" t="s">
        <v>12</v>
      </c>
      <c r="J219" s="4" t="s">
        <v>13</v>
      </c>
    </row>
    <row r="220">
      <c r="B220" s="7"/>
      <c r="C220" s="7"/>
      <c r="D220" s="7"/>
      <c r="E220" s="7"/>
      <c r="F220" s="7"/>
      <c r="G220" s="7"/>
      <c r="H220" s="7"/>
      <c r="I220" s="7"/>
      <c r="J220" s="7"/>
    </row>
    <row r="221">
      <c r="B221" s="7"/>
      <c r="C221" s="7"/>
      <c r="D221" s="7"/>
      <c r="E221" s="7"/>
      <c r="F221" s="7"/>
      <c r="G221" s="7"/>
      <c r="H221" s="7"/>
      <c r="I221" s="7"/>
      <c r="J221" s="7"/>
    </row>
    <row r="222">
      <c r="B222" s="7"/>
      <c r="C222" s="7"/>
      <c r="D222" s="7"/>
      <c r="E222" s="7"/>
      <c r="F222" s="7"/>
      <c r="G222" s="7"/>
      <c r="H222" s="7"/>
      <c r="I222" s="7"/>
      <c r="J222" s="7"/>
    </row>
    <row r="223">
      <c r="B223" s="7"/>
      <c r="C223" s="7"/>
      <c r="D223" s="7"/>
      <c r="E223" s="7"/>
      <c r="F223" s="7"/>
      <c r="G223" s="7"/>
      <c r="H223" s="7"/>
      <c r="I223" s="7"/>
      <c r="J223" s="7"/>
    </row>
    <row r="224">
      <c r="B224" s="13"/>
      <c r="C224" s="13"/>
      <c r="D224" s="13"/>
      <c r="E224" s="13"/>
      <c r="F224" s="13"/>
      <c r="G224" s="13"/>
      <c r="H224" s="13"/>
      <c r="I224" s="13"/>
      <c r="J224" s="13"/>
    </row>
    <row r="225">
      <c r="B225" s="11" t="s">
        <v>119</v>
      </c>
      <c r="C225" s="12">
        <v>3.0</v>
      </c>
      <c r="D225" s="11">
        <v>2789.0</v>
      </c>
      <c r="E225" s="12"/>
      <c r="F225" s="11" t="s">
        <v>11</v>
      </c>
      <c r="G225" s="12" t="s">
        <v>52</v>
      </c>
      <c r="H225" s="11">
        <v>1.0</v>
      </c>
      <c r="I225" s="12" t="s">
        <v>12</v>
      </c>
      <c r="J225" s="11" t="s">
        <v>13</v>
      </c>
    </row>
    <row r="226">
      <c r="B226" s="7"/>
      <c r="C226" s="7"/>
      <c r="D226" s="7"/>
      <c r="E226" s="7"/>
      <c r="F226" s="7"/>
      <c r="G226" s="7"/>
      <c r="H226" s="7"/>
      <c r="I226" s="7"/>
      <c r="J226" s="7"/>
    </row>
    <row r="227">
      <c r="B227" s="7"/>
      <c r="C227" s="7"/>
      <c r="D227" s="7"/>
      <c r="E227" s="7"/>
      <c r="F227" s="7"/>
      <c r="G227" s="7"/>
      <c r="H227" s="7"/>
      <c r="I227" s="7"/>
      <c r="J227" s="7"/>
    </row>
    <row r="228">
      <c r="B228" s="7"/>
      <c r="C228" s="7"/>
      <c r="D228" s="7"/>
      <c r="E228" s="7"/>
      <c r="F228" s="7"/>
      <c r="G228" s="7"/>
      <c r="H228" s="7"/>
      <c r="I228" s="7"/>
      <c r="J228" s="7"/>
    </row>
    <row r="229">
      <c r="B229" s="7"/>
      <c r="C229" s="7"/>
      <c r="D229" s="7"/>
      <c r="E229" s="7"/>
      <c r="F229" s="7"/>
      <c r="G229" s="7"/>
      <c r="H229" s="7"/>
      <c r="I229" s="7"/>
      <c r="J229" s="7"/>
    </row>
    <row r="230">
      <c r="B230" s="7"/>
      <c r="C230" s="7"/>
      <c r="D230" s="7"/>
      <c r="E230" s="7"/>
      <c r="F230" s="7"/>
      <c r="G230" s="7"/>
      <c r="H230" s="7"/>
      <c r="I230" s="7"/>
      <c r="J230" s="7"/>
    </row>
    <row r="231">
      <c r="B231" s="7"/>
      <c r="C231" s="7"/>
      <c r="D231" s="7"/>
      <c r="E231" s="7"/>
      <c r="F231" s="7"/>
      <c r="G231" s="7"/>
      <c r="H231" s="7"/>
      <c r="I231" s="7"/>
      <c r="J231" s="7"/>
    </row>
    <row r="232">
      <c r="B232" s="7"/>
      <c r="C232" s="7"/>
      <c r="D232" s="7"/>
      <c r="E232" s="7"/>
      <c r="F232" s="7"/>
      <c r="G232" s="7"/>
      <c r="H232" s="7"/>
      <c r="I232" s="7"/>
      <c r="J232" s="7"/>
    </row>
    <row r="233">
      <c r="B233" s="7"/>
      <c r="C233" s="7"/>
      <c r="D233" s="7"/>
      <c r="E233" s="7"/>
      <c r="F233" s="7"/>
      <c r="G233" s="7"/>
      <c r="H233" s="7"/>
      <c r="I233" s="7"/>
      <c r="J233" s="7"/>
    </row>
    <row r="234">
      <c r="B234" s="13"/>
      <c r="C234" s="13"/>
      <c r="D234" s="13"/>
      <c r="E234" s="13"/>
      <c r="F234" s="13"/>
      <c r="G234" s="13"/>
      <c r="H234" s="13"/>
      <c r="I234" s="13"/>
      <c r="J234" s="13"/>
    </row>
    <row r="235">
      <c r="B235" s="4" t="s">
        <v>119</v>
      </c>
      <c r="C235" s="3">
        <v>4.0</v>
      </c>
      <c r="D235" s="4">
        <v>2842.0</v>
      </c>
      <c r="E235" s="19"/>
      <c r="F235" s="4" t="s">
        <v>11</v>
      </c>
      <c r="G235" s="3" t="s">
        <v>11</v>
      </c>
      <c r="H235" s="4">
        <v>1.0</v>
      </c>
      <c r="I235" s="19" t="s">
        <v>34</v>
      </c>
      <c r="J235" s="4" t="s">
        <v>13</v>
      </c>
    </row>
    <row r="236">
      <c r="B236" s="7"/>
      <c r="C236" s="7"/>
      <c r="D236" s="7"/>
      <c r="E236" s="7"/>
      <c r="F236" s="7"/>
      <c r="G236" s="7"/>
      <c r="H236" s="7"/>
      <c r="I236" s="7"/>
      <c r="J236" s="7"/>
    </row>
    <row r="237">
      <c r="B237" s="7"/>
      <c r="C237" s="7"/>
      <c r="D237" s="7"/>
      <c r="E237" s="7"/>
      <c r="F237" s="7"/>
      <c r="G237" s="7"/>
      <c r="H237" s="7"/>
      <c r="I237" s="7"/>
      <c r="J237" s="7"/>
    </row>
    <row r="238">
      <c r="B238" s="7"/>
      <c r="C238" s="7"/>
      <c r="D238" s="7"/>
      <c r="E238" s="7"/>
      <c r="F238" s="7"/>
      <c r="G238" s="7"/>
      <c r="H238" s="7"/>
      <c r="I238" s="7"/>
      <c r="J238" s="7"/>
    </row>
    <row r="239">
      <c r="B239" s="7"/>
      <c r="C239" s="7"/>
      <c r="D239" s="7"/>
      <c r="E239" s="7"/>
      <c r="F239" s="7"/>
      <c r="G239" s="7"/>
      <c r="H239" s="7"/>
      <c r="I239" s="7"/>
      <c r="J239" s="7"/>
    </row>
    <row r="240">
      <c r="B240" s="13"/>
      <c r="C240" s="13"/>
      <c r="D240" s="13"/>
      <c r="E240" s="13"/>
      <c r="F240" s="13"/>
      <c r="G240" s="13"/>
      <c r="H240" s="13"/>
      <c r="I240" s="13"/>
      <c r="J240" s="13"/>
    </row>
    <row r="241">
      <c r="B241" s="11" t="s">
        <v>119</v>
      </c>
      <c r="C241" s="12">
        <v>5.0</v>
      </c>
      <c r="D241" s="11">
        <v>2221.0</v>
      </c>
      <c r="E241" s="12"/>
      <c r="F241" s="11" t="s">
        <v>11</v>
      </c>
      <c r="G241" s="12" t="s">
        <v>11</v>
      </c>
      <c r="H241" s="11">
        <v>2.0</v>
      </c>
      <c r="I241" s="12" t="s">
        <v>12</v>
      </c>
      <c r="J241" s="11" t="s">
        <v>13</v>
      </c>
    </row>
    <row r="242">
      <c r="B242" s="7"/>
      <c r="C242" s="7"/>
      <c r="D242" s="7"/>
      <c r="E242" s="7"/>
      <c r="F242" s="7"/>
      <c r="G242" s="7"/>
      <c r="H242" s="7"/>
      <c r="I242" s="7"/>
      <c r="J242" s="7"/>
    </row>
    <row r="243">
      <c r="B243" s="7"/>
      <c r="C243" s="7"/>
      <c r="D243" s="7"/>
      <c r="E243" s="7"/>
      <c r="F243" s="7"/>
      <c r="G243" s="7"/>
      <c r="H243" s="7"/>
      <c r="I243" s="7"/>
      <c r="J243" s="7"/>
    </row>
    <row r="244">
      <c r="B244" s="7"/>
      <c r="C244" s="7"/>
      <c r="D244" s="7"/>
      <c r="E244" s="7"/>
      <c r="F244" s="7"/>
      <c r="G244" s="7"/>
      <c r="H244" s="7"/>
      <c r="I244" s="7"/>
      <c r="J244" s="7"/>
    </row>
    <row r="245">
      <c r="B245" s="7"/>
      <c r="C245" s="7"/>
      <c r="D245" s="7"/>
      <c r="E245" s="7"/>
      <c r="F245" s="7"/>
      <c r="G245" s="7"/>
      <c r="H245" s="7"/>
      <c r="I245" s="7"/>
      <c r="J245" s="7"/>
    </row>
    <row r="246">
      <c r="B246" s="7"/>
      <c r="C246" s="7"/>
      <c r="D246" s="7"/>
      <c r="E246" s="7"/>
      <c r="F246" s="7"/>
      <c r="G246" s="7"/>
      <c r="H246" s="7"/>
      <c r="I246" s="7"/>
      <c r="J246" s="7"/>
    </row>
    <row r="247">
      <c r="B247" s="7"/>
      <c r="C247" s="7"/>
      <c r="D247" s="7"/>
      <c r="E247" s="7"/>
      <c r="F247" s="7"/>
      <c r="G247" s="7"/>
      <c r="H247" s="7"/>
      <c r="I247" s="7"/>
      <c r="J247" s="7"/>
    </row>
    <row r="248">
      <c r="B248" s="7"/>
      <c r="C248" s="7"/>
      <c r="D248" s="7"/>
      <c r="E248" s="7"/>
      <c r="F248" s="7"/>
      <c r="G248" s="7"/>
      <c r="H248" s="7"/>
      <c r="I248" s="7"/>
      <c r="J248" s="7"/>
    </row>
    <row r="249">
      <c r="B249" s="7"/>
      <c r="C249" s="7"/>
      <c r="D249" s="7"/>
      <c r="E249" s="7"/>
      <c r="F249" s="7"/>
      <c r="G249" s="7"/>
      <c r="H249" s="7"/>
      <c r="I249" s="7"/>
      <c r="J249" s="7"/>
    </row>
    <row r="250">
      <c r="B250" s="13"/>
      <c r="C250" s="13"/>
      <c r="D250" s="13"/>
      <c r="E250" s="13"/>
      <c r="F250" s="13"/>
      <c r="G250" s="13"/>
      <c r="H250" s="13"/>
      <c r="I250" s="13"/>
      <c r="J250" s="13"/>
    </row>
    <row r="251">
      <c r="B251" s="4" t="s">
        <v>119</v>
      </c>
      <c r="C251" s="3">
        <v>6.0</v>
      </c>
      <c r="D251" s="4">
        <v>906.0</v>
      </c>
      <c r="E251" s="19"/>
      <c r="F251" s="4" t="s">
        <v>11</v>
      </c>
      <c r="G251" s="3" t="s">
        <v>52</v>
      </c>
      <c r="H251" s="4">
        <v>2.0</v>
      </c>
      <c r="I251" s="19" t="s">
        <v>12</v>
      </c>
      <c r="J251" s="4" t="s">
        <v>13</v>
      </c>
    </row>
    <row r="252">
      <c r="B252" s="7"/>
      <c r="C252" s="7"/>
      <c r="D252" s="7"/>
      <c r="E252" s="7"/>
      <c r="F252" s="7"/>
      <c r="G252" s="7"/>
      <c r="H252" s="7"/>
      <c r="I252" s="7"/>
      <c r="J252" s="7"/>
    </row>
    <row r="253">
      <c r="B253" s="7"/>
      <c r="C253" s="7"/>
      <c r="D253" s="7"/>
      <c r="E253" s="7"/>
      <c r="F253" s="7"/>
      <c r="G253" s="7"/>
      <c r="H253" s="7"/>
      <c r="I253" s="7"/>
      <c r="J253" s="7"/>
    </row>
    <row r="254">
      <c r="B254" s="7"/>
      <c r="C254" s="7"/>
      <c r="D254" s="7"/>
      <c r="E254" s="7"/>
      <c r="F254" s="7"/>
      <c r="G254" s="7"/>
      <c r="H254" s="7"/>
      <c r="I254" s="7"/>
      <c r="J254" s="7"/>
    </row>
    <row r="255">
      <c r="B255" s="7"/>
      <c r="C255" s="7"/>
      <c r="D255" s="7"/>
      <c r="E255" s="7"/>
      <c r="F255" s="7"/>
      <c r="G255" s="7"/>
      <c r="H255" s="7"/>
      <c r="I255" s="7"/>
      <c r="J255" s="7"/>
    </row>
    <row r="256">
      <c r="B256" s="13"/>
      <c r="C256" s="13"/>
      <c r="D256" s="13"/>
      <c r="E256" s="13"/>
      <c r="F256" s="13"/>
      <c r="G256" s="13"/>
      <c r="H256" s="13"/>
      <c r="I256" s="13"/>
      <c r="J256" s="13"/>
    </row>
    <row r="257">
      <c r="B257" s="11" t="s">
        <v>119</v>
      </c>
      <c r="C257" s="12">
        <v>7.0</v>
      </c>
      <c r="D257" s="11">
        <v>1569.0</v>
      </c>
      <c r="E257" s="12"/>
      <c r="F257" s="11" t="s">
        <v>52</v>
      </c>
      <c r="G257" s="12" t="s">
        <v>52</v>
      </c>
      <c r="H257" s="11">
        <v>3.0</v>
      </c>
      <c r="I257" s="12" t="s">
        <v>12</v>
      </c>
      <c r="J257" s="11" t="s">
        <v>13</v>
      </c>
    </row>
    <row r="258">
      <c r="B258" s="7"/>
      <c r="C258" s="7"/>
      <c r="D258" s="7"/>
      <c r="E258" s="7"/>
      <c r="F258" s="7"/>
      <c r="G258" s="7"/>
      <c r="H258" s="7"/>
      <c r="I258" s="7"/>
      <c r="J258" s="7"/>
    </row>
    <row r="259">
      <c r="B259" s="7"/>
      <c r="C259" s="7"/>
      <c r="D259" s="7"/>
      <c r="E259" s="7"/>
      <c r="F259" s="7"/>
      <c r="G259" s="7"/>
      <c r="H259" s="7"/>
      <c r="I259" s="7"/>
      <c r="J259" s="7"/>
    </row>
    <row r="260">
      <c r="B260" s="7"/>
      <c r="C260" s="7"/>
      <c r="D260" s="7"/>
      <c r="E260" s="7"/>
      <c r="F260" s="7"/>
      <c r="G260" s="7"/>
      <c r="H260" s="7"/>
      <c r="I260" s="7"/>
      <c r="J260" s="7"/>
    </row>
    <row r="261">
      <c r="B261" s="7"/>
      <c r="C261" s="7"/>
      <c r="D261" s="7"/>
      <c r="E261" s="7"/>
      <c r="F261" s="7"/>
      <c r="G261" s="7"/>
      <c r="H261" s="7"/>
      <c r="I261" s="7"/>
      <c r="J261" s="7"/>
    </row>
    <row r="262">
      <c r="B262" s="7"/>
      <c r="C262" s="7"/>
      <c r="D262" s="7"/>
      <c r="E262" s="7"/>
      <c r="F262" s="7"/>
      <c r="G262" s="7"/>
      <c r="H262" s="7"/>
      <c r="I262" s="7"/>
      <c r="J262" s="7"/>
    </row>
    <row r="263">
      <c r="B263" s="13"/>
      <c r="C263" s="13"/>
      <c r="D263" s="13"/>
      <c r="E263" s="13"/>
      <c r="F263" s="13"/>
      <c r="G263" s="13"/>
      <c r="H263" s="13"/>
      <c r="I263" s="13"/>
      <c r="J263" s="13"/>
    </row>
    <row r="264">
      <c r="B264" s="4" t="s">
        <v>119</v>
      </c>
      <c r="C264" s="3">
        <v>8.0</v>
      </c>
      <c r="D264" s="4">
        <v>902.0</v>
      </c>
      <c r="E264" s="19"/>
      <c r="F264" s="4" t="s">
        <v>52</v>
      </c>
      <c r="G264" s="3" t="s">
        <v>11</v>
      </c>
      <c r="H264" s="4">
        <v>4.0</v>
      </c>
      <c r="I264" s="19" t="s">
        <v>12</v>
      </c>
      <c r="J264" s="4" t="s">
        <v>13</v>
      </c>
    </row>
    <row r="265">
      <c r="B265" s="7"/>
      <c r="C265" s="7"/>
      <c r="D265" s="7"/>
      <c r="E265" s="7"/>
      <c r="F265" s="7"/>
      <c r="G265" s="7"/>
      <c r="H265" s="7"/>
      <c r="I265" s="7"/>
      <c r="J265" s="7"/>
    </row>
    <row r="266">
      <c r="B266" s="7"/>
      <c r="C266" s="7"/>
      <c r="D266" s="7"/>
      <c r="E266" s="7"/>
      <c r="F266" s="7"/>
      <c r="G266" s="7"/>
      <c r="H266" s="7"/>
      <c r="I266" s="7"/>
      <c r="J266" s="7"/>
    </row>
    <row r="267">
      <c r="B267" s="7"/>
      <c r="C267" s="7"/>
      <c r="D267" s="7"/>
      <c r="E267" s="7"/>
      <c r="F267" s="7"/>
      <c r="G267" s="7"/>
      <c r="H267" s="7"/>
      <c r="I267" s="7"/>
      <c r="J267" s="7"/>
    </row>
    <row r="268">
      <c r="B268" s="7"/>
      <c r="C268" s="7"/>
      <c r="D268" s="7"/>
      <c r="E268" s="7"/>
      <c r="F268" s="7"/>
      <c r="G268" s="7"/>
      <c r="H268" s="7"/>
      <c r="I268" s="7"/>
      <c r="J268" s="7"/>
    </row>
    <row r="269">
      <c r="B269" s="13"/>
      <c r="C269" s="13"/>
      <c r="D269" s="13"/>
      <c r="E269" s="13"/>
      <c r="F269" s="13"/>
      <c r="G269" s="13"/>
      <c r="H269" s="13"/>
      <c r="I269" s="13"/>
      <c r="J269" s="13"/>
    </row>
    <row r="270">
      <c r="B270" s="11" t="s">
        <v>119</v>
      </c>
      <c r="C270" s="12">
        <v>9.0</v>
      </c>
      <c r="D270" s="11">
        <v>637.0</v>
      </c>
      <c r="E270" s="12"/>
      <c r="F270" s="11" t="s">
        <v>11</v>
      </c>
      <c r="G270" s="12" t="s">
        <v>11</v>
      </c>
      <c r="H270" s="11">
        <v>1.0</v>
      </c>
      <c r="I270" s="12" t="s">
        <v>138</v>
      </c>
      <c r="J270" s="11" t="s">
        <v>13</v>
      </c>
    </row>
    <row r="271">
      <c r="B271" s="7"/>
      <c r="C271" s="7"/>
      <c r="D271" s="7"/>
      <c r="E271" s="7"/>
      <c r="F271" s="7"/>
      <c r="G271" s="7"/>
      <c r="H271" s="7"/>
      <c r="I271" s="7"/>
      <c r="J271" s="7"/>
    </row>
    <row r="272">
      <c r="B272" s="7"/>
      <c r="C272" s="7"/>
      <c r="D272" s="7"/>
      <c r="E272" s="7"/>
      <c r="F272" s="7"/>
      <c r="G272" s="7"/>
      <c r="H272" s="7"/>
      <c r="I272" s="7"/>
      <c r="J272" s="7"/>
    </row>
    <row r="273">
      <c r="B273" s="7"/>
      <c r="C273" s="7"/>
      <c r="D273" s="7"/>
      <c r="E273" s="7"/>
      <c r="F273" s="7"/>
      <c r="G273" s="7"/>
      <c r="H273" s="7"/>
      <c r="I273" s="7"/>
      <c r="J273" s="7"/>
    </row>
    <row r="274">
      <c r="B274" s="7"/>
      <c r="C274" s="7"/>
      <c r="D274" s="7"/>
      <c r="E274" s="7"/>
      <c r="F274" s="7"/>
      <c r="G274" s="7"/>
      <c r="H274" s="7"/>
      <c r="I274" s="7"/>
      <c r="J274" s="7"/>
    </row>
    <row r="275">
      <c r="B275" s="7"/>
      <c r="C275" s="7"/>
      <c r="D275" s="7"/>
      <c r="E275" s="7"/>
      <c r="F275" s="7"/>
      <c r="G275" s="7"/>
      <c r="H275" s="7"/>
      <c r="I275" s="7"/>
      <c r="J275" s="7"/>
    </row>
    <row r="276">
      <c r="B276" s="7"/>
      <c r="C276" s="7"/>
      <c r="D276" s="7"/>
      <c r="E276" s="7"/>
      <c r="F276" s="7"/>
      <c r="G276" s="7"/>
      <c r="H276" s="7"/>
      <c r="I276" s="7"/>
      <c r="J276" s="7"/>
    </row>
    <row r="277">
      <c r="B277" s="7"/>
      <c r="C277" s="7"/>
      <c r="D277" s="7"/>
      <c r="E277" s="7"/>
      <c r="F277" s="7"/>
      <c r="G277" s="7"/>
      <c r="H277" s="7"/>
      <c r="I277" s="7"/>
      <c r="J277" s="7"/>
    </row>
    <row r="278">
      <c r="B278" s="7"/>
      <c r="C278" s="7"/>
      <c r="D278" s="7"/>
      <c r="E278" s="7"/>
      <c r="F278" s="7"/>
      <c r="G278" s="7"/>
      <c r="H278" s="7"/>
      <c r="I278" s="7"/>
      <c r="J278" s="7"/>
    </row>
    <row r="279">
      <c r="B279" s="13"/>
      <c r="C279" s="13"/>
      <c r="D279" s="13"/>
      <c r="E279" s="13"/>
      <c r="F279" s="13"/>
      <c r="G279" s="13"/>
      <c r="H279" s="13"/>
      <c r="I279" s="13"/>
      <c r="J279" s="13"/>
    </row>
    <row r="280">
      <c r="B280" s="4" t="s">
        <v>119</v>
      </c>
      <c r="C280" s="3">
        <v>10.0</v>
      </c>
      <c r="D280" s="4">
        <v>992.0</v>
      </c>
      <c r="E280" s="19"/>
      <c r="F280" s="4" t="s">
        <v>11</v>
      </c>
      <c r="G280" s="3" t="s">
        <v>52</v>
      </c>
      <c r="H280" s="4">
        <v>1.0</v>
      </c>
      <c r="I280" s="19" t="s">
        <v>12</v>
      </c>
      <c r="J280" s="4" t="s">
        <v>13</v>
      </c>
    </row>
    <row r="281">
      <c r="B281" s="7"/>
      <c r="C281" s="7"/>
      <c r="D281" s="7"/>
      <c r="E281" s="7"/>
      <c r="F281" s="7"/>
      <c r="G281" s="7"/>
      <c r="H281" s="7"/>
      <c r="I281" s="7"/>
      <c r="J281" s="7"/>
    </row>
    <row r="282">
      <c r="B282" s="7"/>
      <c r="C282" s="7"/>
      <c r="D282" s="7"/>
      <c r="E282" s="7"/>
      <c r="F282" s="7"/>
      <c r="G282" s="7"/>
      <c r="H282" s="7"/>
      <c r="I282" s="7"/>
      <c r="J282" s="7"/>
    </row>
    <row r="283">
      <c r="B283" s="7"/>
      <c r="C283" s="7"/>
      <c r="D283" s="7"/>
      <c r="E283" s="7"/>
      <c r="F283" s="7"/>
      <c r="G283" s="7"/>
      <c r="H283" s="7"/>
      <c r="I283" s="7"/>
      <c r="J283" s="7"/>
    </row>
    <row r="284">
      <c r="B284" s="7"/>
      <c r="C284" s="7"/>
      <c r="D284" s="7"/>
      <c r="E284" s="7"/>
      <c r="F284" s="7"/>
      <c r="G284" s="7"/>
      <c r="H284" s="7"/>
      <c r="I284" s="7"/>
      <c r="J284" s="7"/>
    </row>
    <row r="285">
      <c r="B285" s="13"/>
      <c r="C285" s="13"/>
      <c r="D285" s="13"/>
      <c r="E285" s="13"/>
      <c r="F285" s="13"/>
      <c r="G285" s="13"/>
      <c r="H285" s="13"/>
      <c r="I285" s="13"/>
      <c r="J285" s="13"/>
    </row>
    <row r="286">
      <c r="B286" s="11" t="s">
        <v>119</v>
      </c>
      <c r="C286" s="12">
        <v>11.0</v>
      </c>
      <c r="D286" s="11">
        <v>364.0</v>
      </c>
      <c r="E286" s="12"/>
      <c r="F286" s="11" t="s">
        <v>11</v>
      </c>
      <c r="G286" s="12" t="s">
        <v>11</v>
      </c>
      <c r="H286" s="11">
        <v>2.0</v>
      </c>
      <c r="I286" s="12" t="s">
        <v>34</v>
      </c>
      <c r="J286" s="11" t="s">
        <v>13</v>
      </c>
    </row>
    <row r="287">
      <c r="B287" s="7"/>
      <c r="C287" s="7"/>
      <c r="D287" s="7"/>
      <c r="E287" s="7"/>
      <c r="F287" s="7"/>
      <c r="G287" s="7"/>
      <c r="H287" s="7"/>
      <c r="I287" s="7"/>
      <c r="J287" s="7"/>
    </row>
    <row r="288">
      <c r="B288" s="7"/>
      <c r="C288" s="7"/>
      <c r="D288" s="7"/>
      <c r="E288" s="7"/>
      <c r="F288" s="7"/>
      <c r="G288" s="7"/>
      <c r="H288" s="7"/>
      <c r="I288" s="7"/>
      <c r="J288" s="7"/>
    </row>
    <row r="289">
      <c r="B289" s="7"/>
      <c r="C289" s="7"/>
      <c r="D289" s="7"/>
      <c r="E289" s="7"/>
      <c r="F289" s="7"/>
      <c r="G289" s="7"/>
      <c r="H289" s="7"/>
      <c r="I289" s="7"/>
      <c r="J289" s="7"/>
    </row>
    <row r="290">
      <c r="B290" s="7"/>
      <c r="C290" s="7"/>
      <c r="D290" s="7"/>
      <c r="E290" s="7"/>
      <c r="F290" s="7"/>
      <c r="G290" s="7"/>
      <c r="H290" s="7"/>
      <c r="I290" s="7"/>
      <c r="J290" s="7"/>
    </row>
    <row r="291">
      <c r="B291" s="7"/>
      <c r="C291" s="7"/>
      <c r="D291" s="7"/>
      <c r="E291" s="7"/>
      <c r="F291" s="7"/>
      <c r="G291" s="7"/>
      <c r="H291" s="7"/>
      <c r="I291" s="7"/>
      <c r="J291" s="7"/>
    </row>
    <row r="292">
      <c r="B292" s="7"/>
      <c r="C292" s="7"/>
      <c r="D292" s="7"/>
      <c r="E292" s="7"/>
      <c r="F292" s="7"/>
      <c r="G292" s="7"/>
      <c r="H292" s="7"/>
      <c r="I292" s="7"/>
      <c r="J292" s="7"/>
    </row>
    <row r="293">
      <c r="B293" s="7"/>
      <c r="C293" s="7"/>
      <c r="D293" s="7"/>
      <c r="E293" s="7"/>
      <c r="F293" s="7"/>
      <c r="G293" s="7"/>
      <c r="H293" s="7"/>
      <c r="I293" s="7"/>
      <c r="J293" s="7"/>
    </row>
    <row r="294">
      <c r="B294" s="7"/>
      <c r="C294" s="7"/>
      <c r="D294" s="7"/>
      <c r="E294" s="7"/>
      <c r="F294" s="7"/>
      <c r="G294" s="7"/>
      <c r="H294" s="7"/>
      <c r="I294" s="7"/>
      <c r="J294" s="7"/>
    </row>
    <row r="295">
      <c r="B295" s="13"/>
      <c r="C295" s="13"/>
      <c r="D295" s="13"/>
      <c r="E295" s="13"/>
      <c r="F295" s="13"/>
      <c r="G295" s="13"/>
      <c r="H295" s="13"/>
      <c r="I295" s="13"/>
      <c r="J295" s="13"/>
    </row>
    <row r="296">
      <c r="B296" s="4" t="s">
        <v>119</v>
      </c>
      <c r="C296" s="3">
        <v>12.0</v>
      </c>
      <c r="D296" s="4">
        <v>757.0</v>
      </c>
      <c r="E296" s="19"/>
      <c r="F296" s="4" t="s">
        <v>11</v>
      </c>
      <c r="G296" s="3" t="s">
        <v>52</v>
      </c>
      <c r="H296" s="4">
        <v>2.0</v>
      </c>
      <c r="I296" s="19" t="s">
        <v>12</v>
      </c>
      <c r="J296" s="4" t="s">
        <v>13</v>
      </c>
    </row>
    <row r="297">
      <c r="B297" s="7"/>
      <c r="C297" s="7"/>
      <c r="D297" s="7"/>
      <c r="E297" s="7"/>
      <c r="F297" s="7"/>
      <c r="G297" s="7"/>
      <c r="H297" s="7"/>
      <c r="I297" s="7"/>
      <c r="J297" s="7"/>
    </row>
    <row r="298">
      <c r="B298" s="7"/>
      <c r="C298" s="7"/>
      <c r="D298" s="7"/>
      <c r="E298" s="7"/>
      <c r="F298" s="7"/>
      <c r="G298" s="7"/>
      <c r="H298" s="7"/>
      <c r="I298" s="7"/>
      <c r="J298" s="7"/>
    </row>
    <row r="299">
      <c r="B299" s="7"/>
      <c r="C299" s="7"/>
      <c r="D299" s="7"/>
      <c r="E299" s="7"/>
      <c r="F299" s="7"/>
      <c r="G299" s="7"/>
      <c r="H299" s="7"/>
      <c r="I299" s="7"/>
      <c r="J299" s="7"/>
    </row>
    <row r="300">
      <c r="B300" s="7"/>
      <c r="C300" s="7"/>
      <c r="D300" s="7"/>
      <c r="E300" s="7"/>
      <c r="F300" s="7"/>
      <c r="G300" s="7"/>
      <c r="H300" s="7"/>
      <c r="I300" s="7"/>
      <c r="J300" s="7"/>
    </row>
    <row r="301">
      <c r="B301" s="13"/>
      <c r="C301" s="13"/>
      <c r="D301" s="13"/>
      <c r="E301" s="13"/>
      <c r="F301" s="13"/>
      <c r="G301" s="13"/>
      <c r="H301" s="13"/>
      <c r="I301" s="13"/>
      <c r="J301" s="13"/>
    </row>
    <row r="302">
      <c r="B302" s="11" t="s">
        <v>119</v>
      </c>
      <c r="C302" s="12">
        <v>13.0</v>
      </c>
      <c r="D302" s="11">
        <v>579.0</v>
      </c>
      <c r="E302" s="12"/>
      <c r="F302" s="11" t="s">
        <v>11</v>
      </c>
      <c r="G302" s="12" t="s">
        <v>52</v>
      </c>
      <c r="H302" s="11">
        <v>2.0</v>
      </c>
      <c r="I302" s="12" t="s">
        <v>12</v>
      </c>
      <c r="J302" s="11" t="s">
        <v>13</v>
      </c>
    </row>
    <row r="303">
      <c r="B303" s="7"/>
      <c r="C303" s="7"/>
      <c r="D303" s="7"/>
      <c r="E303" s="7"/>
      <c r="F303" s="7"/>
      <c r="G303" s="7"/>
      <c r="H303" s="7"/>
      <c r="I303" s="7"/>
      <c r="J303" s="7"/>
    </row>
    <row r="304">
      <c r="B304" s="7"/>
      <c r="C304" s="7"/>
      <c r="D304" s="7"/>
      <c r="E304" s="7"/>
      <c r="F304" s="7"/>
      <c r="G304" s="7"/>
      <c r="H304" s="7"/>
      <c r="I304" s="7"/>
      <c r="J304" s="7"/>
    </row>
    <row r="305">
      <c r="B305" s="7"/>
      <c r="C305" s="7"/>
      <c r="D305" s="7"/>
      <c r="E305" s="7"/>
      <c r="F305" s="7"/>
      <c r="G305" s="7"/>
      <c r="H305" s="7"/>
      <c r="I305" s="7"/>
      <c r="J305" s="7"/>
    </row>
    <row r="306">
      <c r="B306" s="7"/>
      <c r="C306" s="7"/>
      <c r="D306" s="7"/>
      <c r="E306" s="7"/>
      <c r="F306" s="7"/>
      <c r="G306" s="7"/>
      <c r="H306" s="7"/>
      <c r="I306" s="7"/>
      <c r="J306" s="7"/>
    </row>
    <row r="307">
      <c r="B307" s="7"/>
      <c r="C307" s="7"/>
      <c r="D307" s="7"/>
      <c r="E307" s="7"/>
      <c r="F307" s="7"/>
      <c r="G307" s="7"/>
      <c r="H307" s="7"/>
      <c r="I307" s="7"/>
      <c r="J307" s="7"/>
    </row>
    <row r="308">
      <c r="B308" s="7"/>
      <c r="C308" s="7"/>
      <c r="D308" s="7"/>
      <c r="E308" s="7"/>
      <c r="F308" s="7"/>
      <c r="G308" s="7"/>
      <c r="H308" s="7"/>
      <c r="I308" s="7"/>
      <c r="J308" s="7"/>
    </row>
    <row r="309">
      <c r="B309" s="7"/>
      <c r="C309" s="7"/>
      <c r="D309" s="7"/>
      <c r="E309" s="7"/>
      <c r="F309" s="7"/>
      <c r="G309" s="7"/>
      <c r="H309" s="7"/>
      <c r="I309" s="7"/>
      <c r="J309" s="7"/>
    </row>
    <row r="310">
      <c r="B310" s="7"/>
      <c r="C310" s="7"/>
      <c r="D310" s="7"/>
      <c r="E310" s="7"/>
      <c r="F310" s="7"/>
      <c r="G310" s="7"/>
      <c r="H310" s="7"/>
      <c r="I310" s="7"/>
      <c r="J310" s="7"/>
    </row>
    <row r="311">
      <c r="B311" s="13"/>
      <c r="C311" s="13"/>
      <c r="D311" s="13"/>
      <c r="E311" s="13"/>
      <c r="F311" s="13"/>
      <c r="G311" s="13"/>
      <c r="H311" s="13"/>
      <c r="I311" s="13"/>
      <c r="J311" s="13"/>
    </row>
    <row r="312">
      <c r="B312" s="4" t="s">
        <v>119</v>
      </c>
      <c r="C312" s="3">
        <v>14.0</v>
      </c>
      <c r="D312" s="4">
        <v>1391.0</v>
      </c>
      <c r="E312" s="19"/>
      <c r="F312" s="4" t="s">
        <v>11</v>
      </c>
      <c r="G312" s="3" t="s">
        <v>11</v>
      </c>
      <c r="H312" s="4">
        <v>2.0</v>
      </c>
      <c r="I312" s="19" t="s">
        <v>12</v>
      </c>
      <c r="J312" s="4" t="s">
        <v>13</v>
      </c>
    </row>
    <row r="313">
      <c r="B313" s="7"/>
      <c r="C313" s="7"/>
      <c r="D313" s="7"/>
      <c r="E313" s="7"/>
      <c r="F313" s="7"/>
      <c r="G313" s="7"/>
      <c r="H313" s="7"/>
      <c r="I313" s="7"/>
      <c r="J313" s="7"/>
    </row>
    <row r="314">
      <c r="B314" s="7"/>
      <c r="C314" s="7"/>
      <c r="D314" s="7"/>
      <c r="E314" s="7"/>
      <c r="F314" s="7"/>
      <c r="G314" s="7"/>
      <c r="H314" s="7"/>
      <c r="I314" s="7"/>
      <c r="J314" s="7"/>
    </row>
    <row r="315">
      <c r="B315" s="7"/>
      <c r="C315" s="7"/>
      <c r="D315" s="7"/>
      <c r="E315" s="7"/>
      <c r="F315" s="7"/>
      <c r="G315" s="7"/>
      <c r="H315" s="7"/>
      <c r="I315" s="7"/>
      <c r="J315" s="7"/>
    </row>
    <row r="316">
      <c r="B316" s="7"/>
      <c r="C316" s="7"/>
      <c r="D316" s="7"/>
      <c r="E316" s="7"/>
      <c r="F316" s="7"/>
      <c r="G316" s="7"/>
      <c r="H316" s="7"/>
      <c r="I316" s="7"/>
      <c r="J316" s="7"/>
    </row>
    <row r="317">
      <c r="B317" s="13"/>
      <c r="C317" s="13"/>
      <c r="D317" s="13"/>
      <c r="E317" s="13"/>
      <c r="F317" s="13"/>
      <c r="G317" s="13"/>
      <c r="H317" s="13"/>
      <c r="I317" s="13"/>
      <c r="J317" s="13"/>
    </row>
    <row r="318">
      <c r="B318" s="11" t="s">
        <v>119</v>
      </c>
      <c r="C318" s="12">
        <v>15.0</v>
      </c>
      <c r="D318" s="11">
        <v>841.0</v>
      </c>
      <c r="E318" s="12"/>
      <c r="F318" s="11" t="s">
        <v>11</v>
      </c>
      <c r="G318" s="12" t="s">
        <v>11</v>
      </c>
      <c r="H318" s="11">
        <v>3.0</v>
      </c>
      <c r="I318" s="12" t="s">
        <v>12</v>
      </c>
      <c r="J318" s="11" t="s">
        <v>13</v>
      </c>
    </row>
    <row r="319">
      <c r="B319" s="7"/>
      <c r="C319" s="7"/>
      <c r="D319" s="7"/>
      <c r="E319" s="7"/>
      <c r="F319" s="7"/>
      <c r="G319" s="7"/>
      <c r="H319" s="7"/>
      <c r="I319" s="7"/>
      <c r="J319" s="7"/>
    </row>
    <row r="320">
      <c r="B320" s="7"/>
      <c r="C320" s="7"/>
      <c r="D320" s="7"/>
      <c r="E320" s="7"/>
      <c r="F320" s="7"/>
      <c r="G320" s="7"/>
      <c r="H320" s="7"/>
      <c r="I320" s="7"/>
      <c r="J320" s="7"/>
    </row>
    <row r="321">
      <c r="B321" s="7"/>
      <c r="C321" s="7"/>
      <c r="D321" s="7"/>
      <c r="E321" s="7"/>
      <c r="F321" s="7"/>
      <c r="G321" s="7"/>
      <c r="H321" s="7"/>
      <c r="I321" s="7"/>
      <c r="J321" s="7"/>
    </row>
    <row r="322">
      <c r="B322" s="7"/>
      <c r="C322" s="7"/>
      <c r="D322" s="7"/>
      <c r="E322" s="7"/>
      <c r="F322" s="7"/>
      <c r="G322" s="7"/>
      <c r="H322" s="7"/>
      <c r="I322" s="7"/>
      <c r="J322" s="7"/>
    </row>
    <row r="323">
      <c r="B323" s="7"/>
      <c r="C323" s="7"/>
      <c r="D323" s="7"/>
      <c r="E323" s="7"/>
      <c r="F323" s="7"/>
      <c r="G323" s="7"/>
      <c r="H323" s="7"/>
      <c r="I323" s="7"/>
      <c r="J323" s="7"/>
    </row>
    <row r="324">
      <c r="B324" s="7"/>
      <c r="C324" s="7"/>
      <c r="D324" s="7"/>
      <c r="E324" s="7"/>
      <c r="F324" s="7"/>
      <c r="G324" s="7"/>
      <c r="H324" s="7"/>
      <c r="I324" s="7"/>
      <c r="J324" s="7"/>
    </row>
    <row r="325">
      <c r="B325" s="7"/>
      <c r="C325" s="7"/>
      <c r="D325" s="7"/>
      <c r="E325" s="7"/>
      <c r="F325" s="7"/>
      <c r="G325" s="7"/>
      <c r="H325" s="7"/>
      <c r="I325" s="7"/>
      <c r="J325" s="7"/>
    </row>
    <row r="326">
      <c r="B326" s="7"/>
      <c r="C326" s="7"/>
      <c r="D326" s="7"/>
      <c r="E326" s="7"/>
      <c r="F326" s="7"/>
      <c r="G326" s="7"/>
      <c r="H326" s="7"/>
      <c r="I326" s="7"/>
      <c r="J326" s="7"/>
    </row>
    <row r="327">
      <c r="B327" s="13"/>
      <c r="C327" s="13"/>
      <c r="D327" s="13"/>
      <c r="E327" s="13"/>
      <c r="F327" s="13"/>
      <c r="G327" s="13"/>
      <c r="H327" s="13"/>
      <c r="I327" s="13"/>
      <c r="J327" s="13"/>
    </row>
    <row r="328">
      <c r="B328" s="4" t="s">
        <v>119</v>
      </c>
      <c r="C328" s="3">
        <v>16.0</v>
      </c>
      <c r="D328" s="4">
        <v>1001.0</v>
      </c>
      <c r="E328" s="19"/>
      <c r="F328" s="4" t="s">
        <v>11</v>
      </c>
      <c r="G328" s="3" t="s">
        <v>11</v>
      </c>
      <c r="H328" s="4">
        <v>0.0</v>
      </c>
      <c r="I328" s="19" t="s">
        <v>34</v>
      </c>
      <c r="J328" s="4" t="s">
        <v>28</v>
      </c>
    </row>
    <row r="329">
      <c r="B329" s="7"/>
      <c r="C329" s="7"/>
      <c r="D329" s="7"/>
      <c r="E329" s="7"/>
      <c r="F329" s="7"/>
      <c r="G329" s="7"/>
      <c r="H329" s="7"/>
      <c r="I329" s="7"/>
      <c r="J329" s="7"/>
    </row>
    <row r="330">
      <c r="B330" s="7"/>
      <c r="C330" s="7"/>
      <c r="D330" s="7"/>
      <c r="E330" s="7"/>
      <c r="F330" s="7"/>
      <c r="G330" s="7"/>
      <c r="H330" s="7"/>
      <c r="I330" s="7"/>
      <c r="J330" s="7"/>
    </row>
    <row r="331">
      <c r="B331" s="7"/>
      <c r="C331" s="7"/>
      <c r="D331" s="7"/>
      <c r="E331" s="7"/>
      <c r="F331" s="7"/>
      <c r="G331" s="7"/>
      <c r="H331" s="7"/>
      <c r="I331" s="7"/>
      <c r="J331" s="7"/>
    </row>
    <row r="332">
      <c r="B332" s="7"/>
      <c r="C332" s="7"/>
      <c r="D332" s="7"/>
      <c r="E332" s="7"/>
      <c r="F332" s="7"/>
      <c r="G332" s="7"/>
      <c r="H332" s="7"/>
      <c r="I332" s="7"/>
      <c r="J332" s="7"/>
    </row>
    <row r="333">
      <c r="B333" s="13"/>
      <c r="C333" s="13"/>
      <c r="D333" s="13"/>
      <c r="E333" s="13"/>
      <c r="F333" s="13"/>
      <c r="G333" s="13"/>
      <c r="H333" s="13"/>
      <c r="I333" s="13"/>
      <c r="J333" s="13"/>
    </row>
    <row r="334" ht="29.25" customHeight="1"/>
    <row r="335">
      <c r="B335" s="1" t="s">
        <v>0</v>
      </c>
      <c r="C335" s="1" t="s">
        <v>1</v>
      </c>
      <c r="D335" s="1" t="s">
        <v>2</v>
      </c>
      <c r="E335" s="1"/>
      <c r="F335" s="1" t="s">
        <v>4</v>
      </c>
      <c r="G335" s="1" t="s">
        <v>5</v>
      </c>
      <c r="H335" s="1" t="s">
        <v>6</v>
      </c>
      <c r="I335" s="1" t="s">
        <v>7</v>
      </c>
      <c r="J335" s="1" t="s">
        <v>8</v>
      </c>
    </row>
    <row r="336">
      <c r="B336" s="2" t="s">
        <v>155</v>
      </c>
      <c r="C336" s="3">
        <v>1.0</v>
      </c>
      <c r="D336" s="4">
        <v>2662.0</v>
      </c>
      <c r="E336" s="5"/>
      <c r="F336" s="6" t="s">
        <v>52</v>
      </c>
      <c r="G336" s="3">
        <v>5.0</v>
      </c>
      <c r="H336" s="4" t="s">
        <v>12</v>
      </c>
      <c r="I336" s="3" t="s">
        <v>13</v>
      </c>
      <c r="J336" s="4" t="s">
        <v>11</v>
      </c>
    </row>
    <row r="337">
      <c r="B337" s="7"/>
      <c r="C337" s="7"/>
      <c r="D337" s="7"/>
      <c r="E337" s="7"/>
      <c r="F337" s="7"/>
      <c r="G337" s="7"/>
      <c r="H337" s="7"/>
      <c r="I337" s="7"/>
      <c r="J337" s="7"/>
    </row>
    <row r="338">
      <c r="B338" s="7"/>
      <c r="C338" s="7"/>
      <c r="D338" s="7"/>
      <c r="E338" s="7"/>
      <c r="F338" s="7"/>
      <c r="G338" s="7"/>
      <c r="H338" s="7"/>
      <c r="I338" s="7"/>
      <c r="J338" s="7"/>
    </row>
    <row r="339">
      <c r="B339" s="7"/>
      <c r="C339" s="7"/>
      <c r="D339" s="7"/>
      <c r="E339" s="7"/>
      <c r="F339" s="7"/>
      <c r="G339" s="7"/>
      <c r="H339" s="7"/>
      <c r="I339" s="7"/>
      <c r="J339" s="7"/>
    </row>
    <row r="340">
      <c r="B340" s="7"/>
      <c r="C340" s="7"/>
      <c r="D340" s="7"/>
      <c r="E340" s="7"/>
      <c r="F340" s="7"/>
      <c r="G340" s="7"/>
      <c r="H340" s="7"/>
      <c r="I340" s="7"/>
      <c r="J340" s="7"/>
    </row>
    <row r="341">
      <c r="B341" s="7"/>
      <c r="C341" s="7"/>
      <c r="D341" s="7"/>
      <c r="E341" s="7"/>
      <c r="F341" s="7"/>
      <c r="G341" s="7"/>
      <c r="H341" s="7"/>
      <c r="I341" s="7"/>
      <c r="J341" s="7"/>
    </row>
    <row r="342">
      <c r="B342" s="7"/>
      <c r="C342" s="7"/>
      <c r="D342" s="7"/>
      <c r="E342" s="7"/>
      <c r="F342" s="7"/>
      <c r="G342" s="7"/>
      <c r="H342" s="7"/>
      <c r="I342" s="7"/>
      <c r="J342" s="7"/>
    </row>
    <row r="343">
      <c r="B343" s="7"/>
      <c r="C343" s="7"/>
      <c r="D343" s="7"/>
      <c r="E343" s="7"/>
      <c r="F343" s="7"/>
      <c r="G343" s="7"/>
      <c r="H343" s="7"/>
      <c r="I343" s="7"/>
      <c r="J343" s="7"/>
    </row>
    <row r="344">
      <c r="B344" s="7"/>
      <c r="C344" s="7"/>
      <c r="D344" s="7"/>
      <c r="E344" s="7"/>
      <c r="F344" s="7"/>
      <c r="G344" s="7"/>
      <c r="H344" s="7"/>
      <c r="I344" s="7"/>
      <c r="J344" s="7"/>
    </row>
    <row r="345">
      <c r="B345" s="13"/>
      <c r="C345" s="13"/>
      <c r="D345" s="13"/>
      <c r="E345" s="13"/>
      <c r="F345" s="13"/>
      <c r="G345" s="13"/>
      <c r="H345" s="13"/>
      <c r="I345" s="13"/>
      <c r="J345" s="13"/>
    </row>
    <row r="346">
      <c r="B346" s="16" t="s">
        <v>155</v>
      </c>
      <c r="C346" s="11">
        <v>2.0</v>
      </c>
      <c r="D346" s="12">
        <v>4869.0</v>
      </c>
      <c r="E346" s="17"/>
      <c r="F346" s="18" t="s">
        <v>11</v>
      </c>
      <c r="G346" s="11">
        <v>2.0</v>
      </c>
      <c r="H346" s="12" t="s">
        <v>34</v>
      </c>
      <c r="I346" s="11" t="s">
        <v>28</v>
      </c>
      <c r="J346" s="12" t="s">
        <v>11</v>
      </c>
    </row>
    <row r="347">
      <c r="B347" s="7"/>
      <c r="C347" s="7"/>
      <c r="D347" s="7"/>
      <c r="E347" s="7"/>
      <c r="F347" s="7"/>
      <c r="G347" s="7"/>
      <c r="H347" s="7"/>
      <c r="I347" s="7"/>
      <c r="J347" s="7"/>
    </row>
    <row r="348">
      <c r="B348" s="7"/>
      <c r="C348" s="7"/>
      <c r="D348" s="7"/>
      <c r="E348" s="7"/>
      <c r="F348" s="7"/>
      <c r="G348" s="7"/>
      <c r="H348" s="7"/>
      <c r="I348" s="7"/>
      <c r="J348" s="7"/>
    </row>
    <row r="349">
      <c r="B349" s="7"/>
      <c r="C349" s="7"/>
      <c r="D349" s="7"/>
      <c r="E349" s="7"/>
      <c r="F349" s="7"/>
      <c r="G349" s="7"/>
      <c r="H349" s="7"/>
      <c r="I349" s="7"/>
      <c r="J349" s="7"/>
    </row>
    <row r="350">
      <c r="B350" s="7"/>
      <c r="C350" s="7"/>
      <c r="D350" s="7"/>
      <c r="E350" s="7"/>
      <c r="F350" s="7"/>
      <c r="G350" s="7"/>
      <c r="H350" s="7"/>
      <c r="I350" s="7"/>
      <c r="J350" s="7"/>
    </row>
    <row r="351">
      <c r="B351" s="7"/>
      <c r="C351" s="7"/>
      <c r="D351" s="7"/>
      <c r="E351" s="7"/>
      <c r="F351" s="7"/>
      <c r="G351" s="7"/>
      <c r="H351" s="7"/>
      <c r="I351" s="7"/>
      <c r="J351" s="7"/>
    </row>
    <row r="352">
      <c r="B352" s="7"/>
      <c r="C352" s="7"/>
      <c r="D352" s="7"/>
      <c r="E352" s="7"/>
      <c r="F352" s="7"/>
      <c r="G352" s="7"/>
      <c r="H352" s="7"/>
      <c r="I352" s="7"/>
      <c r="J352" s="7"/>
    </row>
    <row r="353">
      <c r="B353" s="7"/>
      <c r="C353" s="7"/>
      <c r="D353" s="7"/>
      <c r="E353" s="7"/>
      <c r="F353" s="7"/>
      <c r="G353" s="7"/>
      <c r="H353" s="7"/>
      <c r="I353" s="7"/>
      <c r="J353" s="7"/>
    </row>
    <row r="354">
      <c r="B354" s="7"/>
      <c r="C354" s="7"/>
      <c r="D354" s="7"/>
      <c r="E354" s="7"/>
      <c r="F354" s="7"/>
      <c r="G354" s="7"/>
      <c r="H354" s="7"/>
      <c r="I354" s="7"/>
      <c r="J354" s="7"/>
    </row>
    <row r="355">
      <c r="B355" s="13"/>
      <c r="C355" s="13"/>
      <c r="D355" s="13"/>
      <c r="E355" s="13"/>
      <c r="F355" s="13"/>
      <c r="G355" s="13"/>
      <c r="H355" s="13"/>
      <c r="I355" s="13"/>
      <c r="J355" s="13"/>
    </row>
    <row r="356">
      <c r="B356" s="2" t="s">
        <v>155</v>
      </c>
      <c r="C356" s="3">
        <v>3.0</v>
      </c>
      <c r="D356" s="4">
        <v>3839.0</v>
      </c>
      <c r="E356" s="5"/>
      <c r="F356" s="6" t="s">
        <v>52</v>
      </c>
      <c r="G356" s="3">
        <v>2.0</v>
      </c>
      <c r="H356" s="4" t="s">
        <v>12</v>
      </c>
      <c r="I356" s="3" t="s">
        <v>13</v>
      </c>
      <c r="J356" s="4" t="s">
        <v>11</v>
      </c>
    </row>
    <row r="357">
      <c r="B357" s="7"/>
      <c r="C357" s="7"/>
      <c r="D357" s="7"/>
      <c r="E357" s="7"/>
      <c r="F357" s="7"/>
      <c r="G357" s="7"/>
      <c r="H357" s="7"/>
      <c r="I357" s="7"/>
      <c r="J357" s="7"/>
    </row>
    <row r="358">
      <c r="B358" s="7"/>
      <c r="C358" s="7"/>
      <c r="D358" s="7"/>
      <c r="E358" s="7"/>
      <c r="F358" s="7"/>
      <c r="G358" s="7"/>
      <c r="H358" s="7"/>
      <c r="I358" s="7"/>
      <c r="J358" s="7"/>
    </row>
    <row r="359">
      <c r="B359" s="7"/>
      <c r="C359" s="7"/>
      <c r="D359" s="7"/>
      <c r="E359" s="7"/>
      <c r="F359" s="7"/>
      <c r="G359" s="7"/>
      <c r="H359" s="7"/>
      <c r="I359" s="7"/>
      <c r="J359" s="7"/>
    </row>
    <row r="360">
      <c r="B360" s="7"/>
      <c r="C360" s="7"/>
      <c r="D360" s="7"/>
      <c r="E360" s="7"/>
      <c r="F360" s="7"/>
      <c r="G360" s="7"/>
      <c r="H360" s="7"/>
      <c r="I360" s="7"/>
      <c r="J360" s="7"/>
    </row>
    <row r="361">
      <c r="B361" s="7"/>
      <c r="C361" s="7"/>
      <c r="D361" s="7"/>
      <c r="E361" s="7"/>
      <c r="F361" s="7"/>
      <c r="G361" s="7"/>
      <c r="H361" s="7"/>
      <c r="I361" s="7"/>
      <c r="J361" s="7"/>
    </row>
    <row r="362">
      <c r="B362" s="7"/>
      <c r="C362" s="7"/>
      <c r="D362" s="7"/>
      <c r="E362" s="7"/>
      <c r="F362" s="7"/>
      <c r="G362" s="7"/>
      <c r="H362" s="7"/>
      <c r="I362" s="7"/>
      <c r="J362" s="7"/>
    </row>
    <row r="363">
      <c r="B363" s="7"/>
      <c r="C363" s="7"/>
      <c r="D363" s="7"/>
      <c r="E363" s="7"/>
      <c r="F363" s="7"/>
      <c r="G363" s="7"/>
      <c r="H363" s="7"/>
      <c r="I363" s="7"/>
      <c r="J363" s="7"/>
    </row>
    <row r="364">
      <c r="B364" s="7"/>
      <c r="C364" s="7"/>
      <c r="D364" s="7"/>
      <c r="E364" s="7"/>
      <c r="F364" s="7"/>
      <c r="G364" s="7"/>
      <c r="H364" s="7"/>
      <c r="I364" s="7"/>
      <c r="J364" s="7"/>
    </row>
    <row r="365">
      <c r="B365" s="13"/>
      <c r="C365" s="13"/>
      <c r="D365" s="13"/>
      <c r="E365" s="13"/>
      <c r="F365" s="13"/>
      <c r="G365" s="13"/>
      <c r="H365" s="13"/>
      <c r="I365" s="13"/>
      <c r="J365" s="13"/>
    </row>
    <row r="366">
      <c r="B366" s="31" t="s">
        <v>155</v>
      </c>
      <c r="C366" s="12">
        <v>4.0</v>
      </c>
      <c r="D366" s="11">
        <v>9582.0</v>
      </c>
      <c r="E366" s="32"/>
      <c r="F366" s="33" t="s">
        <v>11</v>
      </c>
      <c r="G366" s="12">
        <v>2.0</v>
      </c>
      <c r="H366" s="11" t="s">
        <v>12</v>
      </c>
      <c r="I366" s="12" t="s">
        <v>13</v>
      </c>
      <c r="J366" s="11" t="s">
        <v>11</v>
      </c>
    </row>
    <row r="367">
      <c r="B367" s="7"/>
      <c r="C367" s="7"/>
      <c r="D367" s="7"/>
      <c r="E367" s="7"/>
      <c r="F367" s="7"/>
      <c r="G367" s="7"/>
      <c r="H367" s="7"/>
      <c r="I367" s="7"/>
      <c r="J367" s="7"/>
    </row>
    <row r="368">
      <c r="B368" s="7"/>
      <c r="C368" s="7"/>
      <c r="D368" s="7"/>
      <c r="E368" s="7"/>
      <c r="F368" s="7"/>
      <c r="G368" s="7"/>
      <c r="H368" s="7"/>
      <c r="I368" s="7"/>
      <c r="J368" s="7"/>
    </row>
    <row r="369">
      <c r="B369" s="7"/>
      <c r="C369" s="7"/>
      <c r="D369" s="7"/>
      <c r="E369" s="7"/>
      <c r="F369" s="7"/>
      <c r="G369" s="7"/>
      <c r="H369" s="7"/>
      <c r="I369" s="7"/>
      <c r="J369" s="7"/>
    </row>
    <row r="370">
      <c r="B370" s="7"/>
      <c r="C370" s="7"/>
      <c r="D370" s="7"/>
      <c r="E370" s="7"/>
      <c r="F370" s="7"/>
      <c r="G370" s="7"/>
      <c r="H370" s="7"/>
      <c r="I370" s="7"/>
      <c r="J370" s="7"/>
    </row>
    <row r="371">
      <c r="B371" s="7"/>
      <c r="C371" s="7"/>
      <c r="D371" s="7"/>
      <c r="E371" s="7"/>
      <c r="F371" s="7"/>
      <c r="G371" s="7"/>
      <c r="H371" s="7"/>
      <c r="I371" s="7"/>
      <c r="J371" s="7"/>
    </row>
    <row r="372">
      <c r="B372" s="7"/>
      <c r="C372" s="7"/>
      <c r="D372" s="7"/>
      <c r="E372" s="7"/>
      <c r="F372" s="7"/>
      <c r="G372" s="7"/>
      <c r="H372" s="7"/>
      <c r="I372" s="7"/>
      <c r="J372" s="7"/>
    </row>
    <row r="373">
      <c r="B373" s="7"/>
      <c r="C373" s="7"/>
      <c r="D373" s="7"/>
      <c r="E373" s="7"/>
      <c r="F373" s="7"/>
      <c r="G373" s="7"/>
      <c r="H373" s="7"/>
      <c r="I373" s="7"/>
      <c r="J373" s="7"/>
    </row>
    <row r="374">
      <c r="B374" s="7"/>
      <c r="C374" s="7"/>
      <c r="D374" s="7"/>
      <c r="E374" s="7"/>
      <c r="F374" s="7"/>
      <c r="G374" s="7"/>
      <c r="H374" s="7"/>
      <c r="I374" s="7"/>
      <c r="J374" s="7"/>
    </row>
    <row r="375">
      <c r="B375" s="13"/>
      <c r="C375" s="13"/>
      <c r="D375" s="13"/>
      <c r="E375" s="13"/>
      <c r="F375" s="13"/>
      <c r="G375" s="13"/>
      <c r="H375" s="13"/>
      <c r="I375" s="13"/>
      <c r="J375" s="13"/>
    </row>
    <row r="376">
      <c r="B376" s="2" t="s">
        <v>155</v>
      </c>
      <c r="C376" s="3">
        <v>5.0</v>
      </c>
      <c r="D376" s="4">
        <v>1774.0</v>
      </c>
      <c r="E376" s="5"/>
      <c r="F376" s="6" t="s">
        <v>11</v>
      </c>
      <c r="G376" s="3">
        <v>3.0</v>
      </c>
      <c r="H376" s="4" t="s">
        <v>12</v>
      </c>
      <c r="I376" s="3" t="s">
        <v>13</v>
      </c>
      <c r="J376" s="4" t="s">
        <v>11</v>
      </c>
    </row>
    <row r="377">
      <c r="B377" s="7"/>
      <c r="C377" s="7"/>
      <c r="D377" s="7"/>
      <c r="E377" s="7"/>
      <c r="F377" s="7"/>
      <c r="G377" s="7"/>
      <c r="H377" s="7"/>
      <c r="I377" s="7"/>
      <c r="J377" s="7"/>
    </row>
    <row r="378">
      <c r="B378" s="7"/>
      <c r="C378" s="7"/>
      <c r="D378" s="7"/>
      <c r="E378" s="7"/>
      <c r="F378" s="7"/>
      <c r="G378" s="7"/>
      <c r="H378" s="7"/>
      <c r="I378" s="7"/>
      <c r="J378" s="7"/>
    </row>
    <row r="379">
      <c r="B379" s="7"/>
      <c r="C379" s="7"/>
      <c r="D379" s="7"/>
      <c r="E379" s="7"/>
      <c r="F379" s="7"/>
      <c r="G379" s="7"/>
      <c r="H379" s="7"/>
      <c r="I379" s="7"/>
      <c r="J379" s="7"/>
    </row>
    <row r="380">
      <c r="B380" s="7"/>
      <c r="C380" s="7"/>
      <c r="D380" s="7"/>
      <c r="E380" s="7"/>
      <c r="F380" s="7"/>
      <c r="G380" s="7"/>
      <c r="H380" s="7"/>
      <c r="I380" s="7"/>
      <c r="J380" s="7"/>
    </row>
    <row r="381">
      <c r="B381" s="7"/>
      <c r="C381" s="7"/>
      <c r="D381" s="7"/>
      <c r="E381" s="7"/>
      <c r="F381" s="7"/>
      <c r="G381" s="7"/>
      <c r="H381" s="7"/>
      <c r="I381" s="7"/>
      <c r="J381" s="7"/>
    </row>
    <row r="382">
      <c r="B382" s="7"/>
      <c r="C382" s="7"/>
      <c r="D382" s="7"/>
      <c r="E382" s="7"/>
      <c r="F382" s="7"/>
      <c r="G382" s="7"/>
      <c r="H382" s="7"/>
      <c r="I382" s="7"/>
      <c r="J382" s="7"/>
    </row>
    <row r="383">
      <c r="B383" s="7"/>
      <c r="C383" s="7"/>
      <c r="D383" s="7"/>
      <c r="E383" s="7"/>
      <c r="F383" s="7"/>
      <c r="G383" s="7"/>
      <c r="H383" s="7"/>
      <c r="I383" s="7"/>
      <c r="J383" s="7"/>
    </row>
    <row r="384">
      <c r="B384" s="7"/>
      <c r="C384" s="7"/>
      <c r="D384" s="7"/>
      <c r="E384" s="7"/>
      <c r="F384" s="7"/>
      <c r="G384" s="7"/>
      <c r="H384" s="7"/>
      <c r="I384" s="7"/>
      <c r="J384" s="7"/>
    </row>
    <row r="385">
      <c r="B385" s="13"/>
      <c r="C385" s="13"/>
      <c r="D385" s="13"/>
      <c r="E385" s="13"/>
      <c r="F385" s="13"/>
      <c r="G385" s="13"/>
      <c r="H385" s="13"/>
      <c r="I385" s="13"/>
      <c r="J385" s="13"/>
    </row>
    <row r="386">
      <c r="B386" s="16" t="s">
        <v>155</v>
      </c>
      <c r="C386" s="11">
        <v>6.0</v>
      </c>
      <c r="D386" s="12">
        <v>10091.0</v>
      </c>
      <c r="E386" s="17"/>
      <c r="F386" s="18" t="s">
        <v>52</v>
      </c>
      <c r="G386" s="11">
        <v>4.0</v>
      </c>
      <c r="H386" s="12" t="s">
        <v>12</v>
      </c>
      <c r="I386" s="11" t="s">
        <v>13</v>
      </c>
      <c r="J386" s="12" t="s">
        <v>11</v>
      </c>
    </row>
    <row r="387">
      <c r="B387" s="7"/>
      <c r="C387" s="7"/>
      <c r="D387" s="7"/>
      <c r="E387" s="7"/>
      <c r="F387" s="7"/>
      <c r="G387" s="7"/>
      <c r="H387" s="7"/>
      <c r="I387" s="7"/>
      <c r="J387" s="7"/>
    </row>
    <row r="388">
      <c r="B388" s="7"/>
      <c r="C388" s="7"/>
      <c r="D388" s="7"/>
      <c r="E388" s="7"/>
      <c r="F388" s="7"/>
      <c r="G388" s="7"/>
      <c r="H388" s="7"/>
      <c r="I388" s="7"/>
      <c r="J388" s="7"/>
    </row>
    <row r="389">
      <c r="B389" s="7"/>
      <c r="C389" s="7"/>
      <c r="D389" s="7"/>
      <c r="E389" s="7"/>
      <c r="F389" s="7"/>
      <c r="G389" s="7"/>
      <c r="H389" s="7"/>
      <c r="I389" s="7"/>
      <c r="J389" s="7"/>
    </row>
    <row r="390">
      <c r="B390" s="7"/>
      <c r="C390" s="7"/>
      <c r="D390" s="7"/>
      <c r="E390" s="7"/>
      <c r="F390" s="7"/>
      <c r="G390" s="7"/>
      <c r="H390" s="7"/>
      <c r="I390" s="7"/>
      <c r="J390" s="7"/>
    </row>
    <row r="391">
      <c r="B391" s="7"/>
      <c r="C391" s="7"/>
      <c r="D391" s="7"/>
      <c r="E391" s="7"/>
      <c r="F391" s="7"/>
      <c r="G391" s="7"/>
      <c r="H391" s="7"/>
      <c r="I391" s="7"/>
      <c r="J391" s="7"/>
    </row>
    <row r="392">
      <c r="B392" s="7"/>
      <c r="C392" s="7"/>
      <c r="D392" s="7"/>
      <c r="E392" s="7"/>
      <c r="F392" s="7"/>
      <c r="G392" s="7"/>
      <c r="H392" s="7"/>
      <c r="I392" s="7"/>
      <c r="J392" s="7"/>
    </row>
    <row r="393">
      <c r="B393" s="7"/>
      <c r="C393" s="7"/>
      <c r="D393" s="7"/>
      <c r="E393" s="7"/>
      <c r="F393" s="7"/>
      <c r="G393" s="7"/>
      <c r="H393" s="7"/>
      <c r="I393" s="7"/>
      <c r="J393" s="7"/>
    </row>
    <row r="394">
      <c r="B394" s="7"/>
      <c r="C394" s="7"/>
      <c r="D394" s="7"/>
      <c r="E394" s="7"/>
      <c r="F394" s="7"/>
      <c r="G394" s="7"/>
      <c r="H394" s="7"/>
      <c r="I394" s="7"/>
      <c r="J394" s="7"/>
    </row>
    <row r="395">
      <c r="B395" s="13"/>
      <c r="C395" s="13"/>
      <c r="D395" s="13"/>
      <c r="E395" s="13"/>
      <c r="F395" s="13"/>
      <c r="G395" s="13"/>
      <c r="H395" s="13"/>
      <c r="I395" s="13"/>
      <c r="J395" s="13"/>
    </row>
    <row r="396">
      <c r="B396" s="2" t="s">
        <v>155</v>
      </c>
      <c r="C396" s="3">
        <v>7.0</v>
      </c>
      <c r="D396" s="4">
        <v>8643.0</v>
      </c>
      <c r="E396" s="43"/>
      <c r="F396" s="6" t="s">
        <v>11</v>
      </c>
      <c r="G396" s="3">
        <v>2.0</v>
      </c>
      <c r="H396" s="4" t="s">
        <v>12</v>
      </c>
      <c r="I396" s="3" t="s">
        <v>28</v>
      </c>
      <c r="J396" s="4" t="s">
        <v>52</v>
      </c>
    </row>
    <row r="397">
      <c r="B397" s="7"/>
      <c r="C397" s="7"/>
      <c r="D397" s="7"/>
      <c r="E397" s="7"/>
      <c r="F397" s="7"/>
      <c r="G397" s="7"/>
      <c r="H397" s="7"/>
      <c r="I397" s="7"/>
      <c r="J397" s="7"/>
    </row>
    <row r="398">
      <c r="B398" s="7"/>
      <c r="C398" s="7"/>
      <c r="D398" s="7"/>
      <c r="E398" s="7"/>
      <c r="F398" s="7"/>
      <c r="G398" s="7"/>
      <c r="H398" s="7"/>
      <c r="I398" s="7"/>
      <c r="J398" s="7"/>
    </row>
    <row r="399">
      <c r="B399" s="7"/>
      <c r="C399" s="7"/>
      <c r="D399" s="7"/>
      <c r="E399" s="7"/>
      <c r="F399" s="7"/>
      <c r="G399" s="7"/>
      <c r="H399" s="7"/>
      <c r="I399" s="7"/>
      <c r="J399" s="7"/>
    </row>
    <row r="400">
      <c r="B400" s="7"/>
      <c r="C400" s="7"/>
      <c r="D400" s="7"/>
      <c r="E400" s="7"/>
      <c r="F400" s="7"/>
      <c r="G400" s="7"/>
      <c r="H400" s="7"/>
      <c r="I400" s="7"/>
      <c r="J400" s="7"/>
    </row>
    <row r="401">
      <c r="B401" s="7"/>
      <c r="C401" s="7"/>
      <c r="D401" s="7"/>
      <c r="E401" s="7"/>
      <c r="F401" s="7"/>
      <c r="G401" s="7"/>
      <c r="H401" s="7"/>
      <c r="I401" s="7"/>
      <c r="J401" s="7"/>
    </row>
    <row r="402">
      <c r="B402" s="7"/>
      <c r="C402" s="7"/>
      <c r="D402" s="7"/>
      <c r="E402" s="7"/>
      <c r="F402" s="7"/>
      <c r="G402" s="7"/>
      <c r="H402" s="7"/>
      <c r="I402" s="7"/>
      <c r="J402" s="7"/>
    </row>
    <row r="403">
      <c r="B403" s="7"/>
      <c r="C403" s="7"/>
      <c r="D403" s="7"/>
      <c r="E403" s="7"/>
      <c r="F403" s="7"/>
      <c r="G403" s="7"/>
      <c r="H403" s="7"/>
      <c r="I403" s="7"/>
      <c r="J403" s="7"/>
    </row>
    <row r="404">
      <c r="B404" s="7"/>
      <c r="C404" s="7"/>
      <c r="D404" s="7"/>
      <c r="E404" s="7"/>
      <c r="F404" s="7"/>
      <c r="G404" s="7"/>
      <c r="H404" s="7"/>
      <c r="I404" s="7"/>
      <c r="J404" s="7"/>
    </row>
    <row r="405">
      <c r="B405" s="13"/>
      <c r="C405" s="13"/>
      <c r="D405" s="13"/>
      <c r="E405" s="13"/>
      <c r="F405" s="13"/>
      <c r="G405" s="13"/>
      <c r="H405" s="13"/>
      <c r="I405" s="13"/>
      <c r="J405" s="13"/>
    </row>
    <row r="406">
      <c r="B406" s="31" t="s">
        <v>155</v>
      </c>
      <c r="C406" s="12">
        <v>8.0</v>
      </c>
      <c r="D406" s="11">
        <v>6240.0</v>
      </c>
      <c r="E406" s="44"/>
      <c r="F406" s="33" t="s">
        <v>11</v>
      </c>
      <c r="G406" s="12">
        <v>3.0</v>
      </c>
      <c r="H406" s="11" t="s">
        <v>12</v>
      </c>
      <c r="I406" s="12" t="s">
        <v>13</v>
      </c>
      <c r="J406" s="11" t="s">
        <v>52</v>
      </c>
    </row>
    <row r="407">
      <c r="B407" s="7"/>
      <c r="C407" s="7"/>
      <c r="D407" s="7"/>
      <c r="E407" s="7"/>
      <c r="F407" s="7"/>
      <c r="G407" s="7"/>
      <c r="H407" s="7"/>
      <c r="I407" s="7"/>
      <c r="J407" s="7"/>
    </row>
    <row r="408">
      <c r="B408" s="7"/>
      <c r="C408" s="7"/>
      <c r="D408" s="7"/>
      <c r="E408" s="7"/>
      <c r="F408" s="7"/>
      <c r="G408" s="7"/>
      <c r="H408" s="7"/>
      <c r="I408" s="7"/>
      <c r="J408" s="7"/>
    </row>
    <row r="409">
      <c r="B409" s="7"/>
      <c r="C409" s="7"/>
      <c r="D409" s="7"/>
      <c r="E409" s="7"/>
      <c r="F409" s="7"/>
      <c r="G409" s="7"/>
      <c r="H409" s="7"/>
      <c r="I409" s="7"/>
      <c r="J409" s="7"/>
    </row>
    <row r="410">
      <c r="B410" s="7"/>
      <c r="C410" s="7"/>
      <c r="D410" s="7"/>
      <c r="E410" s="7"/>
      <c r="F410" s="7"/>
      <c r="G410" s="7"/>
      <c r="H410" s="7"/>
      <c r="I410" s="7"/>
      <c r="J410" s="7"/>
    </row>
    <row r="411">
      <c r="B411" s="7"/>
      <c r="C411" s="7"/>
      <c r="D411" s="7"/>
      <c r="E411" s="7"/>
      <c r="F411" s="7"/>
      <c r="G411" s="7"/>
      <c r="H411" s="7"/>
      <c r="I411" s="7"/>
      <c r="J411" s="7"/>
    </row>
    <row r="412">
      <c r="B412" s="7"/>
      <c r="C412" s="7"/>
      <c r="D412" s="7"/>
      <c r="E412" s="7"/>
      <c r="F412" s="7"/>
      <c r="G412" s="7"/>
      <c r="H412" s="7"/>
      <c r="I412" s="7"/>
      <c r="J412" s="7"/>
    </row>
    <row r="413">
      <c r="B413" s="7"/>
      <c r="C413" s="7"/>
      <c r="D413" s="7"/>
      <c r="E413" s="7"/>
      <c r="F413" s="7"/>
      <c r="G413" s="7"/>
      <c r="H413" s="7"/>
      <c r="I413" s="7"/>
      <c r="J413" s="7"/>
    </row>
    <row r="414">
      <c r="B414" s="7"/>
      <c r="C414" s="7"/>
      <c r="D414" s="7"/>
      <c r="E414" s="7"/>
      <c r="F414" s="7"/>
      <c r="G414" s="7"/>
      <c r="H414" s="7"/>
      <c r="I414" s="7"/>
      <c r="J414" s="7"/>
    </row>
    <row r="415">
      <c r="B415" s="13"/>
      <c r="C415" s="13"/>
      <c r="D415" s="13"/>
      <c r="E415" s="13"/>
      <c r="F415" s="13"/>
      <c r="G415" s="13"/>
      <c r="H415" s="13"/>
      <c r="I415" s="13"/>
      <c r="J415" s="13"/>
    </row>
    <row r="416">
      <c r="B416" s="2" t="s">
        <v>155</v>
      </c>
      <c r="C416" s="3">
        <v>9.0</v>
      </c>
      <c r="D416" s="4">
        <v>8047.0</v>
      </c>
      <c r="E416" s="43"/>
      <c r="F416" s="6" t="s">
        <v>11</v>
      </c>
      <c r="G416" s="3">
        <v>3.0</v>
      </c>
      <c r="H416" s="4" t="s">
        <v>12</v>
      </c>
      <c r="I416" s="3" t="s">
        <v>28</v>
      </c>
      <c r="J416" s="4" t="s">
        <v>11</v>
      </c>
    </row>
    <row r="417">
      <c r="B417" s="7"/>
      <c r="C417" s="7"/>
      <c r="D417" s="7"/>
      <c r="E417" s="7"/>
      <c r="F417" s="7"/>
      <c r="G417" s="7"/>
      <c r="H417" s="7"/>
      <c r="I417" s="7"/>
      <c r="J417" s="7"/>
    </row>
    <row r="418">
      <c r="B418" s="7"/>
      <c r="C418" s="7"/>
      <c r="D418" s="7"/>
      <c r="E418" s="7"/>
      <c r="F418" s="7"/>
      <c r="G418" s="7"/>
      <c r="H418" s="7"/>
      <c r="I418" s="7"/>
      <c r="J418" s="7"/>
    </row>
    <row r="419">
      <c r="B419" s="7"/>
      <c r="C419" s="7"/>
      <c r="D419" s="7"/>
      <c r="E419" s="7"/>
      <c r="F419" s="7"/>
      <c r="G419" s="7"/>
      <c r="H419" s="7"/>
      <c r="I419" s="7"/>
      <c r="J419" s="7"/>
    </row>
    <row r="420">
      <c r="B420" s="7"/>
      <c r="C420" s="7"/>
      <c r="D420" s="7"/>
      <c r="E420" s="7"/>
      <c r="F420" s="7"/>
      <c r="G420" s="7"/>
      <c r="H420" s="7"/>
      <c r="I420" s="7"/>
      <c r="J420" s="7"/>
    </row>
    <row r="421">
      <c r="B421" s="7"/>
      <c r="C421" s="7"/>
      <c r="D421" s="7"/>
      <c r="E421" s="7"/>
      <c r="F421" s="7"/>
      <c r="G421" s="7"/>
      <c r="H421" s="7"/>
      <c r="I421" s="7"/>
      <c r="J421" s="7"/>
    </row>
    <row r="422">
      <c r="B422" s="7"/>
      <c r="C422" s="7"/>
      <c r="D422" s="7"/>
      <c r="E422" s="7"/>
      <c r="F422" s="7"/>
      <c r="G422" s="7"/>
      <c r="H422" s="7"/>
      <c r="I422" s="7"/>
      <c r="J422" s="7"/>
    </row>
    <row r="423">
      <c r="B423" s="7"/>
      <c r="C423" s="7"/>
      <c r="D423" s="7"/>
      <c r="E423" s="7"/>
      <c r="F423" s="7"/>
      <c r="G423" s="7"/>
      <c r="H423" s="7"/>
      <c r="I423" s="7"/>
      <c r="J423" s="7"/>
    </row>
    <row r="424">
      <c r="B424" s="7"/>
      <c r="C424" s="7"/>
      <c r="D424" s="7"/>
      <c r="E424" s="7"/>
      <c r="F424" s="7"/>
      <c r="G424" s="7"/>
      <c r="H424" s="7"/>
      <c r="I424" s="7"/>
      <c r="J424" s="7"/>
    </row>
    <row r="425">
      <c r="B425" s="13"/>
      <c r="C425" s="13"/>
      <c r="D425" s="13"/>
      <c r="E425" s="13"/>
      <c r="F425" s="13"/>
      <c r="G425" s="13"/>
      <c r="H425" s="13"/>
      <c r="I425" s="13"/>
      <c r="J425" s="13"/>
    </row>
    <row r="426">
      <c r="B426" s="31" t="s">
        <v>155</v>
      </c>
      <c r="C426" s="12">
        <v>10.0</v>
      </c>
      <c r="D426" s="11">
        <v>7424.0</v>
      </c>
      <c r="E426" s="44"/>
      <c r="F426" s="33" t="s">
        <v>11</v>
      </c>
      <c r="G426" s="12">
        <v>3.0</v>
      </c>
      <c r="H426" s="11" t="s">
        <v>12</v>
      </c>
      <c r="I426" s="12" t="s">
        <v>13</v>
      </c>
      <c r="J426" s="11" t="s">
        <v>52</v>
      </c>
    </row>
    <row r="427">
      <c r="B427" s="7"/>
      <c r="C427" s="7"/>
      <c r="D427" s="7"/>
      <c r="E427" s="7"/>
      <c r="F427" s="7"/>
      <c r="G427" s="7"/>
      <c r="H427" s="7"/>
      <c r="I427" s="7"/>
      <c r="J427" s="7"/>
    </row>
    <row r="428">
      <c r="B428" s="7"/>
      <c r="C428" s="7"/>
      <c r="D428" s="7"/>
      <c r="E428" s="7"/>
      <c r="F428" s="7"/>
      <c r="G428" s="7"/>
      <c r="H428" s="7"/>
      <c r="I428" s="7"/>
      <c r="J428" s="7"/>
    </row>
    <row r="429">
      <c r="B429" s="7"/>
      <c r="C429" s="7"/>
      <c r="D429" s="7"/>
      <c r="E429" s="7"/>
      <c r="F429" s="7"/>
      <c r="G429" s="7"/>
      <c r="H429" s="7"/>
      <c r="I429" s="7"/>
      <c r="J429" s="7"/>
    </row>
    <row r="430">
      <c r="B430" s="7"/>
      <c r="C430" s="7"/>
      <c r="D430" s="7"/>
      <c r="E430" s="7"/>
      <c r="F430" s="7"/>
      <c r="G430" s="7"/>
      <c r="H430" s="7"/>
      <c r="I430" s="7"/>
      <c r="J430" s="7"/>
    </row>
    <row r="431">
      <c r="B431" s="7"/>
      <c r="C431" s="7"/>
      <c r="D431" s="7"/>
      <c r="E431" s="7"/>
      <c r="F431" s="7"/>
      <c r="G431" s="7"/>
      <c r="H431" s="7"/>
      <c r="I431" s="7"/>
      <c r="J431" s="7"/>
    </row>
    <row r="432">
      <c r="B432" s="7"/>
      <c r="C432" s="7"/>
      <c r="D432" s="7"/>
      <c r="E432" s="7"/>
      <c r="F432" s="7"/>
      <c r="G432" s="7"/>
      <c r="H432" s="7"/>
      <c r="I432" s="7"/>
      <c r="J432" s="7"/>
    </row>
    <row r="433">
      <c r="B433" s="7"/>
      <c r="C433" s="7"/>
      <c r="D433" s="7"/>
      <c r="E433" s="7"/>
      <c r="F433" s="7"/>
      <c r="G433" s="7"/>
      <c r="H433" s="7"/>
      <c r="I433" s="7"/>
      <c r="J433" s="7"/>
    </row>
    <row r="434">
      <c r="B434" s="7"/>
      <c r="C434" s="7"/>
      <c r="D434" s="7"/>
      <c r="E434" s="7"/>
      <c r="F434" s="7"/>
      <c r="G434" s="7"/>
      <c r="H434" s="7"/>
      <c r="I434" s="7"/>
      <c r="J434" s="7"/>
    </row>
    <row r="435">
      <c r="B435" s="13"/>
      <c r="C435" s="13"/>
      <c r="D435" s="13"/>
      <c r="E435" s="13"/>
      <c r="F435" s="13"/>
      <c r="G435" s="13"/>
      <c r="H435" s="13"/>
      <c r="I435" s="13"/>
      <c r="J435" s="13"/>
    </row>
    <row r="436">
      <c r="B436" s="2" t="s">
        <v>155</v>
      </c>
      <c r="C436" s="3">
        <v>11.0</v>
      </c>
      <c r="D436" s="4">
        <v>8803.0</v>
      </c>
      <c r="E436" s="43" t="s">
        <v>174</v>
      </c>
      <c r="F436" s="6" t="s">
        <v>11</v>
      </c>
      <c r="G436" s="3">
        <v>0.0</v>
      </c>
      <c r="H436" s="4" t="s">
        <v>34</v>
      </c>
      <c r="I436" s="3" t="s">
        <v>28</v>
      </c>
      <c r="J436" s="4" t="s">
        <v>11</v>
      </c>
    </row>
    <row r="437">
      <c r="B437" s="7"/>
      <c r="C437" s="7"/>
      <c r="D437" s="7"/>
      <c r="E437" s="7"/>
      <c r="F437" s="7"/>
      <c r="G437" s="7"/>
      <c r="H437" s="7"/>
      <c r="I437" s="7"/>
      <c r="J437" s="7"/>
    </row>
    <row r="438">
      <c r="B438" s="7"/>
      <c r="C438" s="7"/>
      <c r="D438" s="7"/>
      <c r="E438" s="7"/>
      <c r="F438" s="7"/>
      <c r="G438" s="7"/>
      <c r="H438" s="7"/>
      <c r="I438" s="7"/>
      <c r="J438" s="7"/>
    </row>
    <row r="439">
      <c r="B439" s="7"/>
      <c r="C439" s="7"/>
      <c r="D439" s="7"/>
      <c r="E439" s="7"/>
      <c r="F439" s="7"/>
      <c r="G439" s="7"/>
      <c r="H439" s="7"/>
      <c r="I439" s="7"/>
      <c r="J439" s="7"/>
    </row>
    <row r="440">
      <c r="B440" s="7"/>
      <c r="C440" s="7"/>
      <c r="D440" s="7"/>
      <c r="E440" s="7"/>
      <c r="F440" s="7"/>
      <c r="G440" s="7"/>
      <c r="H440" s="7"/>
      <c r="I440" s="7"/>
      <c r="J440" s="7"/>
    </row>
    <row r="441">
      <c r="B441" s="7"/>
      <c r="C441" s="7"/>
      <c r="D441" s="7"/>
      <c r="E441" s="7"/>
      <c r="F441" s="7"/>
      <c r="G441" s="7"/>
      <c r="H441" s="7"/>
      <c r="I441" s="7"/>
      <c r="J441" s="7"/>
    </row>
    <row r="442">
      <c r="B442" s="7"/>
      <c r="C442" s="7"/>
      <c r="D442" s="7"/>
      <c r="E442" s="7"/>
      <c r="F442" s="7"/>
      <c r="G442" s="7"/>
      <c r="H442" s="7"/>
      <c r="I442" s="7"/>
      <c r="J442" s="7"/>
    </row>
    <row r="443">
      <c r="B443" s="7"/>
      <c r="C443" s="7"/>
      <c r="D443" s="7"/>
      <c r="E443" s="7"/>
      <c r="F443" s="7"/>
      <c r="G443" s="7"/>
      <c r="H443" s="7"/>
      <c r="I443" s="7"/>
      <c r="J443" s="7"/>
    </row>
    <row r="444">
      <c r="B444" s="7"/>
      <c r="C444" s="7"/>
      <c r="D444" s="7"/>
      <c r="E444" s="7"/>
      <c r="F444" s="7"/>
      <c r="G444" s="7"/>
      <c r="H444" s="7"/>
      <c r="I444" s="7"/>
      <c r="J444" s="7"/>
    </row>
    <row r="445">
      <c r="B445" s="13"/>
      <c r="C445" s="13"/>
      <c r="D445" s="13"/>
      <c r="E445" s="13"/>
      <c r="F445" s="13"/>
      <c r="G445" s="13"/>
      <c r="H445" s="13"/>
      <c r="I445" s="13"/>
      <c r="J445" s="13"/>
    </row>
    <row r="446">
      <c r="B446" s="31" t="s">
        <v>155</v>
      </c>
      <c r="C446" s="12">
        <v>12.0</v>
      </c>
      <c r="D446" s="11">
        <v>1876.0</v>
      </c>
      <c r="E446" s="44"/>
      <c r="F446" s="33" t="s">
        <v>11</v>
      </c>
      <c r="G446" s="12">
        <v>2.0</v>
      </c>
      <c r="H446" s="11" t="s">
        <v>12</v>
      </c>
      <c r="I446" s="12" t="s">
        <v>13</v>
      </c>
      <c r="J446" s="11" t="s">
        <v>11</v>
      </c>
    </row>
    <row r="447">
      <c r="B447" s="7"/>
      <c r="C447" s="7"/>
      <c r="D447" s="7"/>
      <c r="E447" s="7"/>
      <c r="F447" s="7"/>
      <c r="G447" s="7"/>
      <c r="H447" s="7"/>
      <c r="I447" s="7"/>
      <c r="J447" s="7"/>
    </row>
    <row r="448">
      <c r="B448" s="7"/>
      <c r="C448" s="7"/>
      <c r="D448" s="7"/>
      <c r="E448" s="7"/>
      <c r="F448" s="7"/>
      <c r="G448" s="7"/>
      <c r="H448" s="7"/>
      <c r="I448" s="7"/>
      <c r="J448" s="7"/>
    </row>
    <row r="449">
      <c r="B449" s="7"/>
      <c r="C449" s="7"/>
      <c r="D449" s="7"/>
      <c r="E449" s="7"/>
      <c r="F449" s="7"/>
      <c r="G449" s="7"/>
      <c r="H449" s="7"/>
      <c r="I449" s="7"/>
      <c r="J449" s="7"/>
    </row>
    <row r="450">
      <c r="B450" s="7"/>
      <c r="C450" s="7"/>
      <c r="D450" s="7"/>
      <c r="E450" s="7"/>
      <c r="F450" s="7"/>
      <c r="G450" s="7"/>
      <c r="H450" s="7"/>
      <c r="I450" s="7"/>
      <c r="J450" s="7"/>
    </row>
    <row r="451">
      <c r="B451" s="7"/>
      <c r="C451" s="7"/>
      <c r="D451" s="7"/>
      <c r="E451" s="7"/>
      <c r="F451" s="7"/>
      <c r="G451" s="7"/>
      <c r="H451" s="7"/>
      <c r="I451" s="7"/>
      <c r="J451" s="7"/>
    </row>
    <row r="452">
      <c r="B452" s="7"/>
      <c r="C452" s="7"/>
      <c r="D452" s="7"/>
      <c r="E452" s="7"/>
      <c r="F452" s="7"/>
      <c r="G452" s="7"/>
      <c r="H452" s="7"/>
      <c r="I452" s="7"/>
      <c r="J452" s="7"/>
    </row>
    <row r="453">
      <c r="B453" s="7"/>
      <c r="C453" s="7"/>
      <c r="D453" s="7"/>
      <c r="E453" s="7"/>
      <c r="F453" s="7"/>
      <c r="G453" s="7"/>
      <c r="H453" s="7"/>
      <c r="I453" s="7"/>
      <c r="J453" s="7"/>
    </row>
    <row r="454">
      <c r="B454" s="7"/>
      <c r="C454" s="7"/>
      <c r="D454" s="7"/>
      <c r="E454" s="7"/>
      <c r="F454" s="7"/>
      <c r="G454" s="7"/>
      <c r="H454" s="7"/>
      <c r="I454" s="7"/>
      <c r="J454" s="7"/>
    </row>
    <row r="455">
      <c r="B455" s="13"/>
      <c r="C455" s="13"/>
      <c r="D455" s="13"/>
      <c r="E455" s="13"/>
      <c r="F455" s="13"/>
      <c r="G455" s="13"/>
      <c r="H455" s="13"/>
      <c r="I455" s="13"/>
      <c r="J455" s="13"/>
    </row>
    <row r="456">
      <c r="B456" s="2" t="s">
        <v>155</v>
      </c>
      <c r="C456" s="3">
        <v>13.0</v>
      </c>
      <c r="D456" s="4">
        <v>383.0</v>
      </c>
      <c r="E456" s="43"/>
      <c r="F456" s="6" t="s">
        <v>11</v>
      </c>
      <c r="G456" s="3">
        <v>1.0</v>
      </c>
      <c r="H456" s="4" t="s">
        <v>34</v>
      </c>
      <c r="I456" s="3" t="s">
        <v>28</v>
      </c>
      <c r="J456" s="4" t="s">
        <v>11</v>
      </c>
    </row>
    <row r="457">
      <c r="B457" s="7"/>
      <c r="C457" s="7"/>
      <c r="D457" s="7"/>
      <c r="E457" s="7"/>
      <c r="F457" s="7"/>
      <c r="G457" s="7"/>
      <c r="H457" s="7"/>
      <c r="I457" s="7"/>
      <c r="J457" s="7"/>
    </row>
    <row r="458">
      <c r="B458" s="7"/>
      <c r="C458" s="7"/>
      <c r="D458" s="7"/>
      <c r="E458" s="7"/>
      <c r="F458" s="7"/>
      <c r="G458" s="7"/>
      <c r="H458" s="7"/>
      <c r="I458" s="7"/>
      <c r="J458" s="7"/>
    </row>
    <row r="459">
      <c r="B459" s="7"/>
      <c r="C459" s="7"/>
      <c r="D459" s="7"/>
      <c r="E459" s="7"/>
      <c r="F459" s="7"/>
      <c r="G459" s="7"/>
      <c r="H459" s="7"/>
      <c r="I459" s="7"/>
      <c r="J459" s="7"/>
    </row>
    <row r="460">
      <c r="B460" s="7"/>
      <c r="C460" s="7"/>
      <c r="D460" s="7"/>
      <c r="E460" s="7"/>
      <c r="F460" s="7"/>
      <c r="G460" s="7"/>
      <c r="H460" s="7"/>
      <c r="I460" s="7"/>
      <c r="J460" s="7"/>
    </row>
    <row r="461">
      <c r="B461" s="7"/>
      <c r="C461" s="7"/>
      <c r="D461" s="7"/>
      <c r="E461" s="7"/>
      <c r="F461" s="7"/>
      <c r="G461" s="7"/>
      <c r="H461" s="7"/>
      <c r="I461" s="7"/>
      <c r="J461" s="7"/>
    </row>
    <row r="462">
      <c r="B462" s="7"/>
      <c r="C462" s="7"/>
      <c r="D462" s="7"/>
      <c r="E462" s="7"/>
      <c r="F462" s="7"/>
      <c r="G462" s="7"/>
      <c r="H462" s="7"/>
      <c r="I462" s="7"/>
      <c r="J462" s="7"/>
    </row>
    <row r="463">
      <c r="B463" s="7"/>
      <c r="C463" s="7"/>
      <c r="D463" s="7"/>
      <c r="E463" s="7"/>
      <c r="F463" s="7"/>
      <c r="G463" s="7"/>
      <c r="H463" s="7"/>
      <c r="I463" s="7"/>
      <c r="J463" s="7"/>
    </row>
    <row r="464">
      <c r="B464" s="7"/>
      <c r="C464" s="7"/>
      <c r="D464" s="7"/>
      <c r="E464" s="7"/>
      <c r="F464" s="7"/>
      <c r="G464" s="7"/>
      <c r="H464" s="7"/>
      <c r="I464" s="7"/>
      <c r="J464" s="7"/>
    </row>
    <row r="465">
      <c r="B465" s="13"/>
      <c r="C465" s="13"/>
      <c r="D465" s="13"/>
      <c r="E465" s="13"/>
      <c r="F465" s="13"/>
      <c r="G465" s="13"/>
      <c r="H465" s="13"/>
      <c r="I465" s="13"/>
      <c r="J465" s="13"/>
    </row>
    <row r="466">
      <c r="B466" s="31" t="s">
        <v>155</v>
      </c>
      <c r="C466" s="12">
        <v>14.0</v>
      </c>
      <c r="D466" s="11">
        <v>5205.0</v>
      </c>
      <c r="E466" s="44"/>
      <c r="F466" s="33" t="s">
        <v>11</v>
      </c>
      <c r="G466" s="12">
        <v>1.0</v>
      </c>
      <c r="H466" s="11" t="s">
        <v>12</v>
      </c>
      <c r="I466" s="12" t="s">
        <v>13</v>
      </c>
      <c r="J466" s="11" t="s">
        <v>11</v>
      </c>
    </row>
    <row r="467">
      <c r="B467" s="7"/>
      <c r="C467" s="7"/>
      <c r="D467" s="7"/>
      <c r="E467" s="7"/>
      <c r="F467" s="7"/>
      <c r="G467" s="7"/>
      <c r="H467" s="7"/>
      <c r="I467" s="7"/>
      <c r="J467" s="7"/>
    </row>
    <row r="468">
      <c r="B468" s="7"/>
      <c r="C468" s="7"/>
      <c r="D468" s="7"/>
      <c r="E468" s="7"/>
      <c r="F468" s="7"/>
      <c r="G468" s="7"/>
      <c r="H468" s="7"/>
      <c r="I468" s="7"/>
      <c r="J468" s="7"/>
    </row>
    <row r="469">
      <c r="B469" s="7"/>
      <c r="C469" s="7"/>
      <c r="D469" s="7"/>
      <c r="E469" s="7"/>
      <c r="F469" s="7"/>
      <c r="G469" s="7"/>
      <c r="H469" s="7"/>
      <c r="I469" s="7"/>
      <c r="J469" s="7"/>
    </row>
    <row r="470">
      <c r="B470" s="7"/>
      <c r="C470" s="7"/>
      <c r="D470" s="7"/>
      <c r="E470" s="7"/>
      <c r="F470" s="7"/>
      <c r="G470" s="7"/>
      <c r="H470" s="7"/>
      <c r="I470" s="7"/>
      <c r="J470" s="7"/>
    </row>
    <row r="471">
      <c r="B471" s="7"/>
      <c r="C471" s="7"/>
      <c r="D471" s="7"/>
      <c r="E471" s="7"/>
      <c r="F471" s="7"/>
      <c r="G471" s="7"/>
      <c r="H471" s="7"/>
      <c r="I471" s="7"/>
      <c r="J471" s="7"/>
    </row>
    <row r="472">
      <c r="B472" s="7"/>
      <c r="C472" s="7"/>
      <c r="D472" s="7"/>
      <c r="E472" s="7"/>
      <c r="F472" s="7"/>
      <c r="G472" s="7"/>
      <c r="H472" s="7"/>
      <c r="I472" s="7"/>
      <c r="J472" s="7"/>
    </row>
    <row r="473">
      <c r="B473" s="7"/>
      <c r="C473" s="7"/>
      <c r="D473" s="7"/>
      <c r="E473" s="7"/>
      <c r="F473" s="7"/>
      <c r="G473" s="7"/>
      <c r="H473" s="7"/>
      <c r="I473" s="7"/>
      <c r="J473" s="7"/>
    </row>
    <row r="474">
      <c r="B474" s="7"/>
      <c r="C474" s="7"/>
      <c r="D474" s="7"/>
      <c r="E474" s="7"/>
      <c r="F474" s="7"/>
      <c r="G474" s="7"/>
      <c r="H474" s="7"/>
      <c r="I474" s="7"/>
      <c r="J474" s="7"/>
    </row>
    <row r="475">
      <c r="B475" s="13"/>
      <c r="C475" s="13"/>
      <c r="D475" s="13"/>
      <c r="E475" s="13"/>
      <c r="F475" s="13"/>
      <c r="G475" s="13"/>
      <c r="H475" s="13"/>
      <c r="I475" s="13"/>
      <c r="J475" s="13"/>
    </row>
    <row r="476">
      <c r="B476" s="2" t="s">
        <v>155</v>
      </c>
      <c r="C476" s="3">
        <v>15.0</v>
      </c>
      <c r="D476" s="4">
        <v>378.0</v>
      </c>
      <c r="E476" s="5"/>
      <c r="F476" s="6" t="s">
        <v>11</v>
      </c>
      <c r="G476" s="3">
        <v>1.0</v>
      </c>
      <c r="H476" s="4" t="s">
        <v>12</v>
      </c>
      <c r="I476" s="3" t="s">
        <v>28</v>
      </c>
      <c r="J476" s="4" t="s">
        <v>11</v>
      </c>
    </row>
    <row r="477">
      <c r="B477" s="7"/>
      <c r="C477" s="7"/>
      <c r="D477" s="7"/>
      <c r="E477" s="7"/>
      <c r="F477" s="7"/>
      <c r="G477" s="7"/>
      <c r="H477" s="7"/>
      <c r="I477" s="7"/>
      <c r="J477" s="7"/>
    </row>
    <row r="478">
      <c r="B478" s="7"/>
      <c r="C478" s="7"/>
      <c r="D478" s="7"/>
      <c r="E478" s="7"/>
      <c r="F478" s="7"/>
      <c r="G478" s="7"/>
      <c r="H478" s="7"/>
      <c r="I478" s="7"/>
      <c r="J478" s="7"/>
    </row>
    <row r="479">
      <c r="B479" s="7"/>
      <c r="C479" s="7"/>
      <c r="D479" s="7"/>
      <c r="E479" s="7"/>
      <c r="F479" s="7"/>
      <c r="G479" s="7"/>
      <c r="H479" s="7"/>
      <c r="I479" s="7"/>
      <c r="J479" s="7"/>
    </row>
    <row r="480">
      <c r="B480" s="7"/>
      <c r="C480" s="7"/>
      <c r="D480" s="7"/>
      <c r="E480" s="7"/>
      <c r="F480" s="7"/>
      <c r="G480" s="7"/>
      <c r="H480" s="7"/>
      <c r="I480" s="7"/>
      <c r="J480" s="7"/>
    </row>
    <row r="481">
      <c r="B481" s="7"/>
      <c r="C481" s="7"/>
      <c r="D481" s="7"/>
      <c r="E481" s="7"/>
      <c r="F481" s="7"/>
      <c r="G481" s="7"/>
      <c r="H481" s="7"/>
      <c r="I481" s="7"/>
      <c r="J481" s="7"/>
    </row>
    <row r="482">
      <c r="B482" s="7"/>
      <c r="C482" s="7"/>
      <c r="D482" s="7"/>
      <c r="E482" s="7"/>
      <c r="F482" s="7"/>
      <c r="G482" s="7"/>
      <c r="H482" s="7"/>
      <c r="I482" s="7"/>
      <c r="J482" s="7"/>
    </row>
    <row r="483">
      <c r="B483" s="7"/>
      <c r="C483" s="7"/>
      <c r="D483" s="7"/>
      <c r="E483" s="7"/>
      <c r="F483" s="7"/>
      <c r="G483" s="7"/>
      <c r="H483" s="7"/>
      <c r="I483" s="7"/>
      <c r="J483" s="7"/>
    </row>
    <row r="484">
      <c r="B484" s="7"/>
      <c r="C484" s="7"/>
      <c r="D484" s="7"/>
      <c r="E484" s="7"/>
      <c r="F484" s="7"/>
      <c r="G484" s="7"/>
      <c r="H484" s="7"/>
      <c r="I484" s="7"/>
      <c r="J484" s="7"/>
    </row>
    <row r="485">
      <c r="B485" s="13"/>
      <c r="C485" s="13"/>
      <c r="D485" s="13"/>
      <c r="E485" s="13"/>
      <c r="F485" s="13"/>
      <c r="G485" s="13"/>
      <c r="H485" s="13"/>
      <c r="I485" s="13"/>
      <c r="J485" s="13"/>
    </row>
    <row r="486">
      <c r="B486" s="16" t="s">
        <v>155</v>
      </c>
      <c r="C486" s="11">
        <v>16.0</v>
      </c>
      <c r="D486" s="12">
        <v>2270.0</v>
      </c>
      <c r="E486" s="17"/>
      <c r="F486" s="18" t="s">
        <v>11</v>
      </c>
      <c r="G486" s="11">
        <v>1.0</v>
      </c>
      <c r="H486" s="12" t="s">
        <v>138</v>
      </c>
      <c r="I486" s="11" t="s">
        <v>13</v>
      </c>
      <c r="J486" s="12" t="s">
        <v>11</v>
      </c>
    </row>
    <row r="487">
      <c r="B487" s="7"/>
      <c r="C487" s="7"/>
      <c r="D487" s="7"/>
      <c r="E487" s="7"/>
      <c r="F487" s="7"/>
      <c r="G487" s="7"/>
      <c r="H487" s="7"/>
      <c r="I487" s="7"/>
      <c r="J487" s="7"/>
    </row>
    <row r="488">
      <c r="B488" s="7"/>
      <c r="C488" s="7"/>
      <c r="D488" s="7"/>
      <c r="E488" s="7"/>
      <c r="F488" s="7"/>
      <c r="G488" s="7"/>
      <c r="H488" s="7"/>
      <c r="I488" s="7"/>
      <c r="J488" s="7"/>
    </row>
    <row r="489">
      <c r="B489" s="7"/>
      <c r="C489" s="7"/>
      <c r="D489" s="7"/>
      <c r="E489" s="7"/>
      <c r="F489" s="7"/>
      <c r="G489" s="7"/>
      <c r="H489" s="7"/>
      <c r="I489" s="7"/>
      <c r="J489" s="7"/>
    </row>
    <row r="490">
      <c r="B490" s="7"/>
      <c r="C490" s="7"/>
      <c r="D490" s="7"/>
      <c r="E490" s="7"/>
      <c r="F490" s="7"/>
      <c r="G490" s="7"/>
      <c r="H490" s="7"/>
      <c r="I490" s="7"/>
      <c r="J490" s="7"/>
    </row>
    <row r="491">
      <c r="B491" s="7"/>
      <c r="C491" s="7"/>
      <c r="D491" s="7"/>
      <c r="E491" s="7"/>
      <c r="F491" s="7"/>
      <c r="G491" s="7"/>
      <c r="H491" s="7"/>
      <c r="I491" s="7"/>
      <c r="J491" s="7"/>
    </row>
    <row r="492">
      <c r="B492" s="7"/>
      <c r="C492" s="7"/>
      <c r="D492" s="7"/>
      <c r="E492" s="7"/>
      <c r="F492" s="7"/>
      <c r="G492" s="7"/>
      <c r="H492" s="7"/>
      <c r="I492" s="7"/>
      <c r="J492" s="7"/>
    </row>
    <row r="493">
      <c r="B493" s="7"/>
      <c r="C493" s="7"/>
      <c r="D493" s="7"/>
      <c r="E493" s="7"/>
      <c r="F493" s="7"/>
      <c r="G493" s="7"/>
      <c r="H493" s="7"/>
      <c r="I493" s="7"/>
      <c r="J493" s="7"/>
    </row>
    <row r="494">
      <c r="B494" s="7"/>
      <c r="C494" s="7"/>
      <c r="D494" s="7"/>
      <c r="E494" s="7"/>
      <c r="F494" s="7"/>
      <c r="G494" s="7"/>
      <c r="H494" s="7"/>
      <c r="I494" s="7"/>
      <c r="J494" s="7"/>
    </row>
    <row r="495">
      <c r="B495" s="13"/>
      <c r="C495" s="13"/>
      <c r="D495" s="13"/>
      <c r="E495" s="13"/>
      <c r="F495" s="13"/>
      <c r="G495" s="13"/>
      <c r="H495" s="13"/>
      <c r="I495" s="13"/>
      <c r="J495" s="13"/>
    </row>
    <row r="496">
      <c r="B496" s="2" t="s">
        <v>155</v>
      </c>
      <c r="C496" s="3">
        <v>17.0</v>
      </c>
      <c r="D496" s="4">
        <v>2936.0</v>
      </c>
      <c r="E496" s="5"/>
      <c r="F496" s="6" t="s">
        <v>11</v>
      </c>
      <c r="G496" s="3">
        <v>2.0</v>
      </c>
      <c r="H496" s="4" t="s">
        <v>34</v>
      </c>
      <c r="I496" s="3" t="s">
        <v>28</v>
      </c>
      <c r="J496" s="4" t="s">
        <v>11</v>
      </c>
    </row>
    <row r="497">
      <c r="B497" s="7"/>
      <c r="C497" s="7"/>
      <c r="D497" s="7"/>
      <c r="E497" s="7"/>
      <c r="F497" s="7"/>
      <c r="G497" s="7"/>
      <c r="H497" s="7"/>
      <c r="I497" s="7"/>
      <c r="J497" s="7"/>
    </row>
    <row r="498">
      <c r="B498" s="7"/>
      <c r="C498" s="7"/>
      <c r="D498" s="7"/>
      <c r="E498" s="7"/>
      <c r="F498" s="7"/>
      <c r="G498" s="7"/>
      <c r="H498" s="7"/>
      <c r="I498" s="7"/>
      <c r="J498" s="7"/>
    </row>
    <row r="499">
      <c r="B499" s="7"/>
      <c r="C499" s="7"/>
      <c r="D499" s="7"/>
      <c r="E499" s="7"/>
      <c r="F499" s="7"/>
      <c r="G499" s="7"/>
      <c r="H499" s="7"/>
      <c r="I499" s="7"/>
      <c r="J499" s="7"/>
    </row>
    <row r="500">
      <c r="B500" s="7"/>
      <c r="C500" s="7"/>
      <c r="D500" s="7"/>
      <c r="E500" s="7"/>
      <c r="F500" s="7"/>
      <c r="G500" s="7"/>
      <c r="H500" s="7"/>
      <c r="I500" s="7"/>
      <c r="J500" s="7"/>
    </row>
    <row r="501">
      <c r="B501" s="7"/>
      <c r="C501" s="7"/>
      <c r="D501" s="7"/>
      <c r="E501" s="7"/>
      <c r="F501" s="7"/>
      <c r="G501" s="7"/>
      <c r="H501" s="7"/>
      <c r="I501" s="7"/>
      <c r="J501" s="7"/>
    </row>
    <row r="502">
      <c r="B502" s="7"/>
      <c r="C502" s="7"/>
      <c r="D502" s="7"/>
      <c r="E502" s="7"/>
      <c r="F502" s="7"/>
      <c r="G502" s="7"/>
      <c r="H502" s="7"/>
      <c r="I502" s="7"/>
      <c r="J502" s="7"/>
    </row>
    <row r="503">
      <c r="B503" s="7"/>
      <c r="C503" s="7"/>
      <c r="D503" s="7"/>
      <c r="E503" s="7"/>
      <c r="F503" s="7"/>
      <c r="G503" s="7"/>
      <c r="H503" s="7"/>
      <c r="I503" s="7"/>
      <c r="J503" s="7"/>
    </row>
    <row r="504">
      <c r="B504" s="7"/>
      <c r="C504" s="7"/>
      <c r="D504" s="7"/>
      <c r="E504" s="7"/>
      <c r="F504" s="7"/>
      <c r="G504" s="7"/>
      <c r="H504" s="7"/>
      <c r="I504" s="7"/>
      <c r="J504" s="7"/>
    </row>
    <row r="505">
      <c r="B505" s="13"/>
      <c r="C505" s="13"/>
      <c r="D505" s="13"/>
      <c r="E505" s="13"/>
      <c r="F505" s="13"/>
      <c r="G505" s="13"/>
      <c r="H505" s="13"/>
      <c r="I505" s="13"/>
      <c r="J505" s="13"/>
    </row>
    <row r="506">
      <c r="B506" s="31" t="s">
        <v>155</v>
      </c>
      <c r="C506" s="12">
        <v>18.0</v>
      </c>
      <c r="D506" s="11">
        <v>5507.0</v>
      </c>
      <c r="E506" s="32" t="s">
        <v>174</v>
      </c>
      <c r="F506" s="33" t="s">
        <v>11</v>
      </c>
      <c r="G506" s="12">
        <v>0.0</v>
      </c>
      <c r="H506" s="11" t="s">
        <v>34</v>
      </c>
      <c r="I506" s="12" t="s">
        <v>28</v>
      </c>
      <c r="J506" s="11" t="s">
        <v>11</v>
      </c>
    </row>
    <row r="507">
      <c r="B507" s="7"/>
      <c r="C507" s="7"/>
      <c r="D507" s="7"/>
      <c r="E507" s="7"/>
      <c r="F507" s="7"/>
      <c r="G507" s="7"/>
      <c r="H507" s="7"/>
      <c r="I507" s="7"/>
      <c r="J507" s="7"/>
    </row>
    <row r="508">
      <c r="B508" s="7"/>
      <c r="C508" s="7"/>
      <c r="D508" s="7"/>
      <c r="E508" s="7"/>
      <c r="F508" s="7"/>
      <c r="G508" s="7"/>
      <c r="H508" s="7"/>
      <c r="I508" s="7"/>
      <c r="J508" s="7"/>
    </row>
    <row r="509">
      <c r="B509" s="7"/>
      <c r="C509" s="7"/>
      <c r="D509" s="7"/>
      <c r="E509" s="7"/>
      <c r="F509" s="7"/>
      <c r="G509" s="7"/>
      <c r="H509" s="7"/>
      <c r="I509" s="7"/>
      <c r="J509" s="7"/>
    </row>
    <row r="510">
      <c r="B510" s="7"/>
      <c r="C510" s="7"/>
      <c r="D510" s="7"/>
      <c r="E510" s="7"/>
      <c r="F510" s="7"/>
      <c r="G510" s="7"/>
      <c r="H510" s="7"/>
      <c r="I510" s="7"/>
      <c r="J510" s="7"/>
    </row>
    <row r="511">
      <c r="B511" s="7"/>
      <c r="C511" s="7"/>
      <c r="D511" s="7"/>
      <c r="E511" s="7"/>
      <c r="F511" s="7"/>
      <c r="G511" s="7"/>
      <c r="H511" s="7"/>
      <c r="I511" s="7"/>
      <c r="J511" s="7"/>
    </row>
    <row r="512">
      <c r="B512" s="7"/>
      <c r="C512" s="7"/>
      <c r="D512" s="7"/>
      <c r="E512" s="7"/>
      <c r="F512" s="7"/>
      <c r="G512" s="7"/>
      <c r="H512" s="7"/>
      <c r="I512" s="7"/>
      <c r="J512" s="7"/>
    </row>
    <row r="513">
      <c r="B513" s="7"/>
      <c r="C513" s="7"/>
      <c r="D513" s="7"/>
      <c r="E513" s="7"/>
      <c r="F513" s="7"/>
      <c r="G513" s="7"/>
      <c r="H513" s="7"/>
      <c r="I513" s="7"/>
      <c r="J513" s="7"/>
    </row>
    <row r="514">
      <c r="B514" s="7"/>
      <c r="C514" s="7"/>
      <c r="D514" s="7"/>
      <c r="E514" s="7"/>
      <c r="F514" s="7"/>
      <c r="G514" s="7"/>
      <c r="H514" s="7"/>
      <c r="I514" s="7"/>
      <c r="J514" s="7"/>
    </row>
    <row r="515">
      <c r="B515" s="13"/>
      <c r="C515" s="13"/>
      <c r="D515" s="13"/>
      <c r="E515" s="13"/>
      <c r="F515" s="13"/>
      <c r="G515" s="13"/>
      <c r="H515" s="13"/>
      <c r="I515" s="13"/>
      <c r="J515" s="13"/>
    </row>
    <row r="516">
      <c r="B516" s="2" t="s">
        <v>155</v>
      </c>
      <c r="C516" s="3">
        <v>19.0</v>
      </c>
      <c r="D516" s="4">
        <v>5233.0</v>
      </c>
      <c r="E516" s="5"/>
      <c r="F516" s="6" t="s">
        <v>11</v>
      </c>
      <c r="G516" s="3">
        <v>2.0</v>
      </c>
      <c r="H516" s="4" t="s">
        <v>138</v>
      </c>
      <c r="I516" s="3" t="s">
        <v>13</v>
      </c>
      <c r="J516" s="4" t="s">
        <v>11</v>
      </c>
    </row>
    <row r="517">
      <c r="B517" s="7"/>
      <c r="C517" s="7"/>
      <c r="D517" s="7"/>
      <c r="E517" s="7"/>
      <c r="F517" s="7"/>
      <c r="G517" s="7"/>
      <c r="H517" s="7"/>
      <c r="I517" s="7"/>
      <c r="J517" s="7"/>
    </row>
    <row r="518">
      <c r="B518" s="7"/>
      <c r="C518" s="7"/>
      <c r="D518" s="7"/>
      <c r="E518" s="7"/>
      <c r="F518" s="7"/>
      <c r="G518" s="7"/>
      <c r="H518" s="7"/>
      <c r="I518" s="7"/>
      <c r="J518" s="7"/>
    </row>
    <row r="519">
      <c r="B519" s="7"/>
      <c r="C519" s="7"/>
      <c r="D519" s="7"/>
      <c r="E519" s="7"/>
      <c r="F519" s="7"/>
      <c r="G519" s="7"/>
      <c r="H519" s="7"/>
      <c r="I519" s="7"/>
      <c r="J519" s="7"/>
    </row>
    <row r="520">
      <c r="B520" s="7"/>
      <c r="C520" s="7"/>
      <c r="D520" s="7"/>
      <c r="E520" s="7"/>
      <c r="F520" s="7"/>
      <c r="G520" s="7"/>
      <c r="H520" s="7"/>
      <c r="I520" s="7"/>
      <c r="J520" s="7"/>
    </row>
    <row r="521">
      <c r="B521" s="7"/>
      <c r="C521" s="7"/>
      <c r="D521" s="7"/>
      <c r="E521" s="7"/>
      <c r="F521" s="7"/>
      <c r="G521" s="7"/>
      <c r="H521" s="7"/>
      <c r="I521" s="7"/>
      <c r="J521" s="7"/>
    </row>
    <row r="522">
      <c r="B522" s="7"/>
      <c r="C522" s="7"/>
      <c r="D522" s="7"/>
      <c r="E522" s="7"/>
      <c r="F522" s="7"/>
      <c r="G522" s="7"/>
      <c r="H522" s="7"/>
      <c r="I522" s="7"/>
      <c r="J522" s="7"/>
    </row>
    <row r="523">
      <c r="B523" s="7"/>
      <c r="C523" s="7"/>
      <c r="D523" s="7"/>
      <c r="E523" s="7"/>
      <c r="F523" s="7"/>
      <c r="G523" s="7"/>
      <c r="H523" s="7"/>
      <c r="I523" s="7"/>
      <c r="J523" s="7"/>
    </row>
    <row r="524">
      <c r="B524" s="7"/>
      <c r="C524" s="7"/>
      <c r="D524" s="7"/>
      <c r="E524" s="7"/>
      <c r="F524" s="7"/>
      <c r="G524" s="7"/>
      <c r="H524" s="7"/>
      <c r="I524" s="7"/>
      <c r="J524" s="7"/>
    </row>
    <row r="525">
      <c r="B525" s="13"/>
      <c r="C525" s="13"/>
      <c r="D525" s="13"/>
      <c r="E525" s="13"/>
      <c r="F525" s="13"/>
      <c r="G525" s="13"/>
      <c r="H525" s="13"/>
      <c r="I525" s="13"/>
      <c r="J525" s="13"/>
    </row>
    <row r="526">
      <c r="B526" s="16" t="s">
        <v>155</v>
      </c>
      <c r="C526" s="11">
        <v>20.0</v>
      </c>
      <c r="D526" s="12">
        <v>3725.0</v>
      </c>
      <c r="E526" s="17"/>
      <c r="F526" s="18" t="s">
        <v>11</v>
      </c>
      <c r="G526" s="11">
        <v>3.0</v>
      </c>
      <c r="H526" s="12" t="s">
        <v>12</v>
      </c>
      <c r="I526" s="11" t="s">
        <v>28</v>
      </c>
      <c r="J526" s="12" t="s">
        <v>11</v>
      </c>
    </row>
    <row r="527">
      <c r="B527" s="7"/>
      <c r="C527" s="7"/>
      <c r="D527" s="7"/>
      <c r="E527" s="7"/>
      <c r="F527" s="7"/>
      <c r="G527" s="7"/>
      <c r="H527" s="7"/>
      <c r="I527" s="7"/>
      <c r="J527" s="7"/>
    </row>
    <row r="528">
      <c r="B528" s="7"/>
      <c r="C528" s="7"/>
      <c r="D528" s="7"/>
      <c r="E528" s="7"/>
      <c r="F528" s="7"/>
      <c r="G528" s="7"/>
      <c r="H528" s="7"/>
      <c r="I528" s="7"/>
      <c r="J528" s="7"/>
    </row>
    <row r="529">
      <c r="B529" s="7"/>
      <c r="C529" s="7"/>
      <c r="D529" s="7"/>
      <c r="E529" s="7"/>
      <c r="F529" s="7"/>
      <c r="G529" s="7"/>
      <c r="H529" s="7"/>
      <c r="I529" s="7"/>
      <c r="J529" s="7"/>
    </row>
    <row r="530">
      <c r="B530" s="7"/>
      <c r="C530" s="7"/>
      <c r="D530" s="7"/>
      <c r="E530" s="7"/>
      <c r="F530" s="7"/>
      <c r="G530" s="7"/>
      <c r="H530" s="7"/>
      <c r="I530" s="7"/>
      <c r="J530" s="7"/>
    </row>
    <row r="531">
      <c r="B531" s="7"/>
      <c r="C531" s="7"/>
      <c r="D531" s="7"/>
      <c r="E531" s="7"/>
      <c r="F531" s="7"/>
      <c r="G531" s="7"/>
      <c r="H531" s="7"/>
      <c r="I531" s="7"/>
      <c r="J531" s="7"/>
    </row>
    <row r="532">
      <c r="B532" s="7"/>
      <c r="C532" s="7"/>
      <c r="D532" s="7"/>
      <c r="E532" s="7"/>
      <c r="F532" s="7"/>
      <c r="G532" s="7"/>
      <c r="H532" s="7"/>
      <c r="I532" s="7"/>
      <c r="J532" s="7"/>
    </row>
    <row r="533">
      <c r="B533" s="7"/>
      <c r="C533" s="7"/>
      <c r="D533" s="7"/>
      <c r="E533" s="7"/>
      <c r="F533" s="7"/>
      <c r="G533" s="7"/>
      <c r="H533" s="7"/>
      <c r="I533" s="7"/>
      <c r="J533" s="7"/>
    </row>
    <row r="534">
      <c r="B534" s="7"/>
      <c r="C534" s="7"/>
      <c r="D534" s="7"/>
      <c r="E534" s="7"/>
      <c r="F534" s="7"/>
      <c r="G534" s="7"/>
      <c r="H534" s="7"/>
      <c r="I534" s="7"/>
      <c r="J534" s="7"/>
    </row>
    <row r="535">
      <c r="B535" s="13"/>
      <c r="C535" s="13"/>
      <c r="D535" s="13"/>
      <c r="E535" s="13"/>
      <c r="F535" s="13"/>
      <c r="G535" s="13"/>
      <c r="H535" s="13"/>
      <c r="I535" s="13"/>
      <c r="J535" s="13"/>
    </row>
    <row r="536">
      <c r="B536" s="2" t="s">
        <v>155</v>
      </c>
      <c r="C536" s="3">
        <v>21.0</v>
      </c>
      <c r="D536" s="4">
        <v>6504.0</v>
      </c>
      <c r="E536" s="43"/>
      <c r="F536" s="6" t="s">
        <v>11</v>
      </c>
      <c r="G536" s="3">
        <v>1.0</v>
      </c>
      <c r="H536" s="4" t="s">
        <v>34</v>
      </c>
      <c r="I536" s="3" t="s">
        <v>13</v>
      </c>
      <c r="J536" s="4" t="s">
        <v>52</v>
      </c>
    </row>
    <row r="537">
      <c r="B537" s="7"/>
      <c r="C537" s="7"/>
      <c r="D537" s="7"/>
      <c r="E537" s="7"/>
      <c r="F537" s="7"/>
      <c r="G537" s="7"/>
      <c r="H537" s="7"/>
      <c r="I537" s="7"/>
      <c r="J537" s="7"/>
    </row>
    <row r="538">
      <c r="B538" s="7"/>
      <c r="C538" s="7"/>
      <c r="D538" s="7"/>
      <c r="E538" s="7"/>
      <c r="F538" s="7"/>
      <c r="G538" s="7"/>
      <c r="H538" s="7"/>
      <c r="I538" s="7"/>
      <c r="J538" s="7"/>
    </row>
    <row r="539">
      <c r="B539" s="7"/>
      <c r="C539" s="7"/>
      <c r="D539" s="7"/>
      <c r="E539" s="7"/>
      <c r="F539" s="7"/>
      <c r="G539" s="7"/>
      <c r="H539" s="7"/>
      <c r="I539" s="7"/>
      <c r="J539" s="7"/>
    </row>
    <row r="540">
      <c r="B540" s="7"/>
      <c r="C540" s="7"/>
      <c r="D540" s="7"/>
      <c r="E540" s="7"/>
      <c r="F540" s="7"/>
      <c r="G540" s="7"/>
      <c r="H540" s="7"/>
      <c r="I540" s="7"/>
      <c r="J540" s="7"/>
    </row>
    <row r="541">
      <c r="B541" s="7"/>
      <c r="C541" s="7"/>
      <c r="D541" s="7"/>
      <c r="E541" s="7"/>
      <c r="F541" s="7"/>
      <c r="G541" s="7"/>
      <c r="H541" s="7"/>
      <c r="I541" s="7"/>
      <c r="J541" s="7"/>
    </row>
    <row r="542">
      <c r="B542" s="7"/>
      <c r="C542" s="7"/>
      <c r="D542" s="7"/>
      <c r="E542" s="7"/>
      <c r="F542" s="7"/>
      <c r="G542" s="7"/>
      <c r="H542" s="7"/>
      <c r="I542" s="7"/>
      <c r="J542" s="7"/>
    </row>
    <row r="543">
      <c r="B543" s="7"/>
      <c r="C543" s="7"/>
      <c r="D543" s="7"/>
      <c r="E543" s="7"/>
      <c r="F543" s="7"/>
      <c r="G543" s="7"/>
      <c r="H543" s="7"/>
      <c r="I543" s="7"/>
      <c r="J543" s="7"/>
    </row>
    <row r="544">
      <c r="B544" s="7"/>
      <c r="C544" s="7"/>
      <c r="D544" s="7"/>
      <c r="E544" s="7"/>
      <c r="F544" s="7"/>
      <c r="G544" s="7"/>
      <c r="H544" s="7"/>
      <c r="I544" s="7"/>
      <c r="J544" s="7"/>
    </row>
    <row r="545">
      <c r="B545" s="13"/>
      <c r="C545" s="13"/>
      <c r="D545" s="13"/>
      <c r="E545" s="13"/>
      <c r="F545" s="13"/>
      <c r="G545" s="13"/>
      <c r="H545" s="13"/>
      <c r="I545" s="13"/>
      <c r="J545" s="13"/>
    </row>
    <row r="546">
      <c r="B546" s="31" t="s">
        <v>155</v>
      </c>
      <c r="C546" s="12">
        <v>22.0</v>
      </c>
      <c r="D546" s="11">
        <v>1595.0</v>
      </c>
      <c r="E546" s="44" t="s">
        <v>174</v>
      </c>
      <c r="F546" s="33" t="s">
        <v>11</v>
      </c>
      <c r="G546" s="12">
        <v>0.0</v>
      </c>
      <c r="H546" s="11" t="s">
        <v>12</v>
      </c>
      <c r="I546" s="12" t="s">
        <v>13</v>
      </c>
      <c r="J546" s="11" t="s">
        <v>11</v>
      </c>
    </row>
    <row r="547">
      <c r="B547" s="7"/>
      <c r="C547" s="7"/>
      <c r="D547" s="7"/>
      <c r="E547" s="7"/>
      <c r="F547" s="7"/>
      <c r="G547" s="7"/>
      <c r="H547" s="7"/>
      <c r="I547" s="7"/>
      <c r="J547" s="7"/>
    </row>
    <row r="548">
      <c r="B548" s="7"/>
      <c r="C548" s="7"/>
      <c r="D548" s="7"/>
      <c r="E548" s="7"/>
      <c r="F548" s="7"/>
      <c r="G548" s="7"/>
      <c r="H548" s="7"/>
      <c r="I548" s="7"/>
      <c r="J548" s="7"/>
    </row>
    <row r="549">
      <c r="B549" s="7"/>
      <c r="C549" s="7"/>
      <c r="D549" s="7"/>
      <c r="E549" s="7"/>
      <c r="F549" s="7"/>
      <c r="G549" s="7"/>
      <c r="H549" s="7"/>
      <c r="I549" s="7"/>
      <c r="J549" s="7"/>
    </row>
    <row r="550">
      <c r="B550" s="7"/>
      <c r="C550" s="7"/>
      <c r="D550" s="7"/>
      <c r="E550" s="7"/>
      <c r="F550" s="7"/>
      <c r="G550" s="7"/>
      <c r="H550" s="7"/>
      <c r="I550" s="7"/>
      <c r="J550" s="7"/>
    </row>
    <row r="551">
      <c r="B551" s="7"/>
      <c r="C551" s="7"/>
      <c r="D551" s="7"/>
      <c r="E551" s="7"/>
      <c r="F551" s="7"/>
      <c r="G551" s="7"/>
      <c r="H551" s="7"/>
      <c r="I551" s="7"/>
      <c r="J551" s="7"/>
    </row>
    <row r="552">
      <c r="B552" s="7"/>
      <c r="C552" s="7"/>
      <c r="D552" s="7"/>
      <c r="E552" s="7"/>
      <c r="F552" s="7"/>
      <c r="G552" s="7"/>
      <c r="H552" s="7"/>
      <c r="I552" s="7"/>
      <c r="J552" s="7"/>
    </row>
    <row r="553">
      <c r="B553" s="7"/>
      <c r="C553" s="7"/>
      <c r="D553" s="7"/>
      <c r="E553" s="7"/>
      <c r="F553" s="7"/>
      <c r="G553" s="7"/>
      <c r="H553" s="7"/>
      <c r="I553" s="7"/>
      <c r="J553" s="7"/>
    </row>
    <row r="554">
      <c r="B554" s="7"/>
      <c r="C554" s="7"/>
      <c r="D554" s="7"/>
      <c r="E554" s="7"/>
      <c r="F554" s="7"/>
      <c r="G554" s="7"/>
      <c r="H554" s="7"/>
      <c r="I554" s="7"/>
      <c r="J554" s="7"/>
    </row>
    <row r="555">
      <c r="B555" s="13"/>
      <c r="C555" s="13"/>
      <c r="D555" s="13"/>
      <c r="E555" s="13"/>
      <c r="F555" s="13"/>
      <c r="G555" s="13"/>
      <c r="H555" s="13"/>
      <c r="I555" s="13"/>
      <c r="J555" s="13"/>
    </row>
    <row r="556">
      <c r="B556" s="2" t="s">
        <v>155</v>
      </c>
      <c r="C556" s="3">
        <v>23.0</v>
      </c>
      <c r="D556" s="4">
        <v>6608.0</v>
      </c>
      <c r="E556" s="43"/>
      <c r="F556" s="6" t="s">
        <v>52</v>
      </c>
      <c r="G556" s="3">
        <v>3.0</v>
      </c>
      <c r="H556" s="4" t="s">
        <v>12</v>
      </c>
      <c r="I556" s="3" t="s">
        <v>13</v>
      </c>
      <c r="J556" s="4" t="s">
        <v>52</v>
      </c>
    </row>
    <row r="557">
      <c r="B557" s="7"/>
      <c r="C557" s="7"/>
      <c r="D557" s="7"/>
      <c r="E557" s="7"/>
      <c r="F557" s="7"/>
      <c r="G557" s="7"/>
      <c r="H557" s="7"/>
      <c r="I557" s="7"/>
      <c r="J557" s="7"/>
    </row>
    <row r="558">
      <c r="B558" s="7"/>
      <c r="C558" s="7"/>
      <c r="D558" s="7"/>
      <c r="E558" s="7"/>
      <c r="F558" s="7"/>
      <c r="G558" s="7"/>
      <c r="H558" s="7"/>
      <c r="I558" s="7"/>
      <c r="J558" s="7"/>
    </row>
    <row r="559">
      <c r="B559" s="7"/>
      <c r="C559" s="7"/>
      <c r="D559" s="7"/>
      <c r="E559" s="7"/>
      <c r="F559" s="7"/>
      <c r="G559" s="7"/>
      <c r="H559" s="7"/>
      <c r="I559" s="7"/>
      <c r="J559" s="7"/>
    </row>
    <row r="560">
      <c r="B560" s="7"/>
      <c r="C560" s="7"/>
      <c r="D560" s="7"/>
      <c r="E560" s="7"/>
      <c r="F560" s="7"/>
      <c r="G560" s="7"/>
      <c r="H560" s="7"/>
      <c r="I560" s="7"/>
      <c r="J560" s="7"/>
    </row>
    <row r="561">
      <c r="B561" s="7"/>
      <c r="C561" s="7"/>
      <c r="D561" s="7"/>
      <c r="E561" s="7"/>
      <c r="F561" s="7"/>
      <c r="G561" s="7"/>
      <c r="H561" s="7"/>
      <c r="I561" s="7"/>
      <c r="J561" s="7"/>
    </row>
    <row r="562">
      <c r="B562" s="7"/>
      <c r="C562" s="7"/>
      <c r="D562" s="7"/>
      <c r="E562" s="7"/>
      <c r="F562" s="7"/>
      <c r="G562" s="7"/>
      <c r="H562" s="7"/>
      <c r="I562" s="7"/>
      <c r="J562" s="7"/>
    </row>
    <row r="563">
      <c r="B563" s="7"/>
      <c r="C563" s="7"/>
      <c r="D563" s="7"/>
      <c r="E563" s="7"/>
      <c r="F563" s="7"/>
      <c r="G563" s="7"/>
      <c r="H563" s="7"/>
      <c r="I563" s="7"/>
      <c r="J563" s="7"/>
    </row>
    <row r="564">
      <c r="B564" s="7"/>
      <c r="C564" s="7"/>
      <c r="D564" s="7"/>
      <c r="E564" s="7"/>
      <c r="F564" s="7"/>
      <c r="G564" s="7"/>
      <c r="H564" s="7"/>
      <c r="I564" s="7"/>
      <c r="J564" s="7"/>
    </row>
    <row r="565">
      <c r="B565" s="13"/>
      <c r="C565" s="13"/>
      <c r="D565" s="13"/>
      <c r="E565" s="13"/>
      <c r="F565" s="13"/>
      <c r="G565" s="13"/>
      <c r="H565" s="13"/>
      <c r="I565" s="13"/>
      <c r="J565" s="13"/>
    </row>
    <row r="566">
      <c r="B566" s="31" t="s">
        <v>155</v>
      </c>
      <c r="C566" s="12">
        <v>24.0</v>
      </c>
      <c r="D566" s="11">
        <v>10221.0</v>
      </c>
      <c r="E566" s="44"/>
      <c r="F566" s="33" t="s">
        <v>52</v>
      </c>
      <c r="G566" s="12">
        <v>2.0</v>
      </c>
      <c r="H566" s="11" t="s">
        <v>12</v>
      </c>
      <c r="I566" s="12" t="s">
        <v>13</v>
      </c>
      <c r="J566" s="11" t="s">
        <v>11</v>
      </c>
    </row>
    <row r="567">
      <c r="B567" s="7"/>
      <c r="C567" s="7"/>
      <c r="D567" s="7"/>
      <c r="E567" s="7"/>
      <c r="F567" s="7"/>
      <c r="G567" s="7"/>
      <c r="H567" s="7"/>
      <c r="I567" s="7"/>
      <c r="J567" s="7"/>
    </row>
    <row r="568">
      <c r="B568" s="7"/>
      <c r="C568" s="7"/>
      <c r="D568" s="7"/>
      <c r="E568" s="7"/>
      <c r="F568" s="7"/>
      <c r="G568" s="7"/>
      <c r="H568" s="7"/>
      <c r="I568" s="7"/>
      <c r="J568" s="7"/>
    </row>
    <row r="569">
      <c r="B569" s="7"/>
      <c r="C569" s="7"/>
      <c r="D569" s="7"/>
      <c r="E569" s="7"/>
      <c r="F569" s="7"/>
      <c r="G569" s="7"/>
      <c r="H569" s="7"/>
      <c r="I569" s="7"/>
      <c r="J569" s="7"/>
    </row>
    <row r="570">
      <c r="B570" s="7"/>
      <c r="C570" s="7"/>
      <c r="D570" s="7"/>
      <c r="E570" s="7"/>
      <c r="F570" s="7"/>
      <c r="G570" s="7"/>
      <c r="H570" s="7"/>
      <c r="I570" s="7"/>
      <c r="J570" s="7"/>
    </row>
    <row r="571">
      <c r="B571" s="7"/>
      <c r="C571" s="7"/>
      <c r="D571" s="7"/>
      <c r="E571" s="7"/>
      <c r="F571" s="7"/>
      <c r="G571" s="7"/>
      <c r="H571" s="7"/>
      <c r="I571" s="7"/>
      <c r="J571" s="7"/>
    </row>
    <row r="572">
      <c r="B572" s="7"/>
      <c r="C572" s="7"/>
      <c r="D572" s="7"/>
      <c r="E572" s="7"/>
      <c r="F572" s="7"/>
      <c r="G572" s="7"/>
      <c r="H572" s="7"/>
      <c r="I572" s="7"/>
      <c r="J572" s="7"/>
    </row>
    <row r="573">
      <c r="B573" s="7"/>
      <c r="C573" s="7"/>
      <c r="D573" s="7"/>
      <c r="E573" s="7"/>
      <c r="F573" s="7"/>
      <c r="G573" s="7"/>
      <c r="H573" s="7"/>
      <c r="I573" s="7"/>
      <c r="J573" s="7"/>
    </row>
    <row r="574">
      <c r="B574" s="7"/>
      <c r="C574" s="7"/>
      <c r="D574" s="7"/>
      <c r="E574" s="7"/>
      <c r="F574" s="7"/>
      <c r="G574" s="7"/>
      <c r="H574" s="7"/>
      <c r="I574" s="7"/>
      <c r="J574" s="7"/>
    </row>
    <row r="575">
      <c r="B575" s="13"/>
      <c r="C575" s="13"/>
      <c r="D575" s="13"/>
      <c r="E575" s="13"/>
      <c r="F575" s="13"/>
      <c r="G575" s="13"/>
      <c r="H575" s="13"/>
      <c r="I575" s="13"/>
      <c r="J575" s="13"/>
    </row>
    <row r="576">
      <c r="B576" s="2" t="s">
        <v>155</v>
      </c>
      <c r="C576" s="3">
        <v>25.0</v>
      </c>
      <c r="D576" s="4">
        <v>6219.0</v>
      </c>
      <c r="E576" s="43" t="s">
        <v>194</v>
      </c>
      <c r="F576" s="6" t="s">
        <v>11</v>
      </c>
      <c r="G576" s="3">
        <v>0.0</v>
      </c>
      <c r="H576" s="4" t="s">
        <v>34</v>
      </c>
      <c r="I576" s="3" t="s">
        <v>28</v>
      </c>
      <c r="J576" s="4" t="s">
        <v>11</v>
      </c>
    </row>
    <row r="577">
      <c r="B577" s="7"/>
      <c r="C577" s="7"/>
      <c r="D577" s="7"/>
      <c r="E577" s="7"/>
      <c r="F577" s="7"/>
      <c r="G577" s="7"/>
      <c r="H577" s="7"/>
      <c r="I577" s="7"/>
      <c r="J577" s="7"/>
    </row>
    <row r="578">
      <c r="B578" s="7"/>
      <c r="C578" s="7"/>
      <c r="D578" s="7"/>
      <c r="E578" s="7"/>
      <c r="F578" s="7"/>
      <c r="G578" s="7"/>
      <c r="H578" s="7"/>
      <c r="I578" s="7"/>
      <c r="J578" s="7"/>
    </row>
    <row r="579">
      <c r="B579" s="7"/>
      <c r="C579" s="7"/>
      <c r="D579" s="7"/>
      <c r="E579" s="7"/>
      <c r="F579" s="7"/>
      <c r="G579" s="7"/>
      <c r="H579" s="7"/>
      <c r="I579" s="7"/>
      <c r="J579" s="7"/>
    </row>
    <row r="580">
      <c r="B580" s="7"/>
      <c r="C580" s="7"/>
      <c r="D580" s="7"/>
      <c r="E580" s="7"/>
      <c r="F580" s="7"/>
      <c r="G580" s="7"/>
      <c r="H580" s="7"/>
      <c r="I580" s="7"/>
      <c r="J580" s="7"/>
    </row>
    <row r="581">
      <c r="B581" s="7"/>
      <c r="C581" s="7"/>
      <c r="D581" s="7"/>
      <c r="E581" s="7"/>
      <c r="F581" s="7"/>
      <c r="G581" s="7"/>
      <c r="H581" s="7"/>
      <c r="I581" s="7"/>
      <c r="J581" s="7"/>
    </row>
    <row r="582">
      <c r="B582" s="7"/>
      <c r="C582" s="7"/>
      <c r="D582" s="7"/>
      <c r="E582" s="7"/>
      <c r="F582" s="7"/>
      <c r="G582" s="7"/>
      <c r="H582" s="7"/>
      <c r="I582" s="7"/>
      <c r="J582" s="7"/>
    </row>
    <row r="583">
      <c r="B583" s="7"/>
      <c r="C583" s="7"/>
      <c r="D583" s="7"/>
      <c r="E583" s="7"/>
      <c r="F583" s="7"/>
      <c r="G583" s="7"/>
      <c r="H583" s="7"/>
      <c r="I583" s="7"/>
      <c r="J583" s="7"/>
    </row>
    <row r="584">
      <c r="B584" s="7"/>
      <c r="C584" s="7"/>
      <c r="D584" s="7"/>
      <c r="E584" s="7"/>
      <c r="F584" s="7"/>
      <c r="G584" s="7"/>
      <c r="H584" s="7"/>
      <c r="I584" s="7"/>
      <c r="J584" s="7"/>
    </row>
    <row r="585">
      <c r="B585" s="13"/>
      <c r="C585" s="13"/>
      <c r="D585" s="13"/>
      <c r="E585" s="13"/>
      <c r="F585" s="13"/>
      <c r="G585" s="13"/>
      <c r="H585" s="13"/>
      <c r="I585" s="13"/>
      <c r="J585" s="13"/>
    </row>
    <row r="586">
      <c r="B586" s="31" t="s">
        <v>155</v>
      </c>
      <c r="C586" s="12">
        <v>26.0</v>
      </c>
      <c r="D586" s="11">
        <v>10289.0</v>
      </c>
      <c r="E586" s="44"/>
      <c r="F586" s="33" t="s">
        <v>11</v>
      </c>
      <c r="G586" s="12">
        <v>1.0</v>
      </c>
      <c r="H586" s="11" t="s">
        <v>34</v>
      </c>
      <c r="I586" s="12" t="s">
        <v>28</v>
      </c>
      <c r="J586" s="11" t="s">
        <v>11</v>
      </c>
    </row>
    <row r="587">
      <c r="B587" s="7"/>
      <c r="C587" s="7"/>
      <c r="D587" s="7"/>
      <c r="E587" s="7"/>
      <c r="F587" s="7"/>
      <c r="G587" s="7"/>
      <c r="H587" s="7"/>
      <c r="I587" s="7"/>
      <c r="J587" s="7"/>
    </row>
    <row r="588">
      <c r="B588" s="7"/>
      <c r="C588" s="7"/>
      <c r="D588" s="7"/>
      <c r="E588" s="7"/>
      <c r="F588" s="7"/>
      <c r="G588" s="7"/>
      <c r="H588" s="7"/>
      <c r="I588" s="7"/>
      <c r="J588" s="7"/>
    </row>
    <row r="589">
      <c r="B589" s="7"/>
      <c r="C589" s="7"/>
      <c r="D589" s="7"/>
      <c r="E589" s="7"/>
      <c r="F589" s="7"/>
      <c r="G589" s="7"/>
      <c r="H589" s="7"/>
      <c r="I589" s="7"/>
      <c r="J589" s="7"/>
    </row>
    <row r="590">
      <c r="B590" s="7"/>
      <c r="C590" s="7"/>
      <c r="D590" s="7"/>
      <c r="E590" s="7"/>
      <c r="F590" s="7"/>
      <c r="G590" s="7"/>
      <c r="H590" s="7"/>
      <c r="I590" s="7"/>
      <c r="J590" s="7"/>
    </row>
    <row r="591">
      <c r="B591" s="7"/>
      <c r="C591" s="7"/>
      <c r="D591" s="7"/>
      <c r="E591" s="7"/>
      <c r="F591" s="7"/>
      <c r="G591" s="7"/>
      <c r="H591" s="7"/>
      <c r="I591" s="7"/>
      <c r="J591" s="7"/>
    </row>
    <row r="592">
      <c r="B592" s="7"/>
      <c r="C592" s="7"/>
      <c r="D592" s="7"/>
      <c r="E592" s="7"/>
      <c r="F592" s="7"/>
      <c r="G592" s="7"/>
      <c r="H592" s="7"/>
      <c r="I592" s="7"/>
      <c r="J592" s="7"/>
    </row>
    <row r="593">
      <c r="B593" s="7"/>
      <c r="C593" s="7"/>
      <c r="D593" s="7"/>
      <c r="E593" s="7"/>
      <c r="F593" s="7"/>
      <c r="G593" s="7"/>
      <c r="H593" s="7"/>
      <c r="I593" s="7"/>
      <c r="J593" s="7"/>
    </row>
    <row r="594">
      <c r="B594" s="7"/>
      <c r="C594" s="7"/>
      <c r="D594" s="7"/>
      <c r="E594" s="7"/>
      <c r="F594" s="7"/>
      <c r="G594" s="7"/>
      <c r="H594" s="7"/>
      <c r="I594" s="7"/>
      <c r="J594" s="7"/>
    </row>
    <row r="595">
      <c r="B595" s="13"/>
      <c r="C595" s="13"/>
      <c r="D595" s="13"/>
      <c r="E595" s="13"/>
      <c r="F595" s="13"/>
      <c r="G595" s="13"/>
      <c r="H595" s="13"/>
      <c r="I595" s="13"/>
      <c r="J595" s="13"/>
    </row>
    <row r="596">
      <c r="B596" s="2" t="s">
        <v>155</v>
      </c>
      <c r="C596" s="3">
        <v>27.0</v>
      </c>
      <c r="D596" s="4">
        <v>7327.0</v>
      </c>
      <c r="E596" s="43"/>
      <c r="F596" s="6" t="s">
        <v>11</v>
      </c>
      <c r="G596" s="3">
        <v>4.0</v>
      </c>
      <c r="H596" s="4" t="s">
        <v>138</v>
      </c>
      <c r="I596" s="3" t="s">
        <v>13</v>
      </c>
      <c r="J596" s="4" t="s">
        <v>52</v>
      </c>
    </row>
    <row r="597">
      <c r="B597" s="7"/>
      <c r="C597" s="7"/>
      <c r="D597" s="7"/>
      <c r="E597" s="7"/>
      <c r="F597" s="7"/>
      <c r="G597" s="7"/>
      <c r="H597" s="7"/>
      <c r="I597" s="7"/>
      <c r="J597" s="7"/>
    </row>
    <row r="598">
      <c r="B598" s="7"/>
      <c r="C598" s="7"/>
      <c r="D598" s="7"/>
      <c r="E598" s="7"/>
      <c r="F598" s="7"/>
      <c r="G598" s="7"/>
      <c r="H598" s="7"/>
      <c r="I598" s="7"/>
      <c r="J598" s="7"/>
    </row>
    <row r="599">
      <c r="B599" s="7"/>
      <c r="C599" s="7"/>
      <c r="D599" s="7"/>
      <c r="E599" s="7"/>
      <c r="F599" s="7"/>
      <c r="G599" s="7"/>
      <c r="H599" s="7"/>
      <c r="I599" s="7"/>
      <c r="J599" s="7"/>
    </row>
    <row r="600">
      <c r="B600" s="7"/>
      <c r="C600" s="7"/>
      <c r="D600" s="7"/>
      <c r="E600" s="7"/>
      <c r="F600" s="7"/>
      <c r="G600" s="7"/>
      <c r="H600" s="7"/>
      <c r="I600" s="7"/>
      <c r="J600" s="7"/>
    </row>
    <row r="601">
      <c r="B601" s="7"/>
      <c r="C601" s="7"/>
      <c r="D601" s="7"/>
      <c r="E601" s="7"/>
      <c r="F601" s="7"/>
      <c r="G601" s="7"/>
      <c r="H601" s="7"/>
      <c r="I601" s="7"/>
      <c r="J601" s="7"/>
    </row>
    <row r="602">
      <c r="B602" s="7"/>
      <c r="C602" s="7"/>
      <c r="D602" s="7"/>
      <c r="E602" s="7"/>
      <c r="F602" s="7"/>
      <c r="G602" s="7"/>
      <c r="H602" s="7"/>
      <c r="I602" s="7"/>
      <c r="J602" s="7"/>
    </row>
    <row r="603">
      <c r="B603" s="7"/>
      <c r="C603" s="7"/>
      <c r="D603" s="7"/>
      <c r="E603" s="7"/>
      <c r="F603" s="7"/>
      <c r="G603" s="7"/>
      <c r="H603" s="7"/>
      <c r="I603" s="7"/>
      <c r="J603" s="7"/>
    </row>
    <row r="604">
      <c r="B604" s="7"/>
      <c r="C604" s="7"/>
      <c r="D604" s="7"/>
      <c r="E604" s="7"/>
      <c r="F604" s="7"/>
      <c r="G604" s="7"/>
      <c r="H604" s="7"/>
      <c r="I604" s="7"/>
      <c r="J604" s="7"/>
    </row>
    <row r="605">
      <c r="B605" s="13"/>
      <c r="C605" s="13"/>
      <c r="D605" s="13"/>
      <c r="E605" s="13"/>
      <c r="F605" s="13"/>
      <c r="G605" s="13"/>
      <c r="H605" s="13"/>
      <c r="I605" s="13"/>
      <c r="J605" s="13"/>
    </row>
    <row r="606">
      <c r="B606" s="31" t="s">
        <v>155</v>
      </c>
      <c r="C606" s="12">
        <v>28.0</v>
      </c>
      <c r="D606" s="11">
        <v>745.0</v>
      </c>
      <c r="E606" s="44"/>
      <c r="F606" s="33" t="s">
        <v>52</v>
      </c>
      <c r="G606" s="12">
        <v>5.0</v>
      </c>
      <c r="H606" s="11" t="s">
        <v>12</v>
      </c>
      <c r="I606" s="12" t="s">
        <v>13</v>
      </c>
      <c r="J606" s="11" t="s">
        <v>52</v>
      </c>
    </row>
    <row r="607">
      <c r="B607" s="7"/>
      <c r="C607" s="7"/>
      <c r="D607" s="7"/>
      <c r="E607" s="7"/>
      <c r="F607" s="7"/>
      <c r="G607" s="7"/>
      <c r="H607" s="7"/>
      <c r="I607" s="7"/>
      <c r="J607" s="7"/>
    </row>
    <row r="608">
      <c r="B608" s="7"/>
      <c r="C608" s="7"/>
      <c r="D608" s="7"/>
      <c r="E608" s="7"/>
      <c r="F608" s="7"/>
      <c r="G608" s="7"/>
      <c r="H608" s="7"/>
      <c r="I608" s="7"/>
      <c r="J608" s="7"/>
    </row>
    <row r="609">
      <c r="B609" s="7"/>
      <c r="C609" s="7"/>
      <c r="D609" s="7"/>
      <c r="E609" s="7"/>
      <c r="F609" s="7"/>
      <c r="G609" s="7"/>
      <c r="H609" s="7"/>
      <c r="I609" s="7"/>
      <c r="J609" s="7"/>
    </row>
    <row r="610">
      <c r="B610" s="7"/>
      <c r="C610" s="7"/>
      <c r="D610" s="7"/>
      <c r="E610" s="7"/>
      <c r="F610" s="7"/>
      <c r="G610" s="7"/>
      <c r="H610" s="7"/>
      <c r="I610" s="7"/>
      <c r="J610" s="7"/>
    </row>
    <row r="611">
      <c r="B611" s="7"/>
      <c r="C611" s="7"/>
      <c r="D611" s="7"/>
      <c r="E611" s="7"/>
      <c r="F611" s="7"/>
      <c r="G611" s="7"/>
      <c r="H611" s="7"/>
      <c r="I611" s="7"/>
      <c r="J611" s="7"/>
    </row>
    <row r="612">
      <c r="B612" s="7"/>
      <c r="C612" s="7"/>
      <c r="D612" s="7"/>
      <c r="E612" s="7"/>
      <c r="F612" s="7"/>
      <c r="G612" s="7"/>
      <c r="H612" s="7"/>
      <c r="I612" s="7"/>
      <c r="J612" s="7"/>
    </row>
    <row r="613">
      <c r="B613" s="7"/>
      <c r="C613" s="7"/>
      <c r="D613" s="7"/>
      <c r="E613" s="7"/>
      <c r="F613" s="7"/>
      <c r="G613" s="7"/>
      <c r="H613" s="7"/>
      <c r="I613" s="7"/>
      <c r="J613" s="7"/>
    </row>
    <row r="614">
      <c r="B614" s="7"/>
      <c r="C614" s="7"/>
      <c r="D614" s="7"/>
      <c r="E614" s="7"/>
      <c r="F614" s="7"/>
      <c r="G614" s="7"/>
      <c r="H614" s="7"/>
      <c r="I614" s="7"/>
      <c r="J614" s="7"/>
    </row>
    <row r="615">
      <c r="B615" s="13"/>
      <c r="C615" s="13"/>
      <c r="D615" s="13"/>
      <c r="E615" s="13"/>
      <c r="F615" s="13"/>
      <c r="G615" s="13"/>
      <c r="H615" s="13"/>
      <c r="I615" s="13"/>
      <c r="J615" s="13"/>
    </row>
    <row r="616">
      <c r="B616" s="2" t="s">
        <v>155</v>
      </c>
      <c r="C616" s="3">
        <v>29.0</v>
      </c>
      <c r="D616" s="4">
        <v>7643.0</v>
      </c>
      <c r="E616" s="5"/>
      <c r="F616" s="6" t="s">
        <v>11</v>
      </c>
      <c r="G616" s="3">
        <v>1.0</v>
      </c>
      <c r="H616" s="4" t="s">
        <v>34</v>
      </c>
      <c r="I616" s="3" t="s">
        <v>28</v>
      </c>
      <c r="J616" s="4" t="s">
        <v>11</v>
      </c>
    </row>
    <row r="617">
      <c r="B617" s="7"/>
      <c r="C617" s="7"/>
      <c r="D617" s="7"/>
      <c r="E617" s="7"/>
      <c r="F617" s="7"/>
      <c r="G617" s="7"/>
      <c r="H617" s="7"/>
      <c r="I617" s="7"/>
      <c r="J617" s="7"/>
    </row>
    <row r="618">
      <c r="B618" s="7"/>
      <c r="C618" s="7"/>
      <c r="D618" s="7"/>
      <c r="E618" s="7"/>
      <c r="F618" s="7"/>
      <c r="G618" s="7"/>
      <c r="H618" s="7"/>
      <c r="I618" s="7"/>
      <c r="J618" s="7"/>
    </row>
    <row r="619">
      <c r="B619" s="7"/>
      <c r="C619" s="7"/>
      <c r="D619" s="7"/>
      <c r="E619" s="7"/>
      <c r="F619" s="7"/>
      <c r="G619" s="7"/>
      <c r="H619" s="7"/>
      <c r="I619" s="7"/>
      <c r="J619" s="7"/>
    </row>
    <row r="620">
      <c r="B620" s="7"/>
      <c r="C620" s="7"/>
      <c r="D620" s="7"/>
      <c r="E620" s="7"/>
      <c r="F620" s="7"/>
      <c r="G620" s="7"/>
      <c r="H620" s="7"/>
      <c r="I620" s="7"/>
      <c r="J620" s="7"/>
    </row>
    <row r="621">
      <c r="B621" s="7"/>
      <c r="C621" s="7"/>
      <c r="D621" s="7"/>
      <c r="E621" s="7"/>
      <c r="F621" s="7"/>
      <c r="G621" s="7"/>
      <c r="H621" s="7"/>
      <c r="I621" s="7"/>
      <c r="J621" s="7"/>
    </row>
    <row r="622">
      <c r="B622" s="7"/>
      <c r="C622" s="7"/>
      <c r="D622" s="7"/>
      <c r="E622" s="7"/>
      <c r="F622" s="7"/>
      <c r="G622" s="7"/>
      <c r="H622" s="7"/>
      <c r="I622" s="7"/>
      <c r="J622" s="7"/>
    </row>
    <row r="623">
      <c r="B623" s="7"/>
      <c r="C623" s="7"/>
      <c r="D623" s="7"/>
      <c r="E623" s="7"/>
      <c r="F623" s="7"/>
      <c r="G623" s="7"/>
      <c r="H623" s="7"/>
      <c r="I623" s="7"/>
      <c r="J623" s="7"/>
    </row>
    <row r="624">
      <c r="B624" s="7"/>
      <c r="C624" s="7"/>
      <c r="D624" s="7"/>
      <c r="E624" s="7"/>
      <c r="F624" s="7"/>
      <c r="G624" s="7"/>
      <c r="H624" s="7"/>
      <c r="I624" s="7"/>
      <c r="J624" s="7"/>
    </row>
    <row r="625">
      <c r="B625" s="13"/>
      <c r="C625" s="13"/>
      <c r="D625" s="13"/>
      <c r="E625" s="13"/>
      <c r="F625" s="13"/>
      <c r="G625" s="13"/>
      <c r="H625" s="13"/>
      <c r="I625" s="13"/>
      <c r="J625" s="13"/>
    </row>
    <row r="626">
      <c r="B626" s="16" t="s">
        <v>155</v>
      </c>
      <c r="C626" s="11">
        <v>30.0</v>
      </c>
      <c r="D626" s="12">
        <v>4008.0</v>
      </c>
      <c r="E626" s="17"/>
      <c r="F626" s="18" t="s">
        <v>11</v>
      </c>
      <c r="G626" s="11">
        <v>1.0</v>
      </c>
      <c r="H626" s="12" t="s">
        <v>34</v>
      </c>
      <c r="I626" s="11" t="s">
        <v>28</v>
      </c>
      <c r="J626" s="12" t="s">
        <v>11</v>
      </c>
    </row>
    <row r="627">
      <c r="B627" s="7"/>
      <c r="C627" s="7"/>
      <c r="D627" s="7"/>
      <c r="E627" s="7"/>
      <c r="F627" s="7"/>
      <c r="G627" s="7"/>
      <c r="H627" s="7"/>
      <c r="I627" s="7"/>
      <c r="J627" s="7"/>
    </row>
    <row r="628">
      <c r="B628" s="7"/>
      <c r="C628" s="7"/>
      <c r="D628" s="7"/>
      <c r="E628" s="7"/>
      <c r="F628" s="7"/>
      <c r="G628" s="7"/>
      <c r="H628" s="7"/>
      <c r="I628" s="7"/>
      <c r="J628" s="7"/>
    </row>
    <row r="629">
      <c r="B629" s="7"/>
      <c r="C629" s="7"/>
      <c r="D629" s="7"/>
      <c r="E629" s="7"/>
      <c r="F629" s="7"/>
      <c r="G629" s="7"/>
      <c r="H629" s="7"/>
      <c r="I629" s="7"/>
      <c r="J629" s="7"/>
    </row>
    <row r="630">
      <c r="B630" s="7"/>
      <c r="C630" s="7"/>
      <c r="D630" s="7"/>
      <c r="E630" s="7"/>
      <c r="F630" s="7"/>
      <c r="G630" s="7"/>
      <c r="H630" s="7"/>
      <c r="I630" s="7"/>
      <c r="J630" s="7"/>
    </row>
    <row r="631">
      <c r="B631" s="7"/>
      <c r="C631" s="7"/>
      <c r="D631" s="7"/>
      <c r="E631" s="7"/>
      <c r="F631" s="7"/>
      <c r="G631" s="7"/>
      <c r="H631" s="7"/>
      <c r="I631" s="7"/>
      <c r="J631" s="7"/>
    </row>
    <row r="632">
      <c r="B632" s="7"/>
      <c r="C632" s="7"/>
      <c r="D632" s="7"/>
      <c r="E632" s="7"/>
      <c r="F632" s="7"/>
      <c r="G632" s="7"/>
      <c r="H632" s="7"/>
      <c r="I632" s="7"/>
      <c r="J632" s="7"/>
    </row>
    <row r="633">
      <c r="B633" s="7"/>
      <c r="C633" s="7"/>
      <c r="D633" s="7"/>
      <c r="E633" s="7"/>
      <c r="F633" s="7"/>
      <c r="G633" s="7"/>
      <c r="H633" s="7"/>
      <c r="I633" s="7"/>
      <c r="J633" s="7"/>
    </row>
    <row r="634">
      <c r="B634" s="7"/>
      <c r="C634" s="7"/>
      <c r="D634" s="7"/>
      <c r="E634" s="7"/>
      <c r="F634" s="7"/>
      <c r="G634" s="7"/>
      <c r="H634" s="7"/>
      <c r="I634" s="7"/>
      <c r="J634" s="7"/>
    </row>
    <row r="635">
      <c r="B635" s="13"/>
      <c r="C635" s="13"/>
      <c r="D635" s="13"/>
      <c r="E635" s="13"/>
      <c r="F635" s="13"/>
      <c r="G635" s="13"/>
      <c r="H635" s="13"/>
      <c r="I635" s="13"/>
      <c r="J635" s="13"/>
    </row>
    <row r="636">
      <c r="B636" s="2" t="s">
        <v>155</v>
      </c>
      <c r="C636" s="3">
        <v>31.0</v>
      </c>
      <c r="D636" s="4">
        <v>4453.0</v>
      </c>
      <c r="E636" s="5"/>
      <c r="F636" s="6" t="s">
        <v>11</v>
      </c>
      <c r="G636" s="3">
        <v>3.0</v>
      </c>
      <c r="H636" s="4" t="s">
        <v>12</v>
      </c>
      <c r="I636" s="3" t="s">
        <v>13</v>
      </c>
      <c r="J636" s="4" t="s">
        <v>11</v>
      </c>
    </row>
    <row r="637">
      <c r="B637" s="7"/>
      <c r="C637" s="7"/>
      <c r="D637" s="7"/>
      <c r="E637" s="7"/>
      <c r="F637" s="7"/>
      <c r="G637" s="7"/>
      <c r="H637" s="7"/>
      <c r="I637" s="7"/>
      <c r="J637" s="7"/>
    </row>
    <row r="638">
      <c r="B638" s="7"/>
      <c r="C638" s="7"/>
      <c r="D638" s="7"/>
      <c r="E638" s="7"/>
      <c r="F638" s="7"/>
      <c r="G638" s="7"/>
      <c r="H638" s="7"/>
      <c r="I638" s="7"/>
      <c r="J638" s="7"/>
    </row>
    <row r="639">
      <c r="B639" s="7"/>
      <c r="C639" s="7"/>
      <c r="D639" s="7"/>
      <c r="E639" s="7"/>
      <c r="F639" s="7"/>
      <c r="G639" s="7"/>
      <c r="H639" s="7"/>
      <c r="I639" s="7"/>
      <c r="J639" s="7"/>
    </row>
    <row r="640">
      <c r="B640" s="7"/>
      <c r="C640" s="7"/>
      <c r="D640" s="7"/>
      <c r="E640" s="7"/>
      <c r="F640" s="7"/>
      <c r="G640" s="7"/>
      <c r="H640" s="7"/>
      <c r="I640" s="7"/>
      <c r="J640" s="7"/>
    </row>
    <row r="641">
      <c r="B641" s="7"/>
      <c r="C641" s="7"/>
      <c r="D641" s="7"/>
      <c r="E641" s="7"/>
      <c r="F641" s="7"/>
      <c r="G641" s="7"/>
      <c r="H641" s="7"/>
      <c r="I641" s="7"/>
      <c r="J641" s="7"/>
    </row>
    <row r="642">
      <c r="B642" s="7"/>
      <c r="C642" s="7"/>
      <c r="D642" s="7"/>
      <c r="E642" s="7"/>
      <c r="F642" s="7"/>
      <c r="G642" s="7"/>
      <c r="H642" s="7"/>
      <c r="I642" s="7"/>
      <c r="J642" s="7"/>
    </row>
    <row r="643">
      <c r="B643" s="7"/>
      <c r="C643" s="7"/>
      <c r="D643" s="7"/>
      <c r="E643" s="7"/>
      <c r="F643" s="7"/>
      <c r="G643" s="7"/>
      <c r="H643" s="7"/>
      <c r="I643" s="7"/>
      <c r="J643" s="7"/>
    </row>
    <row r="644">
      <c r="B644" s="7"/>
      <c r="C644" s="7"/>
      <c r="D644" s="7"/>
      <c r="E644" s="7"/>
      <c r="F644" s="7"/>
      <c r="G644" s="7"/>
      <c r="H644" s="7"/>
      <c r="I644" s="7"/>
      <c r="J644" s="7"/>
    </row>
    <row r="645">
      <c r="B645" s="13"/>
      <c r="C645" s="13"/>
      <c r="D645" s="13"/>
      <c r="E645" s="13"/>
      <c r="F645" s="13"/>
      <c r="G645" s="13"/>
      <c r="H645" s="13"/>
      <c r="I645" s="13"/>
      <c r="J645" s="13"/>
    </row>
    <row r="646">
      <c r="B646" s="31" t="s">
        <v>155</v>
      </c>
      <c r="C646" s="12">
        <v>32.0</v>
      </c>
      <c r="D646" s="11">
        <v>8051.0</v>
      </c>
      <c r="E646" s="32"/>
      <c r="F646" s="33" t="s">
        <v>11</v>
      </c>
      <c r="G646" s="12">
        <v>2.0</v>
      </c>
      <c r="H646" s="11" t="s">
        <v>12</v>
      </c>
      <c r="I646" s="12" t="s">
        <v>13</v>
      </c>
      <c r="J646" s="11" t="s">
        <v>11</v>
      </c>
    </row>
    <row r="647">
      <c r="B647" s="7"/>
      <c r="C647" s="7"/>
      <c r="D647" s="7"/>
      <c r="E647" s="7"/>
      <c r="F647" s="7"/>
      <c r="G647" s="7"/>
      <c r="H647" s="7"/>
      <c r="I647" s="7"/>
      <c r="J647" s="7"/>
    </row>
    <row r="648">
      <c r="B648" s="7"/>
      <c r="C648" s="7"/>
      <c r="D648" s="7"/>
      <c r="E648" s="7"/>
      <c r="F648" s="7"/>
      <c r="G648" s="7"/>
      <c r="H648" s="7"/>
      <c r="I648" s="7"/>
      <c r="J648" s="7"/>
    </row>
    <row r="649">
      <c r="B649" s="7"/>
      <c r="C649" s="7"/>
      <c r="D649" s="7"/>
      <c r="E649" s="7"/>
      <c r="F649" s="7"/>
      <c r="G649" s="7"/>
      <c r="H649" s="7"/>
      <c r="I649" s="7"/>
      <c r="J649" s="7"/>
    </row>
    <row r="650">
      <c r="B650" s="7"/>
      <c r="C650" s="7"/>
      <c r="D650" s="7"/>
      <c r="E650" s="7"/>
      <c r="F650" s="7"/>
      <c r="G650" s="7"/>
      <c r="H650" s="7"/>
      <c r="I650" s="7"/>
      <c r="J650" s="7"/>
    </row>
    <row r="651">
      <c r="B651" s="7"/>
      <c r="C651" s="7"/>
      <c r="D651" s="7"/>
      <c r="E651" s="7"/>
      <c r="F651" s="7"/>
      <c r="G651" s="7"/>
      <c r="H651" s="7"/>
      <c r="I651" s="7"/>
      <c r="J651" s="7"/>
    </row>
    <row r="652">
      <c r="B652" s="7"/>
      <c r="C652" s="7"/>
      <c r="D652" s="7"/>
      <c r="E652" s="7"/>
      <c r="F652" s="7"/>
      <c r="G652" s="7"/>
      <c r="H652" s="7"/>
      <c r="I652" s="7"/>
      <c r="J652" s="7"/>
    </row>
    <row r="653">
      <c r="B653" s="7"/>
      <c r="C653" s="7"/>
      <c r="D653" s="7"/>
      <c r="E653" s="7"/>
      <c r="F653" s="7"/>
      <c r="G653" s="7"/>
      <c r="H653" s="7"/>
      <c r="I653" s="7"/>
      <c r="J653" s="7"/>
    </row>
    <row r="654">
      <c r="B654" s="7"/>
      <c r="C654" s="7"/>
      <c r="D654" s="7"/>
      <c r="E654" s="7"/>
      <c r="F654" s="7"/>
      <c r="G654" s="7"/>
      <c r="H654" s="7"/>
      <c r="I654" s="7"/>
      <c r="J654" s="7"/>
    </row>
    <row r="655">
      <c r="B655" s="13"/>
      <c r="C655" s="13"/>
      <c r="D655" s="13"/>
      <c r="E655" s="13"/>
      <c r="F655" s="13"/>
      <c r="G655" s="13"/>
      <c r="H655" s="13"/>
      <c r="I655" s="13"/>
      <c r="J655" s="13"/>
    </row>
    <row r="656">
      <c r="B656" s="2" t="s">
        <v>155</v>
      </c>
      <c r="C656" s="3">
        <v>33.0</v>
      </c>
      <c r="D656" s="4">
        <v>978.0</v>
      </c>
      <c r="E656" s="5"/>
      <c r="F656" s="6" t="s">
        <v>52</v>
      </c>
      <c r="G656" s="3">
        <v>4.0</v>
      </c>
      <c r="H656" s="4" t="s">
        <v>12</v>
      </c>
      <c r="I656" s="3" t="s">
        <v>13</v>
      </c>
      <c r="J656" s="4" t="s">
        <v>52</v>
      </c>
    </row>
    <row r="657">
      <c r="B657" s="7"/>
      <c r="C657" s="7"/>
      <c r="D657" s="7"/>
      <c r="E657" s="7"/>
      <c r="F657" s="7"/>
      <c r="G657" s="7"/>
      <c r="H657" s="7"/>
      <c r="I657" s="7"/>
      <c r="J657" s="7"/>
    </row>
    <row r="658">
      <c r="B658" s="7"/>
      <c r="C658" s="7"/>
      <c r="D658" s="7"/>
      <c r="E658" s="7"/>
      <c r="F658" s="7"/>
      <c r="G658" s="7"/>
      <c r="H658" s="7"/>
      <c r="I658" s="7"/>
      <c r="J658" s="7"/>
    </row>
    <row r="659">
      <c r="B659" s="7"/>
      <c r="C659" s="7"/>
      <c r="D659" s="7"/>
      <c r="E659" s="7"/>
      <c r="F659" s="7"/>
      <c r="G659" s="7"/>
      <c r="H659" s="7"/>
      <c r="I659" s="7"/>
      <c r="J659" s="7"/>
    </row>
    <row r="660">
      <c r="B660" s="7"/>
      <c r="C660" s="7"/>
      <c r="D660" s="7"/>
      <c r="E660" s="7"/>
      <c r="F660" s="7"/>
      <c r="G660" s="7"/>
      <c r="H660" s="7"/>
      <c r="I660" s="7"/>
      <c r="J660" s="7"/>
    </row>
    <row r="661">
      <c r="B661" s="7"/>
      <c r="C661" s="7"/>
      <c r="D661" s="7"/>
      <c r="E661" s="7"/>
      <c r="F661" s="7"/>
      <c r="G661" s="7"/>
      <c r="H661" s="7"/>
      <c r="I661" s="7"/>
      <c r="J661" s="7"/>
    </row>
    <row r="662">
      <c r="B662" s="7"/>
      <c r="C662" s="7"/>
      <c r="D662" s="7"/>
      <c r="E662" s="7"/>
      <c r="F662" s="7"/>
      <c r="G662" s="7"/>
      <c r="H662" s="7"/>
      <c r="I662" s="7"/>
      <c r="J662" s="7"/>
    </row>
    <row r="663">
      <c r="B663" s="7"/>
      <c r="C663" s="7"/>
      <c r="D663" s="7"/>
      <c r="E663" s="7"/>
      <c r="F663" s="7"/>
      <c r="G663" s="7"/>
      <c r="H663" s="7"/>
      <c r="I663" s="7"/>
      <c r="J663" s="7"/>
    </row>
    <row r="664">
      <c r="B664" s="7"/>
      <c r="C664" s="7"/>
      <c r="D664" s="7"/>
      <c r="E664" s="7"/>
      <c r="F664" s="7"/>
      <c r="G664" s="7"/>
      <c r="H664" s="7"/>
      <c r="I664" s="7"/>
      <c r="J664" s="7"/>
    </row>
    <row r="665">
      <c r="B665" s="13"/>
      <c r="C665" s="13"/>
      <c r="D665" s="13"/>
      <c r="E665" s="13"/>
      <c r="F665" s="13"/>
      <c r="G665" s="13"/>
      <c r="H665" s="13"/>
      <c r="I665" s="13"/>
      <c r="J665" s="13"/>
    </row>
    <row r="666">
      <c r="B666" s="16" t="s">
        <v>155</v>
      </c>
      <c r="C666" s="11">
        <v>34.0</v>
      </c>
      <c r="D666" s="12">
        <v>2310.0</v>
      </c>
      <c r="E666" s="17"/>
      <c r="F666" s="18" t="s">
        <v>11</v>
      </c>
      <c r="G666" s="11">
        <v>1.0</v>
      </c>
      <c r="H666" s="12" t="s">
        <v>34</v>
      </c>
      <c r="I666" s="11" t="s">
        <v>13</v>
      </c>
      <c r="J666" s="12" t="s">
        <v>11</v>
      </c>
    </row>
    <row r="667">
      <c r="B667" s="7"/>
      <c r="C667" s="7"/>
      <c r="D667" s="7"/>
      <c r="E667" s="7"/>
      <c r="F667" s="7"/>
      <c r="G667" s="7"/>
      <c r="H667" s="7"/>
      <c r="I667" s="7"/>
      <c r="J667" s="7"/>
    </row>
    <row r="668">
      <c r="B668" s="7"/>
      <c r="C668" s="7"/>
      <c r="D668" s="7"/>
      <c r="E668" s="7"/>
      <c r="F668" s="7"/>
      <c r="G668" s="7"/>
      <c r="H668" s="7"/>
      <c r="I668" s="7"/>
      <c r="J668" s="7"/>
    </row>
    <row r="669">
      <c r="B669" s="7"/>
      <c r="C669" s="7"/>
      <c r="D669" s="7"/>
      <c r="E669" s="7"/>
      <c r="F669" s="7"/>
      <c r="G669" s="7"/>
      <c r="H669" s="7"/>
      <c r="I669" s="7"/>
      <c r="J669" s="7"/>
    </row>
    <row r="670">
      <c r="B670" s="7"/>
      <c r="C670" s="7"/>
      <c r="D670" s="7"/>
      <c r="E670" s="7"/>
      <c r="F670" s="7"/>
      <c r="G670" s="7"/>
      <c r="H670" s="7"/>
      <c r="I670" s="7"/>
      <c r="J670" s="7"/>
    </row>
    <row r="671">
      <c r="B671" s="7"/>
      <c r="C671" s="7"/>
      <c r="D671" s="7"/>
      <c r="E671" s="7"/>
      <c r="F671" s="7"/>
      <c r="G671" s="7"/>
      <c r="H671" s="7"/>
      <c r="I671" s="7"/>
      <c r="J671" s="7"/>
    </row>
    <row r="672">
      <c r="B672" s="7"/>
      <c r="C672" s="7"/>
      <c r="D672" s="7"/>
      <c r="E672" s="7"/>
      <c r="F672" s="7"/>
      <c r="G672" s="7"/>
      <c r="H672" s="7"/>
      <c r="I672" s="7"/>
      <c r="J672" s="7"/>
    </row>
    <row r="673">
      <c r="B673" s="7"/>
      <c r="C673" s="7"/>
      <c r="D673" s="7"/>
      <c r="E673" s="7"/>
      <c r="F673" s="7"/>
      <c r="G673" s="7"/>
      <c r="H673" s="7"/>
      <c r="I673" s="7"/>
      <c r="J673" s="7"/>
    </row>
    <row r="674">
      <c r="B674" s="7"/>
      <c r="C674" s="7"/>
      <c r="D674" s="7"/>
      <c r="E674" s="7"/>
      <c r="F674" s="7"/>
      <c r="G674" s="7"/>
      <c r="H674" s="7"/>
      <c r="I674" s="7"/>
      <c r="J674" s="7"/>
    </row>
    <row r="675">
      <c r="B675" s="13"/>
      <c r="C675" s="13"/>
      <c r="D675" s="13"/>
      <c r="E675" s="13"/>
      <c r="F675" s="13"/>
      <c r="G675" s="13"/>
      <c r="H675" s="13"/>
      <c r="I675" s="13"/>
      <c r="J675" s="13"/>
    </row>
    <row r="676">
      <c r="B676" s="2" t="s">
        <v>155</v>
      </c>
      <c r="C676" s="3">
        <v>35.0</v>
      </c>
      <c r="D676" s="4">
        <v>8111.0</v>
      </c>
      <c r="E676" s="43"/>
      <c r="F676" s="6" t="s">
        <v>11</v>
      </c>
      <c r="G676" s="3">
        <v>1.0</v>
      </c>
      <c r="H676" s="4" t="s">
        <v>34</v>
      </c>
      <c r="I676" s="3" t="s">
        <v>28</v>
      </c>
      <c r="J676" s="4" t="s">
        <v>52</v>
      </c>
    </row>
    <row r="677">
      <c r="B677" s="7"/>
      <c r="C677" s="7"/>
      <c r="D677" s="7"/>
      <c r="E677" s="7"/>
      <c r="F677" s="7"/>
      <c r="G677" s="7"/>
      <c r="H677" s="7"/>
      <c r="I677" s="7"/>
      <c r="J677" s="7"/>
    </row>
    <row r="678">
      <c r="B678" s="7"/>
      <c r="C678" s="7"/>
      <c r="D678" s="7"/>
      <c r="E678" s="7"/>
      <c r="F678" s="7"/>
      <c r="G678" s="7"/>
      <c r="H678" s="7"/>
      <c r="I678" s="7"/>
      <c r="J678" s="7"/>
    </row>
    <row r="679">
      <c r="B679" s="7"/>
      <c r="C679" s="7"/>
      <c r="D679" s="7"/>
      <c r="E679" s="7"/>
      <c r="F679" s="7"/>
      <c r="G679" s="7"/>
      <c r="H679" s="7"/>
      <c r="I679" s="7"/>
      <c r="J679" s="7"/>
    </row>
    <row r="680">
      <c r="B680" s="7"/>
      <c r="C680" s="7"/>
      <c r="D680" s="7"/>
      <c r="E680" s="7"/>
      <c r="F680" s="7"/>
      <c r="G680" s="7"/>
      <c r="H680" s="7"/>
      <c r="I680" s="7"/>
      <c r="J680" s="7"/>
    </row>
    <row r="681">
      <c r="B681" s="7"/>
      <c r="C681" s="7"/>
      <c r="D681" s="7"/>
      <c r="E681" s="7"/>
      <c r="F681" s="7"/>
      <c r="G681" s="7"/>
      <c r="H681" s="7"/>
      <c r="I681" s="7"/>
      <c r="J681" s="7"/>
    </row>
    <row r="682">
      <c r="B682" s="7"/>
      <c r="C682" s="7"/>
      <c r="D682" s="7"/>
      <c r="E682" s="7"/>
      <c r="F682" s="7"/>
      <c r="G682" s="7"/>
      <c r="H682" s="7"/>
      <c r="I682" s="7"/>
      <c r="J682" s="7"/>
    </row>
    <row r="683">
      <c r="B683" s="7"/>
      <c r="C683" s="7"/>
      <c r="D683" s="7"/>
      <c r="E683" s="7"/>
      <c r="F683" s="7"/>
      <c r="G683" s="7"/>
      <c r="H683" s="7"/>
      <c r="I683" s="7"/>
      <c r="J683" s="7"/>
    </row>
    <row r="684">
      <c r="B684" s="7"/>
      <c r="C684" s="7"/>
      <c r="D684" s="7"/>
      <c r="E684" s="7"/>
      <c r="F684" s="7"/>
      <c r="G684" s="7"/>
      <c r="H684" s="7"/>
      <c r="I684" s="7"/>
      <c r="J684" s="7"/>
    </row>
    <row r="685">
      <c r="B685" s="13"/>
      <c r="C685" s="13"/>
      <c r="D685" s="13"/>
      <c r="E685" s="13"/>
      <c r="F685" s="13"/>
      <c r="G685" s="13"/>
      <c r="H685" s="13"/>
      <c r="I685" s="13"/>
      <c r="J685" s="13"/>
    </row>
    <row r="686">
      <c r="B686" s="31" t="s">
        <v>155</v>
      </c>
      <c r="C686" s="12">
        <v>36.0</v>
      </c>
      <c r="D686" s="11">
        <v>64.0</v>
      </c>
      <c r="E686" s="44"/>
      <c r="F686" s="33" t="s">
        <v>11</v>
      </c>
      <c r="G686" s="12">
        <v>1.0</v>
      </c>
      <c r="H686" s="11" t="s">
        <v>12</v>
      </c>
      <c r="I686" s="12" t="s">
        <v>13</v>
      </c>
      <c r="J686" s="11" t="s">
        <v>11</v>
      </c>
    </row>
    <row r="687">
      <c r="B687" s="7"/>
      <c r="C687" s="7"/>
      <c r="D687" s="7"/>
      <c r="E687" s="7"/>
      <c r="F687" s="7"/>
      <c r="G687" s="7"/>
      <c r="H687" s="7"/>
      <c r="I687" s="7"/>
      <c r="J687" s="7"/>
    </row>
    <row r="688">
      <c r="B688" s="7"/>
      <c r="C688" s="7"/>
      <c r="D688" s="7"/>
      <c r="E688" s="7"/>
      <c r="F688" s="7"/>
      <c r="G688" s="7"/>
      <c r="H688" s="7"/>
      <c r="I688" s="7"/>
      <c r="J688" s="7"/>
    </row>
    <row r="689">
      <c r="B689" s="7"/>
      <c r="C689" s="7"/>
      <c r="D689" s="7"/>
      <c r="E689" s="7"/>
      <c r="F689" s="7"/>
      <c r="G689" s="7"/>
      <c r="H689" s="7"/>
      <c r="I689" s="7"/>
      <c r="J689" s="7"/>
    </row>
    <row r="690">
      <c r="B690" s="7"/>
      <c r="C690" s="7"/>
      <c r="D690" s="7"/>
      <c r="E690" s="7"/>
      <c r="F690" s="7"/>
      <c r="G690" s="7"/>
      <c r="H690" s="7"/>
      <c r="I690" s="7"/>
      <c r="J690" s="7"/>
    </row>
    <row r="691">
      <c r="B691" s="7"/>
      <c r="C691" s="7"/>
      <c r="D691" s="7"/>
      <c r="E691" s="7"/>
      <c r="F691" s="7"/>
      <c r="G691" s="7"/>
      <c r="H691" s="7"/>
      <c r="I691" s="7"/>
      <c r="J691" s="7"/>
    </row>
    <row r="692">
      <c r="B692" s="7"/>
      <c r="C692" s="7"/>
      <c r="D692" s="7"/>
      <c r="E692" s="7"/>
      <c r="F692" s="7"/>
      <c r="G692" s="7"/>
      <c r="H692" s="7"/>
      <c r="I692" s="7"/>
      <c r="J692" s="7"/>
    </row>
    <row r="693">
      <c r="B693" s="7"/>
      <c r="C693" s="7"/>
      <c r="D693" s="7"/>
      <c r="E693" s="7"/>
      <c r="F693" s="7"/>
      <c r="G693" s="7"/>
      <c r="H693" s="7"/>
      <c r="I693" s="7"/>
      <c r="J693" s="7"/>
    </row>
    <row r="694">
      <c r="B694" s="7"/>
      <c r="C694" s="7"/>
      <c r="D694" s="7"/>
      <c r="E694" s="7"/>
      <c r="F694" s="7"/>
      <c r="G694" s="7"/>
      <c r="H694" s="7"/>
      <c r="I694" s="7"/>
      <c r="J694" s="7"/>
    </row>
    <row r="695">
      <c r="B695" s="13"/>
      <c r="C695" s="13"/>
      <c r="D695" s="13"/>
      <c r="E695" s="13"/>
      <c r="F695" s="13"/>
      <c r="G695" s="13"/>
      <c r="H695" s="13"/>
      <c r="I695" s="13"/>
      <c r="J695" s="13"/>
    </row>
    <row r="696">
      <c r="B696" s="2" t="s">
        <v>155</v>
      </c>
      <c r="C696" s="3">
        <v>37.0</v>
      </c>
      <c r="D696" s="4">
        <v>4826.0</v>
      </c>
      <c r="E696" s="43"/>
      <c r="F696" s="6" t="s">
        <v>11</v>
      </c>
      <c r="G696" s="3">
        <v>2.0</v>
      </c>
      <c r="H696" s="4" t="s">
        <v>34</v>
      </c>
      <c r="I696" s="3" t="s">
        <v>28</v>
      </c>
      <c r="J696" s="4" t="s">
        <v>11</v>
      </c>
    </row>
    <row r="697">
      <c r="B697" s="7"/>
      <c r="C697" s="7"/>
      <c r="D697" s="7"/>
      <c r="E697" s="7"/>
      <c r="F697" s="7"/>
      <c r="G697" s="7"/>
      <c r="H697" s="7"/>
      <c r="I697" s="7"/>
      <c r="J697" s="7"/>
    </row>
    <row r="698">
      <c r="B698" s="7"/>
      <c r="C698" s="7"/>
      <c r="D698" s="7"/>
      <c r="E698" s="7"/>
      <c r="F698" s="7"/>
      <c r="G698" s="7"/>
      <c r="H698" s="7"/>
      <c r="I698" s="7"/>
      <c r="J698" s="7"/>
    </row>
    <row r="699">
      <c r="B699" s="7"/>
      <c r="C699" s="7"/>
      <c r="D699" s="7"/>
      <c r="E699" s="7"/>
      <c r="F699" s="7"/>
      <c r="G699" s="7"/>
      <c r="H699" s="7"/>
      <c r="I699" s="7"/>
      <c r="J699" s="7"/>
    </row>
    <row r="700">
      <c r="B700" s="7"/>
      <c r="C700" s="7"/>
      <c r="D700" s="7"/>
      <c r="E700" s="7"/>
      <c r="F700" s="7"/>
      <c r="G700" s="7"/>
      <c r="H700" s="7"/>
      <c r="I700" s="7"/>
      <c r="J700" s="7"/>
    </row>
    <row r="701">
      <c r="B701" s="7"/>
      <c r="C701" s="7"/>
      <c r="D701" s="7"/>
      <c r="E701" s="7"/>
      <c r="F701" s="7"/>
      <c r="G701" s="7"/>
      <c r="H701" s="7"/>
      <c r="I701" s="7"/>
      <c r="J701" s="7"/>
    </row>
    <row r="702">
      <c r="B702" s="7"/>
      <c r="C702" s="7"/>
      <c r="D702" s="7"/>
      <c r="E702" s="7"/>
      <c r="F702" s="7"/>
      <c r="G702" s="7"/>
      <c r="H702" s="7"/>
      <c r="I702" s="7"/>
      <c r="J702" s="7"/>
    </row>
    <row r="703">
      <c r="B703" s="7"/>
      <c r="C703" s="7"/>
      <c r="D703" s="7"/>
      <c r="E703" s="7"/>
      <c r="F703" s="7"/>
      <c r="G703" s="7"/>
      <c r="H703" s="7"/>
      <c r="I703" s="7"/>
      <c r="J703" s="7"/>
    </row>
    <row r="704">
      <c r="B704" s="7"/>
      <c r="C704" s="7"/>
      <c r="D704" s="7"/>
      <c r="E704" s="7"/>
      <c r="F704" s="7"/>
      <c r="G704" s="7"/>
      <c r="H704" s="7"/>
      <c r="I704" s="7"/>
      <c r="J704" s="7"/>
    </row>
    <row r="705">
      <c r="B705" s="13"/>
      <c r="C705" s="13"/>
      <c r="D705" s="13"/>
      <c r="E705" s="13"/>
      <c r="F705" s="13"/>
      <c r="G705" s="13"/>
      <c r="H705" s="13"/>
      <c r="I705" s="13"/>
      <c r="J705" s="13"/>
    </row>
    <row r="706">
      <c r="B706" s="31" t="s">
        <v>155</v>
      </c>
      <c r="C706" s="12">
        <v>38.0</v>
      </c>
      <c r="D706" s="11">
        <v>5009.0</v>
      </c>
      <c r="E706" s="44"/>
      <c r="F706" s="33" t="s">
        <v>52</v>
      </c>
      <c r="G706" s="12">
        <v>3.0</v>
      </c>
      <c r="H706" s="11" t="s">
        <v>12</v>
      </c>
      <c r="I706" s="12" t="s">
        <v>13</v>
      </c>
      <c r="J706" s="11" t="s">
        <v>11</v>
      </c>
    </row>
    <row r="707">
      <c r="B707" s="7"/>
      <c r="C707" s="7"/>
      <c r="D707" s="7"/>
      <c r="E707" s="7"/>
      <c r="F707" s="7"/>
      <c r="G707" s="7"/>
      <c r="H707" s="7"/>
      <c r="I707" s="7"/>
      <c r="J707" s="7"/>
    </row>
    <row r="708">
      <c r="B708" s="7"/>
      <c r="C708" s="7"/>
      <c r="D708" s="7"/>
      <c r="E708" s="7"/>
      <c r="F708" s="7"/>
      <c r="G708" s="7"/>
      <c r="H708" s="7"/>
      <c r="I708" s="7"/>
      <c r="J708" s="7"/>
    </row>
    <row r="709">
      <c r="B709" s="7"/>
      <c r="C709" s="7"/>
      <c r="D709" s="7"/>
      <c r="E709" s="7"/>
      <c r="F709" s="7"/>
      <c r="G709" s="7"/>
      <c r="H709" s="7"/>
      <c r="I709" s="7"/>
      <c r="J709" s="7"/>
    </row>
    <row r="710">
      <c r="B710" s="7"/>
      <c r="C710" s="7"/>
      <c r="D710" s="7"/>
      <c r="E710" s="7"/>
      <c r="F710" s="7"/>
      <c r="G710" s="7"/>
      <c r="H710" s="7"/>
      <c r="I710" s="7"/>
      <c r="J710" s="7"/>
    </row>
    <row r="711">
      <c r="B711" s="7"/>
      <c r="C711" s="7"/>
      <c r="D711" s="7"/>
      <c r="E711" s="7"/>
      <c r="F711" s="7"/>
      <c r="G711" s="7"/>
      <c r="H711" s="7"/>
      <c r="I711" s="7"/>
      <c r="J711" s="7"/>
    </row>
    <row r="712">
      <c r="B712" s="7"/>
      <c r="C712" s="7"/>
      <c r="D712" s="7"/>
      <c r="E712" s="7"/>
      <c r="F712" s="7"/>
      <c r="G712" s="7"/>
      <c r="H712" s="7"/>
      <c r="I712" s="7"/>
      <c r="J712" s="7"/>
    </row>
    <row r="713">
      <c r="B713" s="7"/>
      <c r="C713" s="7"/>
      <c r="D713" s="7"/>
      <c r="E713" s="7"/>
      <c r="F713" s="7"/>
      <c r="G713" s="7"/>
      <c r="H713" s="7"/>
      <c r="I713" s="7"/>
      <c r="J713" s="7"/>
    </row>
    <row r="714">
      <c r="B714" s="7"/>
      <c r="C714" s="7"/>
      <c r="D714" s="7"/>
      <c r="E714" s="7"/>
      <c r="F714" s="7"/>
      <c r="G714" s="7"/>
      <c r="H714" s="7"/>
      <c r="I714" s="7"/>
      <c r="J714" s="7"/>
    </row>
    <row r="715">
      <c r="B715" s="13"/>
      <c r="C715" s="13"/>
      <c r="D715" s="13"/>
      <c r="E715" s="13"/>
      <c r="F715" s="13"/>
      <c r="G715" s="13"/>
      <c r="H715" s="13"/>
      <c r="I715" s="13"/>
      <c r="J715" s="13"/>
    </row>
    <row r="716">
      <c r="B716" s="2" t="s">
        <v>155</v>
      </c>
      <c r="C716" s="3">
        <v>39.0</v>
      </c>
      <c r="D716" s="4">
        <v>5486.0</v>
      </c>
      <c r="E716" s="43"/>
      <c r="F716" s="6" t="s">
        <v>11</v>
      </c>
      <c r="G716" s="3">
        <v>1.0</v>
      </c>
      <c r="H716" s="4" t="s">
        <v>34</v>
      </c>
      <c r="I716" s="3" t="s">
        <v>28</v>
      </c>
      <c r="J716" s="4" t="s">
        <v>52</v>
      </c>
    </row>
    <row r="717">
      <c r="B717" s="7"/>
      <c r="C717" s="7"/>
      <c r="D717" s="7"/>
      <c r="E717" s="7"/>
      <c r="F717" s="7"/>
      <c r="G717" s="7"/>
      <c r="H717" s="7"/>
      <c r="I717" s="7"/>
      <c r="J717" s="7"/>
    </row>
    <row r="718">
      <c r="B718" s="7"/>
      <c r="C718" s="7"/>
      <c r="D718" s="7"/>
      <c r="E718" s="7"/>
      <c r="F718" s="7"/>
      <c r="G718" s="7"/>
      <c r="H718" s="7"/>
      <c r="I718" s="7"/>
      <c r="J718" s="7"/>
    </row>
    <row r="719">
      <c r="B719" s="7"/>
      <c r="C719" s="7"/>
      <c r="D719" s="7"/>
      <c r="E719" s="7"/>
      <c r="F719" s="7"/>
      <c r="G719" s="7"/>
      <c r="H719" s="7"/>
      <c r="I719" s="7"/>
      <c r="J719" s="7"/>
    </row>
    <row r="720">
      <c r="B720" s="7"/>
      <c r="C720" s="7"/>
      <c r="D720" s="7"/>
      <c r="E720" s="7"/>
      <c r="F720" s="7"/>
      <c r="G720" s="7"/>
      <c r="H720" s="7"/>
      <c r="I720" s="7"/>
      <c r="J720" s="7"/>
    </row>
    <row r="721">
      <c r="B721" s="7"/>
      <c r="C721" s="7"/>
      <c r="D721" s="7"/>
      <c r="E721" s="7"/>
      <c r="F721" s="7"/>
      <c r="G721" s="7"/>
      <c r="H721" s="7"/>
      <c r="I721" s="7"/>
      <c r="J721" s="7"/>
    </row>
    <row r="722">
      <c r="B722" s="7"/>
      <c r="C722" s="7"/>
      <c r="D722" s="7"/>
      <c r="E722" s="7"/>
      <c r="F722" s="7"/>
      <c r="G722" s="7"/>
      <c r="H722" s="7"/>
      <c r="I722" s="7"/>
      <c r="J722" s="7"/>
    </row>
    <row r="723">
      <c r="B723" s="7"/>
      <c r="C723" s="7"/>
      <c r="D723" s="7"/>
      <c r="E723" s="7"/>
      <c r="F723" s="7"/>
      <c r="G723" s="7"/>
      <c r="H723" s="7"/>
      <c r="I723" s="7"/>
      <c r="J723" s="7"/>
    </row>
    <row r="724">
      <c r="B724" s="7"/>
      <c r="C724" s="7"/>
      <c r="D724" s="7"/>
      <c r="E724" s="7"/>
      <c r="F724" s="7"/>
      <c r="G724" s="7"/>
      <c r="H724" s="7"/>
      <c r="I724" s="7"/>
      <c r="J724" s="7"/>
    </row>
    <row r="725">
      <c r="B725" s="13"/>
      <c r="C725" s="13"/>
      <c r="D725" s="13"/>
      <c r="E725" s="13"/>
      <c r="F725" s="13"/>
      <c r="G725" s="13"/>
      <c r="H725" s="13"/>
      <c r="I725" s="13"/>
      <c r="J725" s="13"/>
    </row>
    <row r="726">
      <c r="B726" s="31" t="s">
        <v>155</v>
      </c>
      <c r="C726" s="12">
        <v>40.0</v>
      </c>
      <c r="D726" s="11">
        <v>8271.0</v>
      </c>
      <c r="E726" s="44"/>
      <c r="F726" s="33" t="s">
        <v>11</v>
      </c>
      <c r="G726" s="12">
        <v>2.0</v>
      </c>
      <c r="H726" s="11" t="s">
        <v>34</v>
      </c>
      <c r="I726" s="12" t="s">
        <v>28</v>
      </c>
      <c r="J726" s="11" t="s">
        <v>11</v>
      </c>
    </row>
    <row r="727">
      <c r="B727" s="7"/>
      <c r="C727" s="7"/>
      <c r="D727" s="7"/>
      <c r="E727" s="7"/>
      <c r="F727" s="7"/>
      <c r="G727" s="7"/>
      <c r="H727" s="7"/>
      <c r="I727" s="7"/>
      <c r="J727" s="7"/>
    </row>
    <row r="728">
      <c r="B728" s="7"/>
      <c r="C728" s="7"/>
      <c r="D728" s="7"/>
      <c r="E728" s="7"/>
      <c r="F728" s="7"/>
      <c r="G728" s="7"/>
      <c r="H728" s="7"/>
      <c r="I728" s="7"/>
      <c r="J728" s="7"/>
    </row>
    <row r="729">
      <c r="B729" s="7"/>
      <c r="C729" s="7"/>
      <c r="D729" s="7"/>
      <c r="E729" s="7"/>
      <c r="F729" s="7"/>
      <c r="G729" s="7"/>
      <c r="H729" s="7"/>
      <c r="I729" s="7"/>
      <c r="J729" s="7"/>
    </row>
    <row r="730">
      <c r="B730" s="7"/>
      <c r="C730" s="7"/>
      <c r="D730" s="7"/>
      <c r="E730" s="7"/>
      <c r="F730" s="7"/>
      <c r="G730" s="7"/>
      <c r="H730" s="7"/>
      <c r="I730" s="7"/>
      <c r="J730" s="7"/>
    </row>
    <row r="731">
      <c r="B731" s="7"/>
      <c r="C731" s="7"/>
      <c r="D731" s="7"/>
      <c r="E731" s="7"/>
      <c r="F731" s="7"/>
      <c r="G731" s="7"/>
      <c r="H731" s="7"/>
      <c r="I731" s="7"/>
      <c r="J731" s="7"/>
    </row>
    <row r="732">
      <c r="B732" s="7"/>
      <c r="C732" s="7"/>
      <c r="D732" s="7"/>
      <c r="E732" s="7"/>
      <c r="F732" s="7"/>
      <c r="G732" s="7"/>
      <c r="H732" s="7"/>
      <c r="I732" s="7"/>
      <c r="J732" s="7"/>
    </row>
    <row r="733">
      <c r="B733" s="7"/>
      <c r="C733" s="7"/>
      <c r="D733" s="7"/>
      <c r="E733" s="7"/>
      <c r="F733" s="7"/>
      <c r="G733" s="7"/>
      <c r="H733" s="7"/>
      <c r="I733" s="7"/>
      <c r="J733" s="7"/>
    </row>
    <row r="734">
      <c r="B734" s="7"/>
      <c r="C734" s="7"/>
      <c r="D734" s="7"/>
      <c r="E734" s="7"/>
      <c r="F734" s="7"/>
      <c r="G734" s="7"/>
      <c r="H734" s="7"/>
      <c r="I734" s="7"/>
      <c r="J734" s="7"/>
    </row>
    <row r="735">
      <c r="B735" s="13"/>
      <c r="C735" s="13"/>
      <c r="D735" s="13"/>
      <c r="E735" s="13"/>
      <c r="F735" s="13"/>
      <c r="G735" s="13"/>
      <c r="H735" s="13"/>
      <c r="I735" s="13"/>
      <c r="J735" s="13"/>
    </row>
    <row r="736">
      <c r="B736" s="2" t="s">
        <v>155</v>
      </c>
      <c r="C736" s="3">
        <v>41.0</v>
      </c>
      <c r="D736" s="4">
        <v>7258.0</v>
      </c>
      <c r="E736" s="43"/>
      <c r="F736" s="6" t="s">
        <v>52</v>
      </c>
      <c r="G736" s="3">
        <v>6.0</v>
      </c>
      <c r="H736" s="4" t="s">
        <v>12</v>
      </c>
      <c r="I736" s="3" t="s">
        <v>13</v>
      </c>
      <c r="J736" s="4" t="s">
        <v>52</v>
      </c>
    </row>
    <row r="737">
      <c r="B737" s="7"/>
      <c r="C737" s="7"/>
      <c r="D737" s="7"/>
      <c r="E737" s="7"/>
      <c r="F737" s="7"/>
      <c r="G737" s="7"/>
      <c r="H737" s="7"/>
      <c r="I737" s="7"/>
      <c r="J737" s="7"/>
    </row>
    <row r="738">
      <c r="B738" s="7"/>
      <c r="C738" s="7"/>
      <c r="D738" s="7"/>
      <c r="E738" s="7"/>
      <c r="F738" s="7"/>
      <c r="G738" s="7"/>
      <c r="H738" s="7"/>
      <c r="I738" s="7"/>
      <c r="J738" s="7"/>
    </row>
    <row r="739">
      <c r="B739" s="7"/>
      <c r="C739" s="7"/>
      <c r="D739" s="7"/>
      <c r="E739" s="7"/>
      <c r="F739" s="7"/>
      <c r="G739" s="7"/>
      <c r="H739" s="7"/>
      <c r="I739" s="7"/>
      <c r="J739" s="7"/>
    </row>
    <row r="740">
      <c r="B740" s="7"/>
      <c r="C740" s="7"/>
      <c r="D740" s="7"/>
      <c r="E740" s="7"/>
      <c r="F740" s="7"/>
      <c r="G740" s="7"/>
      <c r="H740" s="7"/>
      <c r="I740" s="7"/>
      <c r="J740" s="7"/>
    </row>
    <row r="741">
      <c r="B741" s="7"/>
      <c r="C741" s="7"/>
      <c r="D741" s="7"/>
      <c r="E741" s="7"/>
      <c r="F741" s="7"/>
      <c r="G741" s="7"/>
      <c r="H741" s="7"/>
      <c r="I741" s="7"/>
      <c r="J741" s="7"/>
    </row>
    <row r="742">
      <c r="B742" s="7"/>
      <c r="C742" s="7"/>
      <c r="D742" s="7"/>
      <c r="E742" s="7"/>
      <c r="F742" s="7"/>
      <c r="G742" s="7"/>
      <c r="H742" s="7"/>
      <c r="I742" s="7"/>
      <c r="J742" s="7"/>
    </row>
    <row r="743">
      <c r="B743" s="7"/>
      <c r="C743" s="7"/>
      <c r="D743" s="7"/>
      <c r="E743" s="7"/>
      <c r="F743" s="7"/>
      <c r="G743" s="7"/>
      <c r="H743" s="7"/>
      <c r="I743" s="7"/>
      <c r="J743" s="7"/>
    </row>
    <row r="744">
      <c r="B744" s="7"/>
      <c r="C744" s="7"/>
      <c r="D744" s="7"/>
      <c r="E744" s="7"/>
      <c r="F744" s="7"/>
      <c r="G744" s="7"/>
      <c r="H744" s="7"/>
      <c r="I744" s="7"/>
      <c r="J744" s="7"/>
    </row>
    <row r="745">
      <c r="B745" s="13"/>
      <c r="C745" s="13"/>
      <c r="D745" s="13"/>
      <c r="E745" s="13"/>
      <c r="F745" s="13"/>
      <c r="G745" s="13"/>
      <c r="H745" s="13"/>
      <c r="I745" s="13"/>
      <c r="J745" s="13"/>
    </row>
    <row r="746">
      <c r="B746" s="31" t="s">
        <v>155</v>
      </c>
      <c r="C746" s="12">
        <v>42.0</v>
      </c>
      <c r="D746" s="11">
        <v>2998.0</v>
      </c>
      <c r="E746" s="44"/>
      <c r="F746" s="33" t="s">
        <v>11</v>
      </c>
      <c r="G746" s="12">
        <v>3.0</v>
      </c>
      <c r="H746" s="11" t="s">
        <v>12</v>
      </c>
      <c r="I746" s="12" t="s">
        <v>13</v>
      </c>
      <c r="J746" s="11" t="s">
        <v>11</v>
      </c>
    </row>
    <row r="747">
      <c r="B747" s="7"/>
      <c r="C747" s="7"/>
      <c r="D747" s="7"/>
      <c r="E747" s="7"/>
      <c r="F747" s="7"/>
      <c r="G747" s="7"/>
      <c r="H747" s="7"/>
      <c r="I747" s="7"/>
      <c r="J747" s="7"/>
    </row>
    <row r="748">
      <c r="B748" s="7"/>
      <c r="C748" s="7"/>
      <c r="D748" s="7"/>
      <c r="E748" s="7"/>
      <c r="F748" s="7"/>
      <c r="G748" s="7"/>
      <c r="H748" s="7"/>
      <c r="I748" s="7"/>
      <c r="J748" s="7"/>
    </row>
    <row r="749">
      <c r="B749" s="7"/>
      <c r="C749" s="7"/>
      <c r="D749" s="7"/>
      <c r="E749" s="7"/>
      <c r="F749" s="7"/>
      <c r="G749" s="7"/>
      <c r="H749" s="7"/>
      <c r="I749" s="7"/>
      <c r="J749" s="7"/>
    </row>
    <row r="750">
      <c r="B750" s="7"/>
      <c r="C750" s="7"/>
      <c r="D750" s="7"/>
      <c r="E750" s="7"/>
      <c r="F750" s="7"/>
      <c r="G750" s="7"/>
      <c r="H750" s="7"/>
      <c r="I750" s="7"/>
      <c r="J750" s="7"/>
    </row>
    <row r="751">
      <c r="B751" s="7"/>
      <c r="C751" s="7"/>
      <c r="D751" s="7"/>
      <c r="E751" s="7"/>
      <c r="F751" s="7"/>
      <c r="G751" s="7"/>
      <c r="H751" s="7"/>
      <c r="I751" s="7"/>
      <c r="J751" s="7"/>
    </row>
    <row r="752">
      <c r="B752" s="7"/>
      <c r="C752" s="7"/>
      <c r="D752" s="7"/>
      <c r="E752" s="7"/>
      <c r="F752" s="7"/>
      <c r="G752" s="7"/>
      <c r="H752" s="7"/>
      <c r="I752" s="7"/>
      <c r="J752" s="7"/>
    </row>
    <row r="753">
      <c r="B753" s="7"/>
      <c r="C753" s="7"/>
      <c r="D753" s="7"/>
      <c r="E753" s="7"/>
      <c r="F753" s="7"/>
      <c r="G753" s="7"/>
      <c r="H753" s="7"/>
      <c r="I753" s="7"/>
      <c r="J753" s="7"/>
    </row>
    <row r="754">
      <c r="B754" s="7"/>
      <c r="C754" s="7"/>
      <c r="D754" s="7"/>
      <c r="E754" s="7"/>
      <c r="F754" s="7"/>
      <c r="G754" s="7"/>
      <c r="H754" s="7"/>
      <c r="I754" s="7"/>
      <c r="J754" s="7"/>
    </row>
    <row r="755">
      <c r="B755" s="13"/>
      <c r="C755" s="13"/>
      <c r="D755" s="13"/>
      <c r="E755" s="13"/>
      <c r="F755" s="13"/>
      <c r="G755" s="13"/>
      <c r="H755" s="13"/>
      <c r="I755" s="13"/>
      <c r="J755" s="13"/>
    </row>
    <row r="756">
      <c r="B756" s="2" t="s">
        <v>155</v>
      </c>
      <c r="C756" s="3">
        <v>43.0</v>
      </c>
      <c r="D756" s="4">
        <v>1757.0</v>
      </c>
      <c r="E756" s="5"/>
      <c r="F756" s="6" t="s">
        <v>11</v>
      </c>
      <c r="G756" s="3">
        <v>2.0</v>
      </c>
      <c r="H756" s="4" t="s">
        <v>12</v>
      </c>
      <c r="I756" s="3" t="s">
        <v>13</v>
      </c>
      <c r="J756" s="4" t="s">
        <v>11</v>
      </c>
    </row>
    <row r="757">
      <c r="B757" s="7"/>
      <c r="C757" s="7"/>
      <c r="D757" s="7"/>
      <c r="E757" s="7"/>
      <c r="F757" s="7"/>
      <c r="G757" s="7"/>
      <c r="H757" s="7"/>
      <c r="I757" s="7"/>
      <c r="J757" s="7"/>
    </row>
    <row r="758">
      <c r="B758" s="7"/>
      <c r="C758" s="7"/>
      <c r="D758" s="7"/>
      <c r="E758" s="7"/>
      <c r="F758" s="7"/>
      <c r="G758" s="7"/>
      <c r="H758" s="7"/>
      <c r="I758" s="7"/>
      <c r="J758" s="7"/>
    </row>
    <row r="759">
      <c r="B759" s="7"/>
      <c r="C759" s="7"/>
      <c r="D759" s="7"/>
      <c r="E759" s="7"/>
      <c r="F759" s="7"/>
      <c r="G759" s="7"/>
      <c r="H759" s="7"/>
      <c r="I759" s="7"/>
      <c r="J759" s="7"/>
    </row>
    <row r="760">
      <c r="B760" s="7"/>
      <c r="C760" s="7"/>
      <c r="D760" s="7"/>
      <c r="E760" s="7"/>
      <c r="F760" s="7"/>
      <c r="G760" s="7"/>
      <c r="H760" s="7"/>
      <c r="I760" s="7"/>
      <c r="J760" s="7"/>
    </row>
    <row r="761">
      <c r="B761" s="7"/>
      <c r="C761" s="7"/>
      <c r="D761" s="7"/>
      <c r="E761" s="7"/>
      <c r="F761" s="7"/>
      <c r="G761" s="7"/>
      <c r="H761" s="7"/>
      <c r="I761" s="7"/>
      <c r="J761" s="7"/>
    </row>
    <row r="762">
      <c r="B762" s="7"/>
      <c r="C762" s="7"/>
      <c r="D762" s="7"/>
      <c r="E762" s="7"/>
      <c r="F762" s="7"/>
      <c r="G762" s="7"/>
      <c r="H762" s="7"/>
      <c r="I762" s="7"/>
      <c r="J762" s="7"/>
    </row>
    <row r="763">
      <c r="B763" s="7"/>
      <c r="C763" s="7"/>
      <c r="D763" s="7"/>
      <c r="E763" s="7"/>
      <c r="F763" s="7"/>
      <c r="G763" s="7"/>
      <c r="H763" s="7"/>
      <c r="I763" s="7"/>
      <c r="J763" s="7"/>
    </row>
    <row r="764">
      <c r="B764" s="7"/>
      <c r="C764" s="7"/>
      <c r="D764" s="7"/>
      <c r="E764" s="7"/>
      <c r="F764" s="7"/>
      <c r="G764" s="7"/>
      <c r="H764" s="7"/>
      <c r="I764" s="7"/>
      <c r="J764" s="7"/>
    </row>
    <row r="765">
      <c r="B765" s="13"/>
      <c r="C765" s="13"/>
      <c r="D765" s="13"/>
      <c r="E765" s="13"/>
      <c r="F765" s="13"/>
      <c r="G765" s="13"/>
      <c r="H765" s="13"/>
      <c r="I765" s="13"/>
      <c r="J765" s="13"/>
    </row>
    <row r="766">
      <c r="B766" s="16" t="s">
        <v>155</v>
      </c>
      <c r="C766" s="11">
        <v>44.0</v>
      </c>
      <c r="D766" s="12">
        <v>2479.0</v>
      </c>
      <c r="E766" s="17"/>
      <c r="F766" s="18" t="s">
        <v>11</v>
      </c>
      <c r="G766" s="11">
        <v>2.0</v>
      </c>
      <c r="H766" s="12" t="s">
        <v>12</v>
      </c>
      <c r="I766" s="11" t="s">
        <v>13</v>
      </c>
      <c r="J766" s="12" t="s">
        <v>52</v>
      </c>
    </row>
    <row r="767">
      <c r="B767" s="7"/>
      <c r="C767" s="7"/>
      <c r="D767" s="7"/>
      <c r="E767" s="7"/>
      <c r="F767" s="7"/>
      <c r="G767" s="7"/>
      <c r="H767" s="7"/>
      <c r="I767" s="7"/>
      <c r="J767" s="7"/>
    </row>
    <row r="768">
      <c r="B768" s="7"/>
      <c r="C768" s="7"/>
      <c r="D768" s="7"/>
      <c r="E768" s="7"/>
      <c r="F768" s="7"/>
      <c r="G768" s="7"/>
      <c r="H768" s="7"/>
      <c r="I768" s="7"/>
      <c r="J768" s="7"/>
    </row>
    <row r="769">
      <c r="B769" s="7"/>
      <c r="C769" s="7"/>
      <c r="D769" s="7"/>
      <c r="E769" s="7"/>
      <c r="F769" s="7"/>
      <c r="G769" s="7"/>
      <c r="H769" s="7"/>
      <c r="I769" s="7"/>
      <c r="J769" s="7"/>
    </row>
    <row r="770">
      <c r="B770" s="7"/>
      <c r="C770" s="7"/>
      <c r="D770" s="7"/>
      <c r="E770" s="7"/>
      <c r="F770" s="7"/>
      <c r="G770" s="7"/>
      <c r="H770" s="7"/>
      <c r="I770" s="7"/>
      <c r="J770" s="7"/>
    </row>
    <row r="771">
      <c r="B771" s="7"/>
      <c r="C771" s="7"/>
      <c r="D771" s="7"/>
      <c r="E771" s="7"/>
      <c r="F771" s="7"/>
      <c r="G771" s="7"/>
      <c r="H771" s="7"/>
      <c r="I771" s="7"/>
      <c r="J771" s="7"/>
    </row>
    <row r="772">
      <c r="B772" s="7"/>
      <c r="C772" s="7"/>
      <c r="D772" s="7"/>
      <c r="E772" s="7"/>
      <c r="F772" s="7"/>
      <c r="G772" s="7"/>
      <c r="H772" s="7"/>
      <c r="I772" s="7"/>
      <c r="J772" s="7"/>
    </row>
    <row r="773">
      <c r="B773" s="7"/>
      <c r="C773" s="7"/>
      <c r="D773" s="7"/>
      <c r="E773" s="7"/>
      <c r="F773" s="7"/>
      <c r="G773" s="7"/>
      <c r="H773" s="7"/>
      <c r="I773" s="7"/>
      <c r="J773" s="7"/>
    </row>
    <row r="774">
      <c r="B774" s="7"/>
      <c r="C774" s="7"/>
      <c r="D774" s="7"/>
      <c r="E774" s="7"/>
      <c r="F774" s="7"/>
      <c r="G774" s="7"/>
      <c r="H774" s="7"/>
      <c r="I774" s="7"/>
      <c r="J774" s="7"/>
    </row>
    <row r="775">
      <c r="B775" s="13"/>
      <c r="C775" s="13"/>
      <c r="D775" s="13"/>
      <c r="E775" s="13"/>
      <c r="F775" s="13"/>
      <c r="G775" s="13"/>
      <c r="H775" s="13"/>
      <c r="I775" s="13"/>
      <c r="J775" s="13"/>
    </row>
    <row r="776">
      <c r="B776" s="2" t="s">
        <v>155</v>
      </c>
      <c r="C776" s="3">
        <v>45.0</v>
      </c>
      <c r="D776" s="4">
        <v>3130.0</v>
      </c>
      <c r="E776" s="5"/>
      <c r="F776" s="6" t="s">
        <v>52</v>
      </c>
      <c r="G776" s="3">
        <v>3.0</v>
      </c>
      <c r="H776" s="4" t="s">
        <v>12</v>
      </c>
      <c r="I776" s="3" t="s">
        <v>13</v>
      </c>
      <c r="J776" s="4" t="s">
        <v>11</v>
      </c>
    </row>
    <row r="777">
      <c r="B777" s="7"/>
      <c r="C777" s="7"/>
      <c r="D777" s="7"/>
      <c r="E777" s="7"/>
      <c r="F777" s="7"/>
      <c r="G777" s="7"/>
      <c r="H777" s="7"/>
      <c r="I777" s="7"/>
      <c r="J777" s="7"/>
    </row>
    <row r="778">
      <c r="B778" s="7"/>
      <c r="C778" s="7"/>
      <c r="D778" s="7"/>
      <c r="E778" s="7"/>
      <c r="F778" s="7"/>
      <c r="G778" s="7"/>
      <c r="H778" s="7"/>
      <c r="I778" s="7"/>
      <c r="J778" s="7"/>
    </row>
    <row r="779">
      <c r="B779" s="7"/>
      <c r="C779" s="7"/>
      <c r="D779" s="7"/>
      <c r="E779" s="7"/>
      <c r="F779" s="7"/>
      <c r="G779" s="7"/>
      <c r="H779" s="7"/>
      <c r="I779" s="7"/>
      <c r="J779" s="7"/>
    </row>
    <row r="780">
      <c r="B780" s="7"/>
      <c r="C780" s="7"/>
      <c r="D780" s="7"/>
      <c r="E780" s="7"/>
      <c r="F780" s="7"/>
      <c r="G780" s="7"/>
      <c r="H780" s="7"/>
      <c r="I780" s="7"/>
      <c r="J780" s="7"/>
    </row>
    <row r="781">
      <c r="B781" s="7"/>
      <c r="C781" s="7"/>
      <c r="D781" s="7"/>
      <c r="E781" s="7"/>
      <c r="F781" s="7"/>
      <c r="G781" s="7"/>
      <c r="H781" s="7"/>
      <c r="I781" s="7"/>
      <c r="J781" s="7"/>
    </row>
    <row r="782">
      <c r="B782" s="7"/>
      <c r="C782" s="7"/>
      <c r="D782" s="7"/>
      <c r="E782" s="7"/>
      <c r="F782" s="7"/>
      <c r="G782" s="7"/>
      <c r="H782" s="7"/>
      <c r="I782" s="7"/>
      <c r="J782" s="7"/>
    </row>
    <row r="783">
      <c r="B783" s="7"/>
      <c r="C783" s="7"/>
      <c r="D783" s="7"/>
      <c r="E783" s="7"/>
      <c r="F783" s="7"/>
      <c r="G783" s="7"/>
      <c r="H783" s="7"/>
      <c r="I783" s="7"/>
      <c r="J783" s="7"/>
    </row>
    <row r="784">
      <c r="B784" s="7"/>
      <c r="C784" s="7"/>
      <c r="D784" s="7"/>
      <c r="E784" s="7"/>
      <c r="F784" s="7"/>
      <c r="G784" s="7"/>
      <c r="H784" s="7"/>
      <c r="I784" s="7"/>
      <c r="J784" s="7"/>
    </row>
    <row r="785">
      <c r="B785" s="13"/>
      <c r="C785" s="13"/>
      <c r="D785" s="13"/>
      <c r="E785" s="13"/>
      <c r="F785" s="13"/>
      <c r="G785" s="13"/>
      <c r="H785" s="13"/>
      <c r="I785" s="13"/>
      <c r="J785" s="13"/>
    </row>
    <row r="786">
      <c r="B786" s="31" t="s">
        <v>155</v>
      </c>
      <c r="C786" s="12">
        <v>46.0</v>
      </c>
      <c r="D786" s="11">
        <v>2837.0</v>
      </c>
      <c r="E786" s="32"/>
      <c r="F786" s="33" t="s">
        <v>11</v>
      </c>
      <c r="G786" s="12">
        <v>2.0</v>
      </c>
      <c r="H786" s="11" t="s">
        <v>12</v>
      </c>
      <c r="I786" s="12" t="s">
        <v>13</v>
      </c>
      <c r="J786" s="11" t="s">
        <v>52</v>
      </c>
    </row>
    <row r="787">
      <c r="B787" s="7"/>
      <c r="C787" s="7"/>
      <c r="D787" s="7"/>
      <c r="E787" s="7"/>
      <c r="F787" s="7"/>
      <c r="G787" s="7"/>
      <c r="H787" s="7"/>
      <c r="I787" s="7"/>
      <c r="J787" s="7"/>
    </row>
    <row r="788">
      <c r="B788" s="7"/>
      <c r="C788" s="7"/>
      <c r="D788" s="7"/>
      <c r="E788" s="7"/>
      <c r="F788" s="7"/>
      <c r="G788" s="7"/>
      <c r="H788" s="7"/>
      <c r="I788" s="7"/>
      <c r="J788" s="7"/>
    </row>
    <row r="789">
      <c r="B789" s="7"/>
      <c r="C789" s="7"/>
      <c r="D789" s="7"/>
      <c r="E789" s="7"/>
      <c r="F789" s="7"/>
      <c r="G789" s="7"/>
      <c r="H789" s="7"/>
      <c r="I789" s="7"/>
      <c r="J789" s="7"/>
    </row>
    <row r="790">
      <c r="B790" s="7"/>
      <c r="C790" s="7"/>
      <c r="D790" s="7"/>
      <c r="E790" s="7"/>
      <c r="F790" s="7"/>
      <c r="G790" s="7"/>
      <c r="H790" s="7"/>
      <c r="I790" s="7"/>
      <c r="J790" s="7"/>
    </row>
    <row r="791">
      <c r="B791" s="7"/>
      <c r="C791" s="7"/>
      <c r="D791" s="7"/>
      <c r="E791" s="7"/>
      <c r="F791" s="7"/>
      <c r="G791" s="7"/>
      <c r="H791" s="7"/>
      <c r="I791" s="7"/>
      <c r="J791" s="7"/>
    </row>
    <row r="792">
      <c r="B792" s="7"/>
      <c r="C792" s="7"/>
      <c r="D792" s="7"/>
      <c r="E792" s="7"/>
      <c r="F792" s="7"/>
      <c r="G792" s="7"/>
      <c r="H792" s="7"/>
      <c r="I792" s="7"/>
      <c r="J792" s="7"/>
    </row>
    <row r="793">
      <c r="B793" s="7"/>
      <c r="C793" s="7"/>
      <c r="D793" s="7"/>
      <c r="E793" s="7"/>
      <c r="F793" s="7"/>
      <c r="G793" s="7"/>
      <c r="H793" s="7"/>
      <c r="I793" s="7"/>
      <c r="J793" s="7"/>
    </row>
    <row r="794">
      <c r="B794" s="7"/>
      <c r="C794" s="7"/>
      <c r="D794" s="7"/>
      <c r="E794" s="7"/>
      <c r="F794" s="7"/>
      <c r="G794" s="7"/>
      <c r="H794" s="7"/>
      <c r="I794" s="7"/>
      <c r="J794" s="7"/>
    </row>
    <row r="795">
      <c r="B795" s="13"/>
      <c r="C795" s="13"/>
      <c r="D795" s="13"/>
      <c r="E795" s="13"/>
      <c r="F795" s="13"/>
      <c r="G795" s="13"/>
      <c r="H795" s="13"/>
      <c r="I795" s="13"/>
      <c r="J795" s="13"/>
    </row>
    <row r="796">
      <c r="B796" s="2" t="s">
        <v>155</v>
      </c>
      <c r="C796" s="3">
        <v>47.0</v>
      </c>
      <c r="D796" s="4">
        <v>10081.0</v>
      </c>
      <c r="E796" s="5"/>
      <c r="F796" s="6" t="s">
        <v>11</v>
      </c>
      <c r="G796" s="3">
        <v>1.0</v>
      </c>
      <c r="H796" s="4" t="s">
        <v>138</v>
      </c>
      <c r="I796" s="3" t="s">
        <v>13</v>
      </c>
      <c r="J796" s="4" t="s">
        <v>52</v>
      </c>
    </row>
    <row r="797">
      <c r="B797" s="7"/>
      <c r="C797" s="7"/>
      <c r="D797" s="7"/>
      <c r="E797" s="7"/>
      <c r="F797" s="7"/>
      <c r="G797" s="7"/>
      <c r="H797" s="7"/>
      <c r="I797" s="7"/>
      <c r="J797" s="7"/>
    </row>
    <row r="798">
      <c r="B798" s="7"/>
      <c r="C798" s="7"/>
      <c r="D798" s="7"/>
      <c r="E798" s="7"/>
      <c r="F798" s="7"/>
      <c r="G798" s="7"/>
      <c r="H798" s="7"/>
      <c r="I798" s="7"/>
      <c r="J798" s="7"/>
    </row>
    <row r="799">
      <c r="B799" s="7"/>
      <c r="C799" s="7"/>
      <c r="D799" s="7"/>
      <c r="E799" s="7"/>
      <c r="F799" s="7"/>
      <c r="G799" s="7"/>
      <c r="H799" s="7"/>
      <c r="I799" s="7"/>
      <c r="J799" s="7"/>
    </row>
    <row r="800">
      <c r="B800" s="7"/>
      <c r="C800" s="7"/>
      <c r="D800" s="7"/>
      <c r="E800" s="7"/>
      <c r="F800" s="7"/>
      <c r="G800" s="7"/>
      <c r="H800" s="7"/>
      <c r="I800" s="7"/>
      <c r="J800" s="7"/>
    </row>
    <row r="801">
      <c r="B801" s="7"/>
      <c r="C801" s="7"/>
      <c r="D801" s="7"/>
      <c r="E801" s="7"/>
      <c r="F801" s="7"/>
      <c r="G801" s="7"/>
      <c r="H801" s="7"/>
      <c r="I801" s="7"/>
      <c r="J801" s="7"/>
    </row>
    <row r="802">
      <c r="B802" s="7"/>
      <c r="C802" s="7"/>
      <c r="D802" s="7"/>
      <c r="E802" s="7"/>
      <c r="F802" s="7"/>
      <c r="G802" s="7"/>
      <c r="H802" s="7"/>
      <c r="I802" s="7"/>
      <c r="J802" s="7"/>
    </row>
    <row r="803">
      <c r="B803" s="7"/>
      <c r="C803" s="7"/>
      <c r="D803" s="7"/>
      <c r="E803" s="7"/>
      <c r="F803" s="7"/>
      <c r="G803" s="7"/>
      <c r="H803" s="7"/>
      <c r="I803" s="7"/>
      <c r="J803" s="7"/>
    </row>
    <row r="804">
      <c r="B804" s="7"/>
      <c r="C804" s="7"/>
      <c r="D804" s="7"/>
      <c r="E804" s="7"/>
      <c r="F804" s="7"/>
      <c r="G804" s="7"/>
      <c r="H804" s="7"/>
      <c r="I804" s="7"/>
      <c r="J804" s="7"/>
    </row>
    <row r="805">
      <c r="B805" s="13"/>
      <c r="C805" s="13"/>
      <c r="D805" s="13"/>
      <c r="E805" s="13"/>
      <c r="F805" s="13"/>
      <c r="G805" s="13"/>
      <c r="H805" s="13"/>
      <c r="I805" s="13"/>
      <c r="J805" s="13"/>
    </row>
    <row r="806">
      <c r="B806" s="16" t="s">
        <v>155</v>
      </c>
      <c r="C806" s="11">
        <v>48.0</v>
      </c>
      <c r="D806" s="12">
        <v>6582.0</v>
      </c>
      <c r="E806" s="17"/>
      <c r="F806" s="18" t="s">
        <v>52</v>
      </c>
      <c r="G806" s="11">
        <v>3.0</v>
      </c>
      <c r="H806" s="12" t="s">
        <v>12</v>
      </c>
      <c r="I806" s="11" t="s">
        <v>13</v>
      </c>
      <c r="J806" s="12" t="s">
        <v>52</v>
      </c>
    </row>
    <row r="807">
      <c r="B807" s="7"/>
      <c r="C807" s="7"/>
      <c r="D807" s="7"/>
      <c r="E807" s="7"/>
      <c r="F807" s="7"/>
      <c r="G807" s="7"/>
      <c r="H807" s="7"/>
      <c r="I807" s="7"/>
      <c r="J807" s="7"/>
    </row>
    <row r="808">
      <c r="B808" s="7"/>
      <c r="C808" s="7"/>
      <c r="D808" s="7"/>
      <c r="E808" s="7"/>
      <c r="F808" s="7"/>
      <c r="G808" s="7"/>
      <c r="H808" s="7"/>
      <c r="I808" s="7"/>
      <c r="J808" s="7"/>
    </row>
    <row r="809">
      <c r="B809" s="7"/>
      <c r="C809" s="7"/>
      <c r="D809" s="7"/>
      <c r="E809" s="7"/>
      <c r="F809" s="7"/>
      <c r="G809" s="7"/>
      <c r="H809" s="7"/>
      <c r="I809" s="7"/>
      <c r="J809" s="7"/>
    </row>
    <row r="810">
      <c r="B810" s="7"/>
      <c r="C810" s="7"/>
      <c r="D810" s="7"/>
      <c r="E810" s="7"/>
      <c r="F810" s="7"/>
      <c r="G810" s="7"/>
      <c r="H810" s="7"/>
      <c r="I810" s="7"/>
      <c r="J810" s="7"/>
    </row>
    <row r="811">
      <c r="B811" s="7"/>
      <c r="C811" s="7"/>
      <c r="D811" s="7"/>
      <c r="E811" s="7"/>
      <c r="F811" s="7"/>
      <c r="G811" s="7"/>
      <c r="H811" s="7"/>
      <c r="I811" s="7"/>
      <c r="J811" s="7"/>
    </row>
    <row r="812">
      <c r="B812" s="7"/>
      <c r="C812" s="7"/>
      <c r="D812" s="7"/>
      <c r="E812" s="7"/>
      <c r="F812" s="7"/>
      <c r="G812" s="7"/>
      <c r="H812" s="7"/>
      <c r="I812" s="7"/>
      <c r="J812" s="7"/>
    </row>
    <row r="813">
      <c r="B813" s="7"/>
      <c r="C813" s="7"/>
      <c r="D813" s="7"/>
      <c r="E813" s="7"/>
      <c r="F813" s="7"/>
      <c r="G813" s="7"/>
      <c r="H813" s="7"/>
      <c r="I813" s="7"/>
      <c r="J813" s="7"/>
    </row>
    <row r="814">
      <c r="B814" s="7"/>
      <c r="C814" s="7"/>
      <c r="D814" s="7"/>
      <c r="E814" s="7"/>
      <c r="F814" s="7"/>
      <c r="G814" s="7"/>
      <c r="H814" s="7"/>
      <c r="I814" s="7"/>
      <c r="J814" s="7"/>
    </row>
    <row r="815">
      <c r="B815" s="13"/>
      <c r="C815" s="13"/>
      <c r="D815" s="13"/>
      <c r="E815" s="13"/>
      <c r="F815" s="13"/>
      <c r="G815" s="13"/>
      <c r="H815" s="13"/>
      <c r="I815" s="13"/>
      <c r="J815" s="13"/>
    </row>
    <row r="816">
      <c r="B816" s="2" t="s">
        <v>155</v>
      </c>
      <c r="C816" s="3">
        <v>49.0</v>
      </c>
      <c r="D816" s="4">
        <v>6783.0</v>
      </c>
      <c r="E816" s="43" t="s">
        <v>174</v>
      </c>
      <c r="F816" s="6" t="s">
        <v>11</v>
      </c>
      <c r="G816" s="3">
        <v>0.0</v>
      </c>
      <c r="H816" s="4" t="s">
        <v>34</v>
      </c>
      <c r="I816" s="3" t="s">
        <v>28</v>
      </c>
      <c r="J816" s="4" t="s">
        <v>11</v>
      </c>
    </row>
    <row r="817">
      <c r="B817" s="7"/>
      <c r="C817" s="7"/>
      <c r="D817" s="7"/>
      <c r="E817" s="7"/>
      <c r="F817" s="7"/>
      <c r="G817" s="7"/>
      <c r="H817" s="7"/>
      <c r="I817" s="7"/>
      <c r="J817" s="7"/>
    </row>
    <row r="818">
      <c r="B818" s="7"/>
      <c r="C818" s="7"/>
      <c r="D818" s="7"/>
      <c r="E818" s="7"/>
      <c r="F818" s="7"/>
      <c r="G818" s="7"/>
      <c r="H818" s="7"/>
      <c r="I818" s="7"/>
      <c r="J818" s="7"/>
    </row>
    <row r="819">
      <c r="B819" s="7"/>
      <c r="C819" s="7"/>
      <c r="D819" s="7"/>
      <c r="E819" s="7"/>
      <c r="F819" s="7"/>
      <c r="G819" s="7"/>
      <c r="H819" s="7"/>
      <c r="I819" s="7"/>
      <c r="J819" s="7"/>
    </row>
    <row r="820">
      <c r="B820" s="7"/>
      <c r="C820" s="7"/>
      <c r="D820" s="7"/>
      <c r="E820" s="7"/>
      <c r="F820" s="7"/>
      <c r="G820" s="7"/>
      <c r="H820" s="7"/>
      <c r="I820" s="7"/>
      <c r="J820" s="7"/>
    </row>
    <row r="821">
      <c r="B821" s="7"/>
      <c r="C821" s="7"/>
      <c r="D821" s="7"/>
      <c r="E821" s="7"/>
      <c r="F821" s="7"/>
      <c r="G821" s="7"/>
      <c r="H821" s="7"/>
      <c r="I821" s="7"/>
      <c r="J821" s="7"/>
    </row>
    <row r="822">
      <c r="B822" s="7"/>
      <c r="C822" s="7"/>
      <c r="D822" s="7"/>
      <c r="E822" s="7"/>
      <c r="F822" s="7"/>
      <c r="G822" s="7"/>
      <c r="H822" s="7"/>
      <c r="I822" s="7"/>
      <c r="J822" s="7"/>
    </row>
    <row r="823">
      <c r="B823" s="7"/>
      <c r="C823" s="7"/>
      <c r="D823" s="7"/>
      <c r="E823" s="7"/>
      <c r="F823" s="7"/>
      <c r="G823" s="7"/>
      <c r="H823" s="7"/>
      <c r="I823" s="7"/>
      <c r="J823" s="7"/>
    </row>
    <row r="824">
      <c r="B824" s="7"/>
      <c r="C824" s="7"/>
      <c r="D824" s="7"/>
      <c r="E824" s="7"/>
      <c r="F824" s="7"/>
      <c r="G824" s="7"/>
      <c r="H824" s="7"/>
      <c r="I824" s="7"/>
      <c r="J824" s="7"/>
    </row>
    <row r="825">
      <c r="B825" s="13"/>
      <c r="C825" s="13"/>
      <c r="D825" s="13"/>
      <c r="E825" s="13"/>
      <c r="F825" s="13"/>
      <c r="G825" s="13"/>
      <c r="H825" s="13"/>
      <c r="I825" s="13"/>
      <c r="J825" s="13"/>
    </row>
    <row r="826">
      <c r="B826" s="31" t="s">
        <v>155</v>
      </c>
      <c r="C826" s="12">
        <v>50.0</v>
      </c>
      <c r="D826" s="11">
        <v>8831.0</v>
      </c>
      <c r="E826" s="44"/>
      <c r="F826" s="33" t="s">
        <v>52</v>
      </c>
      <c r="G826" s="12">
        <v>5.0</v>
      </c>
      <c r="H826" s="11" t="s">
        <v>12</v>
      </c>
      <c r="I826" s="12" t="s">
        <v>13</v>
      </c>
      <c r="J826" s="11" t="s">
        <v>11</v>
      </c>
    </row>
    <row r="827">
      <c r="B827" s="7"/>
      <c r="C827" s="7"/>
      <c r="D827" s="7"/>
      <c r="E827" s="7"/>
      <c r="F827" s="7"/>
      <c r="G827" s="7"/>
      <c r="H827" s="7"/>
      <c r="I827" s="7"/>
      <c r="J827" s="7"/>
    </row>
    <row r="828">
      <c r="B828" s="7"/>
      <c r="C828" s="7"/>
      <c r="D828" s="7"/>
      <c r="E828" s="7"/>
      <c r="F828" s="7"/>
      <c r="G828" s="7"/>
      <c r="H828" s="7"/>
      <c r="I828" s="7"/>
      <c r="J828" s="7"/>
    </row>
    <row r="829">
      <c r="B829" s="7"/>
      <c r="C829" s="7"/>
      <c r="D829" s="7"/>
      <c r="E829" s="7"/>
      <c r="F829" s="7"/>
      <c r="G829" s="7"/>
      <c r="H829" s="7"/>
      <c r="I829" s="7"/>
      <c r="J829" s="7"/>
    </row>
    <row r="830">
      <c r="B830" s="7"/>
      <c r="C830" s="7"/>
      <c r="D830" s="7"/>
      <c r="E830" s="7"/>
      <c r="F830" s="7"/>
      <c r="G830" s="7"/>
      <c r="H830" s="7"/>
      <c r="I830" s="7"/>
      <c r="J830" s="7"/>
    </row>
    <row r="831">
      <c r="B831" s="7"/>
      <c r="C831" s="7"/>
      <c r="D831" s="7"/>
      <c r="E831" s="7"/>
      <c r="F831" s="7"/>
      <c r="G831" s="7"/>
      <c r="H831" s="7"/>
      <c r="I831" s="7"/>
      <c r="J831" s="7"/>
    </row>
    <row r="832">
      <c r="B832" s="7"/>
      <c r="C832" s="7"/>
      <c r="D832" s="7"/>
      <c r="E832" s="7"/>
      <c r="F832" s="7"/>
      <c r="G832" s="7"/>
      <c r="H832" s="7"/>
      <c r="I832" s="7"/>
      <c r="J832" s="7"/>
    </row>
    <row r="833">
      <c r="B833" s="7"/>
      <c r="C833" s="7"/>
      <c r="D833" s="7"/>
      <c r="E833" s="7"/>
      <c r="F833" s="7"/>
      <c r="G833" s="7"/>
      <c r="H833" s="7"/>
      <c r="I833" s="7"/>
      <c r="J833" s="7"/>
    </row>
    <row r="834">
      <c r="B834" s="7"/>
      <c r="C834" s="7"/>
      <c r="D834" s="7"/>
      <c r="E834" s="7"/>
      <c r="F834" s="7"/>
      <c r="G834" s="7"/>
      <c r="H834" s="7"/>
      <c r="I834" s="7"/>
      <c r="J834" s="7"/>
    </row>
    <row r="835">
      <c r="B835" s="13"/>
      <c r="C835" s="13"/>
      <c r="D835" s="13"/>
      <c r="E835" s="13"/>
      <c r="F835" s="13"/>
      <c r="G835" s="13"/>
      <c r="H835" s="13"/>
      <c r="I835" s="13"/>
      <c r="J835" s="13"/>
    </row>
  </sheetData>
  <mergeCells count="828">
    <mergeCell ref="C167:C172"/>
    <mergeCell ref="C212:C218"/>
    <mergeCell ref="C157:C166"/>
    <mergeCell ref="C151:C156"/>
    <mergeCell ref="C286:C295"/>
    <mergeCell ref="C280:C285"/>
    <mergeCell ref="C270:C279"/>
    <mergeCell ref="D264:D269"/>
    <mergeCell ref="D270:D279"/>
    <mergeCell ref="D328:D333"/>
    <mergeCell ref="D280:D285"/>
    <mergeCell ref="D312:D317"/>
    <mergeCell ref="D286:D295"/>
    <mergeCell ref="C112:C121"/>
    <mergeCell ref="C96:C105"/>
    <mergeCell ref="C106:C111"/>
    <mergeCell ref="C336:C345"/>
    <mergeCell ref="C328:C333"/>
    <mergeCell ref="D336:D345"/>
    <mergeCell ref="C128:C134"/>
    <mergeCell ref="B83:B89"/>
    <mergeCell ref="C83:C89"/>
    <mergeCell ref="B64:B73"/>
    <mergeCell ref="B74:B79"/>
    <mergeCell ref="C135:C140"/>
    <mergeCell ref="C141:C150"/>
    <mergeCell ref="B90:B95"/>
    <mergeCell ref="B58:B63"/>
    <mergeCell ref="C74:C79"/>
    <mergeCell ref="C90:C95"/>
    <mergeCell ref="D346:D355"/>
    <mergeCell ref="D356:D365"/>
    <mergeCell ref="D183:D188"/>
    <mergeCell ref="C183:C188"/>
    <mergeCell ref="C199:C204"/>
    <mergeCell ref="C173:C182"/>
    <mergeCell ref="D406:D415"/>
    <mergeCell ref="D436:D445"/>
    <mergeCell ref="D426:D435"/>
    <mergeCell ref="C416:C425"/>
    <mergeCell ref="C426:C435"/>
    <mergeCell ref="B436:B445"/>
    <mergeCell ref="F426:F435"/>
    <mergeCell ref="E426:E435"/>
    <mergeCell ref="F466:F475"/>
    <mergeCell ref="F456:F465"/>
    <mergeCell ref="E376:E385"/>
    <mergeCell ref="E386:E395"/>
    <mergeCell ref="F476:F485"/>
    <mergeCell ref="F486:F495"/>
    <mergeCell ref="C436:C445"/>
    <mergeCell ref="C296:C301"/>
    <mergeCell ref="D416:D425"/>
    <mergeCell ref="E416:E425"/>
    <mergeCell ref="E406:E415"/>
    <mergeCell ref="E396:E405"/>
    <mergeCell ref="E219:E224"/>
    <mergeCell ref="E225:E234"/>
    <mergeCell ref="E251:E256"/>
    <mergeCell ref="E366:E375"/>
    <mergeCell ref="G141:G150"/>
    <mergeCell ref="G135:G140"/>
    <mergeCell ref="G128:G134"/>
    <mergeCell ref="G122:G127"/>
    <mergeCell ref="G173:G182"/>
    <mergeCell ref="G167:G172"/>
    <mergeCell ref="F173:F182"/>
    <mergeCell ref="F183:F188"/>
    <mergeCell ref="G219:G224"/>
    <mergeCell ref="G225:G234"/>
    <mergeCell ref="E436:E445"/>
    <mergeCell ref="E446:E455"/>
    <mergeCell ref="E506:E515"/>
    <mergeCell ref="E516:E525"/>
    <mergeCell ref="F516:F525"/>
    <mergeCell ref="F506:F515"/>
    <mergeCell ref="E736:E745"/>
    <mergeCell ref="E756:E765"/>
    <mergeCell ref="D726:D735"/>
    <mergeCell ref="D656:D665"/>
    <mergeCell ref="D666:D675"/>
    <mergeCell ref="D676:D685"/>
    <mergeCell ref="E666:E675"/>
    <mergeCell ref="E656:E665"/>
    <mergeCell ref="E726:E735"/>
    <mergeCell ref="H806:H815"/>
    <mergeCell ref="H796:H805"/>
    <mergeCell ref="H776:H785"/>
    <mergeCell ref="H766:H775"/>
    <mergeCell ref="J806:J815"/>
    <mergeCell ref="J816:J825"/>
    <mergeCell ref="J766:J775"/>
    <mergeCell ref="J776:J785"/>
    <mergeCell ref="J786:J795"/>
    <mergeCell ref="J796:J805"/>
    <mergeCell ref="J826:J835"/>
    <mergeCell ref="I816:I825"/>
    <mergeCell ref="H786:H795"/>
    <mergeCell ref="I806:I815"/>
    <mergeCell ref="I786:I795"/>
    <mergeCell ref="I796:I805"/>
    <mergeCell ref="I736:I745"/>
    <mergeCell ref="I726:I735"/>
    <mergeCell ref="I776:I785"/>
    <mergeCell ref="I826:I835"/>
    <mergeCell ref="J716:J725"/>
    <mergeCell ref="J726:J735"/>
    <mergeCell ref="G726:G735"/>
    <mergeCell ref="G716:G725"/>
    <mergeCell ref="I766:I775"/>
    <mergeCell ref="G766:G775"/>
    <mergeCell ref="G756:G765"/>
    <mergeCell ref="F766:F775"/>
    <mergeCell ref="G746:G755"/>
    <mergeCell ref="G736:G745"/>
    <mergeCell ref="F746:F755"/>
    <mergeCell ref="H816:H825"/>
    <mergeCell ref="H826:H835"/>
    <mergeCell ref="G796:G805"/>
    <mergeCell ref="G806:G815"/>
    <mergeCell ref="F786:F795"/>
    <mergeCell ref="F776:F785"/>
    <mergeCell ref="G776:G785"/>
    <mergeCell ref="F796:F805"/>
    <mergeCell ref="F826:F835"/>
    <mergeCell ref="G826:G835"/>
    <mergeCell ref="F816:F825"/>
    <mergeCell ref="E826:E835"/>
    <mergeCell ref="C826:C835"/>
    <mergeCell ref="D826:D835"/>
    <mergeCell ref="F806:F815"/>
    <mergeCell ref="G816:G825"/>
    <mergeCell ref="G786:G795"/>
    <mergeCell ref="C48:C57"/>
    <mergeCell ref="C42:C47"/>
    <mergeCell ref="E9:E14"/>
    <mergeCell ref="E2:E8"/>
    <mergeCell ref="E15:E24"/>
    <mergeCell ref="C15:C24"/>
    <mergeCell ref="C9:C14"/>
    <mergeCell ref="C58:C63"/>
    <mergeCell ref="C64:C73"/>
    <mergeCell ref="J466:J475"/>
    <mergeCell ref="J486:J495"/>
    <mergeCell ref="J476:J485"/>
    <mergeCell ref="I466:I475"/>
    <mergeCell ref="I476:I485"/>
    <mergeCell ref="H486:H495"/>
    <mergeCell ref="H496:H505"/>
    <mergeCell ref="H636:H645"/>
    <mergeCell ref="H646:H655"/>
    <mergeCell ref="J436:J445"/>
    <mergeCell ref="J446:J455"/>
    <mergeCell ref="J416:J425"/>
    <mergeCell ref="I416:I425"/>
    <mergeCell ref="J496:J505"/>
    <mergeCell ref="H446:H455"/>
    <mergeCell ref="H346:H355"/>
    <mergeCell ref="H396:H405"/>
    <mergeCell ref="H386:H395"/>
    <mergeCell ref="H376:H385"/>
    <mergeCell ref="H312:H317"/>
    <mergeCell ref="H302:H311"/>
    <mergeCell ref="H286:H295"/>
    <mergeCell ref="H296:H301"/>
    <mergeCell ref="H476:H485"/>
    <mergeCell ref="H456:H465"/>
    <mergeCell ref="H466:H475"/>
    <mergeCell ref="H336:H345"/>
    <mergeCell ref="H328:H333"/>
    <mergeCell ref="H318:H327"/>
    <mergeCell ref="H280:H285"/>
    <mergeCell ref="G696:G705"/>
    <mergeCell ref="G706:G715"/>
    <mergeCell ref="G686:G695"/>
    <mergeCell ref="H716:H725"/>
    <mergeCell ref="H706:H715"/>
    <mergeCell ref="H696:H705"/>
    <mergeCell ref="H686:H695"/>
    <mergeCell ref="J426:J435"/>
    <mergeCell ref="I426:I435"/>
    <mergeCell ref="I446:I455"/>
    <mergeCell ref="I436:I445"/>
    <mergeCell ref="I496:I505"/>
    <mergeCell ref="I486:I495"/>
    <mergeCell ref="I456:I465"/>
    <mergeCell ref="J456:J465"/>
    <mergeCell ref="G636:G645"/>
    <mergeCell ref="G576:G585"/>
    <mergeCell ref="G586:G595"/>
    <mergeCell ref="H616:H625"/>
    <mergeCell ref="H626:H635"/>
    <mergeCell ref="G676:G685"/>
    <mergeCell ref="H676:H685"/>
    <mergeCell ref="H656:H665"/>
    <mergeCell ref="H666:H675"/>
    <mergeCell ref="G646:G655"/>
    <mergeCell ref="F112:F121"/>
    <mergeCell ref="F90:F95"/>
    <mergeCell ref="F83:F89"/>
    <mergeCell ref="G183:G188"/>
    <mergeCell ref="H183:H188"/>
    <mergeCell ref="H141:H150"/>
    <mergeCell ref="H157:H166"/>
    <mergeCell ref="H135:H140"/>
    <mergeCell ref="H199:H204"/>
    <mergeCell ref="H257:H263"/>
    <mergeCell ref="H251:H256"/>
    <mergeCell ref="F157:F166"/>
    <mergeCell ref="F151:F156"/>
    <mergeCell ref="G157:G166"/>
    <mergeCell ref="G96:G105"/>
    <mergeCell ref="G212:G218"/>
    <mergeCell ref="G83:G89"/>
    <mergeCell ref="F167:F172"/>
    <mergeCell ref="B486:B495"/>
    <mergeCell ref="B476:B485"/>
    <mergeCell ref="B426:B435"/>
    <mergeCell ref="B506:B515"/>
    <mergeCell ref="B516:B525"/>
    <mergeCell ref="B446:B455"/>
    <mergeCell ref="B456:B465"/>
    <mergeCell ref="B526:B535"/>
    <mergeCell ref="B496:B505"/>
    <mergeCell ref="B466:B475"/>
    <mergeCell ref="B296:B301"/>
    <mergeCell ref="B280:B285"/>
    <mergeCell ref="B286:B295"/>
    <mergeCell ref="B376:B385"/>
    <mergeCell ref="B346:B355"/>
    <mergeCell ref="B302:B311"/>
    <mergeCell ref="B318:B327"/>
    <mergeCell ref="B312:B317"/>
    <mergeCell ref="B336:B345"/>
    <mergeCell ref="B235:B240"/>
    <mergeCell ref="B328:B333"/>
    <mergeCell ref="B35:B41"/>
    <mergeCell ref="B2:B8"/>
    <mergeCell ref="B9:B14"/>
    <mergeCell ref="B15:B24"/>
    <mergeCell ref="B25:B30"/>
    <mergeCell ref="B106:B111"/>
    <mergeCell ref="B112:B121"/>
    <mergeCell ref="B48:B57"/>
    <mergeCell ref="B42:B47"/>
    <mergeCell ref="B386:B395"/>
    <mergeCell ref="B406:B415"/>
    <mergeCell ref="B416:B425"/>
    <mergeCell ref="B396:B405"/>
    <mergeCell ref="B96:B105"/>
    <mergeCell ref="D756:D765"/>
    <mergeCell ref="D746:D755"/>
    <mergeCell ref="E716:E725"/>
    <mergeCell ref="E746:E755"/>
    <mergeCell ref="E766:E775"/>
    <mergeCell ref="D716:D725"/>
    <mergeCell ref="C736:C745"/>
    <mergeCell ref="B736:B745"/>
    <mergeCell ref="B726:B735"/>
    <mergeCell ref="B746:B755"/>
    <mergeCell ref="B756:B765"/>
    <mergeCell ref="B766:B775"/>
    <mergeCell ref="B716:B725"/>
    <mergeCell ref="C716:C725"/>
    <mergeCell ref="B606:B615"/>
    <mergeCell ref="B646:B655"/>
    <mergeCell ref="B626:B635"/>
    <mergeCell ref="B636:B645"/>
    <mergeCell ref="B616:B625"/>
    <mergeCell ref="B666:B675"/>
    <mergeCell ref="B706:B715"/>
    <mergeCell ref="B676:B685"/>
    <mergeCell ref="B566:B575"/>
    <mergeCell ref="B556:B565"/>
    <mergeCell ref="B546:B555"/>
    <mergeCell ref="B536:B545"/>
    <mergeCell ref="B776:B785"/>
    <mergeCell ref="B796:B805"/>
    <mergeCell ref="B786:B795"/>
    <mergeCell ref="B816:B825"/>
    <mergeCell ref="B826:B835"/>
    <mergeCell ref="B806:B815"/>
    <mergeCell ref="B596:B605"/>
    <mergeCell ref="E576:E585"/>
    <mergeCell ref="E566:E575"/>
    <mergeCell ref="E346:E355"/>
    <mergeCell ref="E356:E365"/>
    <mergeCell ref="E257:E263"/>
    <mergeCell ref="E302:E311"/>
    <mergeCell ref="E296:E301"/>
    <mergeCell ref="E476:E485"/>
    <mergeCell ref="E526:E535"/>
    <mergeCell ref="E536:E545"/>
    <mergeCell ref="E546:E555"/>
    <mergeCell ref="E466:E475"/>
    <mergeCell ref="E606:E615"/>
    <mergeCell ref="E616:E625"/>
    <mergeCell ref="E626:E635"/>
    <mergeCell ref="E636:E645"/>
    <mergeCell ref="E646:E655"/>
    <mergeCell ref="E456:E465"/>
    <mergeCell ref="E556:E565"/>
    <mergeCell ref="E90:E95"/>
    <mergeCell ref="D90:D95"/>
    <mergeCell ref="E183:E188"/>
    <mergeCell ref="E173:E182"/>
    <mergeCell ref="E167:E172"/>
    <mergeCell ref="E189:E198"/>
    <mergeCell ref="D96:D105"/>
    <mergeCell ref="D83:D89"/>
    <mergeCell ref="E83:E89"/>
    <mergeCell ref="E112:E121"/>
    <mergeCell ref="E106:E111"/>
    <mergeCell ref="E96:E105"/>
    <mergeCell ref="E74:E79"/>
    <mergeCell ref="D135:D140"/>
    <mergeCell ref="C346:C355"/>
    <mergeCell ref="C356:C365"/>
    <mergeCell ref="C366:C375"/>
    <mergeCell ref="D366:D375"/>
    <mergeCell ref="C376:C385"/>
    <mergeCell ref="C386:C395"/>
    <mergeCell ref="D386:D395"/>
    <mergeCell ref="D376:D385"/>
    <mergeCell ref="D396:D405"/>
    <mergeCell ref="D506:D515"/>
    <mergeCell ref="D456:D465"/>
    <mergeCell ref="D466:D475"/>
    <mergeCell ref="D496:D505"/>
    <mergeCell ref="D476:D485"/>
    <mergeCell ref="D486:D495"/>
    <mergeCell ref="C506:C515"/>
    <mergeCell ref="D556:D565"/>
    <mergeCell ref="D566:D575"/>
    <mergeCell ref="D536:D545"/>
    <mergeCell ref="D546:D555"/>
    <mergeCell ref="D516:D525"/>
    <mergeCell ref="D526:D535"/>
    <mergeCell ref="C816:C825"/>
    <mergeCell ref="C806:C815"/>
    <mergeCell ref="C766:C775"/>
    <mergeCell ref="C756:C765"/>
    <mergeCell ref="C726:C735"/>
    <mergeCell ref="C746:C755"/>
    <mergeCell ref="C776:C785"/>
    <mergeCell ref="C796:C805"/>
    <mergeCell ref="C786:C795"/>
    <mergeCell ref="D736:D745"/>
    <mergeCell ref="D706:D715"/>
    <mergeCell ref="D696:D705"/>
    <mergeCell ref="C706:C715"/>
    <mergeCell ref="C696:C705"/>
    <mergeCell ref="C666:C675"/>
    <mergeCell ref="C646:C655"/>
    <mergeCell ref="C546:C555"/>
    <mergeCell ref="C576:C585"/>
    <mergeCell ref="C556:C565"/>
    <mergeCell ref="C566:C575"/>
    <mergeCell ref="C516:C525"/>
    <mergeCell ref="C396:C405"/>
    <mergeCell ref="C318:C327"/>
    <mergeCell ref="E286:E295"/>
    <mergeCell ref="E270:E279"/>
    <mergeCell ref="E280:E285"/>
    <mergeCell ref="E486:E495"/>
    <mergeCell ref="E496:E505"/>
    <mergeCell ref="C496:C505"/>
    <mergeCell ref="D318:D327"/>
    <mergeCell ref="H426:H435"/>
    <mergeCell ref="G426:G435"/>
    <mergeCell ref="H436:H445"/>
    <mergeCell ref="H406:H415"/>
    <mergeCell ref="H416:H425"/>
    <mergeCell ref="H356:H365"/>
    <mergeCell ref="H366:H375"/>
    <mergeCell ref="G446:G455"/>
    <mergeCell ref="G456:G465"/>
    <mergeCell ref="F257:F263"/>
    <mergeCell ref="G257:G263"/>
    <mergeCell ref="C264:C269"/>
    <mergeCell ref="C257:C263"/>
    <mergeCell ref="G235:G240"/>
    <mergeCell ref="E235:E240"/>
    <mergeCell ref="C235:C240"/>
    <mergeCell ref="C241:C250"/>
    <mergeCell ref="F328:F333"/>
    <mergeCell ref="F318:F327"/>
    <mergeCell ref="G318:G327"/>
    <mergeCell ref="G328:G333"/>
    <mergeCell ref="C476:C485"/>
    <mergeCell ref="C406:C415"/>
    <mergeCell ref="C456:C465"/>
    <mergeCell ref="C446:C455"/>
    <mergeCell ref="F356:F365"/>
    <mergeCell ref="F366:F375"/>
    <mergeCell ref="F396:F405"/>
    <mergeCell ref="F446:F455"/>
    <mergeCell ref="F436:F445"/>
    <mergeCell ref="F496:F505"/>
    <mergeCell ref="F302:F311"/>
    <mergeCell ref="F286:F295"/>
    <mergeCell ref="F296:F301"/>
    <mergeCell ref="E336:E345"/>
    <mergeCell ref="E312:E317"/>
    <mergeCell ref="E328:E333"/>
    <mergeCell ref="E318:E327"/>
    <mergeCell ref="G476:G485"/>
    <mergeCell ref="G466:G475"/>
    <mergeCell ref="G486:G495"/>
    <mergeCell ref="G496:G505"/>
    <mergeCell ref="H536:H545"/>
    <mergeCell ref="H546:H555"/>
    <mergeCell ref="I506:I515"/>
    <mergeCell ref="I516:I525"/>
    <mergeCell ref="H526:H535"/>
    <mergeCell ref="H516:H525"/>
    <mergeCell ref="H506:H515"/>
    <mergeCell ref="I526:I535"/>
    <mergeCell ref="I596:I605"/>
    <mergeCell ref="I576:I585"/>
    <mergeCell ref="I586:I595"/>
    <mergeCell ref="I566:I575"/>
    <mergeCell ref="I556:I565"/>
    <mergeCell ref="H596:H605"/>
    <mergeCell ref="G596:G605"/>
    <mergeCell ref="H586:H595"/>
    <mergeCell ref="H576:H585"/>
    <mergeCell ref="H606:H615"/>
    <mergeCell ref="G606:G615"/>
    <mergeCell ref="I546:I555"/>
    <mergeCell ref="H566:H575"/>
    <mergeCell ref="I536:I545"/>
    <mergeCell ref="G536:G545"/>
    <mergeCell ref="H556:H565"/>
    <mergeCell ref="H736:H745"/>
    <mergeCell ref="H726:H735"/>
    <mergeCell ref="I716:I725"/>
    <mergeCell ref="I706:I715"/>
    <mergeCell ref="I696:I705"/>
    <mergeCell ref="F726:F735"/>
    <mergeCell ref="F696:F705"/>
    <mergeCell ref="F736:F745"/>
    <mergeCell ref="I686:I695"/>
    <mergeCell ref="F646:F655"/>
    <mergeCell ref="F656:F665"/>
    <mergeCell ref="F716:F725"/>
    <mergeCell ref="F706:F715"/>
    <mergeCell ref="F686:F695"/>
    <mergeCell ref="F606:F615"/>
    <mergeCell ref="F616:F625"/>
    <mergeCell ref="F626:F635"/>
    <mergeCell ref="F636:F645"/>
    <mergeCell ref="J696:J705"/>
    <mergeCell ref="J666:J675"/>
    <mergeCell ref="J676:J685"/>
    <mergeCell ref="J686:J695"/>
    <mergeCell ref="J596:J605"/>
    <mergeCell ref="J606:J615"/>
    <mergeCell ref="J576:J585"/>
    <mergeCell ref="J586:J595"/>
    <mergeCell ref="J566:J575"/>
    <mergeCell ref="J636:J645"/>
    <mergeCell ref="J646:J655"/>
    <mergeCell ref="J656:J665"/>
    <mergeCell ref="J706:J715"/>
    <mergeCell ref="J546:J555"/>
    <mergeCell ref="J506:J515"/>
    <mergeCell ref="J516:J525"/>
    <mergeCell ref="J526:J535"/>
    <mergeCell ref="J536:J545"/>
    <mergeCell ref="J556:J565"/>
    <mergeCell ref="I666:I675"/>
    <mergeCell ref="I676:I685"/>
    <mergeCell ref="F666:F675"/>
    <mergeCell ref="F676:F685"/>
    <mergeCell ref="I606:I615"/>
    <mergeCell ref="I616:I625"/>
    <mergeCell ref="I636:I645"/>
    <mergeCell ref="I626:I635"/>
    <mergeCell ref="I646:I655"/>
    <mergeCell ref="I656:I665"/>
    <mergeCell ref="F756:F765"/>
    <mergeCell ref="H746:H755"/>
    <mergeCell ref="I746:I755"/>
    <mergeCell ref="I756:I765"/>
    <mergeCell ref="H756:H765"/>
    <mergeCell ref="J736:J745"/>
    <mergeCell ref="J746:J755"/>
    <mergeCell ref="J756:J765"/>
    <mergeCell ref="G656:G665"/>
    <mergeCell ref="G616:G625"/>
    <mergeCell ref="G626:G635"/>
    <mergeCell ref="G666:G675"/>
    <mergeCell ref="G546:G555"/>
    <mergeCell ref="G556:G565"/>
    <mergeCell ref="G566:G575"/>
    <mergeCell ref="G526:G535"/>
    <mergeCell ref="G516:G525"/>
    <mergeCell ref="G506:G515"/>
    <mergeCell ref="F596:F605"/>
    <mergeCell ref="F526:F535"/>
    <mergeCell ref="F536:F545"/>
    <mergeCell ref="F576:F585"/>
    <mergeCell ref="F556:F565"/>
    <mergeCell ref="F546:F555"/>
    <mergeCell ref="F566:F575"/>
    <mergeCell ref="F586:F595"/>
    <mergeCell ref="J616:J625"/>
    <mergeCell ref="J626:J635"/>
    <mergeCell ref="C606:C615"/>
    <mergeCell ref="C636:C645"/>
    <mergeCell ref="C626:C635"/>
    <mergeCell ref="C616:C625"/>
    <mergeCell ref="C676:C685"/>
    <mergeCell ref="C686:C695"/>
    <mergeCell ref="C596:C605"/>
    <mergeCell ref="C586:C595"/>
    <mergeCell ref="D686:D695"/>
    <mergeCell ref="D596:D605"/>
    <mergeCell ref="D606:D615"/>
    <mergeCell ref="D616:D625"/>
    <mergeCell ref="D646:D655"/>
    <mergeCell ref="D636:D645"/>
    <mergeCell ref="D626:D635"/>
    <mergeCell ref="C526:C535"/>
    <mergeCell ref="C536:C545"/>
    <mergeCell ref="D576:D585"/>
    <mergeCell ref="D586:D595"/>
    <mergeCell ref="C486:C495"/>
    <mergeCell ref="D446:D455"/>
    <mergeCell ref="C466:C475"/>
    <mergeCell ref="D816:D825"/>
    <mergeCell ref="D766:D775"/>
    <mergeCell ref="D786:D795"/>
    <mergeCell ref="D806:D815"/>
    <mergeCell ref="B151:B156"/>
    <mergeCell ref="B141:B150"/>
    <mergeCell ref="B199:B204"/>
    <mergeCell ref="B225:B234"/>
    <mergeCell ref="B212:B218"/>
    <mergeCell ref="B219:B224"/>
    <mergeCell ref="B356:B365"/>
    <mergeCell ref="B366:B375"/>
    <mergeCell ref="B183:B188"/>
    <mergeCell ref="B167:B172"/>
    <mergeCell ref="B173:B182"/>
    <mergeCell ref="B189:B198"/>
    <mergeCell ref="B157:B166"/>
    <mergeCell ref="D251:D256"/>
    <mergeCell ref="E199:E204"/>
    <mergeCell ref="C251:C256"/>
    <mergeCell ref="D257:D263"/>
    <mergeCell ref="B241:B250"/>
    <mergeCell ref="B270:B279"/>
    <mergeCell ref="B251:B256"/>
    <mergeCell ref="B264:B269"/>
    <mergeCell ref="B257:B263"/>
    <mergeCell ref="D776:D785"/>
    <mergeCell ref="D796:D805"/>
    <mergeCell ref="E816:E825"/>
    <mergeCell ref="E796:E805"/>
    <mergeCell ref="E776:E785"/>
    <mergeCell ref="E786:E795"/>
    <mergeCell ref="E806:E815"/>
    <mergeCell ref="B696:B705"/>
    <mergeCell ref="B686:B695"/>
    <mergeCell ref="E706:E715"/>
    <mergeCell ref="E696:E705"/>
    <mergeCell ref="E686:E695"/>
    <mergeCell ref="C656:C665"/>
    <mergeCell ref="E676:E685"/>
    <mergeCell ref="B656:B665"/>
    <mergeCell ref="B576:B585"/>
    <mergeCell ref="B586:B595"/>
    <mergeCell ref="E586:E595"/>
    <mergeCell ref="E596:E605"/>
    <mergeCell ref="C35:C41"/>
    <mergeCell ref="C189:C198"/>
    <mergeCell ref="C219:C224"/>
    <mergeCell ref="C225:C234"/>
    <mergeCell ref="C122:C127"/>
    <mergeCell ref="B122:B127"/>
    <mergeCell ref="B135:B140"/>
    <mergeCell ref="B128:B134"/>
    <mergeCell ref="E128:E134"/>
    <mergeCell ref="D35:D41"/>
    <mergeCell ref="C25:C30"/>
    <mergeCell ref="C2:C8"/>
    <mergeCell ref="D25:D30"/>
    <mergeCell ref="D112:D121"/>
    <mergeCell ref="D106:D111"/>
    <mergeCell ref="D74:D79"/>
    <mergeCell ref="J312:J317"/>
    <mergeCell ref="J366:J375"/>
    <mergeCell ref="J356:J365"/>
    <mergeCell ref="J318:J327"/>
    <mergeCell ref="J346:J355"/>
    <mergeCell ref="J336:J345"/>
    <mergeCell ref="J328:J333"/>
    <mergeCell ref="I312:I317"/>
    <mergeCell ref="I318:I327"/>
    <mergeCell ref="I302:I311"/>
    <mergeCell ref="J286:J295"/>
    <mergeCell ref="I286:I295"/>
    <mergeCell ref="I296:I301"/>
    <mergeCell ref="I336:I345"/>
    <mergeCell ref="J296:J301"/>
    <mergeCell ref="J302:J311"/>
    <mergeCell ref="I328:I333"/>
    <mergeCell ref="D302:D311"/>
    <mergeCell ref="D296:D301"/>
    <mergeCell ref="F312:F317"/>
    <mergeCell ref="G312:G317"/>
    <mergeCell ref="C312:C317"/>
    <mergeCell ref="C302:C311"/>
    <mergeCell ref="F280:F285"/>
    <mergeCell ref="G280:G285"/>
    <mergeCell ref="E264:E269"/>
    <mergeCell ref="G302:G311"/>
    <mergeCell ref="G286:G295"/>
    <mergeCell ref="G296:G301"/>
    <mergeCell ref="H270:H279"/>
    <mergeCell ref="H264:H269"/>
    <mergeCell ref="G264:G269"/>
    <mergeCell ref="G270:G279"/>
    <mergeCell ref="I270:I279"/>
    <mergeCell ref="I264:I269"/>
    <mergeCell ref="F270:F279"/>
    <mergeCell ref="F264:F269"/>
    <mergeCell ref="J257:J263"/>
    <mergeCell ref="I257:I263"/>
    <mergeCell ref="J270:J279"/>
    <mergeCell ref="J280:J285"/>
    <mergeCell ref="I280:I285"/>
    <mergeCell ref="J264:J269"/>
    <mergeCell ref="I346:I355"/>
    <mergeCell ref="I356:I365"/>
    <mergeCell ref="I376:I385"/>
    <mergeCell ref="I386:I395"/>
    <mergeCell ref="I396:I405"/>
    <mergeCell ref="I406:I415"/>
    <mergeCell ref="I366:I375"/>
    <mergeCell ref="J386:J395"/>
    <mergeCell ref="J376:J385"/>
    <mergeCell ref="J396:J405"/>
    <mergeCell ref="J406:J415"/>
    <mergeCell ref="E141:E150"/>
    <mergeCell ref="E135:E140"/>
    <mergeCell ref="F135:F140"/>
    <mergeCell ref="E157:E166"/>
    <mergeCell ref="E151:E156"/>
    <mergeCell ref="F189:F198"/>
    <mergeCell ref="F219:F224"/>
    <mergeCell ref="F212:F218"/>
    <mergeCell ref="D212:D218"/>
    <mergeCell ref="E212:E218"/>
    <mergeCell ref="D235:D240"/>
    <mergeCell ref="F225:F234"/>
    <mergeCell ref="D225:D234"/>
    <mergeCell ref="D173:D182"/>
    <mergeCell ref="D167:D172"/>
    <mergeCell ref="D241:D250"/>
    <mergeCell ref="D189:D198"/>
    <mergeCell ref="D157:D166"/>
    <mergeCell ref="D141:D150"/>
    <mergeCell ref="F141:F150"/>
    <mergeCell ref="D151:D156"/>
    <mergeCell ref="D199:D204"/>
    <mergeCell ref="D219:D224"/>
    <mergeCell ref="I35:I41"/>
    <mergeCell ref="H35:H41"/>
    <mergeCell ref="E35:E41"/>
    <mergeCell ref="D2:D8"/>
    <mergeCell ref="D9:D14"/>
    <mergeCell ref="D15:D24"/>
    <mergeCell ref="G15:G24"/>
    <mergeCell ref="G25:G30"/>
    <mergeCell ref="E25:E30"/>
    <mergeCell ref="H74:H79"/>
    <mergeCell ref="H64:H73"/>
    <mergeCell ref="F74:F79"/>
    <mergeCell ref="F64:F73"/>
    <mergeCell ref="G74:G79"/>
    <mergeCell ref="F96:F105"/>
    <mergeCell ref="F106:F111"/>
    <mergeCell ref="J241:J250"/>
    <mergeCell ref="J235:J240"/>
    <mergeCell ref="J251:J256"/>
    <mergeCell ref="J135:J140"/>
    <mergeCell ref="J141:J150"/>
    <mergeCell ref="J128:J134"/>
    <mergeCell ref="J122:J127"/>
    <mergeCell ref="I122:I127"/>
    <mergeCell ref="I141:I150"/>
    <mergeCell ref="I157:I166"/>
    <mergeCell ref="J157:J166"/>
    <mergeCell ref="H173:H182"/>
    <mergeCell ref="H189:H198"/>
    <mergeCell ref="I151:I156"/>
    <mergeCell ref="J151:J156"/>
    <mergeCell ref="H167:H172"/>
    <mergeCell ref="H151:H156"/>
    <mergeCell ref="H212:H218"/>
    <mergeCell ref="H225:H234"/>
    <mergeCell ref="H219:H224"/>
    <mergeCell ref="H90:H95"/>
    <mergeCell ref="H96:H105"/>
    <mergeCell ref="J90:J95"/>
    <mergeCell ref="J83:J89"/>
    <mergeCell ref="I96:I105"/>
    <mergeCell ref="I90:I95"/>
    <mergeCell ref="J106:J111"/>
    <mergeCell ref="J96:J105"/>
    <mergeCell ref="I112:I121"/>
    <mergeCell ref="H112:H121"/>
    <mergeCell ref="H106:H111"/>
    <mergeCell ref="I83:I89"/>
    <mergeCell ref="I74:I79"/>
    <mergeCell ref="J112:J121"/>
    <mergeCell ref="H83:H89"/>
    <mergeCell ref="I106:I111"/>
    <mergeCell ref="J42:J47"/>
    <mergeCell ref="J35:J41"/>
    <mergeCell ref="I25:I30"/>
    <mergeCell ref="H25:H30"/>
    <mergeCell ref="I42:I47"/>
    <mergeCell ref="J15:J24"/>
    <mergeCell ref="J25:J30"/>
    <mergeCell ref="H42:H47"/>
    <mergeCell ref="I15:I24"/>
    <mergeCell ref="I2:I8"/>
    <mergeCell ref="J2:J8"/>
    <mergeCell ref="J9:J14"/>
    <mergeCell ref="H2:H8"/>
    <mergeCell ref="H15:H24"/>
    <mergeCell ref="I9:I14"/>
    <mergeCell ref="H9:H14"/>
    <mergeCell ref="E42:E47"/>
    <mergeCell ref="D42:D47"/>
    <mergeCell ref="F48:F57"/>
    <mergeCell ref="F58:F63"/>
    <mergeCell ref="E64:E73"/>
    <mergeCell ref="E48:E57"/>
    <mergeCell ref="E58:E63"/>
    <mergeCell ref="D58:D63"/>
    <mergeCell ref="D64:D73"/>
    <mergeCell ref="D48:D57"/>
    <mergeCell ref="H58:H63"/>
    <mergeCell ref="H48:H57"/>
    <mergeCell ref="G48:G57"/>
    <mergeCell ref="G42:G47"/>
    <mergeCell ref="G64:G73"/>
    <mergeCell ref="G58:G63"/>
    <mergeCell ref="I64:I73"/>
    <mergeCell ref="I58:I63"/>
    <mergeCell ref="I48:I57"/>
    <mergeCell ref="J74:J79"/>
    <mergeCell ref="J64:J73"/>
    <mergeCell ref="J58:J63"/>
    <mergeCell ref="J48:J57"/>
    <mergeCell ref="I225:I234"/>
    <mergeCell ref="J225:J234"/>
    <mergeCell ref="I189:I198"/>
    <mergeCell ref="I199:I204"/>
    <mergeCell ref="J199:J204"/>
    <mergeCell ref="J189:J198"/>
    <mergeCell ref="J173:J182"/>
    <mergeCell ref="J183:J188"/>
    <mergeCell ref="J212:J218"/>
    <mergeCell ref="I212:I218"/>
    <mergeCell ref="I219:I224"/>
    <mergeCell ref="I173:I182"/>
    <mergeCell ref="I167:I172"/>
    <mergeCell ref="I183:I188"/>
    <mergeCell ref="J219:J224"/>
    <mergeCell ref="J167:J172"/>
    <mergeCell ref="I241:I250"/>
    <mergeCell ref="I235:I240"/>
    <mergeCell ref="I251:I256"/>
    <mergeCell ref="G251:G256"/>
    <mergeCell ref="F241:F250"/>
    <mergeCell ref="H235:H240"/>
    <mergeCell ref="H241:H250"/>
    <mergeCell ref="G241:G250"/>
    <mergeCell ref="F251:F256"/>
    <mergeCell ref="E241:E250"/>
    <mergeCell ref="F122:F127"/>
    <mergeCell ref="E122:E127"/>
    <mergeCell ref="I128:I134"/>
    <mergeCell ref="I135:I140"/>
    <mergeCell ref="H128:H134"/>
    <mergeCell ref="D128:D134"/>
    <mergeCell ref="F128:F134"/>
    <mergeCell ref="H122:H127"/>
    <mergeCell ref="D122:D127"/>
    <mergeCell ref="F42:F47"/>
    <mergeCell ref="F235:F240"/>
    <mergeCell ref="F199:F204"/>
    <mergeCell ref="G336:G345"/>
    <mergeCell ref="G2:G8"/>
    <mergeCell ref="G9:G14"/>
    <mergeCell ref="F2:F8"/>
    <mergeCell ref="F9:F14"/>
    <mergeCell ref="G106:G111"/>
    <mergeCell ref="G90:G95"/>
    <mergeCell ref="F15:F24"/>
    <mergeCell ref="F25:F30"/>
    <mergeCell ref="G416:G425"/>
    <mergeCell ref="G406:G415"/>
    <mergeCell ref="F416:F425"/>
    <mergeCell ref="F406:F415"/>
    <mergeCell ref="F376:F385"/>
    <mergeCell ref="F386:F395"/>
    <mergeCell ref="G346:G355"/>
    <mergeCell ref="G356:G365"/>
    <mergeCell ref="G376:G385"/>
    <mergeCell ref="G366:G375"/>
    <mergeCell ref="G436:G445"/>
    <mergeCell ref="G386:G395"/>
    <mergeCell ref="G396:G405"/>
    <mergeCell ref="F346:F355"/>
    <mergeCell ref="F336:F345"/>
    <mergeCell ref="G35:G41"/>
    <mergeCell ref="F35:F41"/>
    <mergeCell ref="G199:G204"/>
    <mergeCell ref="G189:G198"/>
    <mergeCell ref="G112:G121"/>
    <mergeCell ref="G151:G1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57"/>
    <col customWidth="1" min="2" max="2" width="18.29"/>
    <col customWidth="1" min="4" max="4" width="12.29"/>
    <col customWidth="1" min="5" max="5" width="48.43"/>
    <col customWidth="1" min="6" max="6" width="34.57"/>
    <col customWidth="1" min="7" max="7" width="18.14"/>
    <col customWidth="1" min="9" max="9" width="15.71"/>
    <col customWidth="1" min="10" max="10" width="17.43"/>
    <col customWidth="1" min="11" max="11" width="15.71"/>
    <col customWidth="1" min="12" max="12" width="19.14"/>
    <col customWidth="1" min="13" max="13" width="22.0"/>
    <col customWidth="1" min="15" max="15" width="30.29"/>
    <col customWidth="1" min="16" max="16" width="22.57"/>
    <col customWidth="1" min="17" max="17" width="18.29"/>
    <col customWidth="1" min="19" max="19" width="17.43"/>
    <col customWidth="1" min="20" max="20" width="16.57"/>
    <col customWidth="1" min="23" max="23" width="19.43"/>
    <col customWidth="1" min="26" max="26" width="35.57"/>
    <col customWidth="1" min="27" max="27" width="23.14"/>
    <col customWidth="1" min="28" max="28" width="19.14"/>
    <col customWidth="1" min="30" max="30" width="16.0"/>
    <col customWidth="1" min="31" max="31" width="17.14"/>
  </cols>
  <sheetData>
    <row r="1">
      <c r="B1" s="1" t="s">
        <v>0</v>
      </c>
      <c r="C1" s="1" t="s">
        <v>1</v>
      </c>
      <c r="D1" s="1" t="s">
        <v>2</v>
      </c>
      <c r="E1" s="1" t="s">
        <v>3</v>
      </c>
      <c r="F1" s="1" t="s">
        <v>4</v>
      </c>
      <c r="G1" s="1" t="s">
        <v>5</v>
      </c>
      <c r="H1" s="1" t="s">
        <v>6</v>
      </c>
      <c r="I1" s="1" t="s">
        <v>7</v>
      </c>
      <c r="J1" s="1" t="s">
        <v>8</v>
      </c>
      <c r="L1" s="20" t="s">
        <v>0</v>
      </c>
      <c r="M1" s="20" t="s">
        <v>1</v>
      </c>
      <c r="N1" s="20" t="s">
        <v>2</v>
      </c>
      <c r="O1" s="20" t="s">
        <v>3</v>
      </c>
      <c r="P1" s="20" t="s">
        <v>4</v>
      </c>
      <c r="Q1" s="20" t="s">
        <v>5</v>
      </c>
      <c r="R1" s="20" t="s">
        <v>6</v>
      </c>
      <c r="S1" s="20" t="s">
        <v>7</v>
      </c>
      <c r="T1" s="20" t="s">
        <v>8</v>
      </c>
      <c r="W1" s="1" t="s">
        <v>0</v>
      </c>
      <c r="X1" s="1" t="s">
        <v>1</v>
      </c>
      <c r="Y1" s="1" t="s">
        <v>2</v>
      </c>
      <c r="Z1" s="1" t="s">
        <v>3</v>
      </c>
      <c r="AA1" s="1" t="s">
        <v>4</v>
      </c>
      <c r="AB1" s="1" t="s">
        <v>5</v>
      </c>
      <c r="AC1" s="1" t="s">
        <v>6</v>
      </c>
      <c r="AD1" s="1" t="s">
        <v>7</v>
      </c>
      <c r="AE1" s="1" t="s">
        <v>8</v>
      </c>
    </row>
    <row r="2">
      <c r="B2" s="2" t="s">
        <v>37</v>
      </c>
      <c r="C2" s="3">
        <v>1.0</v>
      </c>
      <c r="D2" s="4">
        <v>17053.0</v>
      </c>
      <c r="E2" s="5" t="s">
        <v>38</v>
      </c>
      <c r="F2" s="6" t="s">
        <v>39</v>
      </c>
      <c r="G2" s="3">
        <v>4.0</v>
      </c>
      <c r="H2" s="4" t="s">
        <v>32</v>
      </c>
      <c r="I2" s="3" t="s">
        <v>40</v>
      </c>
      <c r="J2" s="4"/>
      <c r="L2" s="2" t="s">
        <v>41</v>
      </c>
      <c r="M2" s="3">
        <v>1.0</v>
      </c>
      <c r="N2" s="4">
        <v>2081.0</v>
      </c>
      <c r="O2" s="27" t="s">
        <v>42</v>
      </c>
      <c r="P2" s="4" t="s">
        <v>11</v>
      </c>
      <c r="Q2" s="3">
        <v>1.0</v>
      </c>
      <c r="R2" s="4" t="s">
        <v>34</v>
      </c>
      <c r="S2" s="3" t="s">
        <v>13</v>
      </c>
      <c r="T2" s="4" t="s">
        <v>11</v>
      </c>
      <c r="W2" s="2" t="s">
        <v>43</v>
      </c>
      <c r="X2" s="3">
        <v>1.0</v>
      </c>
      <c r="Y2" s="4">
        <v>528.0</v>
      </c>
      <c r="Z2" s="5" t="s">
        <v>44</v>
      </c>
      <c r="AA2" s="6" t="s">
        <v>11</v>
      </c>
      <c r="AB2" s="3">
        <v>2.0</v>
      </c>
      <c r="AC2" s="4" t="s">
        <v>12</v>
      </c>
      <c r="AD2" s="3" t="s">
        <v>13</v>
      </c>
      <c r="AE2" s="4" t="s">
        <v>11</v>
      </c>
    </row>
    <row r="3">
      <c r="B3" s="7"/>
      <c r="C3" s="7"/>
      <c r="D3" s="7"/>
      <c r="E3" s="7"/>
      <c r="F3" s="7"/>
      <c r="G3" s="7"/>
      <c r="H3" s="7"/>
      <c r="I3" s="7"/>
      <c r="J3" s="7"/>
      <c r="L3" s="7"/>
      <c r="M3" s="7"/>
      <c r="N3" s="7"/>
      <c r="O3" s="7"/>
      <c r="P3" s="7"/>
      <c r="Q3" s="7"/>
      <c r="R3" s="7"/>
      <c r="S3" s="7"/>
      <c r="T3" s="7"/>
      <c r="W3" s="7"/>
      <c r="X3" s="7"/>
      <c r="Y3" s="7"/>
      <c r="Z3" s="7"/>
      <c r="AA3" s="7"/>
      <c r="AB3" s="7"/>
      <c r="AC3" s="7"/>
      <c r="AD3" s="7"/>
      <c r="AE3" s="7"/>
    </row>
    <row r="4">
      <c r="B4" s="7"/>
      <c r="C4" s="7"/>
      <c r="D4" s="7"/>
      <c r="E4" s="7"/>
      <c r="F4" s="7"/>
      <c r="G4" s="7"/>
      <c r="H4" s="7"/>
      <c r="I4" s="7"/>
      <c r="J4" s="7"/>
      <c r="L4" s="7"/>
      <c r="M4" s="7"/>
      <c r="N4" s="7"/>
      <c r="O4" s="7"/>
      <c r="P4" s="7"/>
      <c r="Q4" s="7"/>
      <c r="R4" s="7"/>
      <c r="S4" s="7"/>
      <c r="T4" s="7"/>
      <c r="W4" s="7"/>
      <c r="X4" s="7"/>
      <c r="Y4" s="7"/>
      <c r="Z4" s="7"/>
      <c r="AA4" s="7"/>
      <c r="AB4" s="7"/>
      <c r="AC4" s="7"/>
      <c r="AD4" s="7"/>
      <c r="AE4" s="7"/>
    </row>
    <row r="5">
      <c r="B5" s="7"/>
      <c r="C5" s="7"/>
      <c r="D5" s="7"/>
      <c r="E5" s="7"/>
      <c r="F5" s="7"/>
      <c r="G5" s="7"/>
      <c r="H5" s="7"/>
      <c r="I5" s="7"/>
      <c r="J5" s="7"/>
      <c r="L5" s="7"/>
      <c r="M5" s="7"/>
      <c r="N5" s="7"/>
      <c r="O5" s="7"/>
      <c r="P5" s="7"/>
      <c r="Q5" s="7"/>
      <c r="R5" s="7"/>
      <c r="S5" s="7"/>
      <c r="T5" s="7"/>
      <c r="W5" s="7"/>
      <c r="X5" s="7"/>
      <c r="Y5" s="7"/>
      <c r="Z5" s="7"/>
      <c r="AA5" s="7"/>
      <c r="AB5" s="7"/>
      <c r="AC5" s="7"/>
      <c r="AD5" s="7"/>
      <c r="AE5" s="7"/>
    </row>
    <row r="6">
      <c r="B6" s="7"/>
      <c r="C6" s="7"/>
      <c r="D6" s="7"/>
      <c r="E6" s="7"/>
      <c r="F6" s="7"/>
      <c r="G6" s="7"/>
      <c r="H6" s="7"/>
      <c r="I6" s="7"/>
      <c r="J6" s="7"/>
      <c r="L6" s="7"/>
      <c r="M6" s="7"/>
      <c r="N6" s="7"/>
      <c r="O6" s="7"/>
      <c r="P6" s="7"/>
      <c r="Q6" s="7"/>
      <c r="R6" s="7"/>
      <c r="S6" s="7"/>
      <c r="T6" s="7"/>
      <c r="W6" s="7"/>
      <c r="X6" s="7"/>
      <c r="Y6" s="7"/>
      <c r="Z6" s="7"/>
      <c r="AA6" s="7"/>
      <c r="AB6" s="7"/>
      <c r="AC6" s="7"/>
      <c r="AD6" s="7"/>
      <c r="AE6" s="7"/>
    </row>
    <row r="7">
      <c r="B7" s="7"/>
      <c r="C7" s="7"/>
      <c r="D7" s="7"/>
      <c r="E7" s="7"/>
      <c r="F7" s="7"/>
      <c r="G7" s="7"/>
      <c r="H7" s="7"/>
      <c r="I7" s="7"/>
      <c r="J7" s="7"/>
      <c r="L7" s="7"/>
      <c r="M7" s="7"/>
      <c r="N7" s="7"/>
      <c r="O7" s="7"/>
      <c r="P7" s="7"/>
      <c r="Q7" s="7"/>
      <c r="R7" s="7"/>
      <c r="S7" s="7"/>
      <c r="T7" s="7"/>
      <c r="W7" s="7"/>
      <c r="X7" s="7"/>
      <c r="Y7" s="7"/>
      <c r="Z7" s="7"/>
      <c r="AA7" s="7"/>
      <c r="AB7" s="7"/>
      <c r="AC7" s="7"/>
      <c r="AD7" s="7"/>
      <c r="AE7" s="7"/>
    </row>
    <row r="8">
      <c r="B8" s="7"/>
      <c r="C8" s="7"/>
      <c r="D8" s="7"/>
      <c r="E8" s="7"/>
      <c r="F8" s="7"/>
      <c r="G8" s="7"/>
      <c r="H8" s="7"/>
      <c r="I8" s="7"/>
      <c r="J8" s="7"/>
      <c r="L8" s="7"/>
      <c r="M8" s="7"/>
      <c r="N8" s="7"/>
      <c r="O8" s="7"/>
      <c r="P8" s="7"/>
      <c r="Q8" s="7"/>
      <c r="R8" s="7"/>
      <c r="S8" s="7"/>
      <c r="T8" s="7"/>
      <c r="W8" s="7"/>
      <c r="X8" s="7"/>
      <c r="Y8" s="7"/>
      <c r="Z8" s="7"/>
      <c r="AA8" s="7"/>
      <c r="AB8" s="7"/>
      <c r="AC8" s="7"/>
      <c r="AD8" s="7"/>
      <c r="AE8" s="7"/>
    </row>
    <row r="9">
      <c r="B9" s="7"/>
      <c r="C9" s="7"/>
      <c r="D9" s="7"/>
      <c r="E9" s="7"/>
      <c r="F9" s="7"/>
      <c r="G9" s="7"/>
      <c r="H9" s="7"/>
      <c r="I9" s="7"/>
      <c r="J9" s="7"/>
      <c r="L9" s="7"/>
      <c r="M9" s="7"/>
      <c r="N9" s="7"/>
      <c r="O9" s="7"/>
      <c r="P9" s="7"/>
      <c r="Q9" s="7"/>
      <c r="R9" s="7"/>
      <c r="S9" s="7"/>
      <c r="T9" s="7"/>
      <c r="W9" s="7"/>
      <c r="X9" s="7"/>
      <c r="Y9" s="7"/>
      <c r="Z9" s="7"/>
      <c r="AA9" s="7"/>
      <c r="AB9" s="7"/>
      <c r="AC9" s="7"/>
      <c r="AD9" s="7"/>
      <c r="AE9" s="7"/>
    </row>
    <row r="10">
      <c r="B10" s="7"/>
      <c r="C10" s="7"/>
      <c r="D10" s="7"/>
      <c r="E10" s="7"/>
      <c r="F10" s="7"/>
      <c r="G10" s="7"/>
      <c r="H10" s="7"/>
      <c r="I10" s="7"/>
      <c r="J10" s="7"/>
      <c r="L10" s="7"/>
      <c r="M10" s="7"/>
      <c r="N10" s="7"/>
      <c r="O10" s="7"/>
      <c r="P10" s="7"/>
      <c r="Q10" s="7"/>
      <c r="R10" s="7"/>
      <c r="S10" s="7"/>
      <c r="T10" s="7"/>
      <c r="W10" s="7"/>
      <c r="X10" s="7"/>
      <c r="Y10" s="7"/>
      <c r="Z10" s="7"/>
      <c r="AA10" s="7"/>
      <c r="AB10" s="7"/>
      <c r="AC10" s="7"/>
      <c r="AD10" s="7"/>
      <c r="AE10" s="7"/>
    </row>
    <row r="11">
      <c r="B11" s="13"/>
      <c r="C11" s="13"/>
      <c r="D11" s="13"/>
      <c r="E11" s="13"/>
      <c r="F11" s="13"/>
      <c r="G11" s="13"/>
      <c r="H11" s="13"/>
      <c r="I11" s="13"/>
      <c r="J11" s="13"/>
      <c r="L11" s="13"/>
      <c r="M11" s="7"/>
      <c r="N11" s="7"/>
      <c r="O11" s="7"/>
      <c r="P11" s="13"/>
      <c r="Q11" s="13"/>
      <c r="R11" s="13"/>
      <c r="S11" s="13"/>
      <c r="T11" s="13"/>
      <c r="W11" s="13"/>
      <c r="X11" s="7"/>
      <c r="Y11" s="7"/>
      <c r="Z11" s="7"/>
      <c r="AA11" s="13"/>
      <c r="AB11" s="13"/>
      <c r="AC11" s="13"/>
      <c r="AD11" s="13"/>
      <c r="AE11" s="13"/>
    </row>
    <row r="12">
      <c r="B12" s="16" t="s">
        <v>37</v>
      </c>
      <c r="C12" s="11">
        <v>2.0</v>
      </c>
      <c r="D12" s="12">
        <v>17026.0</v>
      </c>
      <c r="E12" s="17" t="s">
        <v>60</v>
      </c>
      <c r="F12" s="18" t="s">
        <v>19</v>
      </c>
      <c r="G12" s="11">
        <v>5.0</v>
      </c>
      <c r="H12" s="12" t="s">
        <v>32</v>
      </c>
      <c r="I12" s="11" t="s">
        <v>40</v>
      </c>
      <c r="J12" s="12"/>
      <c r="L12" s="16" t="s">
        <v>41</v>
      </c>
      <c r="M12" s="11">
        <v>2.0</v>
      </c>
      <c r="N12" s="12">
        <v>1440.0</v>
      </c>
      <c r="O12" s="30" t="s">
        <v>63</v>
      </c>
      <c r="P12" s="12" t="s">
        <v>11</v>
      </c>
      <c r="Q12" s="11">
        <v>1.0</v>
      </c>
      <c r="R12" s="12" t="s">
        <v>64</v>
      </c>
      <c r="S12" s="11" t="s">
        <v>13</v>
      </c>
      <c r="T12" s="12" t="s">
        <v>52</v>
      </c>
      <c r="W12" s="16" t="s">
        <v>43</v>
      </c>
      <c r="X12" s="11">
        <v>2.0</v>
      </c>
      <c r="Y12" s="12">
        <v>4315.0</v>
      </c>
      <c r="Z12" s="17" t="s">
        <v>65</v>
      </c>
      <c r="AA12" s="18" t="s">
        <v>11</v>
      </c>
      <c r="AB12" s="11">
        <v>5.0</v>
      </c>
      <c r="AC12" s="12" t="s">
        <v>12</v>
      </c>
      <c r="AD12" s="11" t="s">
        <v>13</v>
      </c>
      <c r="AE12" s="12" t="s">
        <v>52</v>
      </c>
    </row>
    <row r="13">
      <c r="B13" s="7"/>
      <c r="C13" s="7"/>
      <c r="D13" s="7"/>
      <c r="E13" s="7"/>
      <c r="F13" s="7"/>
      <c r="G13" s="7"/>
      <c r="H13" s="7"/>
      <c r="I13" s="7"/>
      <c r="J13" s="7"/>
      <c r="L13" s="7"/>
      <c r="M13" s="7"/>
      <c r="N13" s="7"/>
      <c r="O13" s="7"/>
      <c r="P13" s="7"/>
      <c r="Q13" s="7"/>
      <c r="R13" s="7"/>
      <c r="S13" s="7"/>
      <c r="T13" s="7"/>
      <c r="W13" s="7"/>
      <c r="X13" s="7"/>
      <c r="Y13" s="7"/>
      <c r="Z13" s="7"/>
      <c r="AA13" s="7"/>
      <c r="AB13" s="7"/>
      <c r="AC13" s="7"/>
      <c r="AD13" s="7"/>
      <c r="AE13" s="7"/>
    </row>
    <row r="14">
      <c r="B14" s="7"/>
      <c r="C14" s="7"/>
      <c r="D14" s="7"/>
      <c r="E14" s="7"/>
      <c r="F14" s="7"/>
      <c r="G14" s="7"/>
      <c r="H14" s="7"/>
      <c r="I14" s="7"/>
      <c r="J14" s="7"/>
      <c r="L14" s="7"/>
      <c r="M14" s="7"/>
      <c r="N14" s="7"/>
      <c r="O14" s="7"/>
      <c r="P14" s="7"/>
      <c r="Q14" s="7"/>
      <c r="R14" s="7"/>
      <c r="S14" s="7"/>
      <c r="T14" s="7"/>
      <c r="W14" s="7"/>
      <c r="X14" s="7"/>
      <c r="Y14" s="7"/>
      <c r="Z14" s="7"/>
      <c r="AA14" s="7"/>
      <c r="AB14" s="7"/>
      <c r="AC14" s="7"/>
      <c r="AD14" s="7"/>
      <c r="AE14" s="7"/>
    </row>
    <row r="15">
      <c r="B15" s="7"/>
      <c r="C15" s="7"/>
      <c r="D15" s="7"/>
      <c r="E15" s="7"/>
      <c r="F15" s="7"/>
      <c r="G15" s="7"/>
      <c r="H15" s="7"/>
      <c r="I15" s="7"/>
      <c r="J15" s="7"/>
      <c r="L15" s="7"/>
      <c r="M15" s="7"/>
      <c r="N15" s="7"/>
      <c r="O15" s="7"/>
      <c r="P15" s="7"/>
      <c r="Q15" s="7"/>
      <c r="R15" s="7"/>
      <c r="S15" s="7"/>
      <c r="T15" s="7"/>
      <c r="W15" s="7"/>
      <c r="X15" s="7"/>
      <c r="Y15" s="7"/>
      <c r="Z15" s="7"/>
      <c r="AA15" s="7"/>
      <c r="AB15" s="7"/>
      <c r="AC15" s="7"/>
      <c r="AD15" s="7"/>
      <c r="AE15" s="7"/>
    </row>
    <row r="16">
      <c r="B16" s="7"/>
      <c r="C16" s="7"/>
      <c r="D16" s="7"/>
      <c r="E16" s="7"/>
      <c r="F16" s="7"/>
      <c r="G16" s="7"/>
      <c r="H16" s="7"/>
      <c r="I16" s="7"/>
      <c r="J16" s="7"/>
      <c r="L16" s="7"/>
      <c r="M16" s="7"/>
      <c r="N16" s="7"/>
      <c r="O16" s="7"/>
      <c r="P16" s="7"/>
      <c r="Q16" s="7"/>
      <c r="R16" s="7"/>
      <c r="S16" s="7"/>
      <c r="T16" s="7"/>
      <c r="W16" s="7"/>
      <c r="X16" s="7"/>
      <c r="Y16" s="7"/>
      <c r="Z16" s="7"/>
      <c r="AA16" s="7"/>
      <c r="AB16" s="7"/>
      <c r="AC16" s="7"/>
      <c r="AD16" s="7"/>
      <c r="AE16" s="7"/>
    </row>
    <row r="17">
      <c r="B17" s="7"/>
      <c r="C17" s="7"/>
      <c r="D17" s="7"/>
      <c r="E17" s="7"/>
      <c r="F17" s="7"/>
      <c r="G17" s="7"/>
      <c r="H17" s="7"/>
      <c r="I17" s="7"/>
      <c r="J17" s="7"/>
      <c r="L17" s="7"/>
      <c r="M17" s="7"/>
      <c r="N17" s="7"/>
      <c r="O17" s="7"/>
      <c r="P17" s="7"/>
      <c r="Q17" s="7"/>
      <c r="R17" s="7"/>
      <c r="S17" s="7"/>
      <c r="T17" s="7"/>
      <c r="W17" s="7"/>
      <c r="X17" s="7"/>
      <c r="Y17" s="7"/>
      <c r="Z17" s="7"/>
      <c r="AA17" s="7"/>
      <c r="AB17" s="7"/>
      <c r="AC17" s="7"/>
      <c r="AD17" s="7"/>
      <c r="AE17" s="7"/>
    </row>
    <row r="18">
      <c r="B18" s="7"/>
      <c r="C18" s="7"/>
      <c r="D18" s="7"/>
      <c r="E18" s="7"/>
      <c r="F18" s="7"/>
      <c r="G18" s="7"/>
      <c r="H18" s="7"/>
      <c r="I18" s="7"/>
      <c r="J18" s="7"/>
      <c r="L18" s="7"/>
      <c r="M18" s="7"/>
      <c r="N18" s="7"/>
      <c r="O18" s="7"/>
      <c r="P18" s="7"/>
      <c r="Q18" s="7"/>
      <c r="R18" s="7"/>
      <c r="S18" s="7"/>
      <c r="T18" s="7"/>
      <c r="W18" s="7"/>
      <c r="X18" s="7"/>
      <c r="Y18" s="7"/>
      <c r="Z18" s="7"/>
      <c r="AA18" s="7"/>
      <c r="AB18" s="7"/>
      <c r="AC18" s="7"/>
      <c r="AD18" s="7"/>
      <c r="AE18" s="7"/>
    </row>
    <row r="19">
      <c r="B19" s="7"/>
      <c r="C19" s="7"/>
      <c r="D19" s="7"/>
      <c r="E19" s="7"/>
      <c r="F19" s="7"/>
      <c r="G19" s="7"/>
      <c r="H19" s="7"/>
      <c r="I19" s="7"/>
      <c r="J19" s="7"/>
      <c r="L19" s="7"/>
      <c r="M19" s="7"/>
      <c r="N19" s="7"/>
      <c r="O19" s="7"/>
      <c r="P19" s="7"/>
      <c r="Q19" s="7"/>
      <c r="R19" s="7"/>
      <c r="S19" s="7"/>
      <c r="T19" s="7"/>
      <c r="W19" s="7"/>
      <c r="X19" s="7"/>
      <c r="Y19" s="7"/>
      <c r="Z19" s="7"/>
      <c r="AA19" s="7"/>
      <c r="AB19" s="7"/>
      <c r="AC19" s="7"/>
      <c r="AD19" s="7"/>
      <c r="AE19" s="7"/>
    </row>
    <row r="20">
      <c r="B20" s="7"/>
      <c r="C20" s="7"/>
      <c r="D20" s="7"/>
      <c r="E20" s="7"/>
      <c r="F20" s="7"/>
      <c r="G20" s="7"/>
      <c r="H20" s="7"/>
      <c r="I20" s="7"/>
      <c r="J20" s="7"/>
      <c r="L20" s="7"/>
      <c r="M20" s="7"/>
      <c r="N20" s="7"/>
      <c r="O20" s="7"/>
      <c r="P20" s="7"/>
      <c r="Q20" s="7"/>
      <c r="R20" s="7"/>
      <c r="S20" s="7"/>
      <c r="T20" s="7"/>
      <c r="W20" s="7"/>
      <c r="X20" s="7"/>
      <c r="Y20" s="7"/>
      <c r="Z20" s="7"/>
      <c r="AA20" s="7"/>
      <c r="AB20" s="7"/>
      <c r="AC20" s="7"/>
      <c r="AD20" s="7"/>
      <c r="AE20" s="7"/>
    </row>
    <row r="21">
      <c r="B21" s="13"/>
      <c r="C21" s="13"/>
      <c r="D21" s="13"/>
      <c r="E21" s="13"/>
      <c r="F21" s="13"/>
      <c r="G21" s="13"/>
      <c r="H21" s="13"/>
      <c r="I21" s="13"/>
      <c r="J21" s="13"/>
      <c r="L21" s="13"/>
      <c r="M21" s="7"/>
      <c r="N21" s="7"/>
      <c r="O21" s="7"/>
      <c r="P21" s="13"/>
      <c r="Q21" s="13"/>
      <c r="R21" s="13"/>
      <c r="S21" s="13"/>
      <c r="T21" s="13"/>
      <c r="W21" s="13"/>
      <c r="X21" s="7"/>
      <c r="Y21" s="7"/>
      <c r="Z21" s="7"/>
      <c r="AA21" s="13"/>
      <c r="AB21" s="13"/>
      <c r="AC21" s="13"/>
      <c r="AD21" s="13"/>
      <c r="AE21" s="13"/>
    </row>
    <row r="22">
      <c r="B22" s="2" t="s">
        <v>37</v>
      </c>
      <c r="C22" s="3">
        <v>3.0</v>
      </c>
      <c r="D22" s="4">
        <v>16981.0</v>
      </c>
      <c r="E22" s="5" t="s">
        <v>69</v>
      </c>
      <c r="F22" s="6" t="s">
        <v>19</v>
      </c>
      <c r="G22" s="3">
        <v>5.0</v>
      </c>
      <c r="H22" s="4" t="s">
        <v>32</v>
      </c>
      <c r="I22" s="3" t="s">
        <v>40</v>
      </c>
      <c r="J22" s="4"/>
      <c r="L22" s="2" t="s">
        <v>41</v>
      </c>
      <c r="M22" s="3">
        <v>3.0</v>
      </c>
      <c r="N22" s="4">
        <v>15643.0</v>
      </c>
      <c r="O22" s="27" t="s">
        <v>70</v>
      </c>
      <c r="P22" s="4" t="s">
        <v>11</v>
      </c>
      <c r="Q22" s="3">
        <v>1.0</v>
      </c>
      <c r="R22" s="4" t="s">
        <v>12</v>
      </c>
      <c r="S22" s="3" t="s">
        <v>13</v>
      </c>
      <c r="T22" s="4"/>
      <c r="W22" s="2" t="s">
        <v>43</v>
      </c>
      <c r="X22" s="3">
        <v>3.0</v>
      </c>
      <c r="Y22" s="4">
        <v>3455.0</v>
      </c>
      <c r="Z22" s="5" t="s">
        <v>71</v>
      </c>
      <c r="AA22" s="6" t="s">
        <v>11</v>
      </c>
      <c r="AB22" s="3">
        <v>3.0</v>
      </c>
      <c r="AC22" s="4" t="s">
        <v>12</v>
      </c>
      <c r="AD22" s="3" t="s">
        <v>13</v>
      </c>
      <c r="AE22" s="4" t="s">
        <v>11</v>
      </c>
    </row>
    <row r="23">
      <c r="B23" s="7"/>
      <c r="C23" s="7"/>
      <c r="D23" s="7"/>
      <c r="E23" s="7"/>
      <c r="F23" s="7"/>
      <c r="G23" s="7"/>
      <c r="H23" s="7"/>
      <c r="I23" s="7"/>
      <c r="J23" s="7"/>
      <c r="L23" s="7"/>
      <c r="M23" s="7"/>
      <c r="N23" s="7"/>
      <c r="O23" s="7"/>
      <c r="P23" s="7"/>
      <c r="Q23" s="7"/>
      <c r="R23" s="7"/>
      <c r="S23" s="7"/>
      <c r="T23" s="7"/>
      <c r="W23" s="7"/>
      <c r="X23" s="7"/>
      <c r="Y23" s="7"/>
      <c r="Z23" s="7"/>
      <c r="AA23" s="7"/>
      <c r="AB23" s="7"/>
      <c r="AC23" s="7"/>
      <c r="AD23" s="7"/>
      <c r="AE23" s="7"/>
    </row>
    <row r="24">
      <c r="B24" s="7"/>
      <c r="C24" s="7"/>
      <c r="D24" s="7"/>
      <c r="E24" s="7"/>
      <c r="F24" s="7"/>
      <c r="G24" s="7"/>
      <c r="H24" s="7"/>
      <c r="I24" s="7"/>
      <c r="J24" s="7"/>
      <c r="L24" s="7"/>
      <c r="M24" s="7"/>
      <c r="N24" s="7"/>
      <c r="O24" s="7"/>
      <c r="P24" s="7"/>
      <c r="Q24" s="7"/>
      <c r="R24" s="7"/>
      <c r="S24" s="7"/>
      <c r="T24" s="7"/>
      <c r="W24" s="7"/>
      <c r="X24" s="7"/>
      <c r="Y24" s="7"/>
      <c r="Z24" s="7"/>
      <c r="AA24" s="7"/>
      <c r="AB24" s="7"/>
      <c r="AC24" s="7"/>
      <c r="AD24" s="7"/>
      <c r="AE24" s="7"/>
    </row>
    <row r="25">
      <c r="B25" s="7"/>
      <c r="C25" s="7"/>
      <c r="D25" s="7"/>
      <c r="E25" s="7"/>
      <c r="F25" s="7"/>
      <c r="G25" s="7"/>
      <c r="H25" s="7"/>
      <c r="I25" s="7"/>
      <c r="J25" s="7"/>
      <c r="L25" s="7"/>
      <c r="M25" s="7"/>
      <c r="N25" s="7"/>
      <c r="O25" s="7"/>
      <c r="P25" s="7"/>
      <c r="Q25" s="7"/>
      <c r="R25" s="7"/>
      <c r="S25" s="7"/>
      <c r="T25" s="7"/>
      <c r="W25" s="7"/>
      <c r="X25" s="7"/>
      <c r="Y25" s="7"/>
      <c r="Z25" s="7"/>
      <c r="AA25" s="7"/>
      <c r="AB25" s="7"/>
      <c r="AC25" s="7"/>
      <c r="AD25" s="7"/>
      <c r="AE25" s="7"/>
    </row>
    <row r="26">
      <c r="B26" s="7"/>
      <c r="C26" s="7"/>
      <c r="D26" s="7"/>
      <c r="E26" s="7"/>
      <c r="F26" s="7"/>
      <c r="G26" s="7"/>
      <c r="H26" s="7"/>
      <c r="I26" s="7"/>
      <c r="J26" s="7"/>
      <c r="L26" s="7"/>
      <c r="M26" s="7"/>
      <c r="N26" s="7"/>
      <c r="O26" s="7"/>
      <c r="P26" s="7"/>
      <c r="Q26" s="7"/>
      <c r="R26" s="7"/>
      <c r="S26" s="7"/>
      <c r="T26" s="7"/>
      <c r="W26" s="7"/>
      <c r="X26" s="7"/>
      <c r="Y26" s="7"/>
      <c r="Z26" s="7"/>
      <c r="AA26" s="7"/>
      <c r="AB26" s="7"/>
      <c r="AC26" s="7"/>
      <c r="AD26" s="7"/>
      <c r="AE26" s="7"/>
    </row>
    <row r="27">
      <c r="B27" s="7"/>
      <c r="C27" s="7"/>
      <c r="D27" s="7"/>
      <c r="E27" s="7"/>
      <c r="F27" s="7"/>
      <c r="G27" s="7"/>
      <c r="H27" s="7"/>
      <c r="I27" s="7"/>
      <c r="J27" s="7"/>
      <c r="L27" s="7"/>
      <c r="M27" s="7"/>
      <c r="N27" s="7"/>
      <c r="O27" s="7"/>
      <c r="P27" s="7"/>
      <c r="Q27" s="7"/>
      <c r="R27" s="7"/>
      <c r="S27" s="7"/>
      <c r="T27" s="7"/>
      <c r="W27" s="7"/>
      <c r="X27" s="7"/>
      <c r="Y27" s="7"/>
      <c r="Z27" s="7"/>
      <c r="AA27" s="7"/>
      <c r="AB27" s="7"/>
      <c r="AC27" s="7"/>
      <c r="AD27" s="7"/>
      <c r="AE27" s="7"/>
    </row>
    <row r="28">
      <c r="B28" s="7"/>
      <c r="C28" s="7"/>
      <c r="D28" s="7"/>
      <c r="E28" s="7"/>
      <c r="F28" s="7"/>
      <c r="G28" s="7"/>
      <c r="H28" s="7"/>
      <c r="I28" s="7"/>
      <c r="J28" s="7"/>
      <c r="L28" s="7"/>
      <c r="M28" s="7"/>
      <c r="N28" s="7"/>
      <c r="O28" s="7"/>
      <c r="P28" s="7"/>
      <c r="Q28" s="7"/>
      <c r="R28" s="7"/>
      <c r="S28" s="7"/>
      <c r="T28" s="7"/>
      <c r="W28" s="7"/>
      <c r="X28" s="7"/>
      <c r="Y28" s="7"/>
      <c r="Z28" s="7"/>
      <c r="AA28" s="7"/>
      <c r="AB28" s="7"/>
      <c r="AC28" s="7"/>
      <c r="AD28" s="7"/>
      <c r="AE28" s="7"/>
    </row>
    <row r="29">
      <c r="B29" s="7"/>
      <c r="C29" s="7"/>
      <c r="D29" s="7"/>
      <c r="E29" s="7"/>
      <c r="F29" s="7"/>
      <c r="G29" s="7"/>
      <c r="H29" s="7"/>
      <c r="I29" s="7"/>
      <c r="J29" s="7"/>
      <c r="L29" s="7"/>
      <c r="M29" s="7"/>
      <c r="N29" s="7"/>
      <c r="O29" s="7"/>
      <c r="P29" s="7"/>
      <c r="Q29" s="7"/>
      <c r="R29" s="7"/>
      <c r="S29" s="7"/>
      <c r="T29" s="7"/>
      <c r="W29" s="7"/>
      <c r="X29" s="7"/>
      <c r="Y29" s="7"/>
      <c r="Z29" s="7"/>
      <c r="AA29" s="7"/>
      <c r="AB29" s="7"/>
      <c r="AC29" s="7"/>
      <c r="AD29" s="7"/>
      <c r="AE29" s="7"/>
    </row>
    <row r="30">
      <c r="B30" s="7"/>
      <c r="C30" s="7"/>
      <c r="D30" s="7"/>
      <c r="E30" s="7"/>
      <c r="F30" s="7"/>
      <c r="G30" s="7"/>
      <c r="H30" s="7"/>
      <c r="I30" s="7"/>
      <c r="J30" s="7"/>
      <c r="L30" s="7"/>
      <c r="M30" s="7"/>
      <c r="N30" s="7"/>
      <c r="O30" s="7"/>
      <c r="P30" s="7"/>
      <c r="Q30" s="7"/>
      <c r="R30" s="7"/>
      <c r="S30" s="7"/>
      <c r="T30" s="7"/>
      <c r="W30" s="7"/>
      <c r="X30" s="7"/>
      <c r="Y30" s="7"/>
      <c r="Z30" s="7"/>
      <c r="AA30" s="7"/>
      <c r="AB30" s="7"/>
      <c r="AC30" s="7"/>
      <c r="AD30" s="7"/>
      <c r="AE30" s="7"/>
    </row>
    <row r="31">
      <c r="B31" s="13"/>
      <c r="C31" s="13"/>
      <c r="D31" s="13"/>
      <c r="E31" s="13"/>
      <c r="F31" s="13"/>
      <c r="G31" s="13"/>
      <c r="H31" s="13"/>
      <c r="I31" s="13"/>
      <c r="J31" s="13"/>
      <c r="L31" s="13"/>
      <c r="M31" s="7"/>
      <c r="N31" s="7"/>
      <c r="O31" s="7"/>
      <c r="P31" s="13"/>
      <c r="Q31" s="13"/>
      <c r="R31" s="13"/>
      <c r="S31" s="13"/>
      <c r="T31" s="13"/>
      <c r="W31" s="13"/>
      <c r="X31" s="7"/>
      <c r="Y31" s="7"/>
      <c r="Z31" s="7"/>
      <c r="AA31" s="13"/>
      <c r="AB31" s="13"/>
      <c r="AC31" s="13"/>
      <c r="AD31" s="13"/>
      <c r="AE31" s="13"/>
    </row>
    <row r="32">
      <c r="B32" s="31" t="s">
        <v>37</v>
      </c>
      <c r="C32" s="12">
        <v>4.0</v>
      </c>
      <c r="D32" s="11">
        <v>16950.0</v>
      </c>
      <c r="E32" s="32" t="s">
        <v>85</v>
      </c>
      <c r="F32" s="33" t="s">
        <v>86</v>
      </c>
      <c r="G32" s="12">
        <v>2.0</v>
      </c>
      <c r="H32" s="11" t="s">
        <v>32</v>
      </c>
      <c r="I32" s="12" t="s">
        <v>40</v>
      </c>
      <c r="J32" s="11"/>
      <c r="L32" s="31" t="s">
        <v>41</v>
      </c>
      <c r="M32" s="12">
        <v>4.0</v>
      </c>
      <c r="N32" s="11">
        <v>4430.0</v>
      </c>
      <c r="O32" s="16" t="s">
        <v>88</v>
      </c>
      <c r="P32" s="11" t="s">
        <v>52</v>
      </c>
      <c r="Q32" s="12">
        <v>4.0</v>
      </c>
      <c r="R32" s="11" t="s">
        <v>34</v>
      </c>
      <c r="S32" s="12" t="s">
        <v>13</v>
      </c>
      <c r="T32" s="11" t="s">
        <v>11</v>
      </c>
      <c r="W32" s="31" t="s">
        <v>43</v>
      </c>
      <c r="X32" s="12">
        <v>4.0</v>
      </c>
      <c r="Y32" s="11">
        <v>2671.0</v>
      </c>
      <c r="Z32" s="32" t="s">
        <v>92</v>
      </c>
      <c r="AA32" s="33" t="s">
        <v>52</v>
      </c>
      <c r="AB32" s="12">
        <v>1.0</v>
      </c>
      <c r="AC32" s="11" t="s">
        <v>34</v>
      </c>
      <c r="AD32" s="12" t="s">
        <v>28</v>
      </c>
      <c r="AE32" s="11" t="s">
        <v>11</v>
      </c>
    </row>
    <row r="33">
      <c r="B33" s="7"/>
      <c r="C33" s="7"/>
      <c r="D33" s="7"/>
      <c r="E33" s="7"/>
      <c r="F33" s="7"/>
      <c r="G33" s="7"/>
      <c r="H33" s="7"/>
      <c r="I33" s="7"/>
      <c r="J33" s="7"/>
      <c r="L33" s="7"/>
      <c r="M33" s="7"/>
      <c r="N33" s="7"/>
      <c r="O33" s="7"/>
      <c r="P33" s="7"/>
      <c r="Q33" s="7"/>
      <c r="R33" s="7"/>
      <c r="S33" s="7"/>
      <c r="T33" s="7"/>
      <c r="W33" s="7"/>
      <c r="X33" s="7"/>
      <c r="Y33" s="7"/>
      <c r="Z33" s="7"/>
      <c r="AA33" s="7"/>
      <c r="AB33" s="7"/>
      <c r="AC33" s="7"/>
      <c r="AD33" s="7"/>
      <c r="AE33" s="7"/>
    </row>
    <row r="34">
      <c r="B34" s="7"/>
      <c r="C34" s="7"/>
      <c r="D34" s="7"/>
      <c r="E34" s="7"/>
      <c r="F34" s="7"/>
      <c r="G34" s="7"/>
      <c r="H34" s="7"/>
      <c r="I34" s="7"/>
      <c r="J34" s="7"/>
      <c r="L34" s="7"/>
      <c r="M34" s="7"/>
      <c r="N34" s="7"/>
      <c r="O34" s="7"/>
      <c r="P34" s="7"/>
      <c r="Q34" s="7"/>
      <c r="R34" s="7"/>
      <c r="S34" s="7"/>
      <c r="T34" s="7"/>
      <c r="W34" s="7"/>
      <c r="X34" s="7"/>
      <c r="Y34" s="7"/>
      <c r="Z34" s="7"/>
      <c r="AA34" s="7"/>
      <c r="AB34" s="7"/>
      <c r="AC34" s="7"/>
      <c r="AD34" s="7"/>
      <c r="AE34" s="7"/>
    </row>
    <row r="35">
      <c r="B35" s="7"/>
      <c r="C35" s="7"/>
      <c r="D35" s="7"/>
      <c r="E35" s="7"/>
      <c r="F35" s="7"/>
      <c r="G35" s="7"/>
      <c r="H35" s="7"/>
      <c r="I35" s="7"/>
      <c r="J35" s="7"/>
      <c r="L35" s="7"/>
      <c r="M35" s="7"/>
      <c r="N35" s="7"/>
      <c r="O35" s="7"/>
      <c r="P35" s="7"/>
      <c r="Q35" s="7"/>
      <c r="R35" s="7"/>
      <c r="S35" s="7"/>
      <c r="T35" s="7"/>
      <c r="W35" s="7"/>
      <c r="X35" s="7"/>
      <c r="Y35" s="7"/>
      <c r="Z35" s="7"/>
      <c r="AA35" s="7"/>
      <c r="AB35" s="7"/>
      <c r="AC35" s="7"/>
      <c r="AD35" s="7"/>
      <c r="AE35" s="7"/>
    </row>
    <row r="36">
      <c r="B36" s="7"/>
      <c r="C36" s="7"/>
      <c r="D36" s="7"/>
      <c r="E36" s="7"/>
      <c r="F36" s="7"/>
      <c r="G36" s="7"/>
      <c r="H36" s="7"/>
      <c r="I36" s="7"/>
      <c r="J36" s="7"/>
      <c r="L36" s="7"/>
      <c r="M36" s="7"/>
      <c r="N36" s="7"/>
      <c r="O36" s="7"/>
      <c r="P36" s="7"/>
      <c r="Q36" s="7"/>
      <c r="R36" s="7"/>
      <c r="S36" s="7"/>
      <c r="T36" s="7"/>
      <c r="W36" s="7"/>
      <c r="X36" s="7"/>
      <c r="Y36" s="7"/>
      <c r="Z36" s="7"/>
      <c r="AA36" s="7"/>
      <c r="AB36" s="7"/>
      <c r="AC36" s="7"/>
      <c r="AD36" s="7"/>
      <c r="AE36" s="7"/>
    </row>
    <row r="37">
      <c r="B37" s="7"/>
      <c r="C37" s="7"/>
      <c r="D37" s="7"/>
      <c r="E37" s="7"/>
      <c r="F37" s="7"/>
      <c r="G37" s="7"/>
      <c r="H37" s="7"/>
      <c r="I37" s="7"/>
      <c r="J37" s="7"/>
      <c r="L37" s="7"/>
      <c r="M37" s="7"/>
      <c r="N37" s="7"/>
      <c r="O37" s="7"/>
      <c r="P37" s="7"/>
      <c r="Q37" s="7"/>
      <c r="R37" s="7"/>
      <c r="S37" s="7"/>
      <c r="T37" s="7"/>
      <c r="W37" s="7"/>
      <c r="X37" s="7"/>
      <c r="Y37" s="7"/>
      <c r="Z37" s="7"/>
      <c r="AA37" s="7"/>
      <c r="AB37" s="7"/>
      <c r="AC37" s="7"/>
      <c r="AD37" s="7"/>
      <c r="AE37" s="7"/>
    </row>
    <row r="38">
      <c r="B38" s="7"/>
      <c r="C38" s="7"/>
      <c r="D38" s="7"/>
      <c r="E38" s="7"/>
      <c r="F38" s="7"/>
      <c r="G38" s="7"/>
      <c r="H38" s="7"/>
      <c r="I38" s="7"/>
      <c r="J38" s="7"/>
      <c r="L38" s="7"/>
      <c r="M38" s="7"/>
      <c r="N38" s="7"/>
      <c r="O38" s="7"/>
      <c r="P38" s="7"/>
      <c r="Q38" s="7"/>
      <c r="R38" s="7"/>
      <c r="S38" s="7"/>
      <c r="T38" s="7"/>
      <c r="W38" s="7"/>
      <c r="X38" s="7"/>
      <c r="Y38" s="7"/>
      <c r="Z38" s="7"/>
      <c r="AA38" s="7"/>
      <c r="AB38" s="7"/>
      <c r="AC38" s="7"/>
      <c r="AD38" s="7"/>
      <c r="AE38" s="7"/>
    </row>
    <row r="39">
      <c r="B39" s="7"/>
      <c r="C39" s="7"/>
      <c r="D39" s="7"/>
      <c r="E39" s="7"/>
      <c r="F39" s="7"/>
      <c r="G39" s="7"/>
      <c r="H39" s="7"/>
      <c r="I39" s="7"/>
      <c r="J39" s="7"/>
      <c r="L39" s="7"/>
      <c r="M39" s="7"/>
      <c r="N39" s="7"/>
      <c r="O39" s="7"/>
      <c r="P39" s="7"/>
      <c r="Q39" s="7"/>
      <c r="R39" s="7"/>
      <c r="S39" s="7"/>
      <c r="T39" s="7"/>
      <c r="W39" s="7"/>
      <c r="X39" s="7"/>
      <c r="Y39" s="7"/>
      <c r="Z39" s="7"/>
      <c r="AA39" s="7"/>
      <c r="AB39" s="7"/>
      <c r="AC39" s="7"/>
      <c r="AD39" s="7"/>
      <c r="AE39" s="7"/>
    </row>
    <row r="40">
      <c r="B40" s="7"/>
      <c r="C40" s="7"/>
      <c r="D40" s="7"/>
      <c r="E40" s="7"/>
      <c r="F40" s="7"/>
      <c r="G40" s="7"/>
      <c r="H40" s="7"/>
      <c r="I40" s="7"/>
      <c r="J40" s="7"/>
      <c r="L40" s="7"/>
      <c r="M40" s="7"/>
      <c r="N40" s="7"/>
      <c r="O40" s="7"/>
      <c r="P40" s="7"/>
      <c r="Q40" s="7"/>
      <c r="R40" s="7"/>
      <c r="S40" s="7"/>
      <c r="T40" s="7"/>
      <c r="W40" s="7"/>
      <c r="X40" s="7"/>
      <c r="Y40" s="7"/>
      <c r="Z40" s="7"/>
      <c r="AA40" s="7"/>
      <c r="AB40" s="7"/>
      <c r="AC40" s="7"/>
      <c r="AD40" s="7"/>
      <c r="AE40" s="7"/>
    </row>
    <row r="41">
      <c r="B41" s="13"/>
      <c r="C41" s="13"/>
      <c r="D41" s="13"/>
      <c r="E41" s="13"/>
      <c r="F41" s="13"/>
      <c r="G41" s="13"/>
      <c r="H41" s="13"/>
      <c r="I41" s="13"/>
      <c r="J41" s="13"/>
      <c r="L41" s="13"/>
      <c r="M41" s="7"/>
      <c r="N41" s="7"/>
      <c r="O41" s="7"/>
      <c r="P41" s="13"/>
      <c r="Q41" s="13"/>
      <c r="R41" s="13"/>
      <c r="S41" s="13"/>
      <c r="T41" s="13"/>
      <c r="W41" s="13"/>
      <c r="X41" s="7"/>
      <c r="Y41" s="7"/>
      <c r="Z41" s="7"/>
      <c r="AA41" s="13"/>
      <c r="AB41" s="13"/>
      <c r="AC41" s="13"/>
      <c r="AD41" s="13"/>
      <c r="AE41" s="13"/>
    </row>
    <row r="42">
      <c r="B42" s="2" t="s">
        <v>37</v>
      </c>
      <c r="C42" s="3">
        <v>5.0</v>
      </c>
      <c r="D42" s="4">
        <v>11263.0</v>
      </c>
      <c r="E42" s="5" t="s">
        <v>103</v>
      </c>
      <c r="F42" s="6" t="s">
        <v>104</v>
      </c>
      <c r="G42" s="3">
        <v>1.0</v>
      </c>
      <c r="H42" s="4">
        <v>11263.0</v>
      </c>
      <c r="I42" s="3" t="s">
        <v>40</v>
      </c>
      <c r="J42" s="4"/>
      <c r="L42" s="2" t="s">
        <v>41</v>
      </c>
      <c r="M42" s="3">
        <v>5.0</v>
      </c>
      <c r="N42" s="4">
        <v>4253.0</v>
      </c>
      <c r="O42" s="27" t="s">
        <v>105</v>
      </c>
      <c r="P42" s="4" t="s">
        <v>52</v>
      </c>
      <c r="Q42" s="3">
        <v>4.0</v>
      </c>
      <c r="R42" s="4" t="s">
        <v>12</v>
      </c>
      <c r="S42" s="3" t="s">
        <v>13</v>
      </c>
      <c r="T42" s="4" t="s">
        <v>11</v>
      </c>
      <c r="W42" s="2" t="s">
        <v>43</v>
      </c>
      <c r="X42" s="3">
        <v>5.0</v>
      </c>
      <c r="Y42" s="4">
        <v>1390.0</v>
      </c>
      <c r="Z42" s="5" t="s">
        <v>106</v>
      </c>
      <c r="AA42" s="6" t="s">
        <v>52</v>
      </c>
      <c r="AB42" s="3">
        <v>1.0</v>
      </c>
      <c r="AC42" s="4" t="s">
        <v>34</v>
      </c>
      <c r="AD42" s="3" t="s">
        <v>28</v>
      </c>
      <c r="AE42" s="4" t="s">
        <v>11</v>
      </c>
    </row>
    <row r="43">
      <c r="B43" s="7"/>
      <c r="C43" s="7"/>
      <c r="D43" s="7"/>
      <c r="E43" s="7"/>
      <c r="F43" s="7"/>
      <c r="G43" s="7"/>
      <c r="H43" s="7"/>
      <c r="I43" s="7"/>
      <c r="J43" s="7"/>
      <c r="L43" s="7"/>
      <c r="M43" s="7"/>
      <c r="N43" s="7"/>
      <c r="O43" s="7"/>
      <c r="P43" s="7"/>
      <c r="Q43" s="7"/>
      <c r="R43" s="7"/>
      <c r="S43" s="7"/>
      <c r="T43" s="7"/>
      <c r="W43" s="7"/>
      <c r="X43" s="7"/>
      <c r="Y43" s="7"/>
      <c r="Z43" s="7"/>
      <c r="AA43" s="7"/>
      <c r="AB43" s="7"/>
      <c r="AC43" s="7"/>
      <c r="AD43" s="7"/>
      <c r="AE43" s="7"/>
    </row>
    <row r="44">
      <c r="B44" s="7"/>
      <c r="C44" s="7"/>
      <c r="D44" s="7"/>
      <c r="E44" s="7"/>
      <c r="F44" s="7"/>
      <c r="G44" s="7"/>
      <c r="H44" s="7"/>
      <c r="I44" s="7"/>
      <c r="J44" s="7"/>
      <c r="L44" s="7"/>
      <c r="M44" s="7"/>
      <c r="N44" s="7"/>
      <c r="O44" s="7"/>
      <c r="P44" s="7"/>
      <c r="Q44" s="7"/>
      <c r="R44" s="7"/>
      <c r="S44" s="7"/>
      <c r="T44" s="7"/>
      <c r="W44" s="7"/>
      <c r="X44" s="7"/>
      <c r="Y44" s="7"/>
      <c r="Z44" s="7"/>
      <c r="AA44" s="7"/>
      <c r="AB44" s="7"/>
      <c r="AC44" s="7"/>
      <c r="AD44" s="7"/>
      <c r="AE44" s="7"/>
    </row>
    <row r="45">
      <c r="B45" s="7"/>
      <c r="C45" s="7"/>
      <c r="D45" s="7"/>
      <c r="E45" s="7"/>
      <c r="F45" s="7"/>
      <c r="G45" s="7"/>
      <c r="H45" s="7"/>
      <c r="I45" s="7"/>
      <c r="J45" s="7"/>
      <c r="L45" s="7"/>
      <c r="M45" s="7"/>
      <c r="N45" s="7"/>
      <c r="O45" s="7"/>
      <c r="P45" s="7"/>
      <c r="Q45" s="7"/>
      <c r="R45" s="7"/>
      <c r="S45" s="7"/>
      <c r="T45" s="7"/>
      <c r="W45" s="7"/>
      <c r="X45" s="7"/>
      <c r="Y45" s="7"/>
      <c r="Z45" s="7"/>
      <c r="AA45" s="7"/>
      <c r="AB45" s="7"/>
      <c r="AC45" s="7"/>
      <c r="AD45" s="7"/>
      <c r="AE45" s="7"/>
    </row>
    <row r="46">
      <c r="B46" s="7"/>
      <c r="C46" s="7"/>
      <c r="D46" s="7"/>
      <c r="E46" s="7"/>
      <c r="F46" s="7"/>
      <c r="G46" s="7"/>
      <c r="H46" s="7"/>
      <c r="I46" s="7"/>
      <c r="J46" s="7"/>
      <c r="L46" s="7"/>
      <c r="M46" s="7"/>
      <c r="N46" s="7"/>
      <c r="O46" s="7"/>
      <c r="P46" s="7"/>
      <c r="Q46" s="7"/>
      <c r="R46" s="7"/>
      <c r="S46" s="7"/>
      <c r="T46" s="7"/>
      <c r="W46" s="7"/>
      <c r="X46" s="7"/>
      <c r="Y46" s="7"/>
      <c r="Z46" s="7"/>
      <c r="AA46" s="7"/>
      <c r="AB46" s="7"/>
      <c r="AC46" s="7"/>
      <c r="AD46" s="7"/>
      <c r="AE46" s="7"/>
    </row>
    <row r="47">
      <c r="B47" s="7"/>
      <c r="C47" s="7"/>
      <c r="D47" s="7"/>
      <c r="E47" s="7"/>
      <c r="F47" s="7"/>
      <c r="G47" s="7"/>
      <c r="H47" s="7"/>
      <c r="I47" s="7"/>
      <c r="J47" s="7"/>
      <c r="L47" s="7"/>
      <c r="M47" s="7"/>
      <c r="N47" s="7"/>
      <c r="O47" s="7"/>
      <c r="P47" s="7"/>
      <c r="Q47" s="7"/>
      <c r="R47" s="7"/>
      <c r="S47" s="7"/>
      <c r="T47" s="7"/>
      <c r="W47" s="7"/>
      <c r="X47" s="7"/>
      <c r="Y47" s="7"/>
      <c r="Z47" s="7"/>
      <c r="AA47" s="7"/>
      <c r="AB47" s="7"/>
      <c r="AC47" s="7"/>
      <c r="AD47" s="7"/>
      <c r="AE47" s="7"/>
    </row>
    <row r="48">
      <c r="B48" s="7"/>
      <c r="C48" s="7"/>
      <c r="D48" s="7"/>
      <c r="E48" s="7"/>
      <c r="F48" s="7"/>
      <c r="G48" s="7"/>
      <c r="H48" s="7"/>
      <c r="I48" s="7"/>
      <c r="J48" s="7"/>
      <c r="L48" s="7"/>
      <c r="M48" s="7"/>
      <c r="N48" s="7"/>
      <c r="O48" s="7"/>
      <c r="P48" s="7"/>
      <c r="Q48" s="7"/>
      <c r="R48" s="7"/>
      <c r="S48" s="7"/>
      <c r="T48" s="7"/>
      <c r="W48" s="7"/>
      <c r="X48" s="7"/>
      <c r="Y48" s="7"/>
      <c r="Z48" s="7"/>
      <c r="AA48" s="7"/>
      <c r="AB48" s="7"/>
      <c r="AC48" s="7"/>
      <c r="AD48" s="7"/>
      <c r="AE48" s="7"/>
    </row>
    <row r="49">
      <c r="B49" s="7"/>
      <c r="C49" s="7"/>
      <c r="D49" s="7"/>
      <c r="E49" s="7"/>
      <c r="F49" s="7"/>
      <c r="G49" s="7"/>
      <c r="H49" s="7"/>
      <c r="I49" s="7"/>
      <c r="J49" s="7"/>
      <c r="L49" s="7"/>
      <c r="M49" s="7"/>
      <c r="N49" s="7"/>
      <c r="O49" s="7"/>
      <c r="P49" s="7"/>
      <c r="Q49" s="7"/>
      <c r="R49" s="7"/>
      <c r="S49" s="7"/>
      <c r="T49" s="7"/>
      <c r="W49" s="7"/>
      <c r="X49" s="7"/>
      <c r="Y49" s="7"/>
      <c r="Z49" s="7"/>
      <c r="AA49" s="7"/>
      <c r="AB49" s="7"/>
      <c r="AC49" s="7"/>
      <c r="AD49" s="7"/>
      <c r="AE49" s="7"/>
    </row>
    <row r="50">
      <c r="B50" s="7"/>
      <c r="C50" s="7"/>
      <c r="D50" s="7"/>
      <c r="E50" s="7"/>
      <c r="F50" s="7"/>
      <c r="G50" s="7"/>
      <c r="H50" s="7"/>
      <c r="I50" s="7"/>
      <c r="J50" s="7"/>
      <c r="L50" s="7"/>
      <c r="M50" s="7"/>
      <c r="N50" s="7"/>
      <c r="O50" s="7"/>
      <c r="P50" s="7"/>
      <c r="Q50" s="7"/>
      <c r="R50" s="7"/>
      <c r="S50" s="7"/>
      <c r="T50" s="7"/>
      <c r="W50" s="7"/>
      <c r="X50" s="7"/>
      <c r="Y50" s="7"/>
      <c r="Z50" s="7"/>
      <c r="AA50" s="7"/>
      <c r="AB50" s="7"/>
      <c r="AC50" s="7"/>
      <c r="AD50" s="7"/>
      <c r="AE50" s="7"/>
    </row>
    <row r="51">
      <c r="B51" s="13"/>
      <c r="C51" s="13"/>
      <c r="D51" s="13"/>
      <c r="E51" s="13"/>
      <c r="F51" s="13"/>
      <c r="G51" s="13"/>
      <c r="H51" s="13"/>
      <c r="I51" s="13"/>
      <c r="J51" s="13"/>
      <c r="L51" s="13"/>
      <c r="M51" s="7"/>
      <c r="N51" s="7"/>
      <c r="O51" s="7"/>
      <c r="P51" s="13"/>
      <c r="Q51" s="13"/>
      <c r="R51" s="13"/>
      <c r="S51" s="13"/>
      <c r="T51" s="13"/>
      <c r="W51" s="13"/>
      <c r="X51" s="7"/>
      <c r="Y51" s="7"/>
      <c r="Z51" s="7"/>
      <c r="AA51" s="13"/>
      <c r="AB51" s="13"/>
      <c r="AC51" s="13"/>
      <c r="AD51" s="13"/>
      <c r="AE51" s="13"/>
    </row>
    <row r="52">
      <c r="B52" s="16" t="s">
        <v>37</v>
      </c>
      <c r="C52" s="11">
        <v>6.0</v>
      </c>
      <c r="D52" s="12">
        <v>16350.0</v>
      </c>
      <c r="E52" s="17" t="s">
        <v>108</v>
      </c>
      <c r="F52" s="18" t="s">
        <v>109</v>
      </c>
      <c r="G52" s="11">
        <v>2.0</v>
      </c>
      <c r="H52" s="12" t="s">
        <v>32</v>
      </c>
      <c r="I52" s="11" t="s">
        <v>40</v>
      </c>
      <c r="J52" s="12"/>
      <c r="L52" s="16" t="s">
        <v>41</v>
      </c>
      <c r="M52" s="11">
        <v>6.0</v>
      </c>
      <c r="N52" s="12">
        <v>14572.0</v>
      </c>
      <c r="O52" s="30" t="s">
        <v>110</v>
      </c>
      <c r="P52" s="12" t="s">
        <v>11</v>
      </c>
      <c r="Q52" s="11">
        <v>2.0</v>
      </c>
      <c r="R52" s="12" t="s">
        <v>12</v>
      </c>
      <c r="S52" s="11" t="s">
        <v>13</v>
      </c>
      <c r="T52" s="12" t="s">
        <v>52</v>
      </c>
      <c r="W52" s="16" t="s">
        <v>43</v>
      </c>
      <c r="X52" s="11">
        <v>6.0</v>
      </c>
      <c r="Y52" s="12">
        <v>294.0</v>
      </c>
      <c r="Z52" s="17" t="s">
        <v>111</v>
      </c>
      <c r="AA52" s="18" t="s">
        <v>52</v>
      </c>
      <c r="AB52" s="11">
        <v>1.0</v>
      </c>
      <c r="AC52" s="12" t="s">
        <v>34</v>
      </c>
      <c r="AD52" s="11" t="s">
        <v>28</v>
      </c>
      <c r="AE52" s="12" t="s">
        <v>11</v>
      </c>
    </row>
    <row r="53">
      <c r="B53" s="7"/>
      <c r="C53" s="7"/>
      <c r="D53" s="7"/>
      <c r="E53" s="7"/>
      <c r="F53" s="7"/>
      <c r="G53" s="7"/>
      <c r="H53" s="7"/>
      <c r="I53" s="7"/>
      <c r="J53" s="7"/>
      <c r="L53" s="7"/>
      <c r="M53" s="7"/>
      <c r="N53" s="7"/>
      <c r="O53" s="7"/>
      <c r="P53" s="7"/>
      <c r="Q53" s="7"/>
      <c r="R53" s="7"/>
      <c r="S53" s="7"/>
      <c r="T53" s="7"/>
      <c r="W53" s="7"/>
      <c r="X53" s="7"/>
      <c r="Y53" s="7"/>
      <c r="Z53" s="7"/>
      <c r="AA53" s="7"/>
      <c r="AB53" s="7"/>
      <c r="AC53" s="7"/>
      <c r="AD53" s="7"/>
      <c r="AE53" s="7"/>
    </row>
    <row r="54">
      <c r="B54" s="7"/>
      <c r="C54" s="7"/>
      <c r="D54" s="7"/>
      <c r="E54" s="7"/>
      <c r="F54" s="7"/>
      <c r="G54" s="7"/>
      <c r="H54" s="7"/>
      <c r="I54" s="7"/>
      <c r="J54" s="7"/>
      <c r="L54" s="7"/>
      <c r="M54" s="7"/>
      <c r="N54" s="7"/>
      <c r="O54" s="7"/>
      <c r="P54" s="7"/>
      <c r="Q54" s="7"/>
      <c r="R54" s="7"/>
      <c r="S54" s="7"/>
      <c r="T54" s="7"/>
      <c r="W54" s="7"/>
      <c r="X54" s="7"/>
      <c r="Y54" s="7"/>
      <c r="Z54" s="7"/>
      <c r="AA54" s="7"/>
      <c r="AB54" s="7"/>
      <c r="AC54" s="7"/>
      <c r="AD54" s="7"/>
      <c r="AE54" s="7"/>
    </row>
    <row r="55">
      <c r="B55" s="7"/>
      <c r="C55" s="7"/>
      <c r="D55" s="7"/>
      <c r="E55" s="7"/>
      <c r="F55" s="7"/>
      <c r="G55" s="7"/>
      <c r="H55" s="7"/>
      <c r="I55" s="7"/>
      <c r="J55" s="7"/>
      <c r="L55" s="7"/>
      <c r="M55" s="7"/>
      <c r="N55" s="7"/>
      <c r="O55" s="7"/>
      <c r="P55" s="7"/>
      <c r="Q55" s="7"/>
      <c r="R55" s="7"/>
      <c r="S55" s="7"/>
      <c r="T55" s="7"/>
      <c r="W55" s="7"/>
      <c r="X55" s="7"/>
      <c r="Y55" s="7"/>
      <c r="Z55" s="7"/>
      <c r="AA55" s="7"/>
      <c r="AB55" s="7"/>
      <c r="AC55" s="7"/>
      <c r="AD55" s="7"/>
      <c r="AE55" s="7"/>
    </row>
    <row r="56">
      <c r="B56" s="7"/>
      <c r="C56" s="7"/>
      <c r="D56" s="7"/>
      <c r="E56" s="7"/>
      <c r="F56" s="7"/>
      <c r="G56" s="7"/>
      <c r="H56" s="7"/>
      <c r="I56" s="7"/>
      <c r="J56" s="7"/>
      <c r="L56" s="7"/>
      <c r="M56" s="7"/>
      <c r="N56" s="7"/>
      <c r="O56" s="7"/>
      <c r="P56" s="7"/>
      <c r="Q56" s="7"/>
      <c r="R56" s="7"/>
      <c r="S56" s="7"/>
      <c r="T56" s="7"/>
      <c r="W56" s="7"/>
      <c r="X56" s="7"/>
      <c r="Y56" s="7"/>
      <c r="Z56" s="7"/>
      <c r="AA56" s="7"/>
      <c r="AB56" s="7"/>
      <c r="AC56" s="7"/>
      <c r="AD56" s="7"/>
      <c r="AE56" s="7"/>
    </row>
    <row r="57">
      <c r="B57" s="7"/>
      <c r="C57" s="7"/>
      <c r="D57" s="7"/>
      <c r="E57" s="7"/>
      <c r="F57" s="7"/>
      <c r="G57" s="7"/>
      <c r="H57" s="7"/>
      <c r="I57" s="7"/>
      <c r="J57" s="7"/>
      <c r="L57" s="7"/>
      <c r="M57" s="7"/>
      <c r="N57" s="7"/>
      <c r="O57" s="7"/>
      <c r="P57" s="7"/>
      <c r="Q57" s="7"/>
      <c r="R57" s="7"/>
      <c r="S57" s="7"/>
      <c r="T57" s="7"/>
      <c r="W57" s="7"/>
      <c r="X57" s="7"/>
      <c r="Y57" s="7"/>
      <c r="Z57" s="7"/>
      <c r="AA57" s="7"/>
      <c r="AB57" s="7"/>
      <c r="AC57" s="7"/>
      <c r="AD57" s="7"/>
      <c r="AE57" s="7"/>
    </row>
    <row r="58">
      <c r="B58" s="7"/>
      <c r="C58" s="7"/>
      <c r="D58" s="7"/>
      <c r="E58" s="7"/>
      <c r="F58" s="7"/>
      <c r="G58" s="7"/>
      <c r="H58" s="7"/>
      <c r="I58" s="7"/>
      <c r="J58" s="7"/>
      <c r="L58" s="7"/>
      <c r="M58" s="7"/>
      <c r="N58" s="7"/>
      <c r="O58" s="7"/>
      <c r="P58" s="7"/>
      <c r="Q58" s="7"/>
      <c r="R58" s="7"/>
      <c r="S58" s="7"/>
      <c r="T58" s="7"/>
      <c r="W58" s="7"/>
      <c r="X58" s="7"/>
      <c r="Y58" s="7"/>
      <c r="Z58" s="7"/>
      <c r="AA58" s="7"/>
      <c r="AB58" s="7"/>
      <c r="AC58" s="7"/>
      <c r="AD58" s="7"/>
      <c r="AE58" s="7"/>
    </row>
    <row r="59">
      <c r="B59" s="7"/>
      <c r="C59" s="7"/>
      <c r="D59" s="7"/>
      <c r="E59" s="7"/>
      <c r="F59" s="7"/>
      <c r="G59" s="7"/>
      <c r="H59" s="7"/>
      <c r="I59" s="7"/>
      <c r="J59" s="7"/>
      <c r="L59" s="7"/>
      <c r="M59" s="7"/>
      <c r="N59" s="7"/>
      <c r="O59" s="7"/>
      <c r="P59" s="7"/>
      <c r="Q59" s="7"/>
      <c r="R59" s="7"/>
      <c r="S59" s="7"/>
      <c r="T59" s="7"/>
      <c r="W59" s="7"/>
      <c r="X59" s="7"/>
      <c r="Y59" s="7"/>
      <c r="Z59" s="7"/>
      <c r="AA59" s="7"/>
      <c r="AB59" s="7"/>
      <c r="AC59" s="7"/>
      <c r="AD59" s="7"/>
      <c r="AE59" s="7"/>
    </row>
    <row r="60">
      <c r="B60" s="7"/>
      <c r="C60" s="7"/>
      <c r="D60" s="7"/>
      <c r="E60" s="7"/>
      <c r="F60" s="7"/>
      <c r="G60" s="7"/>
      <c r="H60" s="7"/>
      <c r="I60" s="7"/>
      <c r="J60" s="7"/>
      <c r="L60" s="7"/>
      <c r="M60" s="7"/>
      <c r="N60" s="7"/>
      <c r="O60" s="7"/>
      <c r="P60" s="7"/>
      <c r="Q60" s="7"/>
      <c r="R60" s="7"/>
      <c r="S60" s="7"/>
      <c r="T60" s="7"/>
      <c r="W60" s="7"/>
      <c r="X60" s="7"/>
      <c r="Y60" s="7"/>
      <c r="Z60" s="7"/>
      <c r="AA60" s="7"/>
      <c r="AB60" s="7"/>
      <c r="AC60" s="7"/>
      <c r="AD60" s="7"/>
      <c r="AE60" s="7"/>
    </row>
    <row r="61">
      <c r="B61" s="13"/>
      <c r="C61" s="13"/>
      <c r="D61" s="13"/>
      <c r="E61" s="13"/>
      <c r="F61" s="13"/>
      <c r="G61" s="13"/>
      <c r="H61" s="13"/>
      <c r="I61" s="13"/>
      <c r="J61" s="13"/>
      <c r="L61" s="13"/>
      <c r="M61" s="7"/>
      <c r="N61" s="7"/>
      <c r="O61" s="7"/>
      <c r="P61" s="13"/>
      <c r="Q61" s="13"/>
      <c r="R61" s="13"/>
      <c r="S61" s="13"/>
      <c r="T61" s="13"/>
      <c r="W61" s="13"/>
      <c r="X61" s="7"/>
      <c r="Y61" s="7"/>
      <c r="Z61" s="7"/>
      <c r="AA61" s="13"/>
      <c r="AB61" s="13"/>
      <c r="AC61" s="13"/>
      <c r="AD61" s="13"/>
      <c r="AE61" s="13"/>
    </row>
    <row r="62">
      <c r="B62" s="2" t="s">
        <v>37</v>
      </c>
      <c r="C62" s="3">
        <v>7.0</v>
      </c>
      <c r="D62" s="4">
        <v>16397.0</v>
      </c>
      <c r="E62" s="43" t="s">
        <v>114</v>
      </c>
      <c r="F62" s="6" t="s">
        <v>115</v>
      </c>
      <c r="G62" s="3">
        <v>1.0</v>
      </c>
      <c r="H62" s="4" t="s">
        <v>116</v>
      </c>
      <c r="I62" s="3" t="s">
        <v>40</v>
      </c>
      <c r="J62" s="4"/>
      <c r="L62" s="2" t="s">
        <v>41</v>
      </c>
      <c r="M62" s="3">
        <v>7.0</v>
      </c>
      <c r="N62" s="4">
        <v>13670.0</v>
      </c>
      <c r="O62" s="45" t="s">
        <v>117</v>
      </c>
      <c r="P62" s="4" t="s">
        <v>52</v>
      </c>
      <c r="Q62" s="3">
        <v>4.0</v>
      </c>
      <c r="R62" s="4" t="s">
        <v>12</v>
      </c>
      <c r="S62" s="3" t="s">
        <v>13</v>
      </c>
      <c r="T62" s="4" t="s">
        <v>11</v>
      </c>
      <c r="W62" s="2" t="s">
        <v>43</v>
      </c>
      <c r="X62" s="3">
        <v>7.0</v>
      </c>
      <c r="Y62" s="4">
        <v>4817.0</v>
      </c>
      <c r="Z62" s="43" t="s">
        <v>118</v>
      </c>
      <c r="AA62" s="6" t="s">
        <v>11</v>
      </c>
      <c r="AB62" s="3">
        <v>1.0</v>
      </c>
      <c r="AC62" s="4" t="s">
        <v>12</v>
      </c>
      <c r="AD62" s="3" t="s">
        <v>13</v>
      </c>
      <c r="AE62" s="4" t="s">
        <v>11</v>
      </c>
    </row>
    <row r="63">
      <c r="B63" s="7"/>
      <c r="C63" s="7"/>
      <c r="D63" s="7"/>
      <c r="E63" s="7"/>
      <c r="F63" s="7"/>
      <c r="G63" s="7"/>
      <c r="H63" s="7"/>
      <c r="I63" s="7"/>
      <c r="J63" s="7"/>
      <c r="L63" s="7"/>
      <c r="M63" s="7"/>
      <c r="N63" s="7"/>
      <c r="O63" s="7"/>
      <c r="P63" s="7"/>
      <c r="Q63" s="7"/>
      <c r="R63" s="7"/>
      <c r="S63" s="7"/>
      <c r="T63" s="7"/>
      <c r="W63" s="7"/>
      <c r="X63" s="7"/>
      <c r="Y63" s="7"/>
      <c r="Z63" s="7"/>
      <c r="AA63" s="7"/>
      <c r="AB63" s="7"/>
      <c r="AC63" s="7"/>
      <c r="AD63" s="7"/>
      <c r="AE63" s="7"/>
    </row>
    <row r="64">
      <c r="B64" s="7"/>
      <c r="C64" s="7"/>
      <c r="D64" s="7"/>
      <c r="E64" s="7"/>
      <c r="F64" s="7"/>
      <c r="G64" s="7"/>
      <c r="H64" s="7"/>
      <c r="I64" s="7"/>
      <c r="J64" s="7"/>
      <c r="L64" s="7"/>
      <c r="M64" s="7"/>
      <c r="N64" s="7"/>
      <c r="O64" s="7"/>
      <c r="P64" s="7"/>
      <c r="Q64" s="7"/>
      <c r="R64" s="7"/>
      <c r="S64" s="7"/>
      <c r="T64" s="7"/>
      <c r="W64" s="7"/>
      <c r="X64" s="7"/>
      <c r="Y64" s="7"/>
      <c r="Z64" s="7"/>
      <c r="AA64" s="7"/>
      <c r="AB64" s="7"/>
      <c r="AC64" s="7"/>
      <c r="AD64" s="7"/>
      <c r="AE64" s="7"/>
    </row>
    <row r="65">
      <c r="B65" s="7"/>
      <c r="C65" s="7"/>
      <c r="D65" s="7"/>
      <c r="E65" s="7"/>
      <c r="F65" s="7"/>
      <c r="G65" s="7"/>
      <c r="H65" s="7"/>
      <c r="I65" s="7"/>
      <c r="J65" s="7"/>
      <c r="L65" s="7"/>
      <c r="M65" s="7"/>
      <c r="N65" s="7"/>
      <c r="O65" s="7"/>
      <c r="P65" s="7"/>
      <c r="Q65" s="7"/>
      <c r="R65" s="7"/>
      <c r="S65" s="7"/>
      <c r="T65" s="7"/>
      <c r="W65" s="7"/>
      <c r="X65" s="7"/>
      <c r="Y65" s="7"/>
      <c r="Z65" s="7"/>
      <c r="AA65" s="7"/>
      <c r="AB65" s="7"/>
      <c r="AC65" s="7"/>
      <c r="AD65" s="7"/>
      <c r="AE65" s="7"/>
    </row>
    <row r="66">
      <c r="B66" s="7"/>
      <c r="C66" s="7"/>
      <c r="D66" s="7"/>
      <c r="E66" s="7"/>
      <c r="F66" s="7"/>
      <c r="G66" s="7"/>
      <c r="H66" s="7"/>
      <c r="I66" s="7"/>
      <c r="J66" s="7"/>
      <c r="L66" s="7"/>
      <c r="M66" s="7"/>
      <c r="N66" s="7"/>
      <c r="O66" s="7"/>
      <c r="P66" s="7"/>
      <c r="Q66" s="7"/>
      <c r="R66" s="7"/>
      <c r="S66" s="7"/>
      <c r="T66" s="7"/>
      <c r="W66" s="7"/>
      <c r="X66" s="7"/>
      <c r="Y66" s="7"/>
      <c r="Z66" s="7"/>
      <c r="AA66" s="7"/>
      <c r="AB66" s="7"/>
      <c r="AC66" s="7"/>
      <c r="AD66" s="7"/>
      <c r="AE66" s="7"/>
    </row>
    <row r="67">
      <c r="B67" s="7"/>
      <c r="C67" s="7"/>
      <c r="D67" s="7"/>
      <c r="E67" s="7"/>
      <c r="F67" s="7"/>
      <c r="G67" s="7"/>
      <c r="H67" s="7"/>
      <c r="I67" s="7"/>
      <c r="J67" s="7"/>
      <c r="L67" s="7"/>
      <c r="M67" s="7"/>
      <c r="N67" s="7"/>
      <c r="O67" s="7"/>
      <c r="P67" s="7"/>
      <c r="Q67" s="7"/>
      <c r="R67" s="7"/>
      <c r="S67" s="7"/>
      <c r="T67" s="7"/>
      <c r="W67" s="7"/>
      <c r="X67" s="7"/>
      <c r="Y67" s="7"/>
      <c r="Z67" s="7"/>
      <c r="AA67" s="7"/>
      <c r="AB67" s="7"/>
      <c r="AC67" s="7"/>
      <c r="AD67" s="7"/>
      <c r="AE67" s="7"/>
    </row>
    <row r="68">
      <c r="B68" s="7"/>
      <c r="C68" s="7"/>
      <c r="D68" s="7"/>
      <c r="E68" s="7"/>
      <c r="F68" s="7"/>
      <c r="G68" s="7"/>
      <c r="H68" s="7"/>
      <c r="I68" s="7"/>
      <c r="J68" s="7"/>
      <c r="L68" s="7"/>
      <c r="M68" s="7"/>
      <c r="N68" s="7"/>
      <c r="O68" s="7"/>
      <c r="P68" s="7"/>
      <c r="Q68" s="7"/>
      <c r="R68" s="7"/>
      <c r="S68" s="7"/>
      <c r="T68" s="7"/>
      <c r="W68" s="7"/>
      <c r="X68" s="7"/>
      <c r="Y68" s="7"/>
      <c r="Z68" s="7"/>
      <c r="AA68" s="7"/>
      <c r="AB68" s="7"/>
      <c r="AC68" s="7"/>
      <c r="AD68" s="7"/>
      <c r="AE68" s="7"/>
    </row>
    <row r="69">
      <c r="B69" s="7"/>
      <c r="C69" s="7"/>
      <c r="D69" s="7"/>
      <c r="E69" s="7"/>
      <c r="F69" s="7"/>
      <c r="G69" s="7"/>
      <c r="H69" s="7"/>
      <c r="I69" s="7"/>
      <c r="J69" s="7"/>
      <c r="L69" s="7"/>
      <c r="M69" s="7"/>
      <c r="N69" s="7"/>
      <c r="O69" s="7"/>
      <c r="P69" s="7"/>
      <c r="Q69" s="7"/>
      <c r="R69" s="7"/>
      <c r="S69" s="7"/>
      <c r="T69" s="7"/>
      <c r="W69" s="7"/>
      <c r="X69" s="7"/>
      <c r="Y69" s="7"/>
      <c r="Z69" s="7"/>
      <c r="AA69" s="7"/>
      <c r="AB69" s="7"/>
      <c r="AC69" s="7"/>
      <c r="AD69" s="7"/>
      <c r="AE69" s="7"/>
    </row>
    <row r="70">
      <c r="B70" s="7"/>
      <c r="C70" s="7"/>
      <c r="D70" s="7"/>
      <c r="E70" s="7"/>
      <c r="F70" s="7"/>
      <c r="G70" s="7"/>
      <c r="H70" s="7"/>
      <c r="I70" s="7"/>
      <c r="J70" s="7"/>
      <c r="L70" s="7"/>
      <c r="M70" s="7"/>
      <c r="N70" s="7"/>
      <c r="O70" s="7"/>
      <c r="P70" s="7"/>
      <c r="Q70" s="7"/>
      <c r="R70" s="7"/>
      <c r="S70" s="7"/>
      <c r="T70" s="7"/>
      <c r="W70" s="7"/>
      <c r="X70" s="7"/>
      <c r="Y70" s="7"/>
      <c r="Z70" s="7"/>
      <c r="AA70" s="7"/>
      <c r="AB70" s="7"/>
      <c r="AC70" s="7"/>
      <c r="AD70" s="7"/>
      <c r="AE70" s="7"/>
    </row>
    <row r="71">
      <c r="B71" s="13"/>
      <c r="C71" s="13"/>
      <c r="D71" s="13"/>
      <c r="E71" s="13"/>
      <c r="F71" s="13"/>
      <c r="G71" s="13"/>
      <c r="H71" s="13"/>
      <c r="I71" s="13"/>
      <c r="J71" s="13"/>
      <c r="L71" s="13"/>
      <c r="M71" s="7"/>
      <c r="N71" s="7"/>
      <c r="O71" s="7"/>
      <c r="P71" s="13"/>
      <c r="Q71" s="13"/>
      <c r="R71" s="13"/>
      <c r="S71" s="13"/>
      <c r="T71" s="13"/>
      <c r="W71" s="13"/>
      <c r="X71" s="7"/>
      <c r="Y71" s="7"/>
      <c r="Z71" s="7"/>
      <c r="AA71" s="13"/>
      <c r="AB71" s="13"/>
      <c r="AC71" s="13"/>
      <c r="AD71" s="13"/>
      <c r="AE71" s="13"/>
    </row>
    <row r="72">
      <c r="B72" s="31" t="s">
        <v>37</v>
      </c>
      <c r="C72" s="12">
        <v>8.0</v>
      </c>
      <c r="D72" s="11">
        <v>16904.0</v>
      </c>
      <c r="E72" s="44" t="s">
        <v>120</v>
      </c>
      <c r="F72" s="33" t="s">
        <v>121</v>
      </c>
      <c r="G72" s="12">
        <v>4.0</v>
      </c>
      <c r="H72" s="11" t="s">
        <v>122</v>
      </c>
      <c r="I72" s="12" t="s">
        <v>40</v>
      </c>
      <c r="J72" s="11"/>
      <c r="L72" s="31" t="s">
        <v>41</v>
      </c>
      <c r="M72" s="12">
        <v>8.0</v>
      </c>
      <c r="N72" s="11">
        <v>3948.0</v>
      </c>
      <c r="O72" s="46" t="s">
        <v>123</v>
      </c>
      <c r="P72" s="11" t="s">
        <v>11</v>
      </c>
      <c r="Q72" s="12">
        <v>2.0</v>
      </c>
      <c r="R72" s="11" t="s">
        <v>12</v>
      </c>
      <c r="S72" s="12" t="s">
        <v>13</v>
      </c>
      <c r="T72" s="11" t="s">
        <v>52</v>
      </c>
      <c r="W72" s="31" t="s">
        <v>43</v>
      </c>
      <c r="X72" s="12">
        <v>8.0</v>
      </c>
      <c r="Y72" s="11">
        <v>4914.0</v>
      </c>
      <c r="Z72" s="44" t="s">
        <v>124</v>
      </c>
      <c r="AA72" s="33" t="s">
        <v>52</v>
      </c>
      <c r="AB72" s="12">
        <v>1.0</v>
      </c>
      <c r="AC72" s="11" t="s">
        <v>34</v>
      </c>
      <c r="AD72" s="12" t="s">
        <v>28</v>
      </c>
      <c r="AE72" s="11" t="s">
        <v>11</v>
      </c>
    </row>
    <row r="73">
      <c r="B73" s="7"/>
      <c r="C73" s="7"/>
      <c r="D73" s="7"/>
      <c r="E73" s="7"/>
      <c r="F73" s="7"/>
      <c r="G73" s="7"/>
      <c r="H73" s="7"/>
      <c r="I73" s="7"/>
      <c r="J73" s="7"/>
      <c r="L73" s="7"/>
      <c r="M73" s="7"/>
      <c r="N73" s="7"/>
      <c r="O73" s="7"/>
      <c r="P73" s="7"/>
      <c r="Q73" s="7"/>
      <c r="R73" s="7"/>
      <c r="S73" s="7"/>
      <c r="T73" s="7"/>
      <c r="W73" s="7"/>
      <c r="X73" s="7"/>
      <c r="Y73" s="7"/>
      <c r="Z73" s="7"/>
      <c r="AA73" s="7"/>
      <c r="AB73" s="7"/>
      <c r="AC73" s="7"/>
      <c r="AD73" s="7"/>
      <c r="AE73" s="7"/>
    </row>
    <row r="74">
      <c r="B74" s="7"/>
      <c r="C74" s="7"/>
      <c r="D74" s="7"/>
      <c r="E74" s="7"/>
      <c r="F74" s="7"/>
      <c r="G74" s="7"/>
      <c r="H74" s="7"/>
      <c r="I74" s="7"/>
      <c r="J74" s="7"/>
      <c r="L74" s="7"/>
      <c r="M74" s="7"/>
      <c r="N74" s="7"/>
      <c r="O74" s="7"/>
      <c r="P74" s="7"/>
      <c r="Q74" s="7"/>
      <c r="R74" s="7"/>
      <c r="S74" s="7"/>
      <c r="T74" s="7"/>
      <c r="W74" s="7"/>
      <c r="X74" s="7"/>
      <c r="Y74" s="7"/>
      <c r="Z74" s="7"/>
      <c r="AA74" s="7"/>
      <c r="AB74" s="7"/>
      <c r="AC74" s="7"/>
      <c r="AD74" s="7"/>
      <c r="AE74" s="7"/>
    </row>
    <row r="75">
      <c r="B75" s="7"/>
      <c r="C75" s="7"/>
      <c r="D75" s="7"/>
      <c r="E75" s="7"/>
      <c r="F75" s="7"/>
      <c r="G75" s="7"/>
      <c r="H75" s="7"/>
      <c r="I75" s="7"/>
      <c r="J75" s="7"/>
      <c r="L75" s="7"/>
      <c r="M75" s="7"/>
      <c r="N75" s="7"/>
      <c r="O75" s="7"/>
      <c r="P75" s="7"/>
      <c r="Q75" s="7"/>
      <c r="R75" s="7"/>
      <c r="S75" s="7"/>
      <c r="T75" s="7"/>
      <c r="W75" s="7"/>
      <c r="X75" s="7"/>
      <c r="Y75" s="7"/>
      <c r="Z75" s="7"/>
      <c r="AA75" s="7"/>
      <c r="AB75" s="7"/>
      <c r="AC75" s="7"/>
      <c r="AD75" s="7"/>
      <c r="AE75" s="7"/>
    </row>
    <row r="76">
      <c r="B76" s="7"/>
      <c r="C76" s="7"/>
      <c r="D76" s="7"/>
      <c r="E76" s="7"/>
      <c r="F76" s="7"/>
      <c r="G76" s="7"/>
      <c r="H76" s="7"/>
      <c r="I76" s="7"/>
      <c r="J76" s="7"/>
      <c r="L76" s="7"/>
      <c r="M76" s="7"/>
      <c r="N76" s="7"/>
      <c r="O76" s="7"/>
      <c r="P76" s="7"/>
      <c r="Q76" s="7"/>
      <c r="R76" s="7"/>
      <c r="S76" s="7"/>
      <c r="T76" s="7"/>
      <c r="W76" s="7"/>
      <c r="X76" s="7"/>
      <c r="Y76" s="7"/>
      <c r="Z76" s="7"/>
      <c r="AA76" s="7"/>
      <c r="AB76" s="7"/>
      <c r="AC76" s="7"/>
      <c r="AD76" s="7"/>
      <c r="AE76" s="7"/>
    </row>
    <row r="77">
      <c r="B77" s="7"/>
      <c r="C77" s="7"/>
      <c r="D77" s="7"/>
      <c r="E77" s="7"/>
      <c r="F77" s="7"/>
      <c r="G77" s="7"/>
      <c r="H77" s="7"/>
      <c r="I77" s="7"/>
      <c r="J77" s="7"/>
      <c r="L77" s="7"/>
      <c r="M77" s="7"/>
      <c r="N77" s="7"/>
      <c r="O77" s="7"/>
      <c r="P77" s="7"/>
      <c r="Q77" s="7"/>
      <c r="R77" s="7"/>
      <c r="S77" s="7"/>
      <c r="T77" s="7"/>
      <c r="W77" s="7"/>
      <c r="X77" s="7"/>
      <c r="Y77" s="7"/>
      <c r="Z77" s="7"/>
      <c r="AA77" s="7"/>
      <c r="AB77" s="7"/>
      <c r="AC77" s="7"/>
      <c r="AD77" s="7"/>
      <c r="AE77" s="7"/>
    </row>
    <row r="78">
      <c r="B78" s="7"/>
      <c r="C78" s="7"/>
      <c r="D78" s="7"/>
      <c r="E78" s="7"/>
      <c r="F78" s="7"/>
      <c r="G78" s="7"/>
      <c r="H78" s="7"/>
      <c r="I78" s="7"/>
      <c r="J78" s="7"/>
      <c r="L78" s="7"/>
      <c r="M78" s="7"/>
      <c r="N78" s="7"/>
      <c r="O78" s="7"/>
      <c r="P78" s="7"/>
      <c r="Q78" s="7"/>
      <c r="R78" s="7"/>
      <c r="S78" s="7"/>
      <c r="T78" s="7"/>
      <c r="W78" s="7"/>
      <c r="X78" s="7"/>
      <c r="Y78" s="7"/>
      <c r="Z78" s="7"/>
      <c r="AA78" s="7"/>
      <c r="AB78" s="7"/>
      <c r="AC78" s="7"/>
      <c r="AD78" s="7"/>
      <c r="AE78" s="7"/>
    </row>
    <row r="79">
      <c r="B79" s="7"/>
      <c r="C79" s="7"/>
      <c r="D79" s="7"/>
      <c r="E79" s="7"/>
      <c r="F79" s="7"/>
      <c r="G79" s="7"/>
      <c r="H79" s="7"/>
      <c r="I79" s="7"/>
      <c r="J79" s="7"/>
      <c r="L79" s="7"/>
      <c r="M79" s="7"/>
      <c r="N79" s="7"/>
      <c r="O79" s="7"/>
      <c r="P79" s="7"/>
      <c r="Q79" s="7"/>
      <c r="R79" s="7"/>
      <c r="S79" s="7"/>
      <c r="T79" s="7"/>
      <c r="W79" s="7"/>
      <c r="X79" s="7"/>
      <c r="Y79" s="7"/>
      <c r="Z79" s="7"/>
      <c r="AA79" s="7"/>
      <c r="AB79" s="7"/>
      <c r="AC79" s="7"/>
      <c r="AD79" s="7"/>
      <c r="AE79" s="7"/>
    </row>
    <row r="80">
      <c r="B80" s="7"/>
      <c r="C80" s="7"/>
      <c r="D80" s="7"/>
      <c r="E80" s="7"/>
      <c r="F80" s="7"/>
      <c r="G80" s="7"/>
      <c r="H80" s="7"/>
      <c r="I80" s="7"/>
      <c r="J80" s="7"/>
      <c r="L80" s="7"/>
      <c r="M80" s="7"/>
      <c r="N80" s="7"/>
      <c r="O80" s="7"/>
      <c r="P80" s="7"/>
      <c r="Q80" s="7"/>
      <c r="R80" s="7"/>
      <c r="S80" s="7"/>
      <c r="T80" s="7"/>
      <c r="W80" s="7"/>
      <c r="X80" s="7"/>
      <c r="Y80" s="7"/>
      <c r="Z80" s="7"/>
      <c r="AA80" s="7"/>
      <c r="AB80" s="7"/>
      <c r="AC80" s="7"/>
      <c r="AD80" s="7"/>
      <c r="AE80" s="7"/>
    </row>
    <row r="81">
      <c r="B81" s="13"/>
      <c r="C81" s="13"/>
      <c r="D81" s="13"/>
      <c r="E81" s="13"/>
      <c r="F81" s="13"/>
      <c r="G81" s="13"/>
      <c r="H81" s="13"/>
      <c r="I81" s="13"/>
      <c r="J81" s="13"/>
      <c r="L81" s="13"/>
      <c r="M81" s="7"/>
      <c r="N81" s="7"/>
      <c r="O81" s="7"/>
      <c r="P81" s="13"/>
      <c r="Q81" s="13"/>
      <c r="R81" s="13"/>
      <c r="S81" s="13"/>
      <c r="T81" s="13"/>
      <c r="W81" s="13"/>
      <c r="X81" s="7"/>
      <c r="Y81" s="7"/>
      <c r="Z81" s="7"/>
      <c r="AA81" s="13"/>
      <c r="AB81" s="13"/>
      <c r="AC81" s="13"/>
      <c r="AD81" s="13"/>
      <c r="AE81" s="13"/>
    </row>
    <row r="82">
      <c r="B82" s="2" t="s">
        <v>37</v>
      </c>
      <c r="C82" s="3">
        <v>9.0</v>
      </c>
      <c r="D82" s="4">
        <v>16874.0</v>
      </c>
      <c r="E82" s="43" t="s">
        <v>132</v>
      </c>
      <c r="F82" s="6" t="s">
        <v>133</v>
      </c>
      <c r="G82" s="3">
        <v>2.0</v>
      </c>
      <c r="H82" s="4" t="s">
        <v>116</v>
      </c>
      <c r="I82" s="3" t="s">
        <v>40</v>
      </c>
      <c r="J82" s="4"/>
      <c r="L82" s="2" t="s">
        <v>41</v>
      </c>
      <c r="M82" s="3">
        <v>9.0</v>
      </c>
      <c r="N82" s="4">
        <v>16607.0</v>
      </c>
      <c r="O82" s="45" t="s">
        <v>134</v>
      </c>
      <c r="P82" s="4" t="s">
        <v>11</v>
      </c>
      <c r="Q82" s="3">
        <v>1.0</v>
      </c>
      <c r="R82" s="4" t="s">
        <v>12</v>
      </c>
      <c r="S82" s="3" t="s">
        <v>13</v>
      </c>
      <c r="T82" s="4" t="s">
        <v>11</v>
      </c>
      <c r="W82" s="2" t="s">
        <v>43</v>
      </c>
      <c r="X82" s="3">
        <v>9.0</v>
      </c>
      <c r="Y82" s="4">
        <v>3406.0</v>
      </c>
      <c r="Z82" s="43" t="s">
        <v>135</v>
      </c>
      <c r="AA82" s="6" t="s">
        <v>52</v>
      </c>
      <c r="AB82" s="3">
        <v>7.0</v>
      </c>
      <c r="AC82" s="4" t="s">
        <v>12</v>
      </c>
      <c r="AD82" s="3" t="s">
        <v>13</v>
      </c>
      <c r="AE82" s="4" t="s">
        <v>11</v>
      </c>
    </row>
    <row r="83">
      <c r="B83" s="7"/>
      <c r="C83" s="7"/>
      <c r="D83" s="7"/>
      <c r="E83" s="7"/>
      <c r="F83" s="7"/>
      <c r="G83" s="7"/>
      <c r="H83" s="7"/>
      <c r="I83" s="7"/>
      <c r="J83" s="7"/>
      <c r="L83" s="7"/>
      <c r="M83" s="7"/>
      <c r="N83" s="7"/>
      <c r="O83" s="7"/>
      <c r="P83" s="7"/>
      <c r="Q83" s="7"/>
      <c r="R83" s="7"/>
      <c r="S83" s="7"/>
      <c r="T83" s="7"/>
      <c r="W83" s="7"/>
      <c r="X83" s="7"/>
      <c r="Y83" s="7"/>
      <c r="Z83" s="7"/>
      <c r="AA83" s="7"/>
      <c r="AB83" s="7"/>
      <c r="AC83" s="7"/>
      <c r="AD83" s="7"/>
      <c r="AE83" s="7"/>
    </row>
    <row r="84">
      <c r="B84" s="7"/>
      <c r="C84" s="7"/>
      <c r="D84" s="7"/>
      <c r="E84" s="7"/>
      <c r="F84" s="7"/>
      <c r="G84" s="7"/>
      <c r="H84" s="7"/>
      <c r="I84" s="7"/>
      <c r="J84" s="7"/>
      <c r="L84" s="7"/>
      <c r="M84" s="7"/>
      <c r="N84" s="7"/>
      <c r="O84" s="7"/>
      <c r="P84" s="7"/>
      <c r="Q84" s="7"/>
      <c r="R84" s="7"/>
      <c r="S84" s="7"/>
      <c r="T84" s="7"/>
      <c r="W84" s="7"/>
      <c r="X84" s="7"/>
      <c r="Y84" s="7"/>
      <c r="Z84" s="7"/>
      <c r="AA84" s="7"/>
      <c r="AB84" s="7"/>
      <c r="AC84" s="7"/>
      <c r="AD84" s="7"/>
      <c r="AE84" s="7"/>
    </row>
    <row r="85">
      <c r="B85" s="7"/>
      <c r="C85" s="7"/>
      <c r="D85" s="7"/>
      <c r="E85" s="7"/>
      <c r="F85" s="7"/>
      <c r="G85" s="7"/>
      <c r="H85" s="7"/>
      <c r="I85" s="7"/>
      <c r="J85" s="7"/>
      <c r="L85" s="7"/>
      <c r="M85" s="7"/>
      <c r="N85" s="7"/>
      <c r="O85" s="7"/>
      <c r="P85" s="7"/>
      <c r="Q85" s="7"/>
      <c r="R85" s="7"/>
      <c r="S85" s="7"/>
      <c r="T85" s="7"/>
      <c r="W85" s="7"/>
      <c r="X85" s="7"/>
      <c r="Y85" s="7"/>
      <c r="Z85" s="7"/>
      <c r="AA85" s="7"/>
      <c r="AB85" s="7"/>
      <c r="AC85" s="7"/>
      <c r="AD85" s="7"/>
      <c r="AE85" s="7"/>
    </row>
    <row r="86">
      <c r="B86" s="7"/>
      <c r="C86" s="7"/>
      <c r="D86" s="7"/>
      <c r="E86" s="7"/>
      <c r="F86" s="7"/>
      <c r="G86" s="7"/>
      <c r="H86" s="7"/>
      <c r="I86" s="7"/>
      <c r="J86" s="7"/>
      <c r="L86" s="7"/>
      <c r="M86" s="7"/>
      <c r="N86" s="7"/>
      <c r="O86" s="7"/>
      <c r="P86" s="7"/>
      <c r="Q86" s="7"/>
      <c r="R86" s="7"/>
      <c r="S86" s="7"/>
      <c r="T86" s="7"/>
      <c r="W86" s="7"/>
      <c r="X86" s="7"/>
      <c r="Y86" s="7"/>
      <c r="Z86" s="7"/>
      <c r="AA86" s="7"/>
      <c r="AB86" s="7"/>
      <c r="AC86" s="7"/>
      <c r="AD86" s="7"/>
      <c r="AE86" s="7"/>
    </row>
    <row r="87">
      <c r="B87" s="7"/>
      <c r="C87" s="7"/>
      <c r="D87" s="7"/>
      <c r="E87" s="7"/>
      <c r="F87" s="7"/>
      <c r="G87" s="7"/>
      <c r="H87" s="7"/>
      <c r="I87" s="7"/>
      <c r="J87" s="7"/>
      <c r="L87" s="7"/>
      <c r="M87" s="7"/>
      <c r="N87" s="7"/>
      <c r="O87" s="7"/>
      <c r="P87" s="7"/>
      <c r="Q87" s="7"/>
      <c r="R87" s="7"/>
      <c r="S87" s="7"/>
      <c r="T87" s="7"/>
      <c r="W87" s="7"/>
      <c r="X87" s="7"/>
      <c r="Y87" s="7"/>
      <c r="Z87" s="7"/>
      <c r="AA87" s="7"/>
      <c r="AB87" s="7"/>
      <c r="AC87" s="7"/>
      <c r="AD87" s="7"/>
      <c r="AE87" s="7"/>
    </row>
    <row r="88">
      <c r="B88" s="7"/>
      <c r="C88" s="7"/>
      <c r="D88" s="7"/>
      <c r="E88" s="7"/>
      <c r="F88" s="7"/>
      <c r="G88" s="7"/>
      <c r="H88" s="7"/>
      <c r="I88" s="7"/>
      <c r="J88" s="7"/>
      <c r="L88" s="7"/>
      <c r="M88" s="7"/>
      <c r="N88" s="7"/>
      <c r="O88" s="7"/>
      <c r="P88" s="7"/>
      <c r="Q88" s="7"/>
      <c r="R88" s="7"/>
      <c r="S88" s="7"/>
      <c r="T88" s="7"/>
      <c r="W88" s="7"/>
      <c r="X88" s="7"/>
      <c r="Y88" s="7"/>
      <c r="Z88" s="7"/>
      <c r="AA88" s="7"/>
      <c r="AB88" s="7"/>
      <c r="AC88" s="7"/>
      <c r="AD88" s="7"/>
      <c r="AE88" s="7"/>
    </row>
    <row r="89">
      <c r="B89" s="7"/>
      <c r="C89" s="7"/>
      <c r="D89" s="7"/>
      <c r="E89" s="7"/>
      <c r="F89" s="7"/>
      <c r="G89" s="7"/>
      <c r="H89" s="7"/>
      <c r="I89" s="7"/>
      <c r="J89" s="7"/>
      <c r="L89" s="7"/>
      <c r="M89" s="7"/>
      <c r="N89" s="7"/>
      <c r="O89" s="7"/>
      <c r="P89" s="7"/>
      <c r="Q89" s="7"/>
      <c r="R89" s="7"/>
      <c r="S89" s="7"/>
      <c r="T89" s="7"/>
      <c r="W89" s="7"/>
      <c r="X89" s="7"/>
      <c r="Y89" s="7"/>
      <c r="Z89" s="7"/>
      <c r="AA89" s="7"/>
      <c r="AB89" s="7"/>
      <c r="AC89" s="7"/>
      <c r="AD89" s="7"/>
      <c r="AE89" s="7"/>
    </row>
    <row r="90">
      <c r="B90" s="7"/>
      <c r="C90" s="7"/>
      <c r="D90" s="7"/>
      <c r="E90" s="7"/>
      <c r="F90" s="7"/>
      <c r="G90" s="7"/>
      <c r="H90" s="7"/>
      <c r="I90" s="7"/>
      <c r="J90" s="7"/>
      <c r="L90" s="7"/>
      <c r="M90" s="7"/>
      <c r="N90" s="7"/>
      <c r="O90" s="7"/>
      <c r="P90" s="7"/>
      <c r="Q90" s="7"/>
      <c r="R90" s="7"/>
      <c r="S90" s="7"/>
      <c r="T90" s="7"/>
      <c r="W90" s="7"/>
      <c r="X90" s="7"/>
      <c r="Y90" s="7"/>
      <c r="Z90" s="7"/>
      <c r="AA90" s="7"/>
      <c r="AB90" s="7"/>
      <c r="AC90" s="7"/>
      <c r="AD90" s="7"/>
      <c r="AE90" s="7"/>
    </row>
    <row r="91">
      <c r="B91" s="13"/>
      <c r="C91" s="13"/>
      <c r="D91" s="13"/>
      <c r="E91" s="13"/>
      <c r="F91" s="13"/>
      <c r="G91" s="13"/>
      <c r="H91" s="13"/>
      <c r="I91" s="13"/>
      <c r="J91" s="13"/>
      <c r="L91" s="13"/>
      <c r="M91" s="7"/>
      <c r="N91" s="7"/>
      <c r="O91" s="7"/>
      <c r="P91" s="13"/>
      <c r="Q91" s="13"/>
      <c r="R91" s="13"/>
      <c r="S91" s="13"/>
      <c r="T91" s="13"/>
      <c r="W91" s="13"/>
      <c r="X91" s="7"/>
      <c r="Y91" s="7"/>
      <c r="Z91" s="7"/>
      <c r="AA91" s="13"/>
      <c r="AB91" s="13"/>
      <c r="AC91" s="13"/>
      <c r="AD91" s="13"/>
      <c r="AE91" s="13"/>
    </row>
    <row r="92">
      <c r="B92" s="31" t="s">
        <v>37</v>
      </c>
      <c r="C92" s="12">
        <v>10.0</v>
      </c>
      <c r="D92" s="11">
        <v>16946.0</v>
      </c>
      <c r="E92" s="44" t="s">
        <v>140</v>
      </c>
      <c r="F92" s="33" t="s">
        <v>141</v>
      </c>
      <c r="G92" s="12">
        <v>4.0</v>
      </c>
      <c r="H92" s="11" t="s">
        <v>122</v>
      </c>
      <c r="I92" s="12" t="s">
        <v>40</v>
      </c>
      <c r="J92" s="11"/>
      <c r="L92" s="31" t="s">
        <v>41</v>
      </c>
      <c r="M92" s="12">
        <v>10.0</v>
      </c>
      <c r="N92" s="11">
        <v>10134.0</v>
      </c>
      <c r="O92" s="46" t="s">
        <v>142</v>
      </c>
      <c r="P92" s="11" t="s">
        <v>11</v>
      </c>
      <c r="Q92" s="12">
        <v>3.0</v>
      </c>
      <c r="R92" s="11" t="s">
        <v>12</v>
      </c>
      <c r="S92" s="12" t="s">
        <v>13</v>
      </c>
      <c r="T92" s="11" t="s">
        <v>11</v>
      </c>
      <c r="W92" s="31" t="s">
        <v>43</v>
      </c>
      <c r="X92" s="12">
        <v>10.0</v>
      </c>
      <c r="Y92" s="11">
        <v>2713.0</v>
      </c>
      <c r="Z92" s="44" t="s">
        <v>143</v>
      </c>
      <c r="AA92" s="33" t="s">
        <v>11</v>
      </c>
      <c r="AB92" s="12">
        <v>2.0</v>
      </c>
      <c r="AC92" s="11" t="s">
        <v>12</v>
      </c>
      <c r="AD92" s="12" t="s">
        <v>13</v>
      </c>
      <c r="AE92" s="11" t="s">
        <v>11</v>
      </c>
    </row>
    <row r="93">
      <c r="B93" s="7"/>
      <c r="C93" s="7"/>
      <c r="D93" s="7"/>
      <c r="E93" s="7"/>
      <c r="F93" s="7"/>
      <c r="G93" s="7"/>
      <c r="H93" s="7"/>
      <c r="I93" s="7"/>
      <c r="J93" s="7"/>
      <c r="L93" s="7"/>
      <c r="M93" s="7"/>
      <c r="N93" s="7"/>
      <c r="O93" s="7"/>
      <c r="P93" s="7"/>
      <c r="Q93" s="7"/>
      <c r="R93" s="7"/>
      <c r="S93" s="7"/>
      <c r="T93" s="7"/>
      <c r="W93" s="7"/>
      <c r="X93" s="7"/>
      <c r="Y93" s="7"/>
      <c r="Z93" s="7"/>
      <c r="AA93" s="7"/>
      <c r="AB93" s="7"/>
      <c r="AC93" s="7"/>
      <c r="AD93" s="7"/>
      <c r="AE93" s="7"/>
    </row>
    <row r="94">
      <c r="B94" s="7"/>
      <c r="C94" s="7"/>
      <c r="D94" s="7"/>
      <c r="E94" s="7"/>
      <c r="F94" s="7"/>
      <c r="G94" s="7"/>
      <c r="H94" s="7"/>
      <c r="I94" s="7"/>
      <c r="J94" s="7"/>
      <c r="L94" s="7"/>
      <c r="M94" s="7"/>
      <c r="N94" s="7"/>
      <c r="O94" s="7"/>
      <c r="P94" s="7"/>
      <c r="Q94" s="7"/>
      <c r="R94" s="7"/>
      <c r="S94" s="7"/>
      <c r="T94" s="7"/>
      <c r="W94" s="7"/>
      <c r="X94" s="7"/>
      <c r="Y94" s="7"/>
      <c r="Z94" s="7"/>
      <c r="AA94" s="7"/>
      <c r="AB94" s="7"/>
      <c r="AC94" s="7"/>
      <c r="AD94" s="7"/>
      <c r="AE94" s="7"/>
    </row>
    <row r="95">
      <c r="B95" s="7"/>
      <c r="C95" s="7"/>
      <c r="D95" s="7"/>
      <c r="E95" s="7"/>
      <c r="F95" s="7"/>
      <c r="G95" s="7"/>
      <c r="H95" s="7"/>
      <c r="I95" s="7"/>
      <c r="J95" s="7"/>
      <c r="L95" s="7"/>
      <c r="M95" s="7"/>
      <c r="N95" s="7"/>
      <c r="O95" s="7"/>
      <c r="P95" s="7"/>
      <c r="Q95" s="7"/>
      <c r="R95" s="7"/>
      <c r="S95" s="7"/>
      <c r="T95" s="7"/>
      <c r="W95" s="7"/>
      <c r="X95" s="7"/>
      <c r="Y95" s="7"/>
      <c r="Z95" s="7"/>
      <c r="AA95" s="7"/>
      <c r="AB95" s="7"/>
      <c r="AC95" s="7"/>
      <c r="AD95" s="7"/>
      <c r="AE95" s="7"/>
    </row>
    <row r="96">
      <c r="B96" s="7"/>
      <c r="C96" s="7"/>
      <c r="D96" s="7"/>
      <c r="E96" s="7"/>
      <c r="F96" s="7"/>
      <c r="G96" s="7"/>
      <c r="H96" s="7"/>
      <c r="I96" s="7"/>
      <c r="J96" s="7"/>
      <c r="L96" s="7"/>
      <c r="M96" s="7"/>
      <c r="N96" s="7"/>
      <c r="O96" s="7"/>
      <c r="P96" s="7"/>
      <c r="Q96" s="7"/>
      <c r="R96" s="7"/>
      <c r="S96" s="7"/>
      <c r="T96" s="7"/>
      <c r="W96" s="7"/>
      <c r="X96" s="7"/>
      <c r="Y96" s="7"/>
      <c r="Z96" s="7"/>
      <c r="AA96" s="7"/>
      <c r="AB96" s="7"/>
      <c r="AC96" s="7"/>
      <c r="AD96" s="7"/>
      <c r="AE96" s="7"/>
    </row>
    <row r="97">
      <c r="B97" s="7"/>
      <c r="C97" s="7"/>
      <c r="D97" s="7"/>
      <c r="E97" s="7"/>
      <c r="F97" s="7"/>
      <c r="G97" s="7"/>
      <c r="H97" s="7"/>
      <c r="I97" s="7"/>
      <c r="J97" s="7"/>
      <c r="L97" s="7"/>
      <c r="M97" s="7"/>
      <c r="N97" s="7"/>
      <c r="O97" s="7"/>
      <c r="P97" s="7"/>
      <c r="Q97" s="7"/>
      <c r="R97" s="7"/>
      <c r="S97" s="7"/>
      <c r="T97" s="7"/>
      <c r="W97" s="7"/>
      <c r="X97" s="7"/>
      <c r="Y97" s="7"/>
      <c r="Z97" s="7"/>
      <c r="AA97" s="7"/>
      <c r="AB97" s="7"/>
      <c r="AC97" s="7"/>
      <c r="AD97" s="7"/>
      <c r="AE97" s="7"/>
    </row>
    <row r="98">
      <c r="B98" s="7"/>
      <c r="C98" s="7"/>
      <c r="D98" s="7"/>
      <c r="E98" s="7"/>
      <c r="F98" s="7"/>
      <c r="G98" s="7"/>
      <c r="H98" s="7"/>
      <c r="I98" s="7"/>
      <c r="J98" s="7"/>
      <c r="L98" s="7"/>
      <c r="M98" s="7"/>
      <c r="N98" s="7"/>
      <c r="O98" s="7"/>
      <c r="P98" s="7"/>
      <c r="Q98" s="7"/>
      <c r="R98" s="7"/>
      <c r="S98" s="7"/>
      <c r="T98" s="7"/>
      <c r="W98" s="7"/>
      <c r="X98" s="7"/>
      <c r="Y98" s="7"/>
      <c r="Z98" s="7"/>
      <c r="AA98" s="7"/>
      <c r="AB98" s="7"/>
      <c r="AC98" s="7"/>
      <c r="AD98" s="7"/>
      <c r="AE98" s="7"/>
    </row>
    <row r="99">
      <c r="B99" s="7"/>
      <c r="C99" s="7"/>
      <c r="D99" s="7"/>
      <c r="E99" s="7"/>
      <c r="F99" s="7"/>
      <c r="G99" s="7"/>
      <c r="H99" s="7"/>
      <c r="I99" s="7"/>
      <c r="J99" s="7"/>
      <c r="L99" s="7"/>
      <c r="M99" s="7"/>
      <c r="N99" s="7"/>
      <c r="O99" s="7"/>
      <c r="P99" s="7"/>
      <c r="Q99" s="7"/>
      <c r="R99" s="7"/>
      <c r="S99" s="7"/>
      <c r="T99" s="7"/>
      <c r="W99" s="7"/>
      <c r="X99" s="7"/>
      <c r="Y99" s="7"/>
      <c r="Z99" s="7"/>
      <c r="AA99" s="7"/>
      <c r="AB99" s="7"/>
      <c r="AC99" s="7"/>
      <c r="AD99" s="7"/>
      <c r="AE99" s="7"/>
    </row>
    <row r="100">
      <c r="B100" s="7"/>
      <c r="C100" s="7"/>
      <c r="D100" s="7"/>
      <c r="E100" s="7"/>
      <c r="F100" s="7"/>
      <c r="G100" s="7"/>
      <c r="H100" s="7"/>
      <c r="I100" s="7"/>
      <c r="J100" s="7"/>
      <c r="L100" s="7"/>
      <c r="M100" s="7"/>
      <c r="N100" s="7"/>
      <c r="O100" s="7"/>
      <c r="P100" s="7"/>
      <c r="Q100" s="7"/>
      <c r="R100" s="7"/>
      <c r="S100" s="7"/>
      <c r="T100" s="7"/>
      <c r="W100" s="7"/>
      <c r="X100" s="7"/>
      <c r="Y100" s="7"/>
      <c r="Z100" s="7"/>
      <c r="AA100" s="7"/>
      <c r="AB100" s="7"/>
      <c r="AC100" s="7"/>
      <c r="AD100" s="7"/>
      <c r="AE100" s="7"/>
    </row>
    <row r="101">
      <c r="B101" s="13"/>
      <c r="C101" s="13"/>
      <c r="D101" s="13"/>
      <c r="E101" s="13"/>
      <c r="F101" s="13"/>
      <c r="G101" s="13"/>
      <c r="H101" s="13"/>
      <c r="I101" s="13"/>
      <c r="J101" s="13"/>
      <c r="L101" s="13"/>
      <c r="M101" s="7"/>
      <c r="N101" s="7"/>
      <c r="O101" s="7"/>
      <c r="P101" s="13"/>
      <c r="Q101" s="13"/>
      <c r="R101" s="13"/>
      <c r="S101" s="13"/>
      <c r="T101" s="13"/>
      <c r="W101" s="13"/>
      <c r="X101" s="7"/>
      <c r="Y101" s="7"/>
      <c r="Z101" s="7"/>
      <c r="AA101" s="13"/>
      <c r="AB101" s="13"/>
      <c r="AC101" s="13"/>
      <c r="AD101" s="13"/>
      <c r="AE101" s="13"/>
    </row>
    <row r="102">
      <c r="B102" s="2" t="s">
        <v>37</v>
      </c>
      <c r="C102" s="3">
        <v>11.0</v>
      </c>
      <c r="D102" s="4">
        <v>16876.0</v>
      </c>
      <c r="E102" s="43" t="s">
        <v>146</v>
      </c>
      <c r="F102" s="6" t="s">
        <v>18</v>
      </c>
      <c r="G102" s="3">
        <v>2.0</v>
      </c>
      <c r="H102" s="4" t="s">
        <v>116</v>
      </c>
      <c r="I102" s="3" t="s">
        <v>40</v>
      </c>
      <c r="J102" s="4"/>
      <c r="L102" s="2" t="s">
        <v>41</v>
      </c>
      <c r="M102" s="3">
        <v>11.0</v>
      </c>
      <c r="N102" s="4">
        <v>3520.0</v>
      </c>
      <c r="O102" s="45" t="s">
        <v>123</v>
      </c>
      <c r="P102" s="4" t="s">
        <v>11</v>
      </c>
      <c r="Q102" s="3">
        <v>2.0</v>
      </c>
      <c r="R102" s="4" t="s">
        <v>12</v>
      </c>
      <c r="S102" s="3" t="s">
        <v>13</v>
      </c>
      <c r="T102" s="4" t="s">
        <v>11</v>
      </c>
      <c r="W102" s="2" t="s">
        <v>43</v>
      </c>
      <c r="X102" s="3">
        <v>11.0</v>
      </c>
      <c r="Y102" s="4">
        <v>2603.0</v>
      </c>
      <c r="Z102" s="43" t="s">
        <v>111</v>
      </c>
      <c r="AA102" s="6" t="s">
        <v>52</v>
      </c>
      <c r="AB102" s="3">
        <v>1.0</v>
      </c>
      <c r="AC102" s="4" t="s">
        <v>34</v>
      </c>
      <c r="AD102" s="3" t="s">
        <v>28</v>
      </c>
      <c r="AE102" s="4" t="s">
        <v>11</v>
      </c>
    </row>
    <row r="103">
      <c r="B103" s="7"/>
      <c r="C103" s="7"/>
      <c r="D103" s="7"/>
      <c r="E103" s="7"/>
      <c r="F103" s="7"/>
      <c r="G103" s="7"/>
      <c r="H103" s="7"/>
      <c r="I103" s="7"/>
      <c r="J103" s="7"/>
      <c r="L103" s="7"/>
      <c r="M103" s="7"/>
      <c r="N103" s="7"/>
      <c r="O103" s="7"/>
      <c r="P103" s="7"/>
      <c r="Q103" s="7"/>
      <c r="R103" s="7"/>
      <c r="S103" s="7"/>
      <c r="T103" s="7"/>
      <c r="W103" s="7"/>
      <c r="X103" s="7"/>
      <c r="Y103" s="7"/>
      <c r="Z103" s="7"/>
      <c r="AA103" s="7"/>
      <c r="AB103" s="7"/>
      <c r="AC103" s="7"/>
      <c r="AD103" s="7"/>
      <c r="AE103" s="7"/>
    </row>
    <row r="104">
      <c r="B104" s="7"/>
      <c r="C104" s="7"/>
      <c r="D104" s="7"/>
      <c r="E104" s="7"/>
      <c r="F104" s="7"/>
      <c r="G104" s="7"/>
      <c r="H104" s="7"/>
      <c r="I104" s="7"/>
      <c r="J104" s="7"/>
      <c r="L104" s="7"/>
      <c r="M104" s="7"/>
      <c r="N104" s="7"/>
      <c r="O104" s="7"/>
      <c r="P104" s="7"/>
      <c r="Q104" s="7"/>
      <c r="R104" s="7"/>
      <c r="S104" s="7"/>
      <c r="T104" s="7"/>
      <c r="W104" s="7"/>
      <c r="X104" s="7"/>
      <c r="Y104" s="7"/>
      <c r="Z104" s="7"/>
      <c r="AA104" s="7"/>
      <c r="AB104" s="7"/>
      <c r="AC104" s="7"/>
      <c r="AD104" s="7"/>
      <c r="AE104" s="7"/>
    </row>
    <row r="105">
      <c r="B105" s="7"/>
      <c r="C105" s="7"/>
      <c r="D105" s="7"/>
      <c r="E105" s="7"/>
      <c r="F105" s="7"/>
      <c r="G105" s="7"/>
      <c r="H105" s="7"/>
      <c r="I105" s="7"/>
      <c r="J105" s="7"/>
      <c r="L105" s="7"/>
      <c r="M105" s="7"/>
      <c r="N105" s="7"/>
      <c r="O105" s="7"/>
      <c r="P105" s="7"/>
      <c r="Q105" s="7"/>
      <c r="R105" s="7"/>
      <c r="S105" s="7"/>
      <c r="T105" s="7"/>
      <c r="W105" s="7"/>
      <c r="X105" s="7"/>
      <c r="Y105" s="7"/>
      <c r="Z105" s="7"/>
      <c r="AA105" s="7"/>
      <c r="AB105" s="7"/>
      <c r="AC105" s="7"/>
      <c r="AD105" s="7"/>
      <c r="AE105" s="7"/>
    </row>
    <row r="106">
      <c r="B106" s="7"/>
      <c r="C106" s="7"/>
      <c r="D106" s="7"/>
      <c r="E106" s="7"/>
      <c r="F106" s="7"/>
      <c r="G106" s="7"/>
      <c r="H106" s="7"/>
      <c r="I106" s="7"/>
      <c r="J106" s="7"/>
      <c r="L106" s="7"/>
      <c r="M106" s="7"/>
      <c r="N106" s="7"/>
      <c r="O106" s="7"/>
      <c r="P106" s="7"/>
      <c r="Q106" s="7"/>
      <c r="R106" s="7"/>
      <c r="S106" s="7"/>
      <c r="T106" s="7"/>
      <c r="W106" s="7"/>
      <c r="X106" s="7"/>
      <c r="Y106" s="7"/>
      <c r="Z106" s="7"/>
      <c r="AA106" s="7"/>
      <c r="AB106" s="7"/>
      <c r="AC106" s="7"/>
      <c r="AD106" s="7"/>
      <c r="AE106" s="7"/>
    </row>
    <row r="107">
      <c r="B107" s="7"/>
      <c r="C107" s="7"/>
      <c r="D107" s="7"/>
      <c r="E107" s="7"/>
      <c r="F107" s="7"/>
      <c r="G107" s="7"/>
      <c r="H107" s="7"/>
      <c r="I107" s="7"/>
      <c r="J107" s="7"/>
      <c r="L107" s="7"/>
      <c r="M107" s="7"/>
      <c r="N107" s="7"/>
      <c r="O107" s="7"/>
      <c r="P107" s="7"/>
      <c r="Q107" s="7"/>
      <c r="R107" s="7"/>
      <c r="S107" s="7"/>
      <c r="T107" s="7"/>
      <c r="W107" s="7"/>
      <c r="X107" s="7"/>
      <c r="Y107" s="7"/>
      <c r="Z107" s="7"/>
      <c r="AA107" s="7"/>
      <c r="AB107" s="7"/>
      <c r="AC107" s="7"/>
      <c r="AD107" s="7"/>
      <c r="AE107" s="7"/>
    </row>
    <row r="108">
      <c r="B108" s="7"/>
      <c r="C108" s="7"/>
      <c r="D108" s="7"/>
      <c r="E108" s="7"/>
      <c r="F108" s="7"/>
      <c r="G108" s="7"/>
      <c r="H108" s="7"/>
      <c r="I108" s="7"/>
      <c r="J108" s="7"/>
      <c r="L108" s="7"/>
      <c r="M108" s="7"/>
      <c r="N108" s="7"/>
      <c r="O108" s="7"/>
      <c r="P108" s="7"/>
      <c r="Q108" s="7"/>
      <c r="R108" s="7"/>
      <c r="S108" s="7"/>
      <c r="T108" s="7"/>
      <c r="W108" s="7"/>
      <c r="X108" s="7"/>
      <c r="Y108" s="7"/>
      <c r="Z108" s="7"/>
      <c r="AA108" s="7"/>
      <c r="AB108" s="7"/>
      <c r="AC108" s="7"/>
      <c r="AD108" s="7"/>
      <c r="AE108" s="7"/>
    </row>
    <row r="109">
      <c r="B109" s="7"/>
      <c r="C109" s="7"/>
      <c r="D109" s="7"/>
      <c r="E109" s="7"/>
      <c r="F109" s="7"/>
      <c r="G109" s="7"/>
      <c r="H109" s="7"/>
      <c r="I109" s="7"/>
      <c r="J109" s="7"/>
      <c r="L109" s="7"/>
      <c r="M109" s="7"/>
      <c r="N109" s="7"/>
      <c r="O109" s="7"/>
      <c r="P109" s="7"/>
      <c r="Q109" s="7"/>
      <c r="R109" s="7"/>
      <c r="S109" s="7"/>
      <c r="T109" s="7"/>
      <c r="W109" s="7"/>
      <c r="X109" s="7"/>
      <c r="Y109" s="7"/>
      <c r="Z109" s="7"/>
      <c r="AA109" s="7"/>
      <c r="AB109" s="7"/>
      <c r="AC109" s="7"/>
      <c r="AD109" s="7"/>
      <c r="AE109" s="7"/>
    </row>
    <row r="110">
      <c r="B110" s="7"/>
      <c r="C110" s="7"/>
      <c r="D110" s="7"/>
      <c r="E110" s="7"/>
      <c r="F110" s="7"/>
      <c r="G110" s="7"/>
      <c r="H110" s="7"/>
      <c r="I110" s="7"/>
      <c r="J110" s="7"/>
      <c r="L110" s="7"/>
      <c r="M110" s="7"/>
      <c r="N110" s="7"/>
      <c r="O110" s="7"/>
      <c r="P110" s="7"/>
      <c r="Q110" s="7"/>
      <c r="R110" s="7"/>
      <c r="S110" s="7"/>
      <c r="T110" s="7"/>
      <c r="W110" s="7"/>
      <c r="X110" s="7"/>
      <c r="Y110" s="7"/>
      <c r="Z110" s="7"/>
      <c r="AA110" s="7"/>
      <c r="AB110" s="7"/>
      <c r="AC110" s="7"/>
      <c r="AD110" s="7"/>
      <c r="AE110" s="7"/>
    </row>
    <row r="111">
      <c r="B111" s="13"/>
      <c r="C111" s="13"/>
      <c r="D111" s="13"/>
      <c r="E111" s="13"/>
      <c r="F111" s="13"/>
      <c r="G111" s="13"/>
      <c r="H111" s="13"/>
      <c r="I111" s="13"/>
      <c r="J111" s="13"/>
      <c r="L111" s="13"/>
      <c r="M111" s="7"/>
      <c r="N111" s="7"/>
      <c r="O111" s="7"/>
      <c r="P111" s="13"/>
      <c r="Q111" s="13"/>
      <c r="R111" s="13"/>
      <c r="S111" s="13"/>
      <c r="T111" s="13"/>
      <c r="W111" s="13"/>
      <c r="X111" s="7"/>
      <c r="Y111" s="7"/>
      <c r="Z111" s="7"/>
      <c r="AA111" s="13"/>
      <c r="AB111" s="13"/>
      <c r="AC111" s="13"/>
      <c r="AD111" s="13"/>
      <c r="AE111" s="13"/>
    </row>
    <row r="112">
      <c r="B112" s="31" t="s">
        <v>37</v>
      </c>
      <c r="C112" s="12">
        <v>12.0</v>
      </c>
      <c r="D112" s="11">
        <v>15701.0</v>
      </c>
      <c r="E112" s="44" t="s">
        <v>148</v>
      </c>
      <c r="F112" s="33" t="s">
        <v>149</v>
      </c>
      <c r="G112" s="12">
        <v>2.0</v>
      </c>
      <c r="H112" s="11" t="s">
        <v>12</v>
      </c>
      <c r="I112" s="12" t="s">
        <v>40</v>
      </c>
      <c r="J112" s="11"/>
      <c r="L112" s="31" t="s">
        <v>41</v>
      </c>
      <c r="M112" s="12">
        <v>12.0</v>
      </c>
      <c r="N112" s="11">
        <v>303.0</v>
      </c>
      <c r="O112" s="46" t="s">
        <v>152</v>
      </c>
      <c r="P112" s="11" t="s">
        <v>11</v>
      </c>
      <c r="Q112" s="12">
        <v>3.0</v>
      </c>
      <c r="R112" s="11" t="s">
        <v>34</v>
      </c>
      <c r="S112" s="12" t="s">
        <v>13</v>
      </c>
      <c r="T112" s="11" t="s">
        <v>52</v>
      </c>
      <c r="W112" s="31" t="s">
        <v>43</v>
      </c>
      <c r="X112" s="12">
        <v>12.0</v>
      </c>
      <c r="Y112" s="11">
        <v>15.0</v>
      </c>
      <c r="Z112" s="44" t="s">
        <v>153</v>
      </c>
      <c r="AA112" s="33" t="s">
        <v>11</v>
      </c>
      <c r="AB112" s="12">
        <v>1.0</v>
      </c>
      <c r="AC112" s="11" t="s">
        <v>12</v>
      </c>
      <c r="AD112" s="12" t="s">
        <v>13</v>
      </c>
      <c r="AE112" s="11" t="s">
        <v>52</v>
      </c>
    </row>
    <row r="113">
      <c r="B113" s="7"/>
      <c r="C113" s="7"/>
      <c r="D113" s="7"/>
      <c r="E113" s="7"/>
      <c r="F113" s="7"/>
      <c r="G113" s="7"/>
      <c r="H113" s="7"/>
      <c r="I113" s="7"/>
      <c r="J113" s="7"/>
      <c r="L113" s="7"/>
      <c r="M113" s="7"/>
      <c r="N113" s="7"/>
      <c r="O113" s="7"/>
      <c r="P113" s="7"/>
      <c r="Q113" s="7"/>
      <c r="R113" s="7"/>
      <c r="S113" s="7"/>
      <c r="T113" s="7"/>
      <c r="W113" s="7"/>
      <c r="X113" s="7"/>
      <c r="Y113" s="7"/>
      <c r="Z113" s="7"/>
      <c r="AA113" s="7"/>
      <c r="AB113" s="7"/>
      <c r="AC113" s="7"/>
      <c r="AD113" s="7"/>
      <c r="AE113" s="7"/>
    </row>
    <row r="114">
      <c r="B114" s="7"/>
      <c r="C114" s="7"/>
      <c r="D114" s="7"/>
      <c r="E114" s="7"/>
      <c r="F114" s="7"/>
      <c r="G114" s="7"/>
      <c r="H114" s="7"/>
      <c r="I114" s="7"/>
      <c r="J114" s="7"/>
      <c r="L114" s="7"/>
      <c r="M114" s="7"/>
      <c r="N114" s="7"/>
      <c r="O114" s="7"/>
      <c r="P114" s="7"/>
      <c r="Q114" s="7"/>
      <c r="R114" s="7"/>
      <c r="S114" s="7"/>
      <c r="T114" s="7"/>
      <c r="W114" s="7"/>
      <c r="X114" s="7"/>
      <c r="Y114" s="7"/>
      <c r="Z114" s="7"/>
      <c r="AA114" s="7"/>
      <c r="AB114" s="7"/>
      <c r="AC114" s="7"/>
      <c r="AD114" s="7"/>
      <c r="AE114" s="7"/>
    </row>
    <row r="115">
      <c r="B115" s="7"/>
      <c r="C115" s="7"/>
      <c r="D115" s="7"/>
      <c r="E115" s="7"/>
      <c r="F115" s="7"/>
      <c r="G115" s="7"/>
      <c r="H115" s="7"/>
      <c r="I115" s="7"/>
      <c r="J115" s="7"/>
      <c r="L115" s="7"/>
      <c r="M115" s="7"/>
      <c r="N115" s="7"/>
      <c r="O115" s="7"/>
      <c r="P115" s="7"/>
      <c r="Q115" s="7"/>
      <c r="R115" s="7"/>
      <c r="S115" s="7"/>
      <c r="T115" s="7"/>
      <c r="W115" s="7"/>
      <c r="X115" s="7"/>
      <c r="Y115" s="7"/>
      <c r="Z115" s="7"/>
      <c r="AA115" s="7"/>
      <c r="AB115" s="7"/>
      <c r="AC115" s="7"/>
      <c r="AD115" s="7"/>
      <c r="AE115" s="7"/>
    </row>
    <row r="116">
      <c r="B116" s="7"/>
      <c r="C116" s="7"/>
      <c r="D116" s="7"/>
      <c r="E116" s="7"/>
      <c r="F116" s="7"/>
      <c r="G116" s="7"/>
      <c r="H116" s="7"/>
      <c r="I116" s="7"/>
      <c r="J116" s="7"/>
      <c r="L116" s="7"/>
      <c r="M116" s="7"/>
      <c r="N116" s="7"/>
      <c r="O116" s="7"/>
      <c r="P116" s="7"/>
      <c r="Q116" s="7"/>
      <c r="R116" s="7"/>
      <c r="S116" s="7"/>
      <c r="T116" s="7"/>
      <c r="W116" s="7"/>
      <c r="X116" s="7"/>
      <c r="Y116" s="7"/>
      <c r="Z116" s="7"/>
      <c r="AA116" s="7"/>
      <c r="AB116" s="7"/>
      <c r="AC116" s="7"/>
      <c r="AD116" s="7"/>
      <c r="AE116" s="7"/>
    </row>
    <row r="117">
      <c r="B117" s="7"/>
      <c r="C117" s="7"/>
      <c r="D117" s="7"/>
      <c r="E117" s="7"/>
      <c r="F117" s="7"/>
      <c r="G117" s="7"/>
      <c r="H117" s="7"/>
      <c r="I117" s="7"/>
      <c r="J117" s="7"/>
      <c r="L117" s="7"/>
      <c r="M117" s="7"/>
      <c r="N117" s="7"/>
      <c r="O117" s="7"/>
      <c r="P117" s="7"/>
      <c r="Q117" s="7"/>
      <c r="R117" s="7"/>
      <c r="S117" s="7"/>
      <c r="T117" s="7"/>
      <c r="W117" s="7"/>
      <c r="X117" s="7"/>
      <c r="Y117" s="7"/>
      <c r="Z117" s="7"/>
      <c r="AA117" s="7"/>
      <c r="AB117" s="7"/>
      <c r="AC117" s="7"/>
      <c r="AD117" s="7"/>
      <c r="AE117" s="7"/>
    </row>
    <row r="118">
      <c r="B118" s="7"/>
      <c r="C118" s="7"/>
      <c r="D118" s="7"/>
      <c r="E118" s="7"/>
      <c r="F118" s="7"/>
      <c r="G118" s="7"/>
      <c r="H118" s="7"/>
      <c r="I118" s="7"/>
      <c r="J118" s="7"/>
      <c r="L118" s="7"/>
      <c r="M118" s="7"/>
      <c r="N118" s="7"/>
      <c r="O118" s="7"/>
      <c r="P118" s="7"/>
      <c r="Q118" s="7"/>
      <c r="R118" s="7"/>
      <c r="S118" s="7"/>
      <c r="T118" s="7"/>
      <c r="W118" s="7"/>
      <c r="X118" s="7"/>
      <c r="Y118" s="7"/>
      <c r="Z118" s="7"/>
      <c r="AA118" s="7"/>
      <c r="AB118" s="7"/>
      <c r="AC118" s="7"/>
      <c r="AD118" s="7"/>
      <c r="AE118" s="7"/>
    </row>
    <row r="119">
      <c r="B119" s="7"/>
      <c r="C119" s="7"/>
      <c r="D119" s="7"/>
      <c r="E119" s="7"/>
      <c r="F119" s="7"/>
      <c r="G119" s="7"/>
      <c r="H119" s="7"/>
      <c r="I119" s="7"/>
      <c r="J119" s="7"/>
      <c r="L119" s="7"/>
      <c r="M119" s="7"/>
      <c r="N119" s="7"/>
      <c r="O119" s="7"/>
      <c r="P119" s="7"/>
      <c r="Q119" s="7"/>
      <c r="R119" s="7"/>
      <c r="S119" s="7"/>
      <c r="T119" s="7"/>
      <c r="W119" s="7"/>
      <c r="X119" s="7"/>
      <c r="Y119" s="7"/>
      <c r="Z119" s="7"/>
      <c r="AA119" s="7"/>
      <c r="AB119" s="7"/>
      <c r="AC119" s="7"/>
      <c r="AD119" s="7"/>
      <c r="AE119" s="7"/>
    </row>
    <row r="120">
      <c r="B120" s="7"/>
      <c r="C120" s="7"/>
      <c r="D120" s="7"/>
      <c r="E120" s="7"/>
      <c r="F120" s="7"/>
      <c r="G120" s="7"/>
      <c r="H120" s="7"/>
      <c r="I120" s="7"/>
      <c r="J120" s="7"/>
      <c r="L120" s="7"/>
      <c r="M120" s="7"/>
      <c r="N120" s="7"/>
      <c r="O120" s="7"/>
      <c r="P120" s="7"/>
      <c r="Q120" s="7"/>
      <c r="R120" s="7"/>
      <c r="S120" s="7"/>
      <c r="T120" s="7"/>
      <c r="W120" s="7"/>
      <c r="X120" s="7"/>
      <c r="Y120" s="7"/>
      <c r="Z120" s="7"/>
      <c r="AA120" s="7"/>
      <c r="AB120" s="7"/>
      <c r="AC120" s="7"/>
      <c r="AD120" s="7"/>
      <c r="AE120" s="7"/>
    </row>
    <row r="121">
      <c r="B121" s="13"/>
      <c r="C121" s="13"/>
      <c r="D121" s="13"/>
      <c r="E121" s="13"/>
      <c r="F121" s="13"/>
      <c r="G121" s="13"/>
      <c r="H121" s="13"/>
      <c r="I121" s="13"/>
      <c r="J121" s="13"/>
      <c r="L121" s="13"/>
      <c r="M121" s="7"/>
      <c r="N121" s="7"/>
      <c r="O121" s="7"/>
      <c r="P121" s="13"/>
      <c r="Q121" s="13"/>
      <c r="R121" s="13"/>
      <c r="S121" s="13"/>
      <c r="T121" s="13"/>
      <c r="W121" s="13"/>
      <c r="X121" s="7"/>
      <c r="Y121" s="7"/>
      <c r="Z121" s="7"/>
      <c r="AA121" s="13"/>
      <c r="AB121" s="13"/>
      <c r="AC121" s="13"/>
      <c r="AD121" s="13"/>
      <c r="AE121" s="13"/>
    </row>
    <row r="122">
      <c r="B122" s="2" t="s">
        <v>37</v>
      </c>
      <c r="C122" s="3">
        <v>13.0</v>
      </c>
      <c r="D122" s="4">
        <v>16948.0</v>
      </c>
      <c r="E122" s="43" t="s">
        <v>156</v>
      </c>
      <c r="F122" s="6" t="s">
        <v>141</v>
      </c>
      <c r="G122" s="3">
        <v>4.0</v>
      </c>
      <c r="H122" s="4" t="s">
        <v>12</v>
      </c>
      <c r="I122" s="3" t="s">
        <v>40</v>
      </c>
      <c r="J122" s="4"/>
      <c r="L122" s="2" t="s">
        <v>41</v>
      </c>
      <c r="M122" s="3">
        <v>13.0</v>
      </c>
      <c r="N122" s="4">
        <v>3085.0</v>
      </c>
      <c r="O122" s="45" t="s">
        <v>157</v>
      </c>
      <c r="P122" s="4" t="s">
        <v>11</v>
      </c>
      <c r="Q122" s="3">
        <v>1.0</v>
      </c>
      <c r="R122" s="4" t="s">
        <v>12</v>
      </c>
      <c r="S122" s="3" t="s">
        <v>13</v>
      </c>
      <c r="T122" s="4" t="s">
        <v>11</v>
      </c>
      <c r="W122" s="2" t="s">
        <v>43</v>
      </c>
      <c r="X122" s="3">
        <v>13.0</v>
      </c>
      <c r="Y122" s="4">
        <v>607.0</v>
      </c>
      <c r="Z122" s="43" t="s">
        <v>33</v>
      </c>
      <c r="AA122" s="6" t="s">
        <v>52</v>
      </c>
      <c r="AB122" s="3">
        <v>1.0</v>
      </c>
      <c r="AC122" s="4" t="s">
        <v>34</v>
      </c>
      <c r="AD122" s="3" t="s">
        <v>13</v>
      </c>
      <c r="AE122" s="4" t="s">
        <v>11</v>
      </c>
    </row>
    <row r="123">
      <c r="B123" s="7"/>
      <c r="C123" s="7"/>
      <c r="D123" s="7"/>
      <c r="E123" s="7"/>
      <c r="F123" s="7"/>
      <c r="G123" s="7"/>
      <c r="H123" s="7"/>
      <c r="I123" s="7"/>
      <c r="J123" s="7"/>
      <c r="L123" s="7"/>
      <c r="M123" s="7"/>
      <c r="N123" s="7"/>
      <c r="O123" s="7"/>
      <c r="P123" s="7"/>
      <c r="Q123" s="7"/>
      <c r="R123" s="7"/>
      <c r="S123" s="7"/>
      <c r="T123" s="7"/>
      <c r="W123" s="7"/>
      <c r="X123" s="7"/>
      <c r="Y123" s="7"/>
      <c r="Z123" s="7"/>
      <c r="AA123" s="7"/>
      <c r="AB123" s="7"/>
      <c r="AC123" s="7"/>
      <c r="AD123" s="7"/>
      <c r="AE123" s="7"/>
    </row>
    <row r="124">
      <c r="B124" s="7"/>
      <c r="C124" s="7"/>
      <c r="D124" s="7"/>
      <c r="E124" s="7"/>
      <c r="F124" s="7"/>
      <c r="G124" s="7"/>
      <c r="H124" s="7"/>
      <c r="I124" s="7"/>
      <c r="J124" s="7"/>
      <c r="L124" s="7"/>
      <c r="M124" s="7"/>
      <c r="N124" s="7"/>
      <c r="O124" s="7"/>
      <c r="P124" s="7"/>
      <c r="Q124" s="7"/>
      <c r="R124" s="7"/>
      <c r="S124" s="7"/>
      <c r="T124" s="7"/>
      <c r="W124" s="7"/>
      <c r="X124" s="7"/>
      <c r="Y124" s="7"/>
      <c r="Z124" s="7"/>
      <c r="AA124" s="7"/>
      <c r="AB124" s="7"/>
      <c r="AC124" s="7"/>
      <c r="AD124" s="7"/>
      <c r="AE124" s="7"/>
    </row>
    <row r="125">
      <c r="B125" s="7"/>
      <c r="C125" s="7"/>
      <c r="D125" s="7"/>
      <c r="E125" s="7"/>
      <c r="F125" s="7"/>
      <c r="G125" s="7"/>
      <c r="H125" s="7"/>
      <c r="I125" s="7"/>
      <c r="J125" s="7"/>
      <c r="L125" s="7"/>
      <c r="M125" s="7"/>
      <c r="N125" s="7"/>
      <c r="O125" s="7"/>
      <c r="P125" s="7"/>
      <c r="Q125" s="7"/>
      <c r="R125" s="7"/>
      <c r="S125" s="7"/>
      <c r="T125" s="7"/>
      <c r="W125" s="7"/>
      <c r="X125" s="7"/>
      <c r="Y125" s="7"/>
      <c r="Z125" s="7"/>
      <c r="AA125" s="7"/>
      <c r="AB125" s="7"/>
      <c r="AC125" s="7"/>
      <c r="AD125" s="7"/>
      <c r="AE125" s="7"/>
    </row>
    <row r="126">
      <c r="B126" s="7"/>
      <c r="C126" s="7"/>
      <c r="D126" s="7"/>
      <c r="E126" s="7"/>
      <c r="F126" s="7"/>
      <c r="G126" s="7"/>
      <c r="H126" s="7"/>
      <c r="I126" s="7"/>
      <c r="J126" s="7"/>
      <c r="L126" s="7"/>
      <c r="M126" s="7"/>
      <c r="N126" s="7"/>
      <c r="O126" s="7"/>
      <c r="P126" s="7"/>
      <c r="Q126" s="7"/>
      <c r="R126" s="7"/>
      <c r="S126" s="7"/>
      <c r="T126" s="7"/>
      <c r="W126" s="7"/>
      <c r="X126" s="7"/>
      <c r="Y126" s="7"/>
      <c r="Z126" s="7"/>
      <c r="AA126" s="7"/>
      <c r="AB126" s="7"/>
      <c r="AC126" s="7"/>
      <c r="AD126" s="7"/>
      <c r="AE126" s="7"/>
    </row>
    <row r="127">
      <c r="B127" s="7"/>
      <c r="C127" s="7"/>
      <c r="D127" s="7"/>
      <c r="E127" s="7"/>
      <c r="F127" s="7"/>
      <c r="G127" s="7"/>
      <c r="H127" s="7"/>
      <c r="I127" s="7"/>
      <c r="J127" s="7"/>
      <c r="L127" s="7"/>
      <c r="M127" s="7"/>
      <c r="N127" s="7"/>
      <c r="O127" s="7"/>
      <c r="P127" s="7"/>
      <c r="Q127" s="7"/>
      <c r="R127" s="7"/>
      <c r="S127" s="7"/>
      <c r="T127" s="7"/>
      <c r="W127" s="7"/>
      <c r="X127" s="7"/>
      <c r="Y127" s="7"/>
      <c r="Z127" s="7"/>
      <c r="AA127" s="7"/>
      <c r="AB127" s="7"/>
      <c r="AC127" s="7"/>
      <c r="AD127" s="7"/>
      <c r="AE127" s="7"/>
    </row>
    <row r="128">
      <c r="B128" s="7"/>
      <c r="C128" s="7"/>
      <c r="D128" s="7"/>
      <c r="E128" s="7"/>
      <c r="F128" s="7"/>
      <c r="G128" s="7"/>
      <c r="H128" s="7"/>
      <c r="I128" s="7"/>
      <c r="J128" s="7"/>
      <c r="L128" s="7"/>
      <c r="M128" s="7"/>
      <c r="N128" s="7"/>
      <c r="O128" s="7"/>
      <c r="P128" s="7"/>
      <c r="Q128" s="7"/>
      <c r="R128" s="7"/>
      <c r="S128" s="7"/>
      <c r="T128" s="7"/>
      <c r="W128" s="7"/>
      <c r="X128" s="7"/>
      <c r="Y128" s="7"/>
      <c r="Z128" s="7"/>
      <c r="AA128" s="7"/>
      <c r="AB128" s="7"/>
      <c r="AC128" s="7"/>
      <c r="AD128" s="7"/>
      <c r="AE128" s="7"/>
    </row>
    <row r="129">
      <c r="B129" s="7"/>
      <c r="C129" s="7"/>
      <c r="D129" s="7"/>
      <c r="E129" s="7"/>
      <c r="F129" s="7"/>
      <c r="G129" s="7"/>
      <c r="H129" s="7"/>
      <c r="I129" s="7"/>
      <c r="J129" s="7"/>
      <c r="L129" s="7"/>
      <c r="M129" s="7"/>
      <c r="N129" s="7"/>
      <c r="O129" s="7"/>
      <c r="P129" s="7"/>
      <c r="Q129" s="7"/>
      <c r="R129" s="7"/>
      <c r="S129" s="7"/>
      <c r="T129" s="7"/>
      <c r="W129" s="7"/>
      <c r="X129" s="7"/>
      <c r="Y129" s="7"/>
      <c r="Z129" s="7"/>
      <c r="AA129" s="7"/>
      <c r="AB129" s="7"/>
      <c r="AC129" s="7"/>
      <c r="AD129" s="7"/>
      <c r="AE129" s="7"/>
    </row>
    <row r="130">
      <c r="B130" s="7"/>
      <c r="C130" s="7"/>
      <c r="D130" s="7"/>
      <c r="E130" s="7"/>
      <c r="F130" s="7"/>
      <c r="G130" s="7"/>
      <c r="H130" s="7"/>
      <c r="I130" s="7"/>
      <c r="J130" s="7"/>
      <c r="L130" s="7"/>
      <c r="M130" s="7"/>
      <c r="N130" s="7"/>
      <c r="O130" s="7"/>
      <c r="P130" s="7"/>
      <c r="Q130" s="7"/>
      <c r="R130" s="7"/>
      <c r="S130" s="7"/>
      <c r="T130" s="7"/>
      <c r="W130" s="7"/>
      <c r="X130" s="7"/>
      <c r="Y130" s="7"/>
      <c r="Z130" s="7"/>
      <c r="AA130" s="7"/>
      <c r="AB130" s="7"/>
      <c r="AC130" s="7"/>
      <c r="AD130" s="7"/>
      <c r="AE130" s="7"/>
    </row>
    <row r="131">
      <c r="B131" s="13"/>
      <c r="C131" s="13"/>
      <c r="D131" s="13"/>
      <c r="E131" s="13"/>
      <c r="F131" s="13"/>
      <c r="G131" s="13"/>
      <c r="H131" s="13"/>
      <c r="I131" s="13"/>
      <c r="J131" s="13"/>
      <c r="L131" s="13"/>
      <c r="M131" s="7"/>
      <c r="N131" s="7"/>
      <c r="O131" s="7"/>
      <c r="P131" s="13"/>
      <c r="Q131" s="13"/>
      <c r="R131" s="13"/>
      <c r="S131" s="13"/>
      <c r="T131" s="13"/>
      <c r="W131" s="13"/>
      <c r="X131" s="7"/>
      <c r="Y131" s="7"/>
      <c r="Z131" s="7"/>
      <c r="AA131" s="13"/>
      <c r="AB131" s="13"/>
      <c r="AC131" s="13"/>
      <c r="AD131" s="13"/>
      <c r="AE131" s="13"/>
    </row>
    <row r="132">
      <c r="B132" s="31" t="s">
        <v>37</v>
      </c>
      <c r="C132" s="12">
        <v>14.0</v>
      </c>
      <c r="D132" s="11">
        <v>16651.0</v>
      </c>
      <c r="E132" s="44" t="s">
        <v>162</v>
      </c>
      <c r="F132" s="33" t="s">
        <v>163</v>
      </c>
      <c r="G132" s="12">
        <v>3.0</v>
      </c>
      <c r="H132" s="11" t="s">
        <v>12</v>
      </c>
      <c r="I132" s="12" t="s">
        <v>40</v>
      </c>
      <c r="J132" s="11"/>
      <c r="L132" s="31" t="s">
        <v>41</v>
      </c>
      <c r="M132" s="12">
        <v>14.0</v>
      </c>
      <c r="N132" s="11">
        <v>3279.0</v>
      </c>
      <c r="O132" s="46" t="s">
        <v>164</v>
      </c>
      <c r="P132" s="11" t="s">
        <v>11</v>
      </c>
      <c r="Q132" s="12">
        <v>2.0</v>
      </c>
      <c r="R132" s="11" t="s">
        <v>12</v>
      </c>
      <c r="S132" s="12" t="s">
        <v>13</v>
      </c>
      <c r="T132" s="11" t="s">
        <v>11</v>
      </c>
      <c r="W132" s="31" t="s">
        <v>43</v>
      </c>
      <c r="X132" s="12">
        <v>14.0</v>
      </c>
      <c r="Y132" s="11">
        <v>105.0</v>
      </c>
      <c r="Z132" s="44" t="s">
        <v>111</v>
      </c>
      <c r="AA132" s="33" t="s">
        <v>52</v>
      </c>
      <c r="AB132" s="12">
        <v>1.0</v>
      </c>
      <c r="AC132" s="11" t="s">
        <v>34</v>
      </c>
      <c r="AD132" s="12" t="s">
        <v>28</v>
      </c>
      <c r="AE132" s="11" t="s">
        <v>11</v>
      </c>
    </row>
    <row r="133">
      <c r="B133" s="7"/>
      <c r="C133" s="7"/>
      <c r="D133" s="7"/>
      <c r="E133" s="7"/>
      <c r="F133" s="7"/>
      <c r="G133" s="7"/>
      <c r="H133" s="7"/>
      <c r="I133" s="7"/>
      <c r="J133" s="7"/>
      <c r="L133" s="7"/>
      <c r="M133" s="7"/>
      <c r="N133" s="7"/>
      <c r="O133" s="7"/>
      <c r="P133" s="7"/>
      <c r="Q133" s="7"/>
      <c r="R133" s="7"/>
      <c r="S133" s="7"/>
      <c r="T133" s="7"/>
      <c r="W133" s="7"/>
      <c r="X133" s="7"/>
      <c r="Y133" s="7"/>
      <c r="Z133" s="7"/>
      <c r="AA133" s="7"/>
      <c r="AB133" s="7"/>
      <c r="AC133" s="7"/>
      <c r="AD133" s="7"/>
      <c r="AE133" s="7"/>
    </row>
    <row r="134">
      <c r="B134" s="7"/>
      <c r="C134" s="7"/>
      <c r="D134" s="7"/>
      <c r="E134" s="7"/>
      <c r="F134" s="7"/>
      <c r="G134" s="7"/>
      <c r="H134" s="7"/>
      <c r="I134" s="7"/>
      <c r="J134" s="7"/>
      <c r="L134" s="7"/>
      <c r="M134" s="7"/>
      <c r="N134" s="7"/>
      <c r="O134" s="7"/>
      <c r="P134" s="7"/>
      <c r="Q134" s="7"/>
      <c r="R134" s="7"/>
      <c r="S134" s="7"/>
      <c r="T134" s="7"/>
      <c r="W134" s="7"/>
      <c r="X134" s="7"/>
      <c r="Y134" s="7"/>
      <c r="Z134" s="7"/>
      <c r="AA134" s="7"/>
      <c r="AB134" s="7"/>
      <c r="AC134" s="7"/>
      <c r="AD134" s="7"/>
      <c r="AE134" s="7"/>
    </row>
    <row r="135">
      <c r="B135" s="7"/>
      <c r="C135" s="7"/>
      <c r="D135" s="7"/>
      <c r="E135" s="7"/>
      <c r="F135" s="7"/>
      <c r="G135" s="7"/>
      <c r="H135" s="7"/>
      <c r="I135" s="7"/>
      <c r="J135" s="7"/>
      <c r="L135" s="7"/>
      <c r="M135" s="7"/>
      <c r="N135" s="7"/>
      <c r="O135" s="7"/>
      <c r="P135" s="7"/>
      <c r="Q135" s="7"/>
      <c r="R135" s="7"/>
      <c r="S135" s="7"/>
      <c r="T135" s="7"/>
      <c r="W135" s="7"/>
      <c r="X135" s="7"/>
      <c r="Y135" s="7"/>
      <c r="Z135" s="7"/>
      <c r="AA135" s="7"/>
      <c r="AB135" s="7"/>
      <c r="AC135" s="7"/>
      <c r="AD135" s="7"/>
      <c r="AE135" s="7"/>
    </row>
    <row r="136">
      <c r="B136" s="7"/>
      <c r="C136" s="7"/>
      <c r="D136" s="7"/>
      <c r="E136" s="7"/>
      <c r="F136" s="7"/>
      <c r="G136" s="7"/>
      <c r="H136" s="7"/>
      <c r="I136" s="7"/>
      <c r="J136" s="7"/>
      <c r="L136" s="7"/>
      <c r="M136" s="7"/>
      <c r="N136" s="7"/>
      <c r="O136" s="7"/>
      <c r="P136" s="7"/>
      <c r="Q136" s="7"/>
      <c r="R136" s="7"/>
      <c r="S136" s="7"/>
      <c r="T136" s="7"/>
      <c r="W136" s="7"/>
      <c r="X136" s="7"/>
      <c r="Y136" s="7"/>
      <c r="Z136" s="7"/>
      <c r="AA136" s="7"/>
      <c r="AB136" s="7"/>
      <c r="AC136" s="7"/>
      <c r="AD136" s="7"/>
      <c r="AE136" s="7"/>
    </row>
    <row r="137">
      <c r="B137" s="7"/>
      <c r="C137" s="7"/>
      <c r="D137" s="7"/>
      <c r="E137" s="7"/>
      <c r="F137" s="7"/>
      <c r="G137" s="7"/>
      <c r="H137" s="7"/>
      <c r="I137" s="7"/>
      <c r="J137" s="7"/>
      <c r="L137" s="7"/>
      <c r="M137" s="7"/>
      <c r="N137" s="7"/>
      <c r="O137" s="7"/>
      <c r="P137" s="7"/>
      <c r="Q137" s="7"/>
      <c r="R137" s="7"/>
      <c r="S137" s="7"/>
      <c r="T137" s="7"/>
      <c r="W137" s="7"/>
      <c r="X137" s="7"/>
      <c r="Y137" s="7"/>
      <c r="Z137" s="7"/>
      <c r="AA137" s="7"/>
      <c r="AB137" s="7"/>
      <c r="AC137" s="7"/>
      <c r="AD137" s="7"/>
      <c r="AE137" s="7"/>
    </row>
    <row r="138">
      <c r="B138" s="7"/>
      <c r="C138" s="7"/>
      <c r="D138" s="7"/>
      <c r="E138" s="7"/>
      <c r="F138" s="7"/>
      <c r="G138" s="7"/>
      <c r="H138" s="7"/>
      <c r="I138" s="7"/>
      <c r="J138" s="7"/>
      <c r="L138" s="7"/>
      <c r="M138" s="7"/>
      <c r="N138" s="7"/>
      <c r="O138" s="7"/>
      <c r="P138" s="7"/>
      <c r="Q138" s="7"/>
      <c r="R138" s="7"/>
      <c r="S138" s="7"/>
      <c r="T138" s="7"/>
      <c r="W138" s="7"/>
      <c r="X138" s="7"/>
      <c r="Y138" s="7"/>
      <c r="Z138" s="7"/>
      <c r="AA138" s="7"/>
      <c r="AB138" s="7"/>
      <c r="AC138" s="7"/>
      <c r="AD138" s="7"/>
      <c r="AE138" s="7"/>
    </row>
    <row r="139">
      <c r="B139" s="7"/>
      <c r="C139" s="7"/>
      <c r="D139" s="7"/>
      <c r="E139" s="7"/>
      <c r="F139" s="7"/>
      <c r="G139" s="7"/>
      <c r="H139" s="7"/>
      <c r="I139" s="7"/>
      <c r="J139" s="7"/>
      <c r="L139" s="7"/>
      <c r="M139" s="7"/>
      <c r="N139" s="7"/>
      <c r="O139" s="7"/>
      <c r="P139" s="7"/>
      <c r="Q139" s="7"/>
      <c r="R139" s="7"/>
      <c r="S139" s="7"/>
      <c r="T139" s="7"/>
      <c r="W139" s="7"/>
      <c r="X139" s="7"/>
      <c r="Y139" s="7"/>
      <c r="Z139" s="7"/>
      <c r="AA139" s="7"/>
      <c r="AB139" s="7"/>
      <c r="AC139" s="7"/>
      <c r="AD139" s="7"/>
      <c r="AE139" s="7"/>
    </row>
    <row r="140">
      <c r="B140" s="7"/>
      <c r="C140" s="7"/>
      <c r="D140" s="7"/>
      <c r="E140" s="7"/>
      <c r="F140" s="7"/>
      <c r="G140" s="7"/>
      <c r="H140" s="7"/>
      <c r="I140" s="7"/>
      <c r="J140" s="7"/>
      <c r="L140" s="7"/>
      <c r="M140" s="7"/>
      <c r="N140" s="7"/>
      <c r="O140" s="7"/>
      <c r="P140" s="7"/>
      <c r="Q140" s="7"/>
      <c r="R140" s="7"/>
      <c r="S140" s="7"/>
      <c r="T140" s="7"/>
      <c r="W140" s="7"/>
      <c r="X140" s="7"/>
      <c r="Y140" s="7"/>
      <c r="Z140" s="7"/>
      <c r="AA140" s="7"/>
      <c r="AB140" s="7"/>
      <c r="AC140" s="7"/>
      <c r="AD140" s="7"/>
      <c r="AE140" s="7"/>
    </row>
    <row r="141">
      <c r="B141" s="13"/>
      <c r="C141" s="13"/>
      <c r="D141" s="13"/>
      <c r="E141" s="13"/>
      <c r="F141" s="13"/>
      <c r="G141" s="13"/>
      <c r="H141" s="13"/>
      <c r="I141" s="13"/>
      <c r="J141" s="13"/>
      <c r="L141" s="13"/>
      <c r="M141" s="7"/>
      <c r="N141" s="7"/>
      <c r="O141" s="7"/>
      <c r="P141" s="13"/>
      <c r="Q141" s="13"/>
      <c r="R141" s="13"/>
      <c r="S141" s="13"/>
      <c r="T141" s="13"/>
      <c r="W141" s="13"/>
      <c r="X141" s="7"/>
      <c r="Y141" s="7"/>
      <c r="Z141" s="7"/>
      <c r="AA141" s="13"/>
      <c r="AB141" s="13"/>
      <c r="AC141" s="13"/>
      <c r="AD141" s="13"/>
      <c r="AE141" s="13"/>
    </row>
    <row r="142">
      <c r="B142" s="2" t="s">
        <v>37</v>
      </c>
      <c r="C142" s="3">
        <v>15.0</v>
      </c>
      <c r="D142" s="4">
        <v>5159.0</v>
      </c>
      <c r="E142" s="5" t="s">
        <v>146</v>
      </c>
      <c r="F142" s="6" t="s">
        <v>18</v>
      </c>
      <c r="G142" s="3">
        <v>2.0</v>
      </c>
      <c r="H142" s="4" t="s">
        <v>32</v>
      </c>
      <c r="I142" s="3" t="s">
        <v>21</v>
      </c>
      <c r="J142" s="4"/>
      <c r="L142" s="2" t="s">
        <v>41</v>
      </c>
      <c r="M142" s="3">
        <v>15.0</v>
      </c>
      <c r="N142" s="4">
        <v>10339.0</v>
      </c>
      <c r="O142" s="27" t="s">
        <v>167</v>
      </c>
      <c r="P142" s="4" t="s">
        <v>11</v>
      </c>
      <c r="Q142" s="3">
        <v>1.0</v>
      </c>
      <c r="R142" s="4" t="s">
        <v>34</v>
      </c>
      <c r="S142" s="3" t="s">
        <v>13</v>
      </c>
      <c r="T142" s="4" t="s">
        <v>11</v>
      </c>
      <c r="W142" s="2" t="s">
        <v>43</v>
      </c>
      <c r="X142" s="3">
        <v>15.0</v>
      </c>
      <c r="Y142" s="4">
        <v>603.0</v>
      </c>
      <c r="Z142" s="5" t="s">
        <v>111</v>
      </c>
      <c r="AA142" s="6" t="s">
        <v>52</v>
      </c>
      <c r="AB142" s="3">
        <v>1.0</v>
      </c>
      <c r="AC142" s="4" t="s">
        <v>34</v>
      </c>
      <c r="AD142" s="3" t="s">
        <v>13</v>
      </c>
      <c r="AE142" s="4" t="s">
        <v>52</v>
      </c>
    </row>
    <row r="143">
      <c r="B143" s="7"/>
      <c r="C143" s="7"/>
      <c r="D143" s="7"/>
      <c r="E143" s="7"/>
      <c r="F143" s="7"/>
      <c r="G143" s="7"/>
      <c r="H143" s="7"/>
      <c r="I143" s="7"/>
      <c r="J143" s="7"/>
      <c r="L143" s="7"/>
      <c r="M143" s="7"/>
      <c r="N143" s="7"/>
      <c r="O143" s="7"/>
      <c r="P143" s="7"/>
      <c r="Q143" s="7"/>
      <c r="R143" s="7"/>
      <c r="S143" s="7"/>
      <c r="T143" s="7"/>
      <c r="W143" s="7"/>
      <c r="X143" s="7"/>
      <c r="Y143" s="7"/>
      <c r="Z143" s="7"/>
      <c r="AA143" s="7"/>
      <c r="AB143" s="7"/>
      <c r="AC143" s="7"/>
      <c r="AD143" s="7"/>
      <c r="AE143" s="7"/>
    </row>
    <row r="144">
      <c r="B144" s="7"/>
      <c r="C144" s="7"/>
      <c r="D144" s="7"/>
      <c r="E144" s="7"/>
      <c r="F144" s="7"/>
      <c r="G144" s="7"/>
      <c r="H144" s="7"/>
      <c r="I144" s="7"/>
      <c r="J144" s="7"/>
      <c r="L144" s="7"/>
      <c r="M144" s="7"/>
      <c r="N144" s="7"/>
      <c r="O144" s="7"/>
      <c r="P144" s="7"/>
      <c r="Q144" s="7"/>
      <c r="R144" s="7"/>
      <c r="S144" s="7"/>
      <c r="T144" s="7"/>
      <c r="W144" s="7"/>
      <c r="X144" s="7"/>
      <c r="Y144" s="7"/>
      <c r="Z144" s="7"/>
      <c r="AA144" s="7"/>
      <c r="AB144" s="7"/>
      <c r="AC144" s="7"/>
      <c r="AD144" s="7"/>
      <c r="AE144" s="7"/>
    </row>
    <row r="145">
      <c r="B145" s="7"/>
      <c r="C145" s="7"/>
      <c r="D145" s="7"/>
      <c r="E145" s="7"/>
      <c r="F145" s="7"/>
      <c r="G145" s="7"/>
      <c r="H145" s="7"/>
      <c r="I145" s="7"/>
      <c r="J145" s="7"/>
      <c r="L145" s="7"/>
      <c r="M145" s="7"/>
      <c r="N145" s="7"/>
      <c r="O145" s="7"/>
      <c r="P145" s="7"/>
      <c r="Q145" s="7"/>
      <c r="R145" s="7"/>
      <c r="S145" s="7"/>
      <c r="T145" s="7"/>
      <c r="W145" s="7"/>
      <c r="X145" s="7"/>
      <c r="Y145" s="7"/>
      <c r="Z145" s="7"/>
      <c r="AA145" s="7"/>
      <c r="AB145" s="7"/>
      <c r="AC145" s="7"/>
      <c r="AD145" s="7"/>
      <c r="AE145" s="7"/>
    </row>
    <row r="146">
      <c r="B146" s="7"/>
      <c r="C146" s="7"/>
      <c r="D146" s="7"/>
      <c r="E146" s="7"/>
      <c r="F146" s="7"/>
      <c r="G146" s="7"/>
      <c r="H146" s="7"/>
      <c r="I146" s="7"/>
      <c r="J146" s="7"/>
      <c r="L146" s="7"/>
      <c r="M146" s="7"/>
      <c r="N146" s="7"/>
      <c r="O146" s="7"/>
      <c r="P146" s="7"/>
      <c r="Q146" s="7"/>
      <c r="R146" s="7"/>
      <c r="S146" s="7"/>
      <c r="T146" s="7"/>
      <c r="W146" s="7"/>
      <c r="X146" s="7"/>
      <c r="Y146" s="7"/>
      <c r="Z146" s="7"/>
      <c r="AA146" s="7"/>
      <c r="AB146" s="7"/>
      <c r="AC146" s="7"/>
      <c r="AD146" s="7"/>
      <c r="AE146" s="7"/>
    </row>
    <row r="147">
      <c r="B147" s="7"/>
      <c r="C147" s="7"/>
      <c r="D147" s="7"/>
      <c r="E147" s="7"/>
      <c r="F147" s="7"/>
      <c r="G147" s="7"/>
      <c r="H147" s="7"/>
      <c r="I147" s="7"/>
      <c r="J147" s="7"/>
      <c r="L147" s="7"/>
      <c r="M147" s="7"/>
      <c r="N147" s="7"/>
      <c r="O147" s="7"/>
      <c r="P147" s="7"/>
      <c r="Q147" s="7"/>
      <c r="R147" s="7"/>
      <c r="S147" s="7"/>
      <c r="T147" s="7"/>
      <c r="W147" s="7"/>
      <c r="X147" s="7"/>
      <c r="Y147" s="7"/>
      <c r="Z147" s="7"/>
      <c r="AA147" s="7"/>
      <c r="AB147" s="7"/>
      <c r="AC147" s="7"/>
      <c r="AD147" s="7"/>
      <c r="AE147" s="7"/>
    </row>
    <row r="148">
      <c r="B148" s="7"/>
      <c r="C148" s="7"/>
      <c r="D148" s="7"/>
      <c r="E148" s="7"/>
      <c r="F148" s="7"/>
      <c r="G148" s="7"/>
      <c r="H148" s="7"/>
      <c r="I148" s="7"/>
      <c r="J148" s="7"/>
      <c r="L148" s="7"/>
      <c r="M148" s="7"/>
      <c r="N148" s="7"/>
      <c r="O148" s="7"/>
      <c r="P148" s="7"/>
      <c r="Q148" s="7"/>
      <c r="R148" s="7"/>
      <c r="S148" s="7"/>
      <c r="T148" s="7"/>
      <c r="W148" s="7"/>
      <c r="X148" s="7"/>
      <c r="Y148" s="7"/>
      <c r="Z148" s="7"/>
      <c r="AA148" s="7"/>
      <c r="AB148" s="7"/>
      <c r="AC148" s="7"/>
      <c r="AD148" s="7"/>
      <c r="AE148" s="7"/>
    </row>
    <row r="149">
      <c r="B149" s="7"/>
      <c r="C149" s="7"/>
      <c r="D149" s="7"/>
      <c r="E149" s="7"/>
      <c r="F149" s="7"/>
      <c r="G149" s="7"/>
      <c r="H149" s="7"/>
      <c r="I149" s="7"/>
      <c r="J149" s="7"/>
      <c r="L149" s="7"/>
      <c r="M149" s="7"/>
      <c r="N149" s="7"/>
      <c r="O149" s="7"/>
      <c r="P149" s="7"/>
      <c r="Q149" s="7"/>
      <c r="R149" s="7"/>
      <c r="S149" s="7"/>
      <c r="T149" s="7"/>
      <c r="W149" s="7"/>
      <c r="X149" s="7"/>
      <c r="Y149" s="7"/>
      <c r="Z149" s="7"/>
      <c r="AA149" s="7"/>
      <c r="AB149" s="7"/>
      <c r="AC149" s="7"/>
      <c r="AD149" s="7"/>
      <c r="AE149" s="7"/>
    </row>
    <row r="150">
      <c r="B150" s="7"/>
      <c r="C150" s="7"/>
      <c r="D150" s="7"/>
      <c r="E150" s="7"/>
      <c r="F150" s="7"/>
      <c r="G150" s="7"/>
      <c r="H150" s="7"/>
      <c r="I150" s="7"/>
      <c r="J150" s="7"/>
      <c r="L150" s="7"/>
      <c r="M150" s="7"/>
      <c r="N150" s="7"/>
      <c r="O150" s="7"/>
      <c r="P150" s="7"/>
      <c r="Q150" s="7"/>
      <c r="R150" s="7"/>
      <c r="S150" s="7"/>
      <c r="T150" s="7"/>
      <c r="W150" s="7"/>
      <c r="X150" s="7"/>
      <c r="Y150" s="7"/>
      <c r="Z150" s="7"/>
      <c r="AA150" s="7"/>
      <c r="AB150" s="7"/>
      <c r="AC150" s="7"/>
      <c r="AD150" s="7"/>
      <c r="AE150" s="7"/>
    </row>
    <row r="151">
      <c r="B151" s="13"/>
      <c r="C151" s="13"/>
      <c r="D151" s="13"/>
      <c r="E151" s="13"/>
      <c r="F151" s="13"/>
      <c r="G151" s="13"/>
      <c r="H151" s="13"/>
      <c r="I151" s="13"/>
      <c r="J151" s="13"/>
      <c r="L151" s="13"/>
      <c r="M151" s="7"/>
      <c r="N151" s="7"/>
      <c r="O151" s="7"/>
      <c r="P151" s="13"/>
      <c r="Q151" s="13"/>
      <c r="R151" s="13"/>
      <c r="S151" s="13"/>
      <c r="T151" s="13"/>
      <c r="W151" s="13"/>
      <c r="X151" s="7"/>
      <c r="Y151" s="7"/>
      <c r="Z151" s="7"/>
      <c r="AA151" s="13"/>
      <c r="AB151" s="13"/>
      <c r="AC151" s="13"/>
      <c r="AD151" s="13"/>
      <c r="AE151" s="13"/>
    </row>
    <row r="152">
      <c r="B152" s="16" t="s">
        <v>37</v>
      </c>
      <c r="C152" s="11">
        <v>16.0</v>
      </c>
      <c r="D152" s="12">
        <v>7139.0</v>
      </c>
      <c r="E152" s="17" t="s">
        <v>170</v>
      </c>
      <c r="F152" s="18" t="s">
        <v>18</v>
      </c>
      <c r="G152" s="11">
        <v>3.0</v>
      </c>
      <c r="H152" s="12" t="s">
        <v>12</v>
      </c>
      <c r="I152" s="11" t="s">
        <v>21</v>
      </c>
      <c r="J152" s="12"/>
      <c r="L152" s="16" t="s">
        <v>41</v>
      </c>
      <c r="M152" s="11">
        <v>16.0</v>
      </c>
      <c r="N152" s="12">
        <v>14292.0</v>
      </c>
      <c r="O152" s="30" t="s">
        <v>171</v>
      </c>
      <c r="P152" s="12" t="s">
        <v>52</v>
      </c>
      <c r="Q152" s="11">
        <v>4.0</v>
      </c>
      <c r="R152" s="12" t="s">
        <v>12</v>
      </c>
      <c r="S152" s="11" t="s">
        <v>13</v>
      </c>
      <c r="T152" s="12" t="s">
        <v>11</v>
      </c>
      <c r="W152" s="16" t="s">
        <v>43</v>
      </c>
      <c r="X152" s="11">
        <v>16.0</v>
      </c>
      <c r="Y152" s="12">
        <v>3647.0</v>
      </c>
      <c r="Z152" s="17" t="s">
        <v>106</v>
      </c>
      <c r="AA152" s="18" t="s">
        <v>52</v>
      </c>
      <c r="AB152" s="11">
        <v>1.0</v>
      </c>
      <c r="AC152" s="12" t="s">
        <v>34</v>
      </c>
      <c r="AD152" s="11" t="s">
        <v>13</v>
      </c>
      <c r="AE152" s="12" t="s">
        <v>11</v>
      </c>
    </row>
    <row r="153">
      <c r="B153" s="7"/>
      <c r="C153" s="7"/>
      <c r="D153" s="7"/>
      <c r="E153" s="7"/>
      <c r="F153" s="7"/>
      <c r="G153" s="7"/>
      <c r="H153" s="7"/>
      <c r="I153" s="7"/>
      <c r="J153" s="7"/>
      <c r="L153" s="7"/>
      <c r="M153" s="7"/>
      <c r="N153" s="7"/>
      <c r="O153" s="7"/>
      <c r="P153" s="7"/>
      <c r="Q153" s="7"/>
      <c r="R153" s="7"/>
      <c r="S153" s="7"/>
      <c r="T153" s="7"/>
      <c r="W153" s="7"/>
      <c r="X153" s="7"/>
      <c r="Y153" s="7"/>
      <c r="Z153" s="7"/>
      <c r="AA153" s="7"/>
      <c r="AB153" s="7"/>
      <c r="AC153" s="7"/>
      <c r="AD153" s="7"/>
      <c r="AE153" s="7"/>
    </row>
    <row r="154">
      <c r="B154" s="7"/>
      <c r="C154" s="7"/>
      <c r="D154" s="7"/>
      <c r="E154" s="7"/>
      <c r="F154" s="7"/>
      <c r="G154" s="7"/>
      <c r="H154" s="7"/>
      <c r="I154" s="7"/>
      <c r="J154" s="7"/>
      <c r="L154" s="7"/>
      <c r="M154" s="7"/>
      <c r="N154" s="7"/>
      <c r="O154" s="7"/>
      <c r="P154" s="7"/>
      <c r="Q154" s="7"/>
      <c r="R154" s="7"/>
      <c r="S154" s="7"/>
      <c r="T154" s="7"/>
      <c r="W154" s="7"/>
      <c r="X154" s="7"/>
      <c r="Y154" s="7"/>
      <c r="Z154" s="7"/>
      <c r="AA154" s="7"/>
      <c r="AB154" s="7"/>
      <c r="AC154" s="7"/>
      <c r="AD154" s="7"/>
      <c r="AE154" s="7"/>
    </row>
    <row r="155">
      <c r="B155" s="7"/>
      <c r="C155" s="7"/>
      <c r="D155" s="7"/>
      <c r="E155" s="7"/>
      <c r="F155" s="7"/>
      <c r="G155" s="7"/>
      <c r="H155" s="7"/>
      <c r="I155" s="7"/>
      <c r="J155" s="7"/>
      <c r="L155" s="7"/>
      <c r="M155" s="7"/>
      <c r="N155" s="7"/>
      <c r="O155" s="7"/>
      <c r="P155" s="7"/>
      <c r="Q155" s="7"/>
      <c r="R155" s="7"/>
      <c r="S155" s="7"/>
      <c r="T155" s="7"/>
      <c r="W155" s="7"/>
      <c r="X155" s="7"/>
      <c r="Y155" s="7"/>
      <c r="Z155" s="7"/>
      <c r="AA155" s="7"/>
      <c r="AB155" s="7"/>
      <c r="AC155" s="7"/>
      <c r="AD155" s="7"/>
      <c r="AE155" s="7"/>
    </row>
    <row r="156">
      <c r="B156" s="7"/>
      <c r="C156" s="7"/>
      <c r="D156" s="7"/>
      <c r="E156" s="7"/>
      <c r="F156" s="7"/>
      <c r="G156" s="7"/>
      <c r="H156" s="7"/>
      <c r="I156" s="7"/>
      <c r="J156" s="7"/>
      <c r="L156" s="7"/>
      <c r="M156" s="7"/>
      <c r="N156" s="7"/>
      <c r="O156" s="7"/>
      <c r="P156" s="7"/>
      <c r="Q156" s="7"/>
      <c r="R156" s="7"/>
      <c r="S156" s="7"/>
      <c r="T156" s="7"/>
      <c r="W156" s="7"/>
      <c r="X156" s="7"/>
      <c r="Y156" s="7"/>
      <c r="Z156" s="7"/>
      <c r="AA156" s="7"/>
      <c r="AB156" s="7"/>
      <c r="AC156" s="7"/>
      <c r="AD156" s="7"/>
      <c r="AE156" s="7"/>
    </row>
    <row r="157">
      <c r="B157" s="7"/>
      <c r="C157" s="7"/>
      <c r="D157" s="7"/>
      <c r="E157" s="7"/>
      <c r="F157" s="7"/>
      <c r="G157" s="7"/>
      <c r="H157" s="7"/>
      <c r="I157" s="7"/>
      <c r="J157" s="7"/>
      <c r="L157" s="7"/>
      <c r="M157" s="7"/>
      <c r="N157" s="7"/>
      <c r="O157" s="7"/>
      <c r="P157" s="7"/>
      <c r="Q157" s="7"/>
      <c r="R157" s="7"/>
      <c r="S157" s="7"/>
      <c r="T157" s="7"/>
      <c r="W157" s="7"/>
      <c r="X157" s="7"/>
      <c r="Y157" s="7"/>
      <c r="Z157" s="7"/>
      <c r="AA157" s="7"/>
      <c r="AB157" s="7"/>
      <c r="AC157" s="7"/>
      <c r="AD157" s="7"/>
      <c r="AE157" s="7"/>
    </row>
    <row r="158">
      <c r="B158" s="7"/>
      <c r="C158" s="7"/>
      <c r="D158" s="7"/>
      <c r="E158" s="7"/>
      <c r="F158" s="7"/>
      <c r="G158" s="7"/>
      <c r="H158" s="7"/>
      <c r="I158" s="7"/>
      <c r="J158" s="7"/>
      <c r="L158" s="7"/>
      <c r="M158" s="7"/>
      <c r="N158" s="7"/>
      <c r="O158" s="7"/>
      <c r="P158" s="7"/>
      <c r="Q158" s="7"/>
      <c r="R158" s="7"/>
      <c r="S158" s="7"/>
      <c r="T158" s="7"/>
      <c r="W158" s="7"/>
      <c r="X158" s="7"/>
      <c r="Y158" s="7"/>
      <c r="Z158" s="7"/>
      <c r="AA158" s="7"/>
      <c r="AB158" s="7"/>
      <c r="AC158" s="7"/>
      <c r="AD158" s="7"/>
      <c r="AE158" s="7"/>
    </row>
    <row r="159">
      <c r="B159" s="7"/>
      <c r="C159" s="7"/>
      <c r="D159" s="7"/>
      <c r="E159" s="7"/>
      <c r="F159" s="7"/>
      <c r="G159" s="7"/>
      <c r="H159" s="7"/>
      <c r="I159" s="7"/>
      <c r="J159" s="7"/>
      <c r="L159" s="7"/>
      <c r="M159" s="7"/>
      <c r="N159" s="7"/>
      <c r="O159" s="7"/>
      <c r="P159" s="7"/>
      <c r="Q159" s="7"/>
      <c r="R159" s="7"/>
      <c r="S159" s="7"/>
      <c r="T159" s="7"/>
      <c r="W159" s="7"/>
      <c r="X159" s="7"/>
      <c r="Y159" s="7"/>
      <c r="Z159" s="7"/>
      <c r="AA159" s="7"/>
      <c r="AB159" s="7"/>
      <c r="AC159" s="7"/>
      <c r="AD159" s="7"/>
      <c r="AE159" s="7"/>
    </row>
    <row r="160">
      <c r="B160" s="7"/>
      <c r="C160" s="7"/>
      <c r="D160" s="7"/>
      <c r="E160" s="7"/>
      <c r="F160" s="7"/>
      <c r="G160" s="7"/>
      <c r="H160" s="7"/>
      <c r="I160" s="7"/>
      <c r="J160" s="7"/>
      <c r="L160" s="7"/>
      <c r="M160" s="7"/>
      <c r="N160" s="7"/>
      <c r="O160" s="7"/>
      <c r="P160" s="7"/>
      <c r="Q160" s="7"/>
      <c r="R160" s="7"/>
      <c r="S160" s="7"/>
      <c r="T160" s="7"/>
      <c r="W160" s="7"/>
      <c r="X160" s="7"/>
      <c r="Y160" s="7"/>
      <c r="Z160" s="7"/>
      <c r="AA160" s="7"/>
      <c r="AB160" s="7"/>
      <c r="AC160" s="7"/>
      <c r="AD160" s="7"/>
      <c r="AE160" s="7"/>
    </row>
    <row r="161">
      <c r="B161" s="13"/>
      <c r="C161" s="13"/>
      <c r="D161" s="13"/>
      <c r="E161" s="13"/>
      <c r="F161" s="13"/>
      <c r="G161" s="13"/>
      <c r="H161" s="13"/>
      <c r="I161" s="13"/>
      <c r="J161" s="13"/>
      <c r="L161" s="13"/>
      <c r="M161" s="7"/>
      <c r="N161" s="7"/>
      <c r="O161" s="7"/>
      <c r="P161" s="13"/>
      <c r="Q161" s="13"/>
      <c r="R161" s="13"/>
      <c r="S161" s="13"/>
      <c r="T161" s="13"/>
      <c r="W161" s="13"/>
      <c r="X161" s="7"/>
      <c r="Y161" s="7"/>
      <c r="Z161" s="7"/>
      <c r="AA161" s="13"/>
      <c r="AB161" s="13"/>
      <c r="AC161" s="13"/>
      <c r="AD161" s="13"/>
      <c r="AE161" s="13"/>
    </row>
    <row r="162">
      <c r="B162" s="2" t="s">
        <v>37</v>
      </c>
      <c r="C162" s="3">
        <v>17.0</v>
      </c>
      <c r="D162" s="4">
        <v>2605.0</v>
      </c>
      <c r="E162" s="5" t="s">
        <v>146</v>
      </c>
      <c r="F162" s="6" t="s">
        <v>18</v>
      </c>
      <c r="G162" s="3">
        <v>2.0</v>
      </c>
      <c r="H162" s="4" t="s">
        <v>20</v>
      </c>
      <c r="I162" s="3" t="s">
        <v>21</v>
      </c>
      <c r="J162" s="4"/>
      <c r="L162" s="2" t="s">
        <v>41</v>
      </c>
      <c r="M162" s="3">
        <v>17.0</v>
      </c>
      <c r="N162" s="4">
        <v>12363.0</v>
      </c>
      <c r="O162" s="27" t="s">
        <v>175</v>
      </c>
      <c r="P162" s="4" t="s">
        <v>11</v>
      </c>
      <c r="Q162" s="3">
        <v>2.0</v>
      </c>
      <c r="R162" s="4" t="s">
        <v>12</v>
      </c>
      <c r="S162" s="3" t="s">
        <v>13</v>
      </c>
      <c r="T162" s="4" t="s">
        <v>11</v>
      </c>
      <c r="W162" s="2" t="s">
        <v>43</v>
      </c>
      <c r="X162" s="3">
        <v>17.0</v>
      </c>
      <c r="Y162" s="4">
        <v>4892.0</v>
      </c>
      <c r="Z162" s="5" t="s">
        <v>178</v>
      </c>
      <c r="AA162" s="6" t="s">
        <v>11</v>
      </c>
      <c r="AB162" s="3">
        <v>4.0</v>
      </c>
      <c r="AC162" s="4" t="s">
        <v>12</v>
      </c>
      <c r="AD162" s="3" t="s">
        <v>13</v>
      </c>
      <c r="AE162" s="4" t="s">
        <v>11</v>
      </c>
    </row>
    <row r="163">
      <c r="B163" s="7"/>
      <c r="C163" s="7"/>
      <c r="D163" s="7"/>
      <c r="E163" s="7"/>
      <c r="F163" s="7"/>
      <c r="G163" s="7"/>
      <c r="H163" s="7"/>
      <c r="I163" s="7"/>
      <c r="J163" s="7"/>
      <c r="L163" s="7"/>
      <c r="M163" s="7"/>
      <c r="N163" s="7"/>
      <c r="O163" s="7"/>
      <c r="P163" s="7"/>
      <c r="Q163" s="7"/>
      <c r="R163" s="7"/>
      <c r="S163" s="7"/>
      <c r="T163" s="7"/>
      <c r="W163" s="7"/>
      <c r="X163" s="7"/>
      <c r="Y163" s="7"/>
      <c r="Z163" s="7"/>
      <c r="AA163" s="7"/>
      <c r="AB163" s="7"/>
      <c r="AC163" s="7"/>
      <c r="AD163" s="7"/>
      <c r="AE163" s="7"/>
    </row>
    <row r="164">
      <c r="B164" s="7"/>
      <c r="C164" s="7"/>
      <c r="D164" s="7"/>
      <c r="E164" s="7"/>
      <c r="F164" s="7"/>
      <c r="G164" s="7"/>
      <c r="H164" s="7"/>
      <c r="I164" s="7"/>
      <c r="J164" s="7"/>
      <c r="L164" s="7"/>
      <c r="M164" s="7"/>
      <c r="N164" s="7"/>
      <c r="O164" s="7"/>
      <c r="P164" s="7"/>
      <c r="Q164" s="7"/>
      <c r="R164" s="7"/>
      <c r="S164" s="7"/>
      <c r="T164" s="7"/>
      <c r="W164" s="7"/>
      <c r="X164" s="7"/>
      <c r="Y164" s="7"/>
      <c r="Z164" s="7"/>
      <c r="AA164" s="7"/>
      <c r="AB164" s="7"/>
      <c r="AC164" s="7"/>
      <c r="AD164" s="7"/>
      <c r="AE164" s="7"/>
    </row>
    <row r="165">
      <c r="B165" s="7"/>
      <c r="C165" s="7"/>
      <c r="D165" s="7"/>
      <c r="E165" s="7"/>
      <c r="F165" s="7"/>
      <c r="G165" s="7"/>
      <c r="H165" s="7"/>
      <c r="I165" s="7"/>
      <c r="J165" s="7"/>
      <c r="L165" s="7"/>
      <c r="M165" s="7"/>
      <c r="N165" s="7"/>
      <c r="O165" s="7"/>
      <c r="P165" s="7"/>
      <c r="Q165" s="7"/>
      <c r="R165" s="7"/>
      <c r="S165" s="7"/>
      <c r="T165" s="7"/>
      <c r="W165" s="7"/>
      <c r="X165" s="7"/>
      <c r="Y165" s="7"/>
      <c r="Z165" s="7"/>
      <c r="AA165" s="7"/>
      <c r="AB165" s="7"/>
      <c r="AC165" s="7"/>
      <c r="AD165" s="7"/>
      <c r="AE165" s="7"/>
    </row>
    <row r="166">
      <c r="B166" s="7"/>
      <c r="C166" s="7"/>
      <c r="D166" s="7"/>
      <c r="E166" s="7"/>
      <c r="F166" s="7"/>
      <c r="G166" s="7"/>
      <c r="H166" s="7"/>
      <c r="I166" s="7"/>
      <c r="J166" s="7"/>
      <c r="L166" s="7"/>
      <c r="M166" s="7"/>
      <c r="N166" s="7"/>
      <c r="O166" s="7"/>
      <c r="P166" s="7"/>
      <c r="Q166" s="7"/>
      <c r="R166" s="7"/>
      <c r="S166" s="7"/>
      <c r="T166" s="7"/>
      <c r="W166" s="7"/>
      <c r="X166" s="7"/>
      <c r="Y166" s="7"/>
      <c r="Z166" s="7"/>
      <c r="AA166" s="7"/>
      <c r="AB166" s="7"/>
      <c r="AC166" s="7"/>
      <c r="AD166" s="7"/>
      <c r="AE166" s="7"/>
    </row>
    <row r="167">
      <c r="B167" s="7"/>
      <c r="C167" s="7"/>
      <c r="D167" s="7"/>
      <c r="E167" s="7"/>
      <c r="F167" s="7"/>
      <c r="G167" s="7"/>
      <c r="H167" s="7"/>
      <c r="I167" s="7"/>
      <c r="J167" s="7"/>
      <c r="L167" s="7"/>
      <c r="M167" s="7"/>
      <c r="N167" s="7"/>
      <c r="O167" s="7"/>
      <c r="P167" s="7"/>
      <c r="Q167" s="7"/>
      <c r="R167" s="7"/>
      <c r="S167" s="7"/>
      <c r="T167" s="7"/>
      <c r="W167" s="7"/>
      <c r="X167" s="7"/>
      <c r="Y167" s="7"/>
      <c r="Z167" s="7"/>
      <c r="AA167" s="7"/>
      <c r="AB167" s="7"/>
      <c r="AC167" s="7"/>
      <c r="AD167" s="7"/>
      <c r="AE167" s="7"/>
    </row>
    <row r="168">
      <c r="B168" s="7"/>
      <c r="C168" s="7"/>
      <c r="D168" s="7"/>
      <c r="E168" s="7"/>
      <c r="F168" s="7"/>
      <c r="G168" s="7"/>
      <c r="H168" s="7"/>
      <c r="I168" s="7"/>
      <c r="J168" s="7"/>
      <c r="L168" s="7"/>
      <c r="M168" s="7"/>
      <c r="N168" s="7"/>
      <c r="O168" s="7"/>
      <c r="P168" s="7"/>
      <c r="Q168" s="7"/>
      <c r="R168" s="7"/>
      <c r="S168" s="7"/>
      <c r="T168" s="7"/>
      <c r="W168" s="7"/>
      <c r="X168" s="7"/>
      <c r="Y168" s="7"/>
      <c r="Z168" s="7"/>
      <c r="AA168" s="7"/>
      <c r="AB168" s="7"/>
      <c r="AC168" s="7"/>
      <c r="AD168" s="7"/>
      <c r="AE168" s="7"/>
    </row>
    <row r="169">
      <c r="B169" s="7"/>
      <c r="C169" s="7"/>
      <c r="D169" s="7"/>
      <c r="E169" s="7"/>
      <c r="F169" s="7"/>
      <c r="G169" s="7"/>
      <c r="H169" s="7"/>
      <c r="I169" s="7"/>
      <c r="J169" s="7"/>
      <c r="L169" s="7"/>
      <c r="M169" s="7"/>
      <c r="N169" s="7"/>
      <c r="O169" s="7"/>
      <c r="P169" s="7"/>
      <c r="Q169" s="7"/>
      <c r="R169" s="7"/>
      <c r="S169" s="7"/>
      <c r="T169" s="7"/>
      <c r="W169" s="7"/>
      <c r="X169" s="7"/>
      <c r="Y169" s="7"/>
      <c r="Z169" s="7"/>
      <c r="AA169" s="7"/>
      <c r="AB169" s="7"/>
      <c r="AC169" s="7"/>
      <c r="AD169" s="7"/>
      <c r="AE169" s="7"/>
    </row>
    <row r="170">
      <c r="B170" s="7"/>
      <c r="C170" s="7"/>
      <c r="D170" s="7"/>
      <c r="E170" s="7"/>
      <c r="F170" s="7"/>
      <c r="G170" s="7"/>
      <c r="H170" s="7"/>
      <c r="I170" s="7"/>
      <c r="J170" s="7"/>
      <c r="L170" s="7"/>
      <c r="M170" s="7"/>
      <c r="N170" s="7"/>
      <c r="O170" s="7"/>
      <c r="P170" s="7"/>
      <c r="Q170" s="7"/>
      <c r="R170" s="7"/>
      <c r="S170" s="7"/>
      <c r="T170" s="7"/>
      <c r="W170" s="7"/>
      <c r="X170" s="7"/>
      <c r="Y170" s="7"/>
      <c r="Z170" s="7"/>
      <c r="AA170" s="7"/>
      <c r="AB170" s="7"/>
      <c r="AC170" s="7"/>
      <c r="AD170" s="7"/>
      <c r="AE170" s="7"/>
    </row>
    <row r="171">
      <c r="B171" s="13"/>
      <c r="C171" s="13"/>
      <c r="D171" s="13"/>
      <c r="E171" s="13"/>
      <c r="F171" s="13"/>
      <c r="G171" s="13"/>
      <c r="H171" s="13"/>
      <c r="I171" s="13"/>
      <c r="J171" s="13"/>
      <c r="L171" s="13"/>
      <c r="M171" s="7"/>
      <c r="N171" s="7"/>
      <c r="O171" s="7"/>
      <c r="P171" s="13"/>
      <c r="Q171" s="13"/>
      <c r="R171" s="13"/>
      <c r="S171" s="13"/>
      <c r="T171" s="13"/>
      <c r="W171" s="13"/>
      <c r="X171" s="7"/>
      <c r="Y171" s="7"/>
      <c r="Z171" s="7"/>
      <c r="AA171" s="13"/>
      <c r="AB171" s="13"/>
      <c r="AC171" s="13"/>
      <c r="AD171" s="13"/>
      <c r="AE171" s="13"/>
    </row>
    <row r="172">
      <c r="B172" s="31" t="s">
        <v>37</v>
      </c>
      <c r="C172" s="12">
        <v>18.0</v>
      </c>
      <c r="D172" s="11">
        <v>6279.0</v>
      </c>
      <c r="E172" s="32" t="s">
        <v>180</v>
      </c>
      <c r="F172" s="33" t="s">
        <v>18</v>
      </c>
      <c r="G172" s="12">
        <v>3.0</v>
      </c>
      <c r="H172" s="11" t="s">
        <v>32</v>
      </c>
      <c r="I172" s="12" t="s">
        <v>21</v>
      </c>
      <c r="J172" s="11"/>
      <c r="L172" s="31" t="s">
        <v>41</v>
      </c>
      <c r="M172" s="12">
        <v>18.0</v>
      </c>
      <c r="N172" s="11">
        <v>15829.0</v>
      </c>
      <c r="O172" s="16" t="s">
        <v>134</v>
      </c>
      <c r="P172" s="11" t="s">
        <v>11</v>
      </c>
      <c r="Q172" s="12">
        <v>2.0</v>
      </c>
      <c r="R172" s="11" t="s">
        <v>181</v>
      </c>
      <c r="S172" s="12" t="s">
        <v>13</v>
      </c>
      <c r="T172" s="11" t="s">
        <v>11</v>
      </c>
      <c r="W172" s="31" t="s">
        <v>43</v>
      </c>
      <c r="X172" s="12">
        <v>18.0</v>
      </c>
      <c r="Y172" s="11">
        <v>2408.0</v>
      </c>
      <c r="Z172" s="32" t="s">
        <v>111</v>
      </c>
      <c r="AA172" s="33" t="s">
        <v>52</v>
      </c>
      <c r="AB172" s="12">
        <v>1.0</v>
      </c>
      <c r="AC172" s="11" t="s">
        <v>34</v>
      </c>
      <c r="AD172" s="12" t="s">
        <v>28</v>
      </c>
      <c r="AE172" s="11" t="s">
        <v>11</v>
      </c>
    </row>
    <row r="173">
      <c r="B173" s="7"/>
      <c r="C173" s="7"/>
      <c r="D173" s="7"/>
      <c r="E173" s="7"/>
      <c r="F173" s="7"/>
      <c r="G173" s="7"/>
      <c r="H173" s="7"/>
      <c r="I173" s="7"/>
      <c r="J173" s="7"/>
      <c r="L173" s="7"/>
      <c r="M173" s="7"/>
      <c r="N173" s="7"/>
      <c r="O173" s="7"/>
      <c r="P173" s="7"/>
      <c r="Q173" s="7"/>
      <c r="R173" s="7"/>
      <c r="S173" s="7"/>
      <c r="T173" s="7"/>
      <c r="W173" s="7"/>
      <c r="X173" s="7"/>
      <c r="Y173" s="7"/>
      <c r="Z173" s="7"/>
      <c r="AA173" s="7"/>
      <c r="AB173" s="7"/>
      <c r="AC173" s="7"/>
      <c r="AD173" s="7"/>
      <c r="AE173" s="7"/>
    </row>
    <row r="174">
      <c r="B174" s="7"/>
      <c r="C174" s="7"/>
      <c r="D174" s="7"/>
      <c r="E174" s="7"/>
      <c r="F174" s="7"/>
      <c r="G174" s="7"/>
      <c r="H174" s="7"/>
      <c r="I174" s="7"/>
      <c r="J174" s="7"/>
      <c r="L174" s="7"/>
      <c r="M174" s="7"/>
      <c r="N174" s="7"/>
      <c r="O174" s="7"/>
      <c r="P174" s="7"/>
      <c r="Q174" s="7"/>
      <c r="R174" s="7"/>
      <c r="S174" s="7"/>
      <c r="T174" s="7"/>
      <c r="W174" s="7"/>
      <c r="X174" s="7"/>
      <c r="Y174" s="7"/>
      <c r="Z174" s="7"/>
      <c r="AA174" s="7"/>
      <c r="AB174" s="7"/>
      <c r="AC174" s="7"/>
      <c r="AD174" s="7"/>
      <c r="AE174" s="7"/>
    </row>
    <row r="175">
      <c r="B175" s="7"/>
      <c r="C175" s="7"/>
      <c r="D175" s="7"/>
      <c r="E175" s="7"/>
      <c r="F175" s="7"/>
      <c r="G175" s="7"/>
      <c r="H175" s="7"/>
      <c r="I175" s="7"/>
      <c r="J175" s="7"/>
      <c r="L175" s="7"/>
      <c r="M175" s="7"/>
      <c r="N175" s="7"/>
      <c r="O175" s="7"/>
      <c r="P175" s="7"/>
      <c r="Q175" s="7"/>
      <c r="R175" s="7"/>
      <c r="S175" s="7"/>
      <c r="T175" s="7"/>
      <c r="W175" s="7"/>
      <c r="X175" s="7"/>
      <c r="Y175" s="7"/>
      <c r="Z175" s="7"/>
      <c r="AA175" s="7"/>
      <c r="AB175" s="7"/>
      <c r="AC175" s="7"/>
      <c r="AD175" s="7"/>
      <c r="AE175" s="7"/>
    </row>
    <row r="176">
      <c r="B176" s="7"/>
      <c r="C176" s="7"/>
      <c r="D176" s="7"/>
      <c r="E176" s="7"/>
      <c r="F176" s="7"/>
      <c r="G176" s="7"/>
      <c r="H176" s="7"/>
      <c r="I176" s="7"/>
      <c r="J176" s="7"/>
      <c r="L176" s="7"/>
      <c r="M176" s="7"/>
      <c r="N176" s="7"/>
      <c r="O176" s="7"/>
      <c r="P176" s="7"/>
      <c r="Q176" s="7"/>
      <c r="R176" s="7"/>
      <c r="S176" s="7"/>
      <c r="T176" s="7"/>
      <c r="W176" s="7"/>
      <c r="X176" s="7"/>
      <c r="Y176" s="7"/>
      <c r="Z176" s="7"/>
      <c r="AA176" s="7"/>
      <c r="AB176" s="7"/>
      <c r="AC176" s="7"/>
      <c r="AD176" s="7"/>
      <c r="AE176" s="7"/>
    </row>
    <row r="177">
      <c r="B177" s="7"/>
      <c r="C177" s="7"/>
      <c r="D177" s="7"/>
      <c r="E177" s="7"/>
      <c r="F177" s="7"/>
      <c r="G177" s="7"/>
      <c r="H177" s="7"/>
      <c r="I177" s="7"/>
      <c r="J177" s="7"/>
      <c r="L177" s="7"/>
      <c r="M177" s="7"/>
      <c r="N177" s="7"/>
      <c r="O177" s="7"/>
      <c r="P177" s="7"/>
      <c r="Q177" s="7"/>
      <c r="R177" s="7"/>
      <c r="S177" s="7"/>
      <c r="T177" s="7"/>
      <c r="W177" s="7"/>
      <c r="X177" s="7"/>
      <c r="Y177" s="7"/>
      <c r="Z177" s="7"/>
      <c r="AA177" s="7"/>
      <c r="AB177" s="7"/>
      <c r="AC177" s="7"/>
      <c r="AD177" s="7"/>
      <c r="AE177" s="7"/>
    </row>
    <row r="178">
      <c r="B178" s="7"/>
      <c r="C178" s="7"/>
      <c r="D178" s="7"/>
      <c r="E178" s="7"/>
      <c r="F178" s="7"/>
      <c r="G178" s="7"/>
      <c r="H178" s="7"/>
      <c r="I178" s="7"/>
      <c r="J178" s="7"/>
      <c r="L178" s="7"/>
      <c r="M178" s="7"/>
      <c r="N178" s="7"/>
      <c r="O178" s="7"/>
      <c r="P178" s="7"/>
      <c r="Q178" s="7"/>
      <c r="R178" s="7"/>
      <c r="S178" s="7"/>
      <c r="T178" s="7"/>
      <c r="W178" s="7"/>
      <c r="X178" s="7"/>
      <c r="Y178" s="7"/>
      <c r="Z178" s="7"/>
      <c r="AA178" s="7"/>
      <c r="AB178" s="7"/>
      <c r="AC178" s="7"/>
      <c r="AD178" s="7"/>
      <c r="AE178" s="7"/>
    </row>
    <row r="179">
      <c r="B179" s="7"/>
      <c r="C179" s="7"/>
      <c r="D179" s="7"/>
      <c r="E179" s="7"/>
      <c r="F179" s="7"/>
      <c r="G179" s="7"/>
      <c r="H179" s="7"/>
      <c r="I179" s="7"/>
      <c r="J179" s="7"/>
      <c r="L179" s="7"/>
      <c r="M179" s="7"/>
      <c r="N179" s="7"/>
      <c r="O179" s="7"/>
      <c r="P179" s="7"/>
      <c r="Q179" s="7"/>
      <c r="R179" s="7"/>
      <c r="S179" s="7"/>
      <c r="T179" s="7"/>
      <c r="W179" s="7"/>
      <c r="X179" s="7"/>
      <c r="Y179" s="7"/>
      <c r="Z179" s="7"/>
      <c r="AA179" s="7"/>
      <c r="AB179" s="7"/>
      <c r="AC179" s="7"/>
      <c r="AD179" s="7"/>
      <c r="AE179" s="7"/>
    </row>
    <row r="180">
      <c r="B180" s="7"/>
      <c r="C180" s="7"/>
      <c r="D180" s="7"/>
      <c r="E180" s="7"/>
      <c r="F180" s="7"/>
      <c r="G180" s="7"/>
      <c r="H180" s="7"/>
      <c r="I180" s="7"/>
      <c r="J180" s="7"/>
      <c r="L180" s="7"/>
      <c r="M180" s="7"/>
      <c r="N180" s="7"/>
      <c r="O180" s="7"/>
      <c r="P180" s="7"/>
      <c r="Q180" s="7"/>
      <c r="R180" s="7"/>
      <c r="S180" s="7"/>
      <c r="T180" s="7"/>
      <c r="W180" s="7"/>
      <c r="X180" s="7"/>
      <c r="Y180" s="7"/>
      <c r="Z180" s="7"/>
      <c r="AA180" s="7"/>
      <c r="AB180" s="7"/>
      <c r="AC180" s="7"/>
      <c r="AD180" s="7"/>
      <c r="AE180" s="7"/>
    </row>
    <row r="181">
      <c r="B181" s="13"/>
      <c r="C181" s="13"/>
      <c r="D181" s="13"/>
      <c r="E181" s="13"/>
      <c r="F181" s="13"/>
      <c r="G181" s="13"/>
      <c r="H181" s="13"/>
      <c r="I181" s="13"/>
      <c r="J181" s="13"/>
      <c r="L181" s="13"/>
      <c r="M181" s="7"/>
      <c r="N181" s="7"/>
      <c r="O181" s="7"/>
      <c r="P181" s="13"/>
      <c r="Q181" s="13"/>
      <c r="R181" s="13"/>
      <c r="S181" s="13"/>
      <c r="T181" s="13"/>
      <c r="W181" s="13"/>
      <c r="X181" s="7"/>
      <c r="Y181" s="7"/>
      <c r="Z181" s="7"/>
      <c r="AA181" s="13"/>
      <c r="AB181" s="13"/>
      <c r="AC181" s="13"/>
      <c r="AD181" s="13"/>
      <c r="AE181" s="13"/>
    </row>
    <row r="182">
      <c r="B182" s="2" t="s">
        <v>37</v>
      </c>
      <c r="C182" s="3">
        <v>19.0</v>
      </c>
      <c r="D182" s="4">
        <v>5578.0</v>
      </c>
      <c r="E182" s="5" t="s">
        <v>180</v>
      </c>
      <c r="F182" s="6" t="s">
        <v>11</v>
      </c>
      <c r="G182" s="3">
        <v>3.0</v>
      </c>
      <c r="H182" s="4" t="s">
        <v>32</v>
      </c>
      <c r="I182" s="3" t="s">
        <v>21</v>
      </c>
      <c r="J182" s="4"/>
      <c r="L182" s="2" t="s">
        <v>41</v>
      </c>
      <c r="M182" s="3">
        <v>19.0</v>
      </c>
      <c r="N182" s="4">
        <v>9724.0</v>
      </c>
      <c r="O182" s="27" t="s">
        <v>183</v>
      </c>
      <c r="P182" s="4" t="s">
        <v>11</v>
      </c>
      <c r="Q182" s="3">
        <v>1.0</v>
      </c>
      <c r="R182" s="4" t="s">
        <v>12</v>
      </c>
      <c r="S182" s="3" t="s">
        <v>13</v>
      </c>
      <c r="T182" s="4" t="s">
        <v>11</v>
      </c>
      <c r="W182" s="2" t="s">
        <v>43</v>
      </c>
      <c r="X182" s="3">
        <v>19.0</v>
      </c>
      <c r="Y182" s="4">
        <v>3564.0</v>
      </c>
      <c r="Z182" s="5" t="s">
        <v>111</v>
      </c>
      <c r="AA182" s="6" t="s">
        <v>52</v>
      </c>
      <c r="AB182" s="3">
        <v>1.0</v>
      </c>
      <c r="AC182" s="4" t="s">
        <v>34</v>
      </c>
      <c r="AD182" s="3" t="s">
        <v>28</v>
      </c>
      <c r="AE182" s="4" t="s">
        <v>11</v>
      </c>
    </row>
    <row r="183">
      <c r="B183" s="7"/>
      <c r="C183" s="7"/>
      <c r="D183" s="7"/>
      <c r="E183" s="7"/>
      <c r="F183" s="7"/>
      <c r="G183" s="7"/>
      <c r="H183" s="7"/>
      <c r="I183" s="7"/>
      <c r="J183" s="7"/>
      <c r="L183" s="7"/>
      <c r="M183" s="7"/>
      <c r="N183" s="7"/>
      <c r="O183" s="7"/>
      <c r="P183" s="7"/>
      <c r="Q183" s="7"/>
      <c r="R183" s="7"/>
      <c r="S183" s="7"/>
      <c r="T183" s="7"/>
      <c r="W183" s="7"/>
      <c r="X183" s="7"/>
      <c r="Y183" s="7"/>
      <c r="Z183" s="7"/>
      <c r="AA183" s="7"/>
      <c r="AB183" s="7"/>
      <c r="AC183" s="7"/>
      <c r="AD183" s="7"/>
      <c r="AE183" s="7"/>
    </row>
    <row r="184">
      <c r="B184" s="7"/>
      <c r="C184" s="7"/>
      <c r="D184" s="7"/>
      <c r="E184" s="7"/>
      <c r="F184" s="7"/>
      <c r="G184" s="7"/>
      <c r="H184" s="7"/>
      <c r="I184" s="7"/>
      <c r="J184" s="7"/>
      <c r="L184" s="7"/>
      <c r="M184" s="7"/>
      <c r="N184" s="7"/>
      <c r="O184" s="7"/>
      <c r="P184" s="7"/>
      <c r="Q184" s="7"/>
      <c r="R184" s="7"/>
      <c r="S184" s="7"/>
      <c r="T184" s="7"/>
      <c r="W184" s="7"/>
      <c r="X184" s="7"/>
      <c r="Y184" s="7"/>
      <c r="Z184" s="7"/>
      <c r="AA184" s="7"/>
      <c r="AB184" s="7"/>
      <c r="AC184" s="7"/>
      <c r="AD184" s="7"/>
      <c r="AE184" s="7"/>
    </row>
    <row r="185">
      <c r="B185" s="7"/>
      <c r="C185" s="7"/>
      <c r="D185" s="7"/>
      <c r="E185" s="7"/>
      <c r="F185" s="7"/>
      <c r="G185" s="7"/>
      <c r="H185" s="7"/>
      <c r="I185" s="7"/>
      <c r="J185" s="7"/>
      <c r="L185" s="7"/>
      <c r="M185" s="7"/>
      <c r="N185" s="7"/>
      <c r="O185" s="7"/>
      <c r="P185" s="7"/>
      <c r="Q185" s="7"/>
      <c r="R185" s="7"/>
      <c r="S185" s="7"/>
      <c r="T185" s="7"/>
      <c r="W185" s="7"/>
      <c r="X185" s="7"/>
      <c r="Y185" s="7"/>
      <c r="Z185" s="7"/>
      <c r="AA185" s="7"/>
      <c r="AB185" s="7"/>
      <c r="AC185" s="7"/>
      <c r="AD185" s="7"/>
      <c r="AE185" s="7"/>
    </row>
    <row r="186">
      <c r="B186" s="7"/>
      <c r="C186" s="7"/>
      <c r="D186" s="7"/>
      <c r="E186" s="7"/>
      <c r="F186" s="7"/>
      <c r="G186" s="7"/>
      <c r="H186" s="7"/>
      <c r="I186" s="7"/>
      <c r="J186" s="7"/>
      <c r="L186" s="7"/>
      <c r="M186" s="7"/>
      <c r="N186" s="7"/>
      <c r="O186" s="7"/>
      <c r="P186" s="7"/>
      <c r="Q186" s="7"/>
      <c r="R186" s="7"/>
      <c r="S186" s="7"/>
      <c r="T186" s="7"/>
      <c r="W186" s="7"/>
      <c r="X186" s="7"/>
      <c r="Y186" s="7"/>
      <c r="Z186" s="7"/>
      <c r="AA186" s="7"/>
      <c r="AB186" s="7"/>
      <c r="AC186" s="7"/>
      <c r="AD186" s="7"/>
      <c r="AE186" s="7"/>
    </row>
    <row r="187">
      <c r="B187" s="7"/>
      <c r="C187" s="7"/>
      <c r="D187" s="7"/>
      <c r="E187" s="7"/>
      <c r="F187" s="7"/>
      <c r="G187" s="7"/>
      <c r="H187" s="7"/>
      <c r="I187" s="7"/>
      <c r="J187" s="7"/>
      <c r="L187" s="7"/>
      <c r="M187" s="7"/>
      <c r="N187" s="7"/>
      <c r="O187" s="7"/>
      <c r="P187" s="7"/>
      <c r="Q187" s="7"/>
      <c r="R187" s="7"/>
      <c r="S187" s="7"/>
      <c r="T187" s="7"/>
      <c r="W187" s="7"/>
      <c r="X187" s="7"/>
      <c r="Y187" s="7"/>
      <c r="Z187" s="7"/>
      <c r="AA187" s="7"/>
      <c r="AB187" s="7"/>
      <c r="AC187" s="7"/>
      <c r="AD187" s="7"/>
      <c r="AE187" s="7"/>
    </row>
    <row r="188">
      <c r="B188" s="7"/>
      <c r="C188" s="7"/>
      <c r="D188" s="7"/>
      <c r="E188" s="7"/>
      <c r="F188" s="7"/>
      <c r="G188" s="7"/>
      <c r="H188" s="7"/>
      <c r="I188" s="7"/>
      <c r="J188" s="7"/>
      <c r="L188" s="7"/>
      <c r="M188" s="7"/>
      <c r="N188" s="7"/>
      <c r="O188" s="7"/>
      <c r="P188" s="7"/>
      <c r="Q188" s="7"/>
      <c r="R188" s="7"/>
      <c r="S188" s="7"/>
      <c r="T188" s="7"/>
      <c r="W188" s="7"/>
      <c r="X188" s="7"/>
      <c r="Y188" s="7"/>
      <c r="Z188" s="7"/>
      <c r="AA188" s="7"/>
      <c r="AB188" s="7"/>
      <c r="AC188" s="7"/>
      <c r="AD188" s="7"/>
      <c r="AE188" s="7"/>
    </row>
    <row r="189">
      <c r="B189" s="7"/>
      <c r="C189" s="7"/>
      <c r="D189" s="7"/>
      <c r="E189" s="7"/>
      <c r="F189" s="7"/>
      <c r="G189" s="7"/>
      <c r="H189" s="7"/>
      <c r="I189" s="7"/>
      <c r="J189" s="7"/>
      <c r="L189" s="7"/>
      <c r="M189" s="7"/>
      <c r="N189" s="7"/>
      <c r="O189" s="7"/>
      <c r="P189" s="7"/>
      <c r="Q189" s="7"/>
      <c r="R189" s="7"/>
      <c r="S189" s="7"/>
      <c r="T189" s="7"/>
      <c r="W189" s="7"/>
      <c r="X189" s="7"/>
      <c r="Y189" s="7"/>
      <c r="Z189" s="7"/>
      <c r="AA189" s="7"/>
      <c r="AB189" s="7"/>
      <c r="AC189" s="7"/>
      <c r="AD189" s="7"/>
      <c r="AE189" s="7"/>
    </row>
    <row r="190">
      <c r="B190" s="7"/>
      <c r="C190" s="7"/>
      <c r="D190" s="7"/>
      <c r="E190" s="7"/>
      <c r="F190" s="7"/>
      <c r="G190" s="7"/>
      <c r="H190" s="7"/>
      <c r="I190" s="7"/>
      <c r="J190" s="7"/>
      <c r="L190" s="7"/>
      <c r="M190" s="7"/>
      <c r="N190" s="7"/>
      <c r="O190" s="7"/>
      <c r="P190" s="7"/>
      <c r="Q190" s="7"/>
      <c r="R190" s="7"/>
      <c r="S190" s="7"/>
      <c r="T190" s="7"/>
      <c r="W190" s="7"/>
      <c r="X190" s="7"/>
      <c r="Y190" s="7"/>
      <c r="Z190" s="7"/>
      <c r="AA190" s="7"/>
      <c r="AB190" s="7"/>
      <c r="AC190" s="7"/>
      <c r="AD190" s="7"/>
      <c r="AE190" s="7"/>
    </row>
    <row r="191">
      <c r="B191" s="13"/>
      <c r="C191" s="13"/>
      <c r="D191" s="13"/>
      <c r="E191" s="13"/>
      <c r="F191" s="13"/>
      <c r="G191" s="13"/>
      <c r="H191" s="13"/>
      <c r="I191" s="13"/>
      <c r="J191" s="13"/>
      <c r="L191" s="13"/>
      <c r="M191" s="7"/>
      <c r="N191" s="7"/>
      <c r="O191" s="7"/>
      <c r="P191" s="13"/>
      <c r="Q191" s="13"/>
      <c r="R191" s="13"/>
      <c r="S191" s="13"/>
      <c r="T191" s="13"/>
      <c r="W191" s="13"/>
      <c r="X191" s="7"/>
      <c r="Y191" s="7"/>
      <c r="Z191" s="7"/>
      <c r="AA191" s="13"/>
      <c r="AB191" s="13"/>
      <c r="AC191" s="13"/>
      <c r="AD191" s="13"/>
      <c r="AE191" s="13"/>
    </row>
    <row r="192">
      <c r="B192" s="16" t="s">
        <v>37</v>
      </c>
      <c r="C192" s="11">
        <v>20.0</v>
      </c>
      <c r="D192" s="12">
        <v>4808.0</v>
      </c>
      <c r="E192" s="17" t="s">
        <v>184</v>
      </c>
      <c r="F192" s="18" t="s">
        <v>18</v>
      </c>
      <c r="G192" s="11">
        <v>3.0</v>
      </c>
      <c r="H192" s="12" t="s">
        <v>32</v>
      </c>
      <c r="I192" s="11" t="s">
        <v>21</v>
      </c>
      <c r="J192" s="12"/>
      <c r="L192" s="16" t="s">
        <v>41</v>
      </c>
      <c r="M192" s="11">
        <v>20.0</v>
      </c>
      <c r="N192" s="12">
        <v>2221.0</v>
      </c>
      <c r="O192" s="30" t="s">
        <v>185</v>
      </c>
      <c r="P192" s="12" t="s">
        <v>52</v>
      </c>
      <c r="Q192" s="11">
        <v>4.0</v>
      </c>
      <c r="R192" s="12" t="s">
        <v>12</v>
      </c>
      <c r="S192" s="11" t="s">
        <v>13</v>
      </c>
      <c r="T192" s="12" t="s">
        <v>11</v>
      </c>
      <c r="W192" s="16" t="s">
        <v>43</v>
      </c>
      <c r="X192" s="11">
        <v>20.0</v>
      </c>
      <c r="Y192" s="12">
        <v>3220.0</v>
      </c>
      <c r="Z192" s="17" t="s">
        <v>111</v>
      </c>
      <c r="AA192" s="18" t="s">
        <v>52</v>
      </c>
      <c r="AB192" s="11">
        <v>1.0</v>
      </c>
      <c r="AC192" s="12" t="s">
        <v>34</v>
      </c>
      <c r="AD192" s="11" t="s">
        <v>13</v>
      </c>
      <c r="AE192" s="12" t="s">
        <v>11</v>
      </c>
    </row>
    <row r="193">
      <c r="B193" s="7"/>
      <c r="C193" s="7"/>
      <c r="D193" s="7"/>
      <c r="E193" s="7"/>
      <c r="F193" s="7"/>
      <c r="G193" s="7"/>
      <c r="H193" s="7"/>
      <c r="I193" s="7"/>
      <c r="J193" s="7"/>
      <c r="L193" s="7"/>
      <c r="M193" s="7"/>
      <c r="N193" s="7"/>
      <c r="O193" s="7"/>
      <c r="P193" s="7"/>
      <c r="Q193" s="7"/>
      <c r="R193" s="7"/>
      <c r="S193" s="7"/>
      <c r="T193" s="7"/>
      <c r="W193" s="7"/>
      <c r="X193" s="7"/>
      <c r="Y193" s="7"/>
      <c r="Z193" s="7"/>
      <c r="AA193" s="7"/>
      <c r="AB193" s="7"/>
      <c r="AC193" s="7"/>
      <c r="AD193" s="7"/>
      <c r="AE193" s="7"/>
    </row>
    <row r="194">
      <c r="B194" s="7"/>
      <c r="C194" s="7"/>
      <c r="D194" s="7"/>
      <c r="E194" s="7"/>
      <c r="F194" s="7"/>
      <c r="G194" s="7"/>
      <c r="H194" s="7"/>
      <c r="I194" s="7"/>
      <c r="J194" s="7"/>
      <c r="L194" s="7"/>
      <c r="M194" s="7"/>
      <c r="N194" s="7"/>
      <c r="O194" s="7"/>
      <c r="P194" s="7"/>
      <c r="Q194" s="7"/>
      <c r="R194" s="7"/>
      <c r="S194" s="7"/>
      <c r="T194" s="7"/>
      <c r="W194" s="7"/>
      <c r="X194" s="7"/>
      <c r="Y194" s="7"/>
      <c r="Z194" s="7"/>
      <c r="AA194" s="7"/>
      <c r="AB194" s="7"/>
      <c r="AC194" s="7"/>
      <c r="AD194" s="7"/>
      <c r="AE194" s="7"/>
    </row>
    <row r="195">
      <c r="B195" s="7"/>
      <c r="C195" s="7"/>
      <c r="D195" s="7"/>
      <c r="E195" s="7"/>
      <c r="F195" s="7"/>
      <c r="G195" s="7"/>
      <c r="H195" s="7"/>
      <c r="I195" s="7"/>
      <c r="J195" s="7"/>
      <c r="L195" s="7"/>
      <c r="M195" s="7"/>
      <c r="N195" s="7"/>
      <c r="O195" s="7"/>
      <c r="P195" s="7"/>
      <c r="Q195" s="7"/>
      <c r="R195" s="7"/>
      <c r="S195" s="7"/>
      <c r="T195" s="7"/>
      <c r="W195" s="7"/>
      <c r="X195" s="7"/>
      <c r="Y195" s="7"/>
      <c r="Z195" s="7"/>
      <c r="AA195" s="7"/>
      <c r="AB195" s="7"/>
      <c r="AC195" s="7"/>
      <c r="AD195" s="7"/>
      <c r="AE195" s="7"/>
    </row>
    <row r="196">
      <c r="B196" s="7"/>
      <c r="C196" s="7"/>
      <c r="D196" s="7"/>
      <c r="E196" s="7"/>
      <c r="F196" s="7"/>
      <c r="G196" s="7"/>
      <c r="H196" s="7"/>
      <c r="I196" s="7"/>
      <c r="J196" s="7"/>
      <c r="L196" s="7"/>
      <c r="M196" s="7"/>
      <c r="N196" s="7"/>
      <c r="O196" s="7"/>
      <c r="P196" s="7"/>
      <c r="Q196" s="7"/>
      <c r="R196" s="7"/>
      <c r="S196" s="7"/>
      <c r="T196" s="7"/>
      <c r="W196" s="7"/>
      <c r="X196" s="7"/>
      <c r="Y196" s="7"/>
      <c r="Z196" s="7"/>
      <c r="AA196" s="7"/>
      <c r="AB196" s="7"/>
      <c r="AC196" s="7"/>
      <c r="AD196" s="7"/>
      <c r="AE196" s="7"/>
    </row>
    <row r="197">
      <c r="B197" s="7"/>
      <c r="C197" s="7"/>
      <c r="D197" s="7"/>
      <c r="E197" s="7"/>
      <c r="F197" s="7"/>
      <c r="G197" s="7"/>
      <c r="H197" s="7"/>
      <c r="I197" s="7"/>
      <c r="J197" s="7"/>
      <c r="L197" s="7"/>
      <c r="M197" s="7"/>
      <c r="N197" s="7"/>
      <c r="O197" s="7"/>
      <c r="P197" s="7"/>
      <c r="Q197" s="7"/>
      <c r="R197" s="7"/>
      <c r="S197" s="7"/>
      <c r="T197" s="7"/>
      <c r="W197" s="7"/>
      <c r="X197" s="7"/>
      <c r="Y197" s="7"/>
      <c r="Z197" s="7"/>
      <c r="AA197" s="7"/>
      <c r="AB197" s="7"/>
      <c r="AC197" s="7"/>
      <c r="AD197" s="7"/>
      <c r="AE197" s="7"/>
    </row>
    <row r="198">
      <c r="B198" s="7"/>
      <c r="C198" s="7"/>
      <c r="D198" s="7"/>
      <c r="E198" s="7"/>
      <c r="F198" s="7"/>
      <c r="G198" s="7"/>
      <c r="H198" s="7"/>
      <c r="I198" s="7"/>
      <c r="J198" s="7"/>
      <c r="L198" s="7"/>
      <c r="M198" s="7"/>
      <c r="N198" s="7"/>
      <c r="O198" s="7"/>
      <c r="P198" s="7"/>
      <c r="Q198" s="7"/>
      <c r="R198" s="7"/>
      <c r="S198" s="7"/>
      <c r="T198" s="7"/>
      <c r="W198" s="7"/>
      <c r="X198" s="7"/>
      <c r="Y198" s="7"/>
      <c r="Z198" s="7"/>
      <c r="AA198" s="7"/>
      <c r="AB198" s="7"/>
      <c r="AC198" s="7"/>
      <c r="AD198" s="7"/>
      <c r="AE198" s="7"/>
    </row>
    <row r="199">
      <c r="B199" s="7"/>
      <c r="C199" s="7"/>
      <c r="D199" s="7"/>
      <c r="E199" s="7"/>
      <c r="F199" s="7"/>
      <c r="G199" s="7"/>
      <c r="H199" s="7"/>
      <c r="I199" s="7"/>
      <c r="J199" s="7"/>
      <c r="L199" s="7"/>
      <c r="M199" s="7"/>
      <c r="N199" s="7"/>
      <c r="O199" s="7"/>
      <c r="P199" s="7"/>
      <c r="Q199" s="7"/>
      <c r="R199" s="7"/>
      <c r="S199" s="7"/>
      <c r="T199" s="7"/>
      <c r="W199" s="7"/>
      <c r="X199" s="7"/>
      <c r="Y199" s="7"/>
      <c r="Z199" s="7"/>
      <c r="AA199" s="7"/>
      <c r="AB199" s="7"/>
      <c r="AC199" s="7"/>
      <c r="AD199" s="7"/>
      <c r="AE199" s="7"/>
    </row>
    <row r="200">
      <c r="B200" s="7"/>
      <c r="C200" s="7"/>
      <c r="D200" s="7"/>
      <c r="E200" s="7"/>
      <c r="F200" s="7"/>
      <c r="G200" s="7"/>
      <c r="H200" s="7"/>
      <c r="I200" s="7"/>
      <c r="J200" s="7"/>
      <c r="L200" s="7"/>
      <c r="M200" s="7"/>
      <c r="N200" s="7"/>
      <c r="O200" s="7"/>
      <c r="P200" s="7"/>
      <c r="Q200" s="7"/>
      <c r="R200" s="7"/>
      <c r="S200" s="7"/>
      <c r="T200" s="7"/>
      <c r="W200" s="7"/>
      <c r="X200" s="7"/>
      <c r="Y200" s="7"/>
      <c r="Z200" s="7"/>
      <c r="AA200" s="7"/>
      <c r="AB200" s="7"/>
      <c r="AC200" s="7"/>
      <c r="AD200" s="7"/>
      <c r="AE200" s="7"/>
    </row>
    <row r="201">
      <c r="B201" s="13"/>
      <c r="C201" s="13"/>
      <c r="D201" s="13"/>
      <c r="E201" s="13"/>
      <c r="F201" s="13"/>
      <c r="G201" s="13"/>
      <c r="H201" s="13"/>
      <c r="I201" s="13"/>
      <c r="J201" s="13"/>
      <c r="L201" s="13"/>
      <c r="M201" s="7"/>
      <c r="N201" s="7"/>
      <c r="O201" s="7"/>
      <c r="P201" s="13"/>
      <c r="Q201" s="13"/>
      <c r="R201" s="13"/>
      <c r="S201" s="13"/>
      <c r="T201" s="13"/>
      <c r="W201" s="13"/>
      <c r="X201" s="7"/>
      <c r="Y201" s="7"/>
      <c r="Z201" s="7"/>
      <c r="AA201" s="13"/>
      <c r="AB201" s="13"/>
      <c r="AC201" s="13"/>
      <c r="AD201" s="13"/>
      <c r="AE201" s="13"/>
    </row>
    <row r="202">
      <c r="B202" s="2" t="s">
        <v>37</v>
      </c>
      <c r="C202" s="3">
        <v>21.0</v>
      </c>
      <c r="D202" s="4">
        <v>3865.0</v>
      </c>
      <c r="E202" s="43" t="s">
        <v>188</v>
      </c>
      <c r="F202" s="6" t="s">
        <v>11</v>
      </c>
      <c r="G202" s="3">
        <v>4.0</v>
      </c>
      <c r="H202" s="4" t="s">
        <v>32</v>
      </c>
      <c r="I202" s="3" t="s">
        <v>21</v>
      </c>
      <c r="J202" s="4"/>
      <c r="L202" s="2" t="s">
        <v>41</v>
      </c>
      <c r="M202" s="3">
        <v>21.0</v>
      </c>
      <c r="N202" s="4">
        <v>5127.0</v>
      </c>
      <c r="O202" s="45" t="s">
        <v>189</v>
      </c>
      <c r="P202" s="4" t="s">
        <v>11</v>
      </c>
      <c r="Q202" s="3">
        <v>3.0</v>
      </c>
      <c r="R202" s="4" t="s">
        <v>12</v>
      </c>
      <c r="S202" s="3" t="s">
        <v>13</v>
      </c>
      <c r="T202" s="4" t="s">
        <v>52</v>
      </c>
      <c r="W202" s="2" t="s">
        <v>43</v>
      </c>
      <c r="X202" s="3">
        <v>21.0</v>
      </c>
      <c r="Y202" s="4">
        <v>4070.0</v>
      </c>
      <c r="Z202" s="43" t="s">
        <v>111</v>
      </c>
      <c r="AA202" s="6" t="s">
        <v>52</v>
      </c>
      <c r="AB202" s="3">
        <v>1.0</v>
      </c>
      <c r="AC202" s="4" t="s">
        <v>34</v>
      </c>
      <c r="AD202" s="3" t="s">
        <v>28</v>
      </c>
      <c r="AE202" s="4" t="s">
        <v>11</v>
      </c>
    </row>
    <row r="203">
      <c r="B203" s="7"/>
      <c r="C203" s="7"/>
      <c r="D203" s="7"/>
      <c r="E203" s="7"/>
      <c r="F203" s="7"/>
      <c r="G203" s="7"/>
      <c r="H203" s="7"/>
      <c r="I203" s="7"/>
      <c r="J203" s="7"/>
      <c r="L203" s="7"/>
      <c r="M203" s="7"/>
      <c r="N203" s="7"/>
      <c r="O203" s="7"/>
      <c r="P203" s="7"/>
      <c r="Q203" s="7"/>
      <c r="R203" s="7"/>
      <c r="S203" s="7"/>
      <c r="T203" s="7"/>
      <c r="W203" s="7"/>
      <c r="X203" s="7"/>
      <c r="Y203" s="7"/>
      <c r="Z203" s="7"/>
      <c r="AA203" s="7"/>
      <c r="AB203" s="7"/>
      <c r="AC203" s="7"/>
      <c r="AD203" s="7"/>
      <c r="AE203" s="7"/>
    </row>
    <row r="204">
      <c r="B204" s="7"/>
      <c r="C204" s="7"/>
      <c r="D204" s="7"/>
      <c r="E204" s="7"/>
      <c r="F204" s="7"/>
      <c r="G204" s="7"/>
      <c r="H204" s="7"/>
      <c r="I204" s="7"/>
      <c r="J204" s="7"/>
      <c r="L204" s="7"/>
      <c r="M204" s="7"/>
      <c r="N204" s="7"/>
      <c r="O204" s="7"/>
      <c r="P204" s="7"/>
      <c r="Q204" s="7"/>
      <c r="R204" s="7"/>
      <c r="S204" s="7"/>
      <c r="T204" s="7"/>
      <c r="W204" s="7"/>
      <c r="X204" s="7"/>
      <c r="Y204" s="7"/>
      <c r="Z204" s="7"/>
      <c r="AA204" s="7"/>
      <c r="AB204" s="7"/>
      <c r="AC204" s="7"/>
      <c r="AD204" s="7"/>
      <c r="AE204" s="7"/>
    </row>
    <row r="205">
      <c r="B205" s="7"/>
      <c r="C205" s="7"/>
      <c r="D205" s="7"/>
      <c r="E205" s="7"/>
      <c r="F205" s="7"/>
      <c r="G205" s="7"/>
      <c r="H205" s="7"/>
      <c r="I205" s="7"/>
      <c r="J205" s="7"/>
      <c r="L205" s="7"/>
      <c r="M205" s="7"/>
      <c r="N205" s="7"/>
      <c r="O205" s="7"/>
      <c r="P205" s="7"/>
      <c r="Q205" s="7"/>
      <c r="R205" s="7"/>
      <c r="S205" s="7"/>
      <c r="T205" s="7"/>
      <c r="W205" s="7"/>
      <c r="X205" s="7"/>
      <c r="Y205" s="7"/>
      <c r="Z205" s="7"/>
      <c r="AA205" s="7"/>
      <c r="AB205" s="7"/>
      <c r="AC205" s="7"/>
      <c r="AD205" s="7"/>
      <c r="AE205" s="7"/>
    </row>
    <row r="206">
      <c r="B206" s="7"/>
      <c r="C206" s="7"/>
      <c r="D206" s="7"/>
      <c r="E206" s="7"/>
      <c r="F206" s="7"/>
      <c r="G206" s="7"/>
      <c r="H206" s="7"/>
      <c r="I206" s="7"/>
      <c r="J206" s="7"/>
      <c r="L206" s="7"/>
      <c r="M206" s="7"/>
      <c r="N206" s="7"/>
      <c r="O206" s="7"/>
      <c r="P206" s="7"/>
      <c r="Q206" s="7"/>
      <c r="R206" s="7"/>
      <c r="S206" s="7"/>
      <c r="T206" s="7"/>
      <c r="W206" s="7"/>
      <c r="X206" s="7"/>
      <c r="Y206" s="7"/>
      <c r="Z206" s="7"/>
      <c r="AA206" s="7"/>
      <c r="AB206" s="7"/>
      <c r="AC206" s="7"/>
      <c r="AD206" s="7"/>
      <c r="AE206" s="7"/>
    </row>
    <row r="207">
      <c r="B207" s="7"/>
      <c r="C207" s="7"/>
      <c r="D207" s="7"/>
      <c r="E207" s="7"/>
      <c r="F207" s="7"/>
      <c r="G207" s="7"/>
      <c r="H207" s="7"/>
      <c r="I207" s="7"/>
      <c r="J207" s="7"/>
      <c r="L207" s="7"/>
      <c r="M207" s="7"/>
      <c r="N207" s="7"/>
      <c r="O207" s="7"/>
      <c r="P207" s="7"/>
      <c r="Q207" s="7"/>
      <c r="R207" s="7"/>
      <c r="S207" s="7"/>
      <c r="T207" s="7"/>
      <c r="W207" s="7"/>
      <c r="X207" s="7"/>
      <c r="Y207" s="7"/>
      <c r="Z207" s="7"/>
      <c r="AA207" s="7"/>
      <c r="AB207" s="7"/>
      <c r="AC207" s="7"/>
      <c r="AD207" s="7"/>
      <c r="AE207" s="7"/>
    </row>
    <row r="208">
      <c r="B208" s="7"/>
      <c r="C208" s="7"/>
      <c r="D208" s="7"/>
      <c r="E208" s="7"/>
      <c r="F208" s="7"/>
      <c r="G208" s="7"/>
      <c r="H208" s="7"/>
      <c r="I208" s="7"/>
      <c r="J208" s="7"/>
      <c r="L208" s="7"/>
      <c r="M208" s="7"/>
      <c r="N208" s="7"/>
      <c r="O208" s="7"/>
      <c r="P208" s="7"/>
      <c r="Q208" s="7"/>
      <c r="R208" s="7"/>
      <c r="S208" s="7"/>
      <c r="T208" s="7"/>
      <c r="W208" s="7"/>
      <c r="X208" s="7"/>
      <c r="Y208" s="7"/>
      <c r="Z208" s="7"/>
      <c r="AA208" s="7"/>
      <c r="AB208" s="7"/>
      <c r="AC208" s="7"/>
      <c r="AD208" s="7"/>
      <c r="AE208" s="7"/>
    </row>
    <row r="209">
      <c r="B209" s="7"/>
      <c r="C209" s="7"/>
      <c r="D209" s="7"/>
      <c r="E209" s="7"/>
      <c r="F209" s="7"/>
      <c r="G209" s="7"/>
      <c r="H209" s="7"/>
      <c r="I209" s="7"/>
      <c r="J209" s="7"/>
      <c r="L209" s="7"/>
      <c r="M209" s="7"/>
      <c r="N209" s="7"/>
      <c r="O209" s="7"/>
      <c r="P209" s="7"/>
      <c r="Q209" s="7"/>
      <c r="R209" s="7"/>
      <c r="S209" s="7"/>
      <c r="T209" s="7"/>
      <c r="W209" s="7"/>
      <c r="X209" s="7"/>
      <c r="Y209" s="7"/>
      <c r="Z209" s="7"/>
      <c r="AA209" s="7"/>
      <c r="AB209" s="7"/>
      <c r="AC209" s="7"/>
      <c r="AD209" s="7"/>
      <c r="AE209" s="7"/>
    </row>
    <row r="210">
      <c r="B210" s="7"/>
      <c r="C210" s="7"/>
      <c r="D210" s="7"/>
      <c r="E210" s="7"/>
      <c r="F210" s="7"/>
      <c r="G210" s="7"/>
      <c r="H210" s="7"/>
      <c r="I210" s="7"/>
      <c r="J210" s="7"/>
      <c r="L210" s="7"/>
      <c r="M210" s="7"/>
      <c r="N210" s="7"/>
      <c r="O210" s="7"/>
      <c r="P210" s="7"/>
      <c r="Q210" s="7"/>
      <c r="R210" s="7"/>
      <c r="S210" s="7"/>
      <c r="T210" s="7"/>
      <c r="W210" s="7"/>
      <c r="X210" s="7"/>
      <c r="Y210" s="7"/>
      <c r="Z210" s="7"/>
      <c r="AA210" s="7"/>
      <c r="AB210" s="7"/>
      <c r="AC210" s="7"/>
      <c r="AD210" s="7"/>
      <c r="AE210" s="7"/>
    </row>
    <row r="211">
      <c r="B211" s="13"/>
      <c r="C211" s="13"/>
      <c r="D211" s="13"/>
      <c r="E211" s="13"/>
      <c r="F211" s="13"/>
      <c r="G211" s="13"/>
      <c r="H211" s="13"/>
      <c r="I211" s="13"/>
      <c r="J211" s="13"/>
      <c r="L211" s="13"/>
      <c r="M211" s="7"/>
      <c r="N211" s="7"/>
      <c r="O211" s="7"/>
      <c r="P211" s="13"/>
      <c r="Q211" s="13"/>
      <c r="R211" s="13"/>
      <c r="S211" s="13"/>
      <c r="T211" s="13"/>
      <c r="W211" s="13"/>
      <c r="X211" s="7"/>
      <c r="Y211" s="7"/>
      <c r="Z211" s="7"/>
      <c r="AA211" s="13"/>
      <c r="AB211" s="13"/>
      <c r="AC211" s="13"/>
      <c r="AD211" s="13"/>
      <c r="AE211" s="13"/>
    </row>
    <row r="212">
      <c r="B212" s="31" t="s">
        <v>37</v>
      </c>
      <c r="C212" s="12">
        <v>22.0</v>
      </c>
      <c r="D212" s="11">
        <v>2373.0</v>
      </c>
      <c r="E212" s="44" t="s">
        <v>192</v>
      </c>
      <c r="F212" s="33" t="s">
        <v>18</v>
      </c>
      <c r="G212" s="12">
        <v>3.0</v>
      </c>
      <c r="H212" s="11" t="s">
        <v>32</v>
      </c>
      <c r="I212" s="12" t="s">
        <v>21</v>
      </c>
      <c r="J212" s="11"/>
      <c r="L212" s="31" t="s">
        <v>41</v>
      </c>
      <c r="M212" s="12">
        <v>22.0</v>
      </c>
      <c r="N212" s="11">
        <v>16709.0</v>
      </c>
      <c r="O212" s="46" t="s">
        <v>193</v>
      </c>
      <c r="P212" s="11" t="s">
        <v>11</v>
      </c>
      <c r="Q212" s="12">
        <v>2.0</v>
      </c>
      <c r="R212" s="11" t="s">
        <v>12</v>
      </c>
      <c r="S212" s="12" t="s">
        <v>13</v>
      </c>
      <c r="T212" s="11" t="s">
        <v>11</v>
      </c>
      <c r="W212" s="31" t="s">
        <v>43</v>
      </c>
      <c r="X212" s="12">
        <v>22.0</v>
      </c>
      <c r="Y212" s="11">
        <v>397.0</v>
      </c>
      <c r="Z212" s="44" t="s">
        <v>195</v>
      </c>
      <c r="AA212" s="33" t="s">
        <v>11</v>
      </c>
      <c r="AB212" s="12">
        <v>2.0</v>
      </c>
      <c r="AC212" s="11" t="s">
        <v>12</v>
      </c>
      <c r="AD212" s="12" t="s">
        <v>13</v>
      </c>
      <c r="AE212" s="11" t="s">
        <v>11</v>
      </c>
    </row>
    <row r="213">
      <c r="B213" s="7"/>
      <c r="C213" s="7"/>
      <c r="D213" s="7"/>
      <c r="E213" s="7"/>
      <c r="F213" s="7"/>
      <c r="G213" s="7"/>
      <c r="H213" s="7"/>
      <c r="I213" s="7"/>
      <c r="J213" s="7"/>
      <c r="L213" s="7"/>
      <c r="M213" s="7"/>
      <c r="N213" s="7"/>
      <c r="O213" s="7"/>
      <c r="P213" s="7"/>
      <c r="Q213" s="7"/>
      <c r="R213" s="7"/>
      <c r="S213" s="7"/>
      <c r="T213" s="7"/>
      <c r="W213" s="7"/>
      <c r="X213" s="7"/>
      <c r="Y213" s="7"/>
      <c r="Z213" s="7"/>
      <c r="AA213" s="7"/>
      <c r="AB213" s="7"/>
      <c r="AC213" s="7"/>
      <c r="AD213" s="7"/>
      <c r="AE213" s="7"/>
    </row>
    <row r="214">
      <c r="B214" s="7"/>
      <c r="C214" s="7"/>
      <c r="D214" s="7"/>
      <c r="E214" s="7"/>
      <c r="F214" s="7"/>
      <c r="G214" s="7"/>
      <c r="H214" s="7"/>
      <c r="I214" s="7"/>
      <c r="J214" s="7"/>
      <c r="L214" s="7"/>
      <c r="M214" s="7"/>
      <c r="N214" s="7"/>
      <c r="O214" s="7"/>
      <c r="P214" s="7"/>
      <c r="Q214" s="7"/>
      <c r="R214" s="7"/>
      <c r="S214" s="7"/>
      <c r="T214" s="7"/>
      <c r="W214" s="7"/>
      <c r="X214" s="7"/>
      <c r="Y214" s="7"/>
      <c r="Z214" s="7"/>
      <c r="AA214" s="7"/>
      <c r="AB214" s="7"/>
      <c r="AC214" s="7"/>
      <c r="AD214" s="7"/>
      <c r="AE214" s="7"/>
    </row>
    <row r="215">
      <c r="B215" s="7"/>
      <c r="C215" s="7"/>
      <c r="D215" s="7"/>
      <c r="E215" s="7"/>
      <c r="F215" s="7"/>
      <c r="G215" s="7"/>
      <c r="H215" s="7"/>
      <c r="I215" s="7"/>
      <c r="J215" s="7"/>
      <c r="L215" s="7"/>
      <c r="M215" s="7"/>
      <c r="N215" s="7"/>
      <c r="O215" s="7"/>
      <c r="P215" s="7"/>
      <c r="Q215" s="7"/>
      <c r="R215" s="7"/>
      <c r="S215" s="7"/>
      <c r="T215" s="7"/>
      <c r="W215" s="7"/>
      <c r="X215" s="7"/>
      <c r="Y215" s="7"/>
      <c r="Z215" s="7"/>
      <c r="AA215" s="7"/>
      <c r="AB215" s="7"/>
      <c r="AC215" s="7"/>
      <c r="AD215" s="7"/>
      <c r="AE215" s="7"/>
    </row>
    <row r="216">
      <c r="B216" s="7"/>
      <c r="C216" s="7"/>
      <c r="D216" s="7"/>
      <c r="E216" s="7"/>
      <c r="F216" s="7"/>
      <c r="G216" s="7"/>
      <c r="H216" s="7"/>
      <c r="I216" s="7"/>
      <c r="J216" s="7"/>
      <c r="L216" s="7"/>
      <c r="M216" s="7"/>
      <c r="N216" s="7"/>
      <c r="O216" s="7"/>
      <c r="P216" s="7"/>
      <c r="Q216" s="7"/>
      <c r="R216" s="7"/>
      <c r="S216" s="7"/>
      <c r="T216" s="7"/>
      <c r="W216" s="7"/>
      <c r="X216" s="7"/>
      <c r="Y216" s="7"/>
      <c r="Z216" s="7"/>
      <c r="AA216" s="7"/>
      <c r="AB216" s="7"/>
      <c r="AC216" s="7"/>
      <c r="AD216" s="7"/>
      <c r="AE216" s="7"/>
    </row>
    <row r="217">
      <c r="B217" s="7"/>
      <c r="C217" s="7"/>
      <c r="D217" s="7"/>
      <c r="E217" s="7"/>
      <c r="F217" s="7"/>
      <c r="G217" s="7"/>
      <c r="H217" s="7"/>
      <c r="I217" s="7"/>
      <c r="J217" s="7"/>
      <c r="L217" s="7"/>
      <c r="M217" s="7"/>
      <c r="N217" s="7"/>
      <c r="O217" s="7"/>
      <c r="P217" s="7"/>
      <c r="Q217" s="7"/>
      <c r="R217" s="7"/>
      <c r="S217" s="7"/>
      <c r="T217" s="7"/>
      <c r="W217" s="7"/>
      <c r="X217" s="7"/>
      <c r="Y217" s="7"/>
      <c r="Z217" s="7"/>
      <c r="AA217" s="7"/>
      <c r="AB217" s="7"/>
      <c r="AC217" s="7"/>
      <c r="AD217" s="7"/>
      <c r="AE217" s="7"/>
    </row>
    <row r="218">
      <c r="B218" s="7"/>
      <c r="C218" s="7"/>
      <c r="D218" s="7"/>
      <c r="E218" s="7"/>
      <c r="F218" s="7"/>
      <c r="G218" s="7"/>
      <c r="H218" s="7"/>
      <c r="I218" s="7"/>
      <c r="J218" s="7"/>
      <c r="L218" s="7"/>
      <c r="M218" s="7"/>
      <c r="N218" s="7"/>
      <c r="O218" s="7"/>
      <c r="P218" s="7"/>
      <c r="Q218" s="7"/>
      <c r="R218" s="7"/>
      <c r="S218" s="7"/>
      <c r="T218" s="7"/>
      <c r="W218" s="7"/>
      <c r="X218" s="7"/>
      <c r="Y218" s="7"/>
      <c r="Z218" s="7"/>
      <c r="AA218" s="7"/>
      <c r="AB218" s="7"/>
      <c r="AC218" s="7"/>
      <c r="AD218" s="7"/>
      <c r="AE218" s="7"/>
    </row>
    <row r="219">
      <c r="B219" s="7"/>
      <c r="C219" s="7"/>
      <c r="D219" s="7"/>
      <c r="E219" s="7"/>
      <c r="F219" s="7"/>
      <c r="G219" s="7"/>
      <c r="H219" s="7"/>
      <c r="I219" s="7"/>
      <c r="J219" s="7"/>
      <c r="L219" s="7"/>
      <c r="M219" s="7"/>
      <c r="N219" s="7"/>
      <c r="O219" s="7"/>
      <c r="P219" s="7"/>
      <c r="Q219" s="7"/>
      <c r="R219" s="7"/>
      <c r="S219" s="7"/>
      <c r="T219" s="7"/>
      <c r="W219" s="7"/>
      <c r="X219" s="7"/>
      <c r="Y219" s="7"/>
      <c r="Z219" s="7"/>
      <c r="AA219" s="7"/>
      <c r="AB219" s="7"/>
      <c r="AC219" s="7"/>
      <c r="AD219" s="7"/>
      <c r="AE219" s="7"/>
    </row>
    <row r="220">
      <c r="B220" s="7"/>
      <c r="C220" s="7"/>
      <c r="D220" s="7"/>
      <c r="E220" s="7"/>
      <c r="F220" s="7"/>
      <c r="G220" s="7"/>
      <c r="H220" s="7"/>
      <c r="I220" s="7"/>
      <c r="J220" s="7"/>
      <c r="L220" s="7"/>
      <c r="M220" s="7"/>
      <c r="N220" s="7"/>
      <c r="O220" s="7"/>
      <c r="P220" s="7"/>
      <c r="Q220" s="7"/>
      <c r="R220" s="7"/>
      <c r="S220" s="7"/>
      <c r="T220" s="7"/>
      <c r="W220" s="7"/>
      <c r="X220" s="7"/>
      <c r="Y220" s="7"/>
      <c r="Z220" s="7"/>
      <c r="AA220" s="7"/>
      <c r="AB220" s="7"/>
      <c r="AC220" s="7"/>
      <c r="AD220" s="7"/>
      <c r="AE220" s="7"/>
    </row>
    <row r="221">
      <c r="B221" s="13"/>
      <c r="C221" s="13"/>
      <c r="D221" s="13"/>
      <c r="E221" s="13"/>
      <c r="F221" s="13"/>
      <c r="G221" s="13"/>
      <c r="H221" s="13"/>
      <c r="I221" s="13"/>
      <c r="J221" s="13"/>
      <c r="L221" s="13"/>
      <c r="M221" s="7"/>
      <c r="N221" s="7"/>
      <c r="O221" s="7"/>
      <c r="P221" s="13"/>
      <c r="Q221" s="13"/>
      <c r="R221" s="13"/>
      <c r="S221" s="13"/>
      <c r="T221" s="13"/>
      <c r="W221" s="13"/>
      <c r="X221" s="7"/>
      <c r="Y221" s="7"/>
      <c r="Z221" s="7"/>
      <c r="AA221" s="13"/>
      <c r="AB221" s="13"/>
      <c r="AC221" s="13"/>
      <c r="AD221" s="13"/>
      <c r="AE221" s="13"/>
    </row>
    <row r="222">
      <c r="B222" s="2" t="s">
        <v>37</v>
      </c>
      <c r="C222" s="3">
        <v>23.0</v>
      </c>
      <c r="D222" s="4">
        <v>6099.0</v>
      </c>
      <c r="E222" s="43" t="s">
        <v>198</v>
      </c>
      <c r="F222" s="6" t="s">
        <v>18</v>
      </c>
      <c r="G222" s="3">
        <v>3.0</v>
      </c>
      <c r="H222" s="4" t="s">
        <v>32</v>
      </c>
      <c r="I222" s="3" t="s">
        <v>21</v>
      </c>
      <c r="J222" s="4"/>
      <c r="L222" s="2" t="s">
        <v>41</v>
      </c>
      <c r="M222" s="3">
        <v>23.0</v>
      </c>
      <c r="N222" s="4">
        <v>13226.0</v>
      </c>
      <c r="O222" s="45" t="s">
        <v>123</v>
      </c>
      <c r="P222" s="4" t="s">
        <v>11</v>
      </c>
      <c r="Q222" s="3">
        <v>2.0</v>
      </c>
      <c r="R222" s="4" t="s">
        <v>12</v>
      </c>
      <c r="S222" s="3" t="s">
        <v>13</v>
      </c>
      <c r="T222" s="4" t="s">
        <v>11</v>
      </c>
    </row>
    <row r="223">
      <c r="B223" s="7"/>
      <c r="C223" s="7"/>
      <c r="D223" s="7"/>
      <c r="E223" s="7"/>
      <c r="F223" s="7"/>
      <c r="G223" s="7"/>
      <c r="H223" s="7"/>
      <c r="I223" s="7"/>
      <c r="J223" s="7"/>
      <c r="L223" s="7"/>
      <c r="M223" s="7"/>
      <c r="N223" s="7"/>
      <c r="O223" s="7"/>
      <c r="P223" s="7"/>
      <c r="Q223" s="7"/>
      <c r="R223" s="7"/>
      <c r="S223" s="7"/>
      <c r="T223" s="7"/>
    </row>
    <row r="224">
      <c r="B224" s="7"/>
      <c r="C224" s="7"/>
      <c r="D224" s="7"/>
      <c r="E224" s="7"/>
      <c r="F224" s="7"/>
      <c r="G224" s="7"/>
      <c r="H224" s="7"/>
      <c r="I224" s="7"/>
      <c r="J224" s="7"/>
      <c r="L224" s="7"/>
      <c r="M224" s="7"/>
      <c r="N224" s="7"/>
      <c r="O224" s="7"/>
      <c r="P224" s="7"/>
      <c r="Q224" s="7"/>
      <c r="R224" s="7"/>
      <c r="S224" s="7"/>
      <c r="T224" s="7"/>
    </row>
    <row r="225">
      <c r="B225" s="7"/>
      <c r="C225" s="7"/>
      <c r="D225" s="7"/>
      <c r="E225" s="7"/>
      <c r="F225" s="7"/>
      <c r="G225" s="7"/>
      <c r="H225" s="7"/>
      <c r="I225" s="7"/>
      <c r="J225" s="7"/>
      <c r="L225" s="7"/>
      <c r="M225" s="7"/>
      <c r="N225" s="7"/>
      <c r="O225" s="7"/>
      <c r="P225" s="7"/>
      <c r="Q225" s="7"/>
      <c r="R225" s="7"/>
      <c r="S225" s="7"/>
      <c r="T225" s="7"/>
    </row>
    <row r="226">
      <c r="B226" s="7"/>
      <c r="C226" s="7"/>
      <c r="D226" s="7"/>
      <c r="E226" s="7"/>
      <c r="F226" s="7"/>
      <c r="G226" s="7"/>
      <c r="H226" s="7"/>
      <c r="I226" s="7"/>
      <c r="J226" s="7"/>
      <c r="L226" s="7"/>
      <c r="M226" s="7"/>
      <c r="N226" s="7"/>
      <c r="O226" s="7"/>
      <c r="P226" s="7"/>
      <c r="Q226" s="7"/>
      <c r="R226" s="7"/>
      <c r="S226" s="7"/>
      <c r="T226" s="7"/>
    </row>
    <row r="227">
      <c r="B227" s="7"/>
      <c r="C227" s="7"/>
      <c r="D227" s="7"/>
      <c r="E227" s="7"/>
      <c r="F227" s="7"/>
      <c r="G227" s="7"/>
      <c r="H227" s="7"/>
      <c r="I227" s="7"/>
      <c r="J227" s="7"/>
      <c r="L227" s="7"/>
      <c r="M227" s="7"/>
      <c r="N227" s="7"/>
      <c r="O227" s="7"/>
      <c r="P227" s="7"/>
      <c r="Q227" s="7"/>
      <c r="R227" s="7"/>
      <c r="S227" s="7"/>
      <c r="T227" s="7"/>
    </row>
    <row r="228">
      <c r="B228" s="7"/>
      <c r="C228" s="7"/>
      <c r="D228" s="7"/>
      <c r="E228" s="7"/>
      <c r="F228" s="7"/>
      <c r="G228" s="7"/>
      <c r="H228" s="7"/>
      <c r="I228" s="7"/>
      <c r="J228" s="7"/>
      <c r="L228" s="7"/>
      <c r="M228" s="7"/>
      <c r="N228" s="7"/>
      <c r="O228" s="7"/>
      <c r="P228" s="7"/>
      <c r="Q228" s="7"/>
      <c r="R228" s="7"/>
      <c r="S228" s="7"/>
      <c r="T228" s="7"/>
    </row>
    <row r="229">
      <c r="B229" s="7"/>
      <c r="C229" s="7"/>
      <c r="D229" s="7"/>
      <c r="E229" s="7"/>
      <c r="F229" s="7"/>
      <c r="G229" s="7"/>
      <c r="H229" s="7"/>
      <c r="I229" s="7"/>
      <c r="J229" s="7"/>
      <c r="L229" s="7"/>
      <c r="M229" s="7"/>
      <c r="N229" s="7"/>
      <c r="O229" s="7"/>
      <c r="P229" s="7"/>
      <c r="Q229" s="7"/>
      <c r="R229" s="7"/>
      <c r="S229" s="7"/>
      <c r="T229" s="7"/>
      <c r="V229" s="47"/>
      <c r="W229" s="20" t="s">
        <v>0</v>
      </c>
      <c r="X229" s="20" t="s">
        <v>1</v>
      </c>
      <c r="Y229" s="20" t="s">
        <v>2</v>
      </c>
      <c r="Z229" s="20" t="s">
        <v>3</v>
      </c>
      <c r="AA229" s="20" t="s">
        <v>4</v>
      </c>
      <c r="AB229" s="20" t="s">
        <v>5</v>
      </c>
      <c r="AC229" s="20" t="s">
        <v>6</v>
      </c>
      <c r="AD229" s="20" t="s">
        <v>7</v>
      </c>
      <c r="AE229" s="20" t="s">
        <v>8</v>
      </c>
    </row>
    <row r="230">
      <c r="B230" s="7"/>
      <c r="C230" s="7"/>
      <c r="D230" s="7"/>
      <c r="E230" s="7"/>
      <c r="F230" s="7"/>
      <c r="G230" s="7"/>
      <c r="H230" s="7"/>
      <c r="I230" s="7"/>
      <c r="J230" s="7"/>
      <c r="L230" s="7"/>
      <c r="M230" s="7"/>
      <c r="N230" s="7"/>
      <c r="O230" s="7"/>
      <c r="P230" s="7"/>
      <c r="Q230" s="7"/>
      <c r="R230" s="7"/>
      <c r="S230" s="7"/>
      <c r="T230" s="7"/>
      <c r="V230" s="47"/>
      <c r="W230" s="2" t="s">
        <v>201</v>
      </c>
      <c r="X230" s="3">
        <v>1.0</v>
      </c>
      <c r="Y230" s="4">
        <v>3505.0</v>
      </c>
      <c r="Z230" s="27" t="s">
        <v>202</v>
      </c>
      <c r="AA230" s="4" t="s">
        <v>11</v>
      </c>
      <c r="AB230" s="3">
        <v>3.0</v>
      </c>
      <c r="AC230" s="4" t="s">
        <v>12</v>
      </c>
      <c r="AD230" s="3" t="s">
        <v>13</v>
      </c>
      <c r="AE230" s="4" t="s">
        <v>11</v>
      </c>
    </row>
    <row r="231">
      <c r="B231" s="13"/>
      <c r="C231" s="13"/>
      <c r="D231" s="13"/>
      <c r="E231" s="13"/>
      <c r="F231" s="13"/>
      <c r="G231" s="13"/>
      <c r="H231" s="13"/>
      <c r="I231" s="13"/>
      <c r="J231" s="13"/>
      <c r="L231" s="13"/>
      <c r="M231" s="7"/>
      <c r="N231" s="7"/>
      <c r="O231" s="7"/>
      <c r="P231" s="13"/>
      <c r="Q231" s="13"/>
      <c r="R231" s="13"/>
      <c r="S231" s="13"/>
      <c r="T231" s="13"/>
      <c r="V231" s="47"/>
      <c r="W231" s="7"/>
      <c r="X231" s="7"/>
      <c r="Y231" s="7"/>
      <c r="Z231" s="7"/>
      <c r="AA231" s="7"/>
      <c r="AB231" s="7"/>
      <c r="AC231" s="7"/>
      <c r="AD231" s="7"/>
      <c r="AE231" s="7"/>
    </row>
    <row r="232">
      <c r="B232" s="31" t="s">
        <v>37</v>
      </c>
      <c r="C232" s="12">
        <v>24.0</v>
      </c>
      <c r="D232" s="11">
        <v>7289.0</v>
      </c>
      <c r="E232" s="44" t="s">
        <v>184</v>
      </c>
      <c r="F232" s="33" t="s">
        <v>18</v>
      </c>
      <c r="G232" s="12">
        <v>3.0</v>
      </c>
      <c r="H232" s="11" t="s">
        <v>32</v>
      </c>
      <c r="I232" s="12" t="s">
        <v>21</v>
      </c>
      <c r="J232" s="11"/>
      <c r="L232" s="31" t="s">
        <v>41</v>
      </c>
      <c r="M232" s="12">
        <v>24.0</v>
      </c>
      <c r="N232" s="11">
        <v>3066.0</v>
      </c>
      <c r="O232" s="46" t="s">
        <v>42</v>
      </c>
      <c r="P232" s="11" t="s">
        <v>11</v>
      </c>
      <c r="Q232" s="12">
        <v>1.0</v>
      </c>
      <c r="R232" s="11" t="s">
        <v>34</v>
      </c>
      <c r="S232" s="12" t="s">
        <v>13</v>
      </c>
      <c r="T232" s="11" t="s">
        <v>11</v>
      </c>
      <c r="V232" s="47"/>
      <c r="W232" s="7"/>
      <c r="X232" s="7"/>
      <c r="Y232" s="7"/>
      <c r="Z232" s="7"/>
      <c r="AA232" s="7"/>
      <c r="AB232" s="7"/>
      <c r="AC232" s="7"/>
      <c r="AD232" s="7"/>
      <c r="AE232" s="7"/>
    </row>
    <row r="233">
      <c r="B233" s="7"/>
      <c r="C233" s="7"/>
      <c r="D233" s="7"/>
      <c r="E233" s="7"/>
      <c r="F233" s="7"/>
      <c r="G233" s="7"/>
      <c r="H233" s="7"/>
      <c r="I233" s="7"/>
      <c r="J233" s="7"/>
      <c r="L233" s="7"/>
      <c r="M233" s="7"/>
      <c r="N233" s="7"/>
      <c r="O233" s="7"/>
      <c r="P233" s="7"/>
      <c r="Q233" s="7"/>
      <c r="R233" s="7"/>
      <c r="S233" s="7"/>
      <c r="T233" s="7"/>
      <c r="V233" s="47"/>
      <c r="W233" s="7"/>
      <c r="X233" s="7"/>
      <c r="Y233" s="7"/>
      <c r="Z233" s="7"/>
      <c r="AA233" s="7"/>
      <c r="AB233" s="7"/>
      <c r="AC233" s="7"/>
      <c r="AD233" s="7"/>
      <c r="AE233" s="7"/>
    </row>
    <row r="234">
      <c r="B234" s="7"/>
      <c r="C234" s="7"/>
      <c r="D234" s="7"/>
      <c r="E234" s="7"/>
      <c r="F234" s="7"/>
      <c r="G234" s="7"/>
      <c r="H234" s="7"/>
      <c r="I234" s="7"/>
      <c r="J234" s="7"/>
      <c r="L234" s="7"/>
      <c r="M234" s="7"/>
      <c r="N234" s="7"/>
      <c r="O234" s="7"/>
      <c r="P234" s="7"/>
      <c r="Q234" s="7"/>
      <c r="R234" s="7"/>
      <c r="S234" s="7"/>
      <c r="T234" s="7"/>
      <c r="V234" s="47"/>
      <c r="W234" s="7"/>
      <c r="X234" s="7"/>
      <c r="Y234" s="7"/>
      <c r="Z234" s="7"/>
      <c r="AA234" s="7"/>
      <c r="AB234" s="7"/>
      <c r="AC234" s="7"/>
      <c r="AD234" s="7"/>
      <c r="AE234" s="7"/>
    </row>
    <row r="235">
      <c r="B235" s="7"/>
      <c r="C235" s="7"/>
      <c r="D235" s="7"/>
      <c r="E235" s="7"/>
      <c r="F235" s="7"/>
      <c r="G235" s="7"/>
      <c r="H235" s="7"/>
      <c r="I235" s="7"/>
      <c r="J235" s="7"/>
      <c r="L235" s="7"/>
      <c r="M235" s="7"/>
      <c r="N235" s="7"/>
      <c r="O235" s="7"/>
      <c r="P235" s="7"/>
      <c r="Q235" s="7"/>
      <c r="R235" s="7"/>
      <c r="S235" s="7"/>
      <c r="T235" s="7"/>
      <c r="V235" s="47"/>
      <c r="W235" s="7"/>
      <c r="X235" s="7"/>
      <c r="Y235" s="7"/>
      <c r="Z235" s="7"/>
      <c r="AA235" s="7"/>
      <c r="AB235" s="7"/>
      <c r="AC235" s="7"/>
      <c r="AD235" s="7"/>
      <c r="AE235" s="7"/>
    </row>
    <row r="236">
      <c r="B236" s="7"/>
      <c r="C236" s="7"/>
      <c r="D236" s="7"/>
      <c r="E236" s="7"/>
      <c r="F236" s="7"/>
      <c r="G236" s="7"/>
      <c r="H236" s="7"/>
      <c r="I236" s="7"/>
      <c r="J236" s="7"/>
      <c r="L236" s="7"/>
      <c r="M236" s="7"/>
      <c r="N236" s="7"/>
      <c r="O236" s="7"/>
      <c r="P236" s="7"/>
      <c r="Q236" s="7"/>
      <c r="R236" s="7"/>
      <c r="S236" s="7"/>
      <c r="T236" s="7"/>
      <c r="V236" s="47"/>
      <c r="W236" s="7"/>
      <c r="X236" s="7"/>
      <c r="Y236" s="7"/>
      <c r="Z236" s="7"/>
      <c r="AA236" s="7"/>
      <c r="AB236" s="7"/>
      <c r="AC236" s="7"/>
      <c r="AD236" s="7"/>
      <c r="AE236" s="7"/>
    </row>
    <row r="237">
      <c r="B237" s="7"/>
      <c r="C237" s="7"/>
      <c r="D237" s="7"/>
      <c r="E237" s="7"/>
      <c r="F237" s="7"/>
      <c r="G237" s="7"/>
      <c r="H237" s="7"/>
      <c r="I237" s="7"/>
      <c r="J237" s="7"/>
      <c r="L237" s="7"/>
      <c r="M237" s="7"/>
      <c r="N237" s="7"/>
      <c r="O237" s="7"/>
      <c r="P237" s="7"/>
      <c r="Q237" s="7"/>
      <c r="R237" s="7"/>
      <c r="S237" s="7"/>
      <c r="T237" s="7"/>
      <c r="V237" s="47"/>
      <c r="W237" s="7"/>
      <c r="X237" s="7"/>
      <c r="Y237" s="7"/>
      <c r="Z237" s="7"/>
      <c r="AA237" s="7"/>
      <c r="AB237" s="7"/>
      <c r="AC237" s="7"/>
      <c r="AD237" s="7"/>
      <c r="AE237" s="7"/>
    </row>
    <row r="238">
      <c r="B238" s="7"/>
      <c r="C238" s="7"/>
      <c r="D238" s="7"/>
      <c r="E238" s="7"/>
      <c r="F238" s="7"/>
      <c r="G238" s="7"/>
      <c r="H238" s="7"/>
      <c r="I238" s="7"/>
      <c r="J238" s="7"/>
      <c r="L238" s="7"/>
      <c r="M238" s="7"/>
      <c r="N238" s="7"/>
      <c r="O238" s="7"/>
      <c r="P238" s="7"/>
      <c r="Q238" s="7"/>
      <c r="R238" s="7"/>
      <c r="S238" s="7"/>
      <c r="T238" s="7"/>
      <c r="V238" s="47"/>
      <c r="W238" s="7"/>
      <c r="X238" s="7"/>
      <c r="Y238" s="7"/>
      <c r="Z238" s="7"/>
      <c r="AA238" s="7"/>
      <c r="AB238" s="7"/>
      <c r="AC238" s="7"/>
      <c r="AD238" s="7"/>
      <c r="AE238" s="7"/>
    </row>
    <row r="239">
      <c r="B239" s="7"/>
      <c r="C239" s="7"/>
      <c r="D239" s="7"/>
      <c r="E239" s="7"/>
      <c r="F239" s="7"/>
      <c r="G239" s="7"/>
      <c r="H239" s="7"/>
      <c r="I239" s="7"/>
      <c r="J239" s="7"/>
      <c r="L239" s="7"/>
      <c r="M239" s="7"/>
      <c r="N239" s="7"/>
      <c r="O239" s="7"/>
      <c r="P239" s="7"/>
      <c r="Q239" s="7"/>
      <c r="R239" s="7"/>
      <c r="S239" s="7"/>
      <c r="T239" s="7"/>
      <c r="V239" s="47"/>
      <c r="W239" s="13"/>
      <c r="X239" s="13"/>
      <c r="Y239" s="13"/>
      <c r="Z239" s="13"/>
      <c r="AA239" s="13"/>
      <c r="AB239" s="13"/>
      <c r="AC239" s="13"/>
      <c r="AD239" s="13"/>
      <c r="AE239" s="13"/>
    </row>
    <row r="240">
      <c r="B240" s="7"/>
      <c r="C240" s="7"/>
      <c r="D240" s="7"/>
      <c r="E240" s="7"/>
      <c r="F240" s="7"/>
      <c r="G240" s="7"/>
      <c r="H240" s="7"/>
      <c r="I240" s="7"/>
      <c r="J240" s="7"/>
      <c r="L240" s="7"/>
      <c r="M240" s="7"/>
      <c r="N240" s="7"/>
      <c r="O240" s="7"/>
      <c r="P240" s="7"/>
      <c r="Q240" s="7"/>
      <c r="R240" s="7"/>
      <c r="S240" s="7"/>
      <c r="T240" s="7"/>
      <c r="V240" s="47"/>
      <c r="W240" s="16" t="s">
        <v>201</v>
      </c>
      <c r="X240" s="11">
        <v>2.0</v>
      </c>
      <c r="Y240" s="12">
        <v>5446.0</v>
      </c>
      <c r="Z240" s="30" t="s">
        <v>205</v>
      </c>
      <c r="AA240" s="12" t="s">
        <v>11</v>
      </c>
      <c r="AB240" s="11">
        <v>4.0</v>
      </c>
      <c r="AC240" s="12" t="s">
        <v>12</v>
      </c>
      <c r="AD240" s="11" t="s">
        <v>13</v>
      </c>
      <c r="AE240" s="12" t="s">
        <v>11</v>
      </c>
    </row>
    <row r="241">
      <c r="B241" s="13"/>
      <c r="C241" s="13"/>
      <c r="D241" s="13"/>
      <c r="E241" s="13"/>
      <c r="F241" s="13"/>
      <c r="G241" s="13"/>
      <c r="H241" s="13"/>
      <c r="I241" s="13"/>
      <c r="J241" s="13"/>
      <c r="L241" s="13"/>
      <c r="M241" s="7"/>
      <c r="N241" s="7"/>
      <c r="O241" s="7"/>
      <c r="P241" s="13"/>
      <c r="Q241" s="13"/>
      <c r="R241" s="13"/>
      <c r="S241" s="13"/>
      <c r="T241" s="13"/>
      <c r="V241" s="47"/>
      <c r="W241" s="7"/>
      <c r="X241" s="7"/>
      <c r="Y241" s="7"/>
      <c r="Z241" s="7"/>
      <c r="AA241" s="7"/>
      <c r="AB241" s="7"/>
      <c r="AC241" s="7"/>
      <c r="AD241" s="7"/>
      <c r="AE241" s="7"/>
    </row>
    <row r="242">
      <c r="B242" s="2" t="s">
        <v>37</v>
      </c>
      <c r="C242" s="3">
        <v>25.0</v>
      </c>
      <c r="D242" s="4">
        <v>7351.0</v>
      </c>
      <c r="E242" s="43" t="s">
        <v>207</v>
      </c>
      <c r="F242" s="6" t="s">
        <v>18</v>
      </c>
      <c r="G242" s="3">
        <v>3.0</v>
      </c>
      <c r="H242" s="4" t="s">
        <v>32</v>
      </c>
      <c r="I242" s="3" t="s">
        <v>21</v>
      </c>
      <c r="J242" s="4"/>
      <c r="L242" s="2" t="s">
        <v>41</v>
      </c>
      <c r="M242" s="3">
        <v>25.0</v>
      </c>
      <c r="N242" s="4">
        <v>11119.0</v>
      </c>
      <c r="O242" s="45" t="s">
        <v>209</v>
      </c>
      <c r="P242" s="4" t="s">
        <v>11</v>
      </c>
      <c r="Q242" s="3">
        <v>2.0</v>
      </c>
      <c r="R242" s="4" t="s">
        <v>12</v>
      </c>
      <c r="S242" s="3" t="s">
        <v>13</v>
      </c>
      <c r="T242" s="4" t="s">
        <v>52</v>
      </c>
      <c r="V242" s="47"/>
      <c r="W242" s="7"/>
      <c r="X242" s="7"/>
      <c r="Y242" s="7"/>
      <c r="Z242" s="7"/>
      <c r="AA242" s="7"/>
      <c r="AB242" s="7"/>
      <c r="AC242" s="7"/>
      <c r="AD242" s="7"/>
      <c r="AE242" s="7"/>
    </row>
    <row r="243">
      <c r="B243" s="7"/>
      <c r="C243" s="7"/>
      <c r="D243" s="7"/>
      <c r="E243" s="7"/>
      <c r="F243" s="7"/>
      <c r="G243" s="7"/>
      <c r="H243" s="7"/>
      <c r="I243" s="7"/>
      <c r="J243" s="7"/>
      <c r="L243" s="7"/>
      <c r="M243" s="7"/>
      <c r="N243" s="7"/>
      <c r="O243" s="7"/>
      <c r="P243" s="7"/>
      <c r="Q243" s="7"/>
      <c r="R243" s="7"/>
      <c r="S243" s="7"/>
      <c r="T243" s="7"/>
      <c r="V243" s="47"/>
      <c r="W243" s="7"/>
      <c r="X243" s="7"/>
      <c r="Y243" s="7"/>
      <c r="Z243" s="7"/>
      <c r="AA243" s="7"/>
      <c r="AB243" s="7"/>
      <c r="AC243" s="7"/>
      <c r="AD243" s="7"/>
      <c r="AE243" s="7"/>
    </row>
    <row r="244">
      <c r="B244" s="7"/>
      <c r="C244" s="7"/>
      <c r="D244" s="7"/>
      <c r="E244" s="7"/>
      <c r="F244" s="7"/>
      <c r="G244" s="7"/>
      <c r="H244" s="7"/>
      <c r="I244" s="7"/>
      <c r="J244" s="7"/>
      <c r="L244" s="7"/>
      <c r="M244" s="7"/>
      <c r="N244" s="7"/>
      <c r="O244" s="7"/>
      <c r="P244" s="7"/>
      <c r="Q244" s="7"/>
      <c r="R244" s="7"/>
      <c r="S244" s="7"/>
      <c r="T244" s="7"/>
      <c r="V244" s="47"/>
      <c r="W244" s="7"/>
      <c r="X244" s="7"/>
      <c r="Y244" s="7"/>
      <c r="Z244" s="7"/>
      <c r="AA244" s="7"/>
      <c r="AB244" s="7"/>
      <c r="AC244" s="7"/>
      <c r="AD244" s="7"/>
      <c r="AE244" s="7"/>
    </row>
    <row r="245">
      <c r="B245" s="7"/>
      <c r="C245" s="7"/>
      <c r="D245" s="7"/>
      <c r="E245" s="7"/>
      <c r="F245" s="7"/>
      <c r="G245" s="7"/>
      <c r="H245" s="7"/>
      <c r="I245" s="7"/>
      <c r="J245" s="7"/>
      <c r="L245" s="7"/>
      <c r="M245" s="7"/>
      <c r="N245" s="7"/>
      <c r="O245" s="7"/>
      <c r="P245" s="7"/>
      <c r="Q245" s="7"/>
      <c r="R245" s="7"/>
      <c r="S245" s="7"/>
      <c r="T245" s="7"/>
      <c r="V245" s="47"/>
      <c r="W245" s="7"/>
      <c r="X245" s="7"/>
      <c r="Y245" s="7"/>
      <c r="Z245" s="7"/>
      <c r="AA245" s="7"/>
      <c r="AB245" s="7"/>
      <c r="AC245" s="7"/>
      <c r="AD245" s="7"/>
      <c r="AE245" s="7"/>
    </row>
    <row r="246">
      <c r="B246" s="7"/>
      <c r="C246" s="7"/>
      <c r="D246" s="7"/>
      <c r="E246" s="7"/>
      <c r="F246" s="7"/>
      <c r="G246" s="7"/>
      <c r="H246" s="7"/>
      <c r="I246" s="7"/>
      <c r="J246" s="7"/>
      <c r="L246" s="7"/>
      <c r="M246" s="7"/>
      <c r="N246" s="7"/>
      <c r="O246" s="7"/>
      <c r="P246" s="7"/>
      <c r="Q246" s="7"/>
      <c r="R246" s="7"/>
      <c r="S246" s="7"/>
      <c r="T246" s="7"/>
      <c r="V246" s="47"/>
      <c r="W246" s="7"/>
      <c r="X246" s="7"/>
      <c r="Y246" s="7"/>
      <c r="Z246" s="7"/>
      <c r="AA246" s="7"/>
      <c r="AB246" s="7"/>
      <c r="AC246" s="7"/>
      <c r="AD246" s="7"/>
      <c r="AE246" s="7"/>
    </row>
    <row r="247">
      <c r="B247" s="7"/>
      <c r="C247" s="7"/>
      <c r="D247" s="7"/>
      <c r="E247" s="7"/>
      <c r="F247" s="7"/>
      <c r="G247" s="7"/>
      <c r="H247" s="7"/>
      <c r="I247" s="7"/>
      <c r="J247" s="7"/>
      <c r="L247" s="7"/>
      <c r="M247" s="7"/>
      <c r="N247" s="7"/>
      <c r="O247" s="7"/>
      <c r="P247" s="7"/>
      <c r="Q247" s="7"/>
      <c r="R247" s="7"/>
      <c r="S247" s="7"/>
      <c r="T247" s="7"/>
      <c r="V247" s="47"/>
      <c r="W247" s="7"/>
      <c r="X247" s="7"/>
      <c r="Y247" s="7"/>
      <c r="Z247" s="7"/>
      <c r="AA247" s="7"/>
      <c r="AB247" s="7"/>
      <c r="AC247" s="7"/>
      <c r="AD247" s="7"/>
      <c r="AE247" s="7"/>
    </row>
    <row r="248">
      <c r="B248" s="7"/>
      <c r="C248" s="7"/>
      <c r="D248" s="7"/>
      <c r="E248" s="7"/>
      <c r="F248" s="7"/>
      <c r="G248" s="7"/>
      <c r="H248" s="7"/>
      <c r="I248" s="7"/>
      <c r="J248" s="7"/>
      <c r="L248" s="7"/>
      <c r="M248" s="7"/>
      <c r="N248" s="7"/>
      <c r="O248" s="7"/>
      <c r="P248" s="7"/>
      <c r="Q248" s="7"/>
      <c r="R248" s="7"/>
      <c r="S248" s="7"/>
      <c r="T248" s="7"/>
      <c r="V248" s="47"/>
      <c r="W248" s="7"/>
      <c r="X248" s="7"/>
      <c r="Y248" s="7"/>
      <c r="Z248" s="7"/>
      <c r="AA248" s="7"/>
      <c r="AB248" s="7"/>
      <c r="AC248" s="7"/>
      <c r="AD248" s="7"/>
      <c r="AE248" s="7"/>
    </row>
    <row r="249">
      <c r="B249" s="7"/>
      <c r="C249" s="7"/>
      <c r="D249" s="7"/>
      <c r="E249" s="7"/>
      <c r="F249" s="7"/>
      <c r="G249" s="7"/>
      <c r="H249" s="7"/>
      <c r="I249" s="7"/>
      <c r="J249" s="7"/>
      <c r="L249" s="7"/>
      <c r="M249" s="7"/>
      <c r="N249" s="7"/>
      <c r="O249" s="7"/>
      <c r="P249" s="7"/>
      <c r="Q249" s="7"/>
      <c r="R249" s="7"/>
      <c r="S249" s="7"/>
      <c r="T249" s="7"/>
      <c r="V249" s="47"/>
      <c r="W249" s="13"/>
      <c r="X249" s="13"/>
      <c r="Y249" s="13"/>
      <c r="Z249" s="13"/>
      <c r="AA249" s="13"/>
      <c r="AB249" s="13"/>
      <c r="AC249" s="13"/>
      <c r="AD249" s="13"/>
      <c r="AE249" s="13"/>
    </row>
    <row r="250">
      <c r="B250" s="7"/>
      <c r="C250" s="7"/>
      <c r="D250" s="7"/>
      <c r="E250" s="7"/>
      <c r="F250" s="7"/>
      <c r="G250" s="7"/>
      <c r="H250" s="7"/>
      <c r="I250" s="7"/>
      <c r="J250" s="7"/>
      <c r="L250" s="7"/>
      <c r="M250" s="7"/>
      <c r="N250" s="7"/>
      <c r="O250" s="7"/>
      <c r="P250" s="7"/>
      <c r="Q250" s="7"/>
      <c r="R250" s="7"/>
      <c r="S250" s="7"/>
      <c r="T250" s="7"/>
      <c r="V250" s="47"/>
      <c r="W250" s="2" t="s">
        <v>201</v>
      </c>
      <c r="X250" s="3">
        <v>3.0</v>
      </c>
      <c r="Y250" s="4">
        <v>7497.0</v>
      </c>
      <c r="Z250" s="27" t="s">
        <v>111</v>
      </c>
      <c r="AA250" s="4" t="s">
        <v>11</v>
      </c>
      <c r="AB250" s="3">
        <v>1.0</v>
      </c>
      <c r="AC250" s="4" t="s">
        <v>34</v>
      </c>
      <c r="AD250" s="3" t="s">
        <v>13</v>
      </c>
      <c r="AE250" s="4" t="s">
        <v>11</v>
      </c>
    </row>
    <row r="251">
      <c r="B251" s="13"/>
      <c r="C251" s="13"/>
      <c r="D251" s="13"/>
      <c r="E251" s="13"/>
      <c r="F251" s="13"/>
      <c r="G251" s="13"/>
      <c r="H251" s="13"/>
      <c r="I251" s="13"/>
      <c r="J251" s="13"/>
      <c r="L251" s="13"/>
      <c r="M251" s="7"/>
      <c r="N251" s="7"/>
      <c r="O251" s="7"/>
      <c r="P251" s="13"/>
      <c r="Q251" s="13"/>
      <c r="R251" s="13"/>
      <c r="S251" s="13"/>
      <c r="T251" s="13"/>
      <c r="V251" s="47"/>
      <c r="W251" s="7"/>
      <c r="X251" s="7"/>
      <c r="Y251" s="7"/>
      <c r="Z251" s="7"/>
      <c r="AA251" s="7"/>
      <c r="AB251" s="7"/>
      <c r="AC251" s="7"/>
      <c r="AD251" s="7"/>
      <c r="AE251" s="7"/>
    </row>
    <row r="252">
      <c r="B252" s="31" t="s">
        <v>37</v>
      </c>
      <c r="C252" s="12">
        <v>26.0</v>
      </c>
      <c r="D252" s="11">
        <v>8105.0</v>
      </c>
      <c r="E252" s="44" t="s">
        <v>148</v>
      </c>
      <c r="F252" s="33" t="s">
        <v>18</v>
      </c>
      <c r="G252" s="12">
        <v>2.0</v>
      </c>
      <c r="H252" s="11" t="s">
        <v>32</v>
      </c>
      <c r="I252" s="12" t="s">
        <v>21</v>
      </c>
      <c r="J252" s="11"/>
      <c r="L252" s="31" t="s">
        <v>41</v>
      </c>
      <c r="M252" s="12">
        <v>26.0</v>
      </c>
      <c r="N252" s="11">
        <v>6387.0</v>
      </c>
      <c r="O252" s="46" t="s">
        <v>213</v>
      </c>
      <c r="P252" s="11" t="s">
        <v>11</v>
      </c>
      <c r="Q252" s="12">
        <v>2.0</v>
      </c>
      <c r="R252" s="11" t="s">
        <v>34</v>
      </c>
      <c r="S252" s="12" t="s">
        <v>13</v>
      </c>
      <c r="T252" s="11" t="s">
        <v>11</v>
      </c>
      <c r="V252" s="47"/>
      <c r="W252" s="7"/>
      <c r="X252" s="7"/>
      <c r="Y252" s="7"/>
      <c r="Z252" s="7"/>
      <c r="AA252" s="7"/>
      <c r="AB252" s="7"/>
      <c r="AC252" s="7"/>
      <c r="AD252" s="7"/>
      <c r="AE252" s="7"/>
    </row>
    <row r="253">
      <c r="B253" s="7"/>
      <c r="C253" s="7"/>
      <c r="D253" s="7"/>
      <c r="E253" s="7"/>
      <c r="F253" s="7"/>
      <c r="G253" s="7"/>
      <c r="H253" s="7"/>
      <c r="I253" s="7"/>
      <c r="J253" s="7"/>
      <c r="L253" s="7"/>
      <c r="M253" s="7"/>
      <c r="N253" s="7"/>
      <c r="O253" s="7"/>
      <c r="P253" s="7"/>
      <c r="Q253" s="7"/>
      <c r="R253" s="7"/>
      <c r="S253" s="7"/>
      <c r="T253" s="7"/>
      <c r="V253" s="47"/>
      <c r="W253" s="7"/>
      <c r="X253" s="7"/>
      <c r="Y253" s="7"/>
      <c r="Z253" s="7"/>
      <c r="AA253" s="7"/>
      <c r="AB253" s="7"/>
      <c r="AC253" s="7"/>
      <c r="AD253" s="7"/>
      <c r="AE253" s="7"/>
    </row>
    <row r="254">
      <c r="B254" s="7"/>
      <c r="C254" s="7"/>
      <c r="D254" s="7"/>
      <c r="E254" s="7"/>
      <c r="F254" s="7"/>
      <c r="G254" s="7"/>
      <c r="H254" s="7"/>
      <c r="I254" s="7"/>
      <c r="J254" s="7"/>
      <c r="L254" s="7"/>
      <c r="M254" s="7"/>
      <c r="N254" s="7"/>
      <c r="O254" s="7"/>
      <c r="P254" s="7"/>
      <c r="Q254" s="7"/>
      <c r="R254" s="7"/>
      <c r="S254" s="7"/>
      <c r="T254" s="7"/>
      <c r="V254" s="47"/>
      <c r="W254" s="7"/>
      <c r="X254" s="7"/>
      <c r="Y254" s="7"/>
      <c r="Z254" s="7"/>
      <c r="AA254" s="7"/>
      <c r="AB254" s="7"/>
      <c r="AC254" s="7"/>
      <c r="AD254" s="7"/>
      <c r="AE254" s="7"/>
    </row>
    <row r="255">
      <c r="B255" s="7"/>
      <c r="C255" s="7"/>
      <c r="D255" s="7"/>
      <c r="E255" s="7"/>
      <c r="F255" s="7"/>
      <c r="G255" s="7"/>
      <c r="H255" s="7"/>
      <c r="I255" s="7"/>
      <c r="J255" s="7"/>
      <c r="L255" s="7"/>
      <c r="M255" s="7"/>
      <c r="N255" s="7"/>
      <c r="O255" s="7"/>
      <c r="P255" s="7"/>
      <c r="Q255" s="7"/>
      <c r="R255" s="7"/>
      <c r="S255" s="7"/>
      <c r="T255" s="7"/>
      <c r="V255" s="47"/>
      <c r="W255" s="7"/>
      <c r="X255" s="7"/>
      <c r="Y255" s="7"/>
      <c r="Z255" s="7"/>
      <c r="AA255" s="7"/>
      <c r="AB255" s="7"/>
      <c r="AC255" s="7"/>
      <c r="AD255" s="7"/>
      <c r="AE255" s="7"/>
    </row>
    <row r="256">
      <c r="B256" s="7"/>
      <c r="C256" s="7"/>
      <c r="D256" s="7"/>
      <c r="E256" s="7"/>
      <c r="F256" s="7"/>
      <c r="G256" s="7"/>
      <c r="H256" s="7"/>
      <c r="I256" s="7"/>
      <c r="J256" s="7"/>
      <c r="L256" s="7"/>
      <c r="M256" s="7"/>
      <c r="N256" s="7"/>
      <c r="O256" s="7"/>
      <c r="P256" s="7"/>
      <c r="Q256" s="7"/>
      <c r="R256" s="7"/>
      <c r="S256" s="7"/>
      <c r="T256" s="7"/>
      <c r="V256" s="47"/>
      <c r="W256" s="7"/>
      <c r="X256" s="7"/>
      <c r="Y256" s="7"/>
      <c r="Z256" s="7"/>
      <c r="AA256" s="7"/>
      <c r="AB256" s="7"/>
      <c r="AC256" s="7"/>
      <c r="AD256" s="7"/>
      <c r="AE256" s="7"/>
    </row>
    <row r="257">
      <c r="B257" s="7"/>
      <c r="C257" s="7"/>
      <c r="D257" s="7"/>
      <c r="E257" s="7"/>
      <c r="F257" s="7"/>
      <c r="G257" s="7"/>
      <c r="H257" s="7"/>
      <c r="I257" s="7"/>
      <c r="J257" s="7"/>
      <c r="L257" s="7"/>
      <c r="M257" s="7"/>
      <c r="N257" s="7"/>
      <c r="O257" s="7"/>
      <c r="P257" s="7"/>
      <c r="Q257" s="7"/>
      <c r="R257" s="7"/>
      <c r="S257" s="7"/>
      <c r="T257" s="7"/>
      <c r="V257" s="47"/>
      <c r="W257" s="7"/>
      <c r="X257" s="7"/>
      <c r="Y257" s="7"/>
      <c r="Z257" s="7"/>
      <c r="AA257" s="7"/>
      <c r="AB257" s="7"/>
      <c r="AC257" s="7"/>
      <c r="AD257" s="7"/>
      <c r="AE257" s="7"/>
    </row>
    <row r="258">
      <c r="B258" s="7"/>
      <c r="C258" s="7"/>
      <c r="D258" s="7"/>
      <c r="E258" s="7"/>
      <c r="F258" s="7"/>
      <c r="G258" s="7"/>
      <c r="H258" s="7"/>
      <c r="I258" s="7"/>
      <c r="J258" s="7"/>
      <c r="L258" s="7"/>
      <c r="M258" s="7"/>
      <c r="N258" s="7"/>
      <c r="O258" s="7"/>
      <c r="P258" s="7"/>
      <c r="Q258" s="7"/>
      <c r="R258" s="7"/>
      <c r="S258" s="7"/>
      <c r="T258" s="7"/>
      <c r="V258" s="47"/>
      <c r="W258" s="7"/>
      <c r="X258" s="7"/>
      <c r="Y258" s="7"/>
      <c r="Z258" s="7"/>
      <c r="AA258" s="7"/>
      <c r="AB258" s="7"/>
      <c r="AC258" s="7"/>
      <c r="AD258" s="7"/>
      <c r="AE258" s="7"/>
    </row>
    <row r="259">
      <c r="B259" s="7"/>
      <c r="C259" s="7"/>
      <c r="D259" s="7"/>
      <c r="E259" s="7"/>
      <c r="F259" s="7"/>
      <c r="G259" s="7"/>
      <c r="H259" s="7"/>
      <c r="I259" s="7"/>
      <c r="J259" s="7"/>
      <c r="L259" s="7"/>
      <c r="M259" s="7"/>
      <c r="N259" s="7"/>
      <c r="O259" s="7"/>
      <c r="P259" s="7"/>
      <c r="Q259" s="7"/>
      <c r="R259" s="7"/>
      <c r="S259" s="7"/>
      <c r="T259" s="7"/>
      <c r="V259" s="47"/>
      <c r="W259" s="13"/>
      <c r="X259" s="13"/>
      <c r="Y259" s="13"/>
      <c r="Z259" s="13"/>
      <c r="AA259" s="13"/>
      <c r="AB259" s="13"/>
      <c r="AC259" s="13"/>
      <c r="AD259" s="13"/>
      <c r="AE259" s="13"/>
    </row>
    <row r="260">
      <c r="B260" s="7"/>
      <c r="C260" s="7"/>
      <c r="D260" s="7"/>
      <c r="E260" s="7"/>
      <c r="F260" s="7"/>
      <c r="G260" s="7"/>
      <c r="H260" s="7"/>
      <c r="I260" s="7"/>
      <c r="J260" s="7"/>
      <c r="L260" s="7"/>
      <c r="M260" s="7"/>
      <c r="N260" s="7"/>
      <c r="O260" s="7"/>
      <c r="P260" s="7"/>
      <c r="Q260" s="7"/>
      <c r="R260" s="7"/>
      <c r="S260" s="7"/>
      <c r="T260" s="7"/>
      <c r="V260" s="47"/>
      <c r="W260" s="31" t="s">
        <v>201</v>
      </c>
      <c r="X260" s="12">
        <v>4.0</v>
      </c>
      <c r="Y260" s="11">
        <v>4834.0</v>
      </c>
      <c r="Z260" s="16" t="s">
        <v>215</v>
      </c>
      <c r="AA260" s="11" t="s">
        <v>11</v>
      </c>
      <c r="AB260" s="12">
        <v>4.0</v>
      </c>
      <c r="AC260" s="11" t="s">
        <v>138</v>
      </c>
      <c r="AD260" s="12" t="s">
        <v>13</v>
      </c>
      <c r="AE260" s="11" t="s">
        <v>11</v>
      </c>
    </row>
    <row r="261">
      <c r="B261" s="13"/>
      <c r="C261" s="13"/>
      <c r="D261" s="13"/>
      <c r="E261" s="13"/>
      <c r="F261" s="13"/>
      <c r="G261" s="13"/>
      <c r="H261" s="13"/>
      <c r="I261" s="13"/>
      <c r="J261" s="13"/>
      <c r="L261" s="13"/>
      <c r="M261" s="7"/>
      <c r="N261" s="7"/>
      <c r="O261" s="7"/>
      <c r="P261" s="13"/>
      <c r="Q261" s="13"/>
      <c r="R261" s="13"/>
      <c r="S261" s="13"/>
      <c r="T261" s="13"/>
      <c r="V261" s="47"/>
      <c r="W261" s="7"/>
      <c r="X261" s="7"/>
      <c r="Y261" s="7"/>
      <c r="Z261" s="7"/>
      <c r="AA261" s="7"/>
      <c r="AB261" s="7"/>
      <c r="AC261" s="7"/>
      <c r="AD261" s="7"/>
      <c r="AE261" s="7"/>
    </row>
    <row r="262">
      <c r="B262" s="2" t="s">
        <v>37</v>
      </c>
      <c r="C262" s="3">
        <v>27.0</v>
      </c>
      <c r="D262" s="4">
        <v>3329.0</v>
      </c>
      <c r="E262" s="43" t="s">
        <v>192</v>
      </c>
      <c r="F262" s="6" t="s">
        <v>11</v>
      </c>
      <c r="G262" s="3">
        <v>3.0</v>
      </c>
      <c r="H262" s="4" t="s">
        <v>32</v>
      </c>
      <c r="I262" s="3" t="s">
        <v>21</v>
      </c>
      <c r="J262" s="4"/>
      <c r="L262" s="2" t="s">
        <v>41</v>
      </c>
      <c r="M262" s="3">
        <v>27.0</v>
      </c>
      <c r="N262" s="4">
        <v>13697.0</v>
      </c>
      <c r="O262" s="45" t="s">
        <v>217</v>
      </c>
      <c r="P262" s="4" t="s">
        <v>11</v>
      </c>
      <c r="Q262" s="3">
        <v>2.0</v>
      </c>
      <c r="R262" s="4" t="s">
        <v>12</v>
      </c>
      <c r="S262" s="3" t="s">
        <v>13</v>
      </c>
      <c r="T262" s="4" t="s">
        <v>11</v>
      </c>
      <c r="V262" s="47"/>
      <c r="W262" s="7"/>
      <c r="X262" s="7"/>
      <c r="Y262" s="7"/>
      <c r="Z262" s="7"/>
      <c r="AA262" s="7"/>
      <c r="AB262" s="7"/>
      <c r="AC262" s="7"/>
      <c r="AD262" s="7"/>
      <c r="AE262" s="7"/>
    </row>
    <row r="263">
      <c r="B263" s="7"/>
      <c r="C263" s="7"/>
      <c r="D263" s="7"/>
      <c r="E263" s="7"/>
      <c r="F263" s="7"/>
      <c r="G263" s="7"/>
      <c r="H263" s="7"/>
      <c r="I263" s="7"/>
      <c r="J263" s="7"/>
      <c r="L263" s="7"/>
      <c r="M263" s="7"/>
      <c r="N263" s="7"/>
      <c r="O263" s="7"/>
      <c r="P263" s="7"/>
      <c r="Q263" s="7"/>
      <c r="R263" s="7"/>
      <c r="S263" s="7"/>
      <c r="T263" s="7"/>
      <c r="V263" s="47"/>
      <c r="W263" s="7"/>
      <c r="X263" s="7"/>
      <c r="Y263" s="7"/>
      <c r="Z263" s="7"/>
      <c r="AA263" s="7"/>
      <c r="AB263" s="7"/>
      <c r="AC263" s="7"/>
      <c r="AD263" s="7"/>
      <c r="AE263" s="7"/>
    </row>
    <row r="264">
      <c r="B264" s="7"/>
      <c r="C264" s="7"/>
      <c r="D264" s="7"/>
      <c r="E264" s="7"/>
      <c r="F264" s="7"/>
      <c r="G264" s="7"/>
      <c r="H264" s="7"/>
      <c r="I264" s="7"/>
      <c r="J264" s="7"/>
      <c r="L264" s="7"/>
      <c r="M264" s="7"/>
      <c r="N264" s="7"/>
      <c r="O264" s="7"/>
      <c r="P264" s="7"/>
      <c r="Q264" s="7"/>
      <c r="R264" s="7"/>
      <c r="S264" s="7"/>
      <c r="T264" s="7"/>
      <c r="V264" s="47"/>
      <c r="W264" s="7"/>
      <c r="X264" s="7"/>
      <c r="Y264" s="7"/>
      <c r="Z264" s="7"/>
      <c r="AA264" s="7"/>
      <c r="AB264" s="7"/>
      <c r="AC264" s="7"/>
      <c r="AD264" s="7"/>
      <c r="AE264" s="7"/>
    </row>
    <row r="265">
      <c r="B265" s="7"/>
      <c r="C265" s="7"/>
      <c r="D265" s="7"/>
      <c r="E265" s="7"/>
      <c r="F265" s="7"/>
      <c r="G265" s="7"/>
      <c r="H265" s="7"/>
      <c r="I265" s="7"/>
      <c r="J265" s="7"/>
      <c r="L265" s="7"/>
      <c r="M265" s="7"/>
      <c r="N265" s="7"/>
      <c r="O265" s="7"/>
      <c r="P265" s="7"/>
      <c r="Q265" s="7"/>
      <c r="R265" s="7"/>
      <c r="S265" s="7"/>
      <c r="T265" s="7"/>
      <c r="V265" s="47"/>
      <c r="W265" s="7"/>
      <c r="X265" s="7"/>
      <c r="Y265" s="7"/>
      <c r="Z265" s="7"/>
      <c r="AA265" s="7"/>
      <c r="AB265" s="7"/>
      <c r="AC265" s="7"/>
      <c r="AD265" s="7"/>
      <c r="AE265" s="7"/>
    </row>
    <row r="266">
      <c r="B266" s="7"/>
      <c r="C266" s="7"/>
      <c r="D266" s="7"/>
      <c r="E266" s="7"/>
      <c r="F266" s="7"/>
      <c r="G266" s="7"/>
      <c r="H266" s="7"/>
      <c r="I266" s="7"/>
      <c r="J266" s="7"/>
      <c r="L266" s="7"/>
      <c r="M266" s="7"/>
      <c r="N266" s="7"/>
      <c r="O266" s="7"/>
      <c r="P266" s="7"/>
      <c r="Q266" s="7"/>
      <c r="R266" s="7"/>
      <c r="S266" s="7"/>
      <c r="T266" s="7"/>
      <c r="V266" s="47"/>
      <c r="W266" s="7"/>
      <c r="X266" s="7"/>
      <c r="Y266" s="7"/>
      <c r="Z266" s="7"/>
      <c r="AA266" s="7"/>
      <c r="AB266" s="7"/>
      <c r="AC266" s="7"/>
      <c r="AD266" s="7"/>
      <c r="AE266" s="7"/>
    </row>
    <row r="267">
      <c r="B267" s="7"/>
      <c r="C267" s="7"/>
      <c r="D267" s="7"/>
      <c r="E267" s="7"/>
      <c r="F267" s="7"/>
      <c r="G267" s="7"/>
      <c r="H267" s="7"/>
      <c r="I267" s="7"/>
      <c r="J267" s="7"/>
      <c r="L267" s="7"/>
      <c r="M267" s="7"/>
      <c r="N267" s="7"/>
      <c r="O267" s="7"/>
      <c r="P267" s="7"/>
      <c r="Q267" s="7"/>
      <c r="R267" s="7"/>
      <c r="S267" s="7"/>
      <c r="T267" s="7"/>
      <c r="V267" s="47"/>
      <c r="W267" s="7"/>
      <c r="X267" s="7"/>
      <c r="Y267" s="7"/>
      <c r="Z267" s="7"/>
      <c r="AA267" s="7"/>
      <c r="AB267" s="7"/>
      <c r="AC267" s="7"/>
      <c r="AD267" s="7"/>
      <c r="AE267" s="7"/>
    </row>
    <row r="268">
      <c r="B268" s="7"/>
      <c r="C268" s="7"/>
      <c r="D268" s="7"/>
      <c r="E268" s="7"/>
      <c r="F268" s="7"/>
      <c r="G268" s="7"/>
      <c r="H268" s="7"/>
      <c r="I268" s="7"/>
      <c r="J268" s="7"/>
      <c r="L268" s="7"/>
      <c r="M268" s="7"/>
      <c r="N268" s="7"/>
      <c r="O268" s="7"/>
      <c r="P268" s="7"/>
      <c r="Q268" s="7"/>
      <c r="R268" s="7"/>
      <c r="S268" s="7"/>
      <c r="T268" s="7"/>
      <c r="V268" s="47"/>
      <c r="W268" s="7"/>
      <c r="X268" s="7"/>
      <c r="Y268" s="7"/>
      <c r="Z268" s="7"/>
      <c r="AA268" s="7"/>
      <c r="AB268" s="7"/>
      <c r="AC268" s="7"/>
      <c r="AD268" s="7"/>
      <c r="AE268" s="7"/>
    </row>
    <row r="269">
      <c r="B269" s="7"/>
      <c r="C269" s="7"/>
      <c r="D269" s="7"/>
      <c r="E269" s="7"/>
      <c r="F269" s="7"/>
      <c r="G269" s="7"/>
      <c r="H269" s="7"/>
      <c r="I269" s="7"/>
      <c r="J269" s="7"/>
      <c r="L269" s="7"/>
      <c r="M269" s="7"/>
      <c r="N269" s="7"/>
      <c r="O269" s="7"/>
      <c r="P269" s="7"/>
      <c r="Q269" s="7"/>
      <c r="R269" s="7"/>
      <c r="S269" s="7"/>
      <c r="T269" s="7"/>
      <c r="V269" s="47"/>
      <c r="W269" s="13"/>
      <c r="X269" s="13"/>
      <c r="Y269" s="13"/>
      <c r="Z269" s="13"/>
      <c r="AA269" s="13"/>
      <c r="AB269" s="13"/>
      <c r="AC269" s="13"/>
      <c r="AD269" s="13"/>
      <c r="AE269" s="13"/>
    </row>
    <row r="270">
      <c r="B270" s="7"/>
      <c r="C270" s="7"/>
      <c r="D270" s="7"/>
      <c r="E270" s="7"/>
      <c r="F270" s="7"/>
      <c r="G270" s="7"/>
      <c r="H270" s="7"/>
      <c r="I270" s="7"/>
      <c r="J270" s="7"/>
      <c r="L270" s="7"/>
      <c r="M270" s="7"/>
      <c r="N270" s="7"/>
      <c r="O270" s="7"/>
      <c r="P270" s="7"/>
      <c r="Q270" s="7"/>
      <c r="R270" s="7"/>
      <c r="S270" s="7"/>
      <c r="T270" s="7"/>
      <c r="V270" s="47"/>
      <c r="W270" s="2" t="s">
        <v>201</v>
      </c>
      <c r="X270" s="3">
        <v>5.0</v>
      </c>
      <c r="Y270" s="4">
        <v>3724.0</v>
      </c>
      <c r="Z270" s="27" t="s">
        <v>220</v>
      </c>
      <c r="AA270" s="4" t="s">
        <v>11</v>
      </c>
      <c r="AB270" s="3">
        <v>2.0</v>
      </c>
      <c r="AC270" s="4" t="s">
        <v>34</v>
      </c>
      <c r="AD270" s="3" t="s">
        <v>28</v>
      </c>
      <c r="AE270" s="4" t="s">
        <v>11</v>
      </c>
    </row>
    <row r="271">
      <c r="B271" s="13"/>
      <c r="C271" s="13"/>
      <c r="D271" s="13"/>
      <c r="E271" s="13"/>
      <c r="F271" s="13"/>
      <c r="G271" s="13"/>
      <c r="H271" s="13"/>
      <c r="I271" s="13"/>
      <c r="J271" s="13"/>
      <c r="L271" s="13"/>
      <c r="M271" s="7"/>
      <c r="N271" s="7"/>
      <c r="O271" s="7"/>
      <c r="P271" s="13"/>
      <c r="Q271" s="13"/>
      <c r="R271" s="13"/>
      <c r="S271" s="13"/>
      <c r="T271" s="13"/>
      <c r="V271" s="47"/>
      <c r="W271" s="7"/>
      <c r="X271" s="7"/>
      <c r="Y271" s="7"/>
      <c r="Z271" s="7"/>
      <c r="AA271" s="7"/>
      <c r="AB271" s="7"/>
      <c r="AC271" s="7"/>
      <c r="AD271" s="7"/>
      <c r="AE271" s="7"/>
    </row>
    <row r="272">
      <c r="B272" s="31" t="s">
        <v>37</v>
      </c>
      <c r="C272" s="12">
        <v>28.0</v>
      </c>
      <c r="D272" s="11">
        <v>449.0</v>
      </c>
      <c r="E272" s="44" t="s">
        <v>148</v>
      </c>
      <c r="F272" s="33" t="s">
        <v>18</v>
      </c>
      <c r="G272" s="12">
        <v>2.0</v>
      </c>
      <c r="H272" s="11" t="s">
        <v>222</v>
      </c>
      <c r="I272" s="12" t="s">
        <v>223</v>
      </c>
      <c r="J272" s="11"/>
      <c r="L272" s="31" t="s">
        <v>41</v>
      </c>
      <c r="M272" s="12">
        <v>28.0</v>
      </c>
      <c r="N272" s="11">
        <v>1759.0</v>
      </c>
      <c r="O272" s="46" t="s">
        <v>224</v>
      </c>
      <c r="P272" s="11" t="s">
        <v>52</v>
      </c>
      <c r="Q272" s="12">
        <v>4.0</v>
      </c>
      <c r="R272" s="11" t="s">
        <v>12</v>
      </c>
      <c r="S272" s="12" t="s">
        <v>13</v>
      </c>
      <c r="T272" s="11" t="s">
        <v>11</v>
      </c>
      <c r="V272" s="47"/>
      <c r="W272" s="7"/>
      <c r="X272" s="7"/>
      <c r="Y272" s="7"/>
      <c r="Z272" s="7"/>
      <c r="AA272" s="7"/>
      <c r="AB272" s="7"/>
      <c r="AC272" s="7"/>
      <c r="AD272" s="7"/>
      <c r="AE272" s="7"/>
    </row>
    <row r="273">
      <c r="B273" s="7"/>
      <c r="C273" s="7"/>
      <c r="D273" s="7"/>
      <c r="E273" s="7"/>
      <c r="F273" s="7"/>
      <c r="G273" s="7"/>
      <c r="H273" s="7"/>
      <c r="I273" s="7"/>
      <c r="J273" s="7"/>
      <c r="L273" s="7"/>
      <c r="M273" s="7"/>
      <c r="N273" s="7"/>
      <c r="O273" s="7"/>
      <c r="P273" s="7"/>
      <c r="Q273" s="7"/>
      <c r="R273" s="7"/>
      <c r="S273" s="7"/>
      <c r="T273" s="7"/>
      <c r="V273" s="47"/>
      <c r="W273" s="7"/>
      <c r="X273" s="7"/>
      <c r="Y273" s="7"/>
      <c r="Z273" s="7"/>
      <c r="AA273" s="7"/>
      <c r="AB273" s="7"/>
      <c r="AC273" s="7"/>
      <c r="AD273" s="7"/>
      <c r="AE273" s="7"/>
    </row>
    <row r="274">
      <c r="B274" s="7"/>
      <c r="C274" s="7"/>
      <c r="D274" s="7"/>
      <c r="E274" s="7"/>
      <c r="F274" s="7"/>
      <c r="G274" s="7"/>
      <c r="H274" s="7"/>
      <c r="I274" s="7"/>
      <c r="J274" s="7"/>
      <c r="L274" s="7"/>
      <c r="M274" s="7"/>
      <c r="N274" s="7"/>
      <c r="O274" s="7"/>
      <c r="P274" s="7"/>
      <c r="Q274" s="7"/>
      <c r="R274" s="7"/>
      <c r="S274" s="7"/>
      <c r="T274" s="7"/>
      <c r="V274" s="47"/>
      <c r="W274" s="7"/>
      <c r="X274" s="7"/>
      <c r="Y274" s="7"/>
      <c r="Z274" s="7"/>
      <c r="AA274" s="7"/>
      <c r="AB274" s="7"/>
      <c r="AC274" s="7"/>
      <c r="AD274" s="7"/>
      <c r="AE274" s="7"/>
    </row>
    <row r="275">
      <c r="B275" s="7"/>
      <c r="C275" s="7"/>
      <c r="D275" s="7"/>
      <c r="E275" s="7"/>
      <c r="F275" s="7"/>
      <c r="G275" s="7"/>
      <c r="H275" s="7"/>
      <c r="I275" s="7"/>
      <c r="J275" s="7"/>
      <c r="L275" s="7"/>
      <c r="M275" s="7"/>
      <c r="N275" s="7"/>
      <c r="O275" s="7"/>
      <c r="P275" s="7"/>
      <c r="Q275" s="7"/>
      <c r="R275" s="7"/>
      <c r="S275" s="7"/>
      <c r="T275" s="7"/>
      <c r="V275" s="47"/>
      <c r="W275" s="7"/>
      <c r="X275" s="7"/>
      <c r="Y275" s="7"/>
      <c r="Z275" s="7"/>
      <c r="AA275" s="7"/>
      <c r="AB275" s="7"/>
      <c r="AC275" s="7"/>
      <c r="AD275" s="7"/>
      <c r="AE275" s="7"/>
    </row>
    <row r="276">
      <c r="B276" s="7"/>
      <c r="C276" s="7"/>
      <c r="D276" s="7"/>
      <c r="E276" s="7"/>
      <c r="F276" s="7"/>
      <c r="G276" s="7"/>
      <c r="H276" s="7"/>
      <c r="I276" s="7"/>
      <c r="J276" s="7"/>
      <c r="L276" s="7"/>
      <c r="M276" s="7"/>
      <c r="N276" s="7"/>
      <c r="O276" s="7"/>
      <c r="P276" s="7"/>
      <c r="Q276" s="7"/>
      <c r="R276" s="7"/>
      <c r="S276" s="7"/>
      <c r="T276" s="7"/>
      <c r="V276" s="47"/>
      <c r="W276" s="7"/>
      <c r="X276" s="7"/>
      <c r="Y276" s="7"/>
      <c r="Z276" s="7"/>
      <c r="AA276" s="7"/>
      <c r="AB276" s="7"/>
      <c r="AC276" s="7"/>
      <c r="AD276" s="7"/>
      <c r="AE276" s="7"/>
    </row>
    <row r="277">
      <c r="B277" s="7"/>
      <c r="C277" s="7"/>
      <c r="D277" s="7"/>
      <c r="E277" s="7"/>
      <c r="F277" s="7"/>
      <c r="G277" s="7"/>
      <c r="H277" s="7"/>
      <c r="I277" s="7"/>
      <c r="J277" s="7"/>
      <c r="L277" s="7"/>
      <c r="M277" s="7"/>
      <c r="N277" s="7"/>
      <c r="O277" s="7"/>
      <c r="P277" s="7"/>
      <c r="Q277" s="7"/>
      <c r="R277" s="7"/>
      <c r="S277" s="7"/>
      <c r="T277" s="7"/>
      <c r="V277" s="47"/>
      <c r="W277" s="7"/>
      <c r="X277" s="7"/>
      <c r="Y277" s="7"/>
      <c r="Z277" s="7"/>
      <c r="AA277" s="7"/>
      <c r="AB277" s="7"/>
      <c r="AC277" s="7"/>
      <c r="AD277" s="7"/>
      <c r="AE277" s="7"/>
    </row>
    <row r="278">
      <c r="B278" s="7"/>
      <c r="C278" s="7"/>
      <c r="D278" s="7"/>
      <c r="E278" s="7"/>
      <c r="F278" s="7"/>
      <c r="G278" s="7"/>
      <c r="H278" s="7"/>
      <c r="I278" s="7"/>
      <c r="J278" s="7"/>
      <c r="L278" s="7"/>
      <c r="M278" s="7"/>
      <c r="N278" s="7"/>
      <c r="O278" s="7"/>
      <c r="P278" s="7"/>
      <c r="Q278" s="7"/>
      <c r="R278" s="7"/>
      <c r="S278" s="7"/>
      <c r="T278" s="7"/>
      <c r="V278" s="47"/>
      <c r="W278" s="7"/>
      <c r="X278" s="7"/>
      <c r="Y278" s="7"/>
      <c r="Z278" s="7"/>
      <c r="AA278" s="7"/>
      <c r="AB278" s="7"/>
      <c r="AC278" s="7"/>
      <c r="AD278" s="7"/>
      <c r="AE278" s="7"/>
    </row>
    <row r="279">
      <c r="B279" s="7"/>
      <c r="C279" s="7"/>
      <c r="D279" s="7"/>
      <c r="E279" s="7"/>
      <c r="F279" s="7"/>
      <c r="G279" s="7"/>
      <c r="H279" s="7"/>
      <c r="I279" s="7"/>
      <c r="J279" s="7"/>
      <c r="L279" s="7"/>
      <c r="M279" s="7"/>
      <c r="N279" s="7"/>
      <c r="O279" s="7"/>
      <c r="P279" s="7"/>
      <c r="Q279" s="7"/>
      <c r="R279" s="7"/>
      <c r="S279" s="7"/>
      <c r="T279" s="7"/>
      <c r="V279" s="47"/>
      <c r="W279" s="13"/>
      <c r="X279" s="13"/>
      <c r="Y279" s="13"/>
      <c r="Z279" s="13"/>
      <c r="AA279" s="13"/>
      <c r="AB279" s="13"/>
      <c r="AC279" s="13"/>
      <c r="AD279" s="13"/>
      <c r="AE279" s="13"/>
    </row>
    <row r="280">
      <c r="B280" s="7"/>
      <c r="C280" s="7"/>
      <c r="D280" s="7"/>
      <c r="E280" s="7"/>
      <c r="F280" s="7"/>
      <c r="G280" s="7"/>
      <c r="H280" s="7"/>
      <c r="I280" s="7"/>
      <c r="J280" s="7"/>
      <c r="L280" s="7"/>
      <c r="M280" s="7"/>
      <c r="N280" s="7"/>
      <c r="O280" s="7"/>
      <c r="P280" s="7"/>
      <c r="Q280" s="7"/>
      <c r="R280" s="7"/>
      <c r="S280" s="7"/>
      <c r="T280" s="7"/>
      <c r="V280" s="47"/>
      <c r="W280" s="16" t="s">
        <v>201</v>
      </c>
      <c r="X280" s="11">
        <v>6.0</v>
      </c>
      <c r="Y280" s="12">
        <v>3826.0</v>
      </c>
      <c r="Z280" s="30" t="s">
        <v>225</v>
      </c>
      <c r="AA280" s="12" t="s">
        <v>11</v>
      </c>
      <c r="AB280" s="11">
        <v>2.0</v>
      </c>
      <c r="AC280" s="12" t="s">
        <v>34</v>
      </c>
      <c r="AD280" s="11" t="s">
        <v>28</v>
      </c>
      <c r="AE280" s="12" t="s">
        <v>11</v>
      </c>
    </row>
    <row r="281">
      <c r="B281" s="13"/>
      <c r="C281" s="13"/>
      <c r="D281" s="13"/>
      <c r="E281" s="13"/>
      <c r="F281" s="13"/>
      <c r="G281" s="13"/>
      <c r="H281" s="13"/>
      <c r="I281" s="13"/>
      <c r="J281" s="13"/>
      <c r="L281" s="13"/>
      <c r="M281" s="7"/>
      <c r="N281" s="7"/>
      <c r="O281" s="7"/>
      <c r="P281" s="13"/>
      <c r="Q281" s="13"/>
      <c r="R281" s="13"/>
      <c r="S281" s="13"/>
      <c r="T281" s="13"/>
      <c r="V281" s="47"/>
      <c r="W281" s="7"/>
      <c r="X281" s="7"/>
      <c r="Y281" s="7"/>
      <c r="Z281" s="7"/>
      <c r="AA281" s="7"/>
      <c r="AB281" s="7"/>
      <c r="AC281" s="7"/>
      <c r="AD281" s="7"/>
      <c r="AE281" s="7"/>
    </row>
    <row r="282">
      <c r="B282" s="2" t="s">
        <v>37</v>
      </c>
      <c r="C282" s="3">
        <v>29.0</v>
      </c>
      <c r="D282" s="4">
        <v>7951.0</v>
      </c>
      <c r="E282" s="5" t="s">
        <v>226</v>
      </c>
      <c r="F282" s="6" t="s">
        <v>18</v>
      </c>
      <c r="G282" s="3">
        <v>4.0</v>
      </c>
      <c r="H282" s="4" t="s">
        <v>32</v>
      </c>
      <c r="I282" s="3" t="s">
        <v>21</v>
      </c>
      <c r="J282" s="4"/>
      <c r="L282" s="2" t="s">
        <v>41</v>
      </c>
      <c r="M282" s="3">
        <v>29.0</v>
      </c>
      <c r="N282" s="4">
        <v>12717.0</v>
      </c>
      <c r="O282" s="27" t="s">
        <v>134</v>
      </c>
      <c r="P282" s="4" t="s">
        <v>11</v>
      </c>
      <c r="Q282" s="3">
        <v>1.0</v>
      </c>
      <c r="R282" s="4" t="s">
        <v>34</v>
      </c>
      <c r="S282" s="3" t="s">
        <v>13</v>
      </c>
      <c r="T282" s="4" t="s">
        <v>11</v>
      </c>
      <c r="V282" s="47"/>
      <c r="W282" s="7"/>
      <c r="X282" s="7"/>
      <c r="Y282" s="7"/>
      <c r="Z282" s="7"/>
      <c r="AA282" s="7"/>
      <c r="AB282" s="7"/>
      <c r="AC282" s="7"/>
      <c r="AD282" s="7"/>
      <c r="AE282" s="7"/>
    </row>
    <row r="283">
      <c r="B283" s="7"/>
      <c r="C283" s="7"/>
      <c r="D283" s="7"/>
      <c r="E283" s="7"/>
      <c r="F283" s="7"/>
      <c r="G283" s="7"/>
      <c r="H283" s="7"/>
      <c r="I283" s="7"/>
      <c r="J283" s="7"/>
      <c r="L283" s="7"/>
      <c r="M283" s="7"/>
      <c r="N283" s="7"/>
      <c r="O283" s="7"/>
      <c r="P283" s="7"/>
      <c r="Q283" s="7"/>
      <c r="R283" s="7"/>
      <c r="S283" s="7"/>
      <c r="T283" s="7"/>
      <c r="V283" s="47"/>
      <c r="W283" s="7"/>
      <c r="X283" s="7"/>
      <c r="Y283" s="7"/>
      <c r="Z283" s="7"/>
      <c r="AA283" s="7"/>
      <c r="AB283" s="7"/>
      <c r="AC283" s="7"/>
      <c r="AD283" s="7"/>
      <c r="AE283" s="7"/>
    </row>
    <row r="284">
      <c r="B284" s="7"/>
      <c r="C284" s="7"/>
      <c r="D284" s="7"/>
      <c r="E284" s="7"/>
      <c r="F284" s="7"/>
      <c r="G284" s="7"/>
      <c r="H284" s="7"/>
      <c r="I284" s="7"/>
      <c r="J284" s="7"/>
      <c r="L284" s="7"/>
      <c r="M284" s="7"/>
      <c r="N284" s="7"/>
      <c r="O284" s="7"/>
      <c r="P284" s="7"/>
      <c r="Q284" s="7"/>
      <c r="R284" s="7"/>
      <c r="S284" s="7"/>
      <c r="T284" s="7"/>
      <c r="V284" s="47"/>
      <c r="W284" s="7"/>
      <c r="X284" s="7"/>
      <c r="Y284" s="7"/>
      <c r="Z284" s="7"/>
      <c r="AA284" s="7"/>
      <c r="AB284" s="7"/>
      <c r="AC284" s="7"/>
      <c r="AD284" s="7"/>
      <c r="AE284" s="7"/>
    </row>
    <row r="285">
      <c r="B285" s="7"/>
      <c r="C285" s="7"/>
      <c r="D285" s="7"/>
      <c r="E285" s="7"/>
      <c r="F285" s="7"/>
      <c r="G285" s="7"/>
      <c r="H285" s="7"/>
      <c r="I285" s="7"/>
      <c r="J285" s="7"/>
      <c r="L285" s="7"/>
      <c r="M285" s="7"/>
      <c r="N285" s="7"/>
      <c r="O285" s="7"/>
      <c r="P285" s="7"/>
      <c r="Q285" s="7"/>
      <c r="R285" s="7"/>
      <c r="S285" s="7"/>
      <c r="T285" s="7"/>
      <c r="V285" s="47"/>
      <c r="W285" s="7"/>
      <c r="X285" s="7"/>
      <c r="Y285" s="7"/>
      <c r="Z285" s="7"/>
      <c r="AA285" s="7"/>
      <c r="AB285" s="7"/>
      <c r="AC285" s="7"/>
      <c r="AD285" s="7"/>
      <c r="AE285" s="7"/>
    </row>
    <row r="286">
      <c r="B286" s="7"/>
      <c r="C286" s="7"/>
      <c r="D286" s="7"/>
      <c r="E286" s="7"/>
      <c r="F286" s="7"/>
      <c r="G286" s="7"/>
      <c r="H286" s="7"/>
      <c r="I286" s="7"/>
      <c r="J286" s="7"/>
      <c r="L286" s="7"/>
      <c r="M286" s="7"/>
      <c r="N286" s="7"/>
      <c r="O286" s="7"/>
      <c r="P286" s="7"/>
      <c r="Q286" s="7"/>
      <c r="R286" s="7"/>
      <c r="S286" s="7"/>
      <c r="T286" s="7"/>
      <c r="V286" s="47"/>
      <c r="W286" s="7"/>
      <c r="X286" s="7"/>
      <c r="Y286" s="7"/>
      <c r="Z286" s="7"/>
      <c r="AA286" s="7"/>
      <c r="AB286" s="7"/>
      <c r="AC286" s="7"/>
      <c r="AD286" s="7"/>
      <c r="AE286" s="7"/>
    </row>
    <row r="287">
      <c r="B287" s="7"/>
      <c r="C287" s="7"/>
      <c r="D287" s="7"/>
      <c r="E287" s="7"/>
      <c r="F287" s="7"/>
      <c r="G287" s="7"/>
      <c r="H287" s="7"/>
      <c r="I287" s="7"/>
      <c r="J287" s="7"/>
      <c r="L287" s="7"/>
      <c r="M287" s="7"/>
      <c r="N287" s="7"/>
      <c r="O287" s="7"/>
      <c r="P287" s="7"/>
      <c r="Q287" s="7"/>
      <c r="R287" s="7"/>
      <c r="S287" s="7"/>
      <c r="T287" s="7"/>
      <c r="V287" s="47"/>
      <c r="W287" s="7"/>
      <c r="X287" s="7"/>
      <c r="Y287" s="7"/>
      <c r="Z287" s="7"/>
      <c r="AA287" s="7"/>
      <c r="AB287" s="7"/>
      <c r="AC287" s="7"/>
      <c r="AD287" s="7"/>
      <c r="AE287" s="7"/>
    </row>
    <row r="288">
      <c r="B288" s="7"/>
      <c r="C288" s="7"/>
      <c r="D288" s="7"/>
      <c r="E288" s="7"/>
      <c r="F288" s="7"/>
      <c r="G288" s="7"/>
      <c r="H288" s="7"/>
      <c r="I288" s="7"/>
      <c r="J288" s="7"/>
      <c r="L288" s="7"/>
      <c r="M288" s="7"/>
      <c r="N288" s="7"/>
      <c r="O288" s="7"/>
      <c r="P288" s="7"/>
      <c r="Q288" s="7"/>
      <c r="R288" s="7"/>
      <c r="S288" s="7"/>
      <c r="T288" s="7"/>
      <c r="V288" s="47"/>
      <c r="W288" s="7"/>
      <c r="X288" s="7"/>
      <c r="Y288" s="7"/>
      <c r="Z288" s="7"/>
      <c r="AA288" s="7"/>
      <c r="AB288" s="7"/>
      <c r="AC288" s="7"/>
      <c r="AD288" s="7"/>
      <c r="AE288" s="7"/>
    </row>
    <row r="289">
      <c r="B289" s="7"/>
      <c r="C289" s="7"/>
      <c r="D289" s="7"/>
      <c r="E289" s="7"/>
      <c r="F289" s="7"/>
      <c r="G289" s="7"/>
      <c r="H289" s="7"/>
      <c r="I289" s="7"/>
      <c r="J289" s="7"/>
      <c r="L289" s="7"/>
      <c r="M289" s="7"/>
      <c r="N289" s="7"/>
      <c r="O289" s="7"/>
      <c r="P289" s="7"/>
      <c r="Q289" s="7"/>
      <c r="R289" s="7"/>
      <c r="S289" s="7"/>
      <c r="T289" s="7"/>
      <c r="V289" s="47"/>
      <c r="W289" s="13"/>
      <c r="X289" s="13"/>
      <c r="Y289" s="13"/>
      <c r="Z289" s="13"/>
      <c r="AA289" s="13"/>
      <c r="AB289" s="13"/>
      <c r="AC289" s="13"/>
      <c r="AD289" s="13"/>
      <c r="AE289" s="13"/>
    </row>
    <row r="290">
      <c r="B290" s="7"/>
      <c r="C290" s="7"/>
      <c r="D290" s="7"/>
      <c r="E290" s="7"/>
      <c r="F290" s="7"/>
      <c r="G290" s="7"/>
      <c r="H290" s="7"/>
      <c r="I290" s="7"/>
      <c r="J290" s="7"/>
      <c r="L290" s="7"/>
      <c r="M290" s="7"/>
      <c r="N290" s="7"/>
      <c r="O290" s="7"/>
      <c r="P290" s="7"/>
      <c r="Q290" s="7"/>
      <c r="R290" s="7"/>
      <c r="S290" s="7"/>
      <c r="T290" s="7"/>
      <c r="V290" s="47"/>
      <c r="W290" s="2" t="s">
        <v>201</v>
      </c>
      <c r="X290" s="3">
        <v>7.0</v>
      </c>
      <c r="Y290" s="4">
        <v>6905.0</v>
      </c>
      <c r="Z290" s="45" t="s">
        <v>229</v>
      </c>
      <c r="AA290" s="4" t="s">
        <v>11</v>
      </c>
      <c r="AB290" s="3">
        <v>2.0</v>
      </c>
      <c r="AC290" s="4" t="s">
        <v>12</v>
      </c>
      <c r="AD290" s="3" t="s">
        <v>13</v>
      </c>
      <c r="AE290" s="4" t="s">
        <v>11</v>
      </c>
    </row>
    <row r="291">
      <c r="B291" s="13"/>
      <c r="C291" s="13"/>
      <c r="D291" s="13"/>
      <c r="E291" s="13"/>
      <c r="F291" s="13"/>
      <c r="G291" s="13"/>
      <c r="H291" s="13"/>
      <c r="I291" s="13"/>
      <c r="J291" s="13"/>
      <c r="L291" s="13"/>
      <c r="M291" s="7"/>
      <c r="N291" s="7"/>
      <c r="O291" s="7"/>
      <c r="P291" s="13"/>
      <c r="Q291" s="13"/>
      <c r="R291" s="13"/>
      <c r="S291" s="13"/>
      <c r="T291" s="13"/>
      <c r="V291" s="47"/>
      <c r="W291" s="7"/>
      <c r="X291" s="7"/>
      <c r="Y291" s="7"/>
      <c r="Z291" s="7"/>
      <c r="AA291" s="7"/>
      <c r="AB291" s="7"/>
      <c r="AC291" s="7"/>
      <c r="AD291" s="7"/>
      <c r="AE291" s="7"/>
    </row>
    <row r="292">
      <c r="B292" s="16" t="s">
        <v>37</v>
      </c>
      <c r="C292" s="11">
        <v>30.0</v>
      </c>
      <c r="D292" s="12">
        <v>1353.0</v>
      </c>
      <c r="E292" s="17" t="s">
        <v>132</v>
      </c>
      <c r="F292" s="18" t="s">
        <v>11</v>
      </c>
      <c r="G292" s="11">
        <v>2.0</v>
      </c>
      <c r="H292" s="12" t="s">
        <v>34</v>
      </c>
      <c r="I292" s="11" t="s">
        <v>13</v>
      </c>
      <c r="J292" s="12"/>
      <c r="L292" s="16" t="s">
        <v>41</v>
      </c>
      <c r="M292" s="11">
        <v>30.0</v>
      </c>
      <c r="N292" s="12">
        <v>2798.0</v>
      </c>
      <c r="O292" s="30" t="s">
        <v>231</v>
      </c>
      <c r="P292" s="12" t="s">
        <v>11</v>
      </c>
      <c r="Q292" s="11">
        <v>1.0</v>
      </c>
      <c r="R292" s="12" t="s">
        <v>12</v>
      </c>
      <c r="S292" s="11" t="s">
        <v>13</v>
      </c>
      <c r="T292" s="12" t="s">
        <v>11</v>
      </c>
      <c r="V292" s="47"/>
      <c r="W292" s="7"/>
      <c r="X292" s="7"/>
      <c r="Y292" s="7"/>
      <c r="Z292" s="7"/>
      <c r="AA292" s="7"/>
      <c r="AB292" s="7"/>
      <c r="AC292" s="7"/>
      <c r="AD292" s="7"/>
      <c r="AE292" s="7"/>
    </row>
    <row r="293">
      <c r="B293" s="7"/>
      <c r="C293" s="7"/>
      <c r="D293" s="7"/>
      <c r="E293" s="7"/>
      <c r="F293" s="7"/>
      <c r="G293" s="7"/>
      <c r="H293" s="7"/>
      <c r="I293" s="7"/>
      <c r="J293" s="7"/>
      <c r="L293" s="7"/>
      <c r="M293" s="7"/>
      <c r="N293" s="7"/>
      <c r="O293" s="7"/>
      <c r="P293" s="7"/>
      <c r="Q293" s="7"/>
      <c r="R293" s="7"/>
      <c r="S293" s="7"/>
      <c r="T293" s="7"/>
      <c r="V293" s="47"/>
      <c r="W293" s="7"/>
      <c r="X293" s="7"/>
      <c r="Y293" s="7"/>
      <c r="Z293" s="7"/>
      <c r="AA293" s="7"/>
      <c r="AB293" s="7"/>
      <c r="AC293" s="7"/>
      <c r="AD293" s="7"/>
      <c r="AE293" s="7"/>
    </row>
    <row r="294">
      <c r="B294" s="7"/>
      <c r="C294" s="7"/>
      <c r="D294" s="7"/>
      <c r="E294" s="7"/>
      <c r="F294" s="7"/>
      <c r="G294" s="7"/>
      <c r="H294" s="7"/>
      <c r="I294" s="7"/>
      <c r="J294" s="7"/>
      <c r="L294" s="7"/>
      <c r="M294" s="7"/>
      <c r="N294" s="7"/>
      <c r="O294" s="7"/>
      <c r="P294" s="7"/>
      <c r="Q294" s="7"/>
      <c r="R294" s="7"/>
      <c r="S294" s="7"/>
      <c r="T294" s="7"/>
      <c r="V294" s="47"/>
      <c r="W294" s="7"/>
      <c r="X294" s="7"/>
      <c r="Y294" s="7"/>
      <c r="Z294" s="7"/>
      <c r="AA294" s="7"/>
      <c r="AB294" s="7"/>
      <c r="AC294" s="7"/>
      <c r="AD294" s="7"/>
      <c r="AE294" s="7"/>
    </row>
    <row r="295">
      <c r="B295" s="7"/>
      <c r="C295" s="7"/>
      <c r="D295" s="7"/>
      <c r="E295" s="7"/>
      <c r="F295" s="7"/>
      <c r="G295" s="7"/>
      <c r="H295" s="7"/>
      <c r="I295" s="7"/>
      <c r="J295" s="7"/>
      <c r="L295" s="7"/>
      <c r="M295" s="7"/>
      <c r="N295" s="7"/>
      <c r="O295" s="7"/>
      <c r="P295" s="7"/>
      <c r="Q295" s="7"/>
      <c r="R295" s="7"/>
      <c r="S295" s="7"/>
      <c r="T295" s="7"/>
      <c r="V295" s="47"/>
      <c r="W295" s="7"/>
      <c r="X295" s="7"/>
      <c r="Y295" s="7"/>
      <c r="Z295" s="7"/>
      <c r="AA295" s="7"/>
      <c r="AB295" s="7"/>
      <c r="AC295" s="7"/>
      <c r="AD295" s="7"/>
      <c r="AE295" s="7"/>
    </row>
    <row r="296">
      <c r="B296" s="7"/>
      <c r="C296" s="7"/>
      <c r="D296" s="7"/>
      <c r="E296" s="7"/>
      <c r="F296" s="7"/>
      <c r="G296" s="7"/>
      <c r="H296" s="7"/>
      <c r="I296" s="7"/>
      <c r="J296" s="7"/>
      <c r="L296" s="7"/>
      <c r="M296" s="7"/>
      <c r="N296" s="7"/>
      <c r="O296" s="7"/>
      <c r="P296" s="7"/>
      <c r="Q296" s="7"/>
      <c r="R296" s="7"/>
      <c r="S296" s="7"/>
      <c r="T296" s="7"/>
      <c r="V296" s="47"/>
      <c r="W296" s="7"/>
      <c r="X296" s="7"/>
      <c r="Y296" s="7"/>
      <c r="Z296" s="7"/>
      <c r="AA296" s="7"/>
      <c r="AB296" s="7"/>
      <c r="AC296" s="7"/>
      <c r="AD296" s="7"/>
      <c r="AE296" s="7"/>
    </row>
    <row r="297">
      <c r="B297" s="7"/>
      <c r="C297" s="7"/>
      <c r="D297" s="7"/>
      <c r="E297" s="7"/>
      <c r="F297" s="7"/>
      <c r="G297" s="7"/>
      <c r="H297" s="7"/>
      <c r="I297" s="7"/>
      <c r="J297" s="7"/>
      <c r="L297" s="7"/>
      <c r="M297" s="7"/>
      <c r="N297" s="7"/>
      <c r="O297" s="7"/>
      <c r="P297" s="7"/>
      <c r="Q297" s="7"/>
      <c r="R297" s="7"/>
      <c r="S297" s="7"/>
      <c r="T297" s="7"/>
      <c r="V297" s="47"/>
      <c r="W297" s="7"/>
      <c r="X297" s="7"/>
      <c r="Y297" s="7"/>
      <c r="Z297" s="7"/>
      <c r="AA297" s="7"/>
      <c r="AB297" s="7"/>
      <c r="AC297" s="7"/>
      <c r="AD297" s="7"/>
      <c r="AE297" s="7"/>
    </row>
    <row r="298">
      <c r="B298" s="7"/>
      <c r="C298" s="7"/>
      <c r="D298" s="7"/>
      <c r="E298" s="7"/>
      <c r="F298" s="7"/>
      <c r="G298" s="7"/>
      <c r="H298" s="7"/>
      <c r="I298" s="7"/>
      <c r="J298" s="7"/>
      <c r="L298" s="7"/>
      <c r="M298" s="7"/>
      <c r="N298" s="7"/>
      <c r="O298" s="7"/>
      <c r="P298" s="7"/>
      <c r="Q298" s="7"/>
      <c r="R298" s="7"/>
      <c r="S298" s="7"/>
      <c r="T298" s="7"/>
      <c r="V298" s="47"/>
      <c r="W298" s="7"/>
      <c r="X298" s="7"/>
      <c r="Y298" s="7"/>
      <c r="Z298" s="7"/>
      <c r="AA298" s="7"/>
      <c r="AB298" s="7"/>
      <c r="AC298" s="7"/>
      <c r="AD298" s="7"/>
      <c r="AE298" s="7"/>
    </row>
    <row r="299">
      <c r="B299" s="7"/>
      <c r="C299" s="7"/>
      <c r="D299" s="7"/>
      <c r="E299" s="7"/>
      <c r="F299" s="7"/>
      <c r="G299" s="7"/>
      <c r="H299" s="7"/>
      <c r="I299" s="7"/>
      <c r="J299" s="7"/>
      <c r="L299" s="7"/>
      <c r="M299" s="7"/>
      <c r="N299" s="7"/>
      <c r="O299" s="7"/>
      <c r="P299" s="7"/>
      <c r="Q299" s="7"/>
      <c r="R299" s="7"/>
      <c r="S299" s="7"/>
      <c r="T299" s="7"/>
      <c r="V299" s="47"/>
      <c r="W299" s="13"/>
      <c r="X299" s="13"/>
      <c r="Y299" s="13"/>
      <c r="Z299" s="13"/>
      <c r="AA299" s="13"/>
      <c r="AB299" s="13"/>
      <c r="AC299" s="13"/>
      <c r="AD299" s="13"/>
      <c r="AE299" s="13"/>
    </row>
    <row r="300">
      <c r="B300" s="7"/>
      <c r="C300" s="7"/>
      <c r="D300" s="7"/>
      <c r="E300" s="7"/>
      <c r="F300" s="7"/>
      <c r="G300" s="7"/>
      <c r="H300" s="7"/>
      <c r="I300" s="7"/>
      <c r="J300" s="7"/>
      <c r="L300" s="7"/>
      <c r="M300" s="7"/>
      <c r="N300" s="7"/>
      <c r="O300" s="7"/>
      <c r="P300" s="7"/>
      <c r="Q300" s="7"/>
      <c r="R300" s="7"/>
      <c r="S300" s="7"/>
      <c r="T300" s="7"/>
      <c r="V300" s="47"/>
      <c r="W300" s="31" t="s">
        <v>201</v>
      </c>
      <c r="X300" s="12">
        <v>8.0</v>
      </c>
      <c r="Y300" s="11">
        <v>6727.0</v>
      </c>
      <c r="Z300" s="46" t="s">
        <v>233</v>
      </c>
      <c r="AA300" s="11" t="s">
        <v>11</v>
      </c>
      <c r="AB300" s="12">
        <v>3.0</v>
      </c>
      <c r="AC300" s="11" t="s">
        <v>138</v>
      </c>
      <c r="AD300" s="12" t="s">
        <v>13</v>
      </c>
      <c r="AE300" s="11" t="s">
        <v>11</v>
      </c>
    </row>
    <row r="301">
      <c r="B301" s="13"/>
      <c r="C301" s="13"/>
      <c r="D301" s="13"/>
      <c r="E301" s="13"/>
      <c r="F301" s="13"/>
      <c r="G301" s="13"/>
      <c r="H301" s="13"/>
      <c r="I301" s="13"/>
      <c r="J301" s="13"/>
      <c r="L301" s="13"/>
      <c r="M301" s="7"/>
      <c r="N301" s="7"/>
      <c r="O301" s="7"/>
      <c r="P301" s="13"/>
      <c r="Q301" s="13"/>
      <c r="R301" s="13"/>
      <c r="S301" s="13"/>
      <c r="T301" s="13"/>
      <c r="V301" s="47"/>
      <c r="W301" s="7"/>
      <c r="X301" s="7"/>
      <c r="Y301" s="7"/>
      <c r="Z301" s="7"/>
      <c r="AA301" s="7"/>
      <c r="AB301" s="7"/>
      <c r="AC301" s="7"/>
      <c r="AD301" s="7"/>
      <c r="AE301" s="7"/>
    </row>
    <row r="302">
      <c r="B302" s="2" t="s">
        <v>37</v>
      </c>
      <c r="C302" s="3">
        <v>31.0</v>
      </c>
      <c r="D302" s="4">
        <v>9457.0</v>
      </c>
      <c r="E302" s="5" t="s">
        <v>234</v>
      </c>
      <c r="F302" s="6" t="s">
        <v>11</v>
      </c>
      <c r="G302" s="3">
        <v>4.0</v>
      </c>
      <c r="H302" s="4" t="s">
        <v>12</v>
      </c>
      <c r="I302" s="3" t="s">
        <v>13</v>
      </c>
      <c r="J302" s="4"/>
      <c r="L302" s="2" t="s">
        <v>41</v>
      </c>
      <c r="M302" s="3">
        <v>31.0</v>
      </c>
      <c r="N302" s="4">
        <v>15319.0</v>
      </c>
      <c r="O302" s="27" t="s">
        <v>106</v>
      </c>
      <c r="P302" s="4" t="s">
        <v>11</v>
      </c>
      <c r="Q302" s="3">
        <v>1.0</v>
      </c>
      <c r="R302" s="4" t="s">
        <v>12</v>
      </c>
      <c r="S302" s="3" t="s">
        <v>13</v>
      </c>
      <c r="T302" s="4" t="s">
        <v>11</v>
      </c>
      <c r="V302" s="47"/>
      <c r="W302" s="7"/>
      <c r="X302" s="7"/>
      <c r="Y302" s="7"/>
      <c r="Z302" s="7"/>
      <c r="AA302" s="7"/>
      <c r="AB302" s="7"/>
      <c r="AC302" s="7"/>
      <c r="AD302" s="7"/>
      <c r="AE302" s="7"/>
    </row>
    <row r="303">
      <c r="B303" s="7"/>
      <c r="C303" s="7"/>
      <c r="D303" s="7"/>
      <c r="E303" s="7"/>
      <c r="F303" s="7"/>
      <c r="G303" s="7"/>
      <c r="H303" s="7"/>
      <c r="I303" s="7"/>
      <c r="J303" s="7"/>
      <c r="L303" s="7"/>
      <c r="M303" s="7"/>
      <c r="N303" s="7"/>
      <c r="O303" s="7"/>
      <c r="P303" s="7"/>
      <c r="Q303" s="7"/>
      <c r="R303" s="7"/>
      <c r="S303" s="7"/>
      <c r="T303" s="7"/>
      <c r="V303" s="47"/>
      <c r="W303" s="7"/>
      <c r="X303" s="7"/>
      <c r="Y303" s="7"/>
      <c r="Z303" s="7"/>
      <c r="AA303" s="7"/>
      <c r="AB303" s="7"/>
      <c r="AC303" s="7"/>
      <c r="AD303" s="7"/>
      <c r="AE303" s="7"/>
    </row>
    <row r="304">
      <c r="B304" s="7"/>
      <c r="C304" s="7"/>
      <c r="D304" s="7"/>
      <c r="E304" s="7"/>
      <c r="F304" s="7"/>
      <c r="G304" s="7"/>
      <c r="H304" s="7"/>
      <c r="I304" s="7"/>
      <c r="J304" s="7"/>
      <c r="L304" s="7"/>
      <c r="M304" s="7"/>
      <c r="N304" s="7"/>
      <c r="O304" s="7"/>
      <c r="P304" s="7"/>
      <c r="Q304" s="7"/>
      <c r="R304" s="7"/>
      <c r="S304" s="7"/>
      <c r="T304" s="7"/>
      <c r="V304" s="47"/>
      <c r="W304" s="7"/>
      <c r="X304" s="7"/>
      <c r="Y304" s="7"/>
      <c r="Z304" s="7"/>
      <c r="AA304" s="7"/>
      <c r="AB304" s="7"/>
      <c r="AC304" s="7"/>
      <c r="AD304" s="7"/>
      <c r="AE304" s="7"/>
    </row>
    <row r="305">
      <c r="B305" s="7"/>
      <c r="C305" s="7"/>
      <c r="D305" s="7"/>
      <c r="E305" s="7"/>
      <c r="F305" s="7"/>
      <c r="G305" s="7"/>
      <c r="H305" s="7"/>
      <c r="I305" s="7"/>
      <c r="J305" s="7"/>
      <c r="L305" s="7"/>
      <c r="M305" s="7"/>
      <c r="N305" s="7"/>
      <c r="O305" s="7"/>
      <c r="P305" s="7"/>
      <c r="Q305" s="7"/>
      <c r="R305" s="7"/>
      <c r="S305" s="7"/>
      <c r="T305" s="7"/>
      <c r="V305" s="47"/>
      <c r="W305" s="7"/>
      <c r="X305" s="7"/>
      <c r="Y305" s="7"/>
      <c r="Z305" s="7"/>
      <c r="AA305" s="7"/>
      <c r="AB305" s="7"/>
      <c r="AC305" s="7"/>
      <c r="AD305" s="7"/>
      <c r="AE305" s="7"/>
    </row>
    <row r="306">
      <c r="B306" s="7"/>
      <c r="C306" s="7"/>
      <c r="D306" s="7"/>
      <c r="E306" s="7"/>
      <c r="F306" s="7"/>
      <c r="G306" s="7"/>
      <c r="H306" s="7"/>
      <c r="I306" s="7"/>
      <c r="J306" s="7"/>
      <c r="L306" s="7"/>
      <c r="M306" s="7"/>
      <c r="N306" s="7"/>
      <c r="O306" s="7"/>
      <c r="P306" s="7"/>
      <c r="Q306" s="7"/>
      <c r="R306" s="7"/>
      <c r="S306" s="7"/>
      <c r="T306" s="7"/>
      <c r="V306" s="47"/>
      <c r="W306" s="7"/>
      <c r="X306" s="7"/>
      <c r="Y306" s="7"/>
      <c r="Z306" s="7"/>
      <c r="AA306" s="7"/>
      <c r="AB306" s="7"/>
      <c r="AC306" s="7"/>
      <c r="AD306" s="7"/>
      <c r="AE306" s="7"/>
    </row>
    <row r="307">
      <c r="B307" s="7"/>
      <c r="C307" s="7"/>
      <c r="D307" s="7"/>
      <c r="E307" s="7"/>
      <c r="F307" s="7"/>
      <c r="G307" s="7"/>
      <c r="H307" s="7"/>
      <c r="I307" s="7"/>
      <c r="J307" s="7"/>
      <c r="L307" s="7"/>
      <c r="M307" s="7"/>
      <c r="N307" s="7"/>
      <c r="O307" s="7"/>
      <c r="P307" s="7"/>
      <c r="Q307" s="7"/>
      <c r="R307" s="7"/>
      <c r="S307" s="7"/>
      <c r="T307" s="7"/>
      <c r="V307" s="47"/>
      <c r="W307" s="7"/>
      <c r="X307" s="7"/>
      <c r="Y307" s="7"/>
      <c r="Z307" s="7"/>
      <c r="AA307" s="7"/>
      <c r="AB307" s="7"/>
      <c r="AC307" s="7"/>
      <c r="AD307" s="7"/>
      <c r="AE307" s="7"/>
    </row>
    <row r="308">
      <c r="B308" s="7"/>
      <c r="C308" s="7"/>
      <c r="D308" s="7"/>
      <c r="E308" s="7"/>
      <c r="F308" s="7"/>
      <c r="G308" s="7"/>
      <c r="H308" s="7"/>
      <c r="I308" s="7"/>
      <c r="J308" s="7"/>
      <c r="L308" s="7"/>
      <c r="M308" s="7"/>
      <c r="N308" s="7"/>
      <c r="O308" s="7"/>
      <c r="P308" s="7"/>
      <c r="Q308" s="7"/>
      <c r="R308" s="7"/>
      <c r="S308" s="7"/>
      <c r="T308" s="7"/>
      <c r="V308" s="47"/>
      <c r="W308" s="7"/>
      <c r="X308" s="7"/>
      <c r="Y308" s="7"/>
      <c r="Z308" s="7"/>
      <c r="AA308" s="7"/>
      <c r="AB308" s="7"/>
      <c r="AC308" s="7"/>
      <c r="AD308" s="7"/>
      <c r="AE308" s="7"/>
    </row>
    <row r="309">
      <c r="B309" s="7"/>
      <c r="C309" s="7"/>
      <c r="D309" s="7"/>
      <c r="E309" s="7"/>
      <c r="F309" s="7"/>
      <c r="G309" s="7"/>
      <c r="H309" s="7"/>
      <c r="I309" s="7"/>
      <c r="J309" s="7"/>
      <c r="L309" s="7"/>
      <c r="M309" s="7"/>
      <c r="N309" s="7"/>
      <c r="O309" s="7"/>
      <c r="P309" s="7"/>
      <c r="Q309" s="7"/>
      <c r="R309" s="7"/>
      <c r="S309" s="7"/>
      <c r="T309" s="7"/>
      <c r="V309" s="47"/>
      <c r="W309" s="13"/>
      <c r="X309" s="13"/>
      <c r="Y309" s="13"/>
      <c r="Z309" s="13"/>
      <c r="AA309" s="13"/>
      <c r="AB309" s="13"/>
      <c r="AC309" s="13"/>
      <c r="AD309" s="13"/>
      <c r="AE309" s="13"/>
    </row>
    <row r="310">
      <c r="B310" s="7"/>
      <c r="C310" s="7"/>
      <c r="D310" s="7"/>
      <c r="E310" s="7"/>
      <c r="F310" s="7"/>
      <c r="G310" s="7"/>
      <c r="H310" s="7"/>
      <c r="I310" s="7"/>
      <c r="J310" s="7"/>
      <c r="L310" s="7"/>
      <c r="M310" s="7"/>
      <c r="N310" s="7"/>
      <c r="O310" s="7"/>
      <c r="P310" s="7"/>
      <c r="Q310" s="7"/>
      <c r="R310" s="7"/>
      <c r="S310" s="7"/>
      <c r="T310" s="7"/>
      <c r="V310" s="47"/>
      <c r="W310" s="2" t="s">
        <v>201</v>
      </c>
      <c r="X310" s="3">
        <v>9.0</v>
      </c>
      <c r="Y310" s="4">
        <v>688.0</v>
      </c>
      <c r="Z310" s="45" t="s">
        <v>237</v>
      </c>
      <c r="AA310" s="4" t="s">
        <v>11</v>
      </c>
      <c r="AB310" s="3">
        <v>2.0</v>
      </c>
      <c r="AC310" s="4" t="s">
        <v>12</v>
      </c>
      <c r="AD310" s="3" t="s">
        <v>13</v>
      </c>
      <c r="AE310" s="4" t="s">
        <v>52</v>
      </c>
    </row>
    <row r="311">
      <c r="B311" s="13"/>
      <c r="C311" s="13"/>
      <c r="D311" s="13"/>
      <c r="E311" s="13"/>
      <c r="F311" s="13"/>
      <c r="G311" s="13"/>
      <c r="H311" s="13"/>
      <c r="I311" s="13"/>
      <c r="J311" s="13"/>
      <c r="L311" s="13"/>
      <c r="M311" s="7"/>
      <c r="N311" s="7"/>
      <c r="O311" s="7"/>
      <c r="P311" s="13"/>
      <c r="Q311" s="13"/>
      <c r="R311" s="13"/>
      <c r="S311" s="13"/>
      <c r="T311" s="13"/>
      <c r="V311" s="47"/>
      <c r="W311" s="7"/>
      <c r="X311" s="7"/>
      <c r="Y311" s="7"/>
      <c r="Z311" s="7"/>
      <c r="AA311" s="7"/>
      <c r="AB311" s="7"/>
      <c r="AC311" s="7"/>
      <c r="AD311" s="7"/>
      <c r="AE311" s="7"/>
    </row>
    <row r="312">
      <c r="B312" s="31" t="s">
        <v>37</v>
      </c>
      <c r="C312" s="12">
        <v>32.0</v>
      </c>
      <c r="D312" s="11">
        <v>259.0</v>
      </c>
      <c r="E312" s="32" t="s">
        <v>148</v>
      </c>
      <c r="F312" s="33" t="s">
        <v>11</v>
      </c>
      <c r="G312" s="12">
        <v>2.0</v>
      </c>
      <c r="H312" s="11" t="s">
        <v>12</v>
      </c>
      <c r="I312" s="12" t="s">
        <v>13</v>
      </c>
      <c r="J312" s="11"/>
      <c r="L312" s="31" t="s">
        <v>41</v>
      </c>
      <c r="M312" s="12">
        <v>32.0</v>
      </c>
      <c r="N312" s="11">
        <v>16558.0</v>
      </c>
      <c r="O312" s="16" t="s">
        <v>239</v>
      </c>
      <c r="P312" s="11" t="s">
        <v>11</v>
      </c>
      <c r="Q312" s="12">
        <v>1.0</v>
      </c>
      <c r="R312" s="11" t="s">
        <v>34</v>
      </c>
      <c r="S312" s="12" t="s">
        <v>13</v>
      </c>
      <c r="T312" s="11" t="s">
        <v>11</v>
      </c>
      <c r="V312" s="47"/>
      <c r="W312" s="7"/>
      <c r="X312" s="7"/>
      <c r="Y312" s="7"/>
      <c r="Z312" s="7"/>
      <c r="AA312" s="7"/>
      <c r="AB312" s="7"/>
      <c r="AC312" s="7"/>
      <c r="AD312" s="7"/>
      <c r="AE312" s="7"/>
    </row>
    <row r="313">
      <c r="B313" s="7"/>
      <c r="C313" s="7"/>
      <c r="D313" s="7"/>
      <c r="E313" s="7"/>
      <c r="F313" s="7"/>
      <c r="G313" s="7"/>
      <c r="H313" s="7"/>
      <c r="I313" s="7"/>
      <c r="J313" s="7"/>
      <c r="L313" s="7"/>
      <c r="M313" s="7"/>
      <c r="N313" s="7"/>
      <c r="O313" s="7"/>
      <c r="P313" s="7"/>
      <c r="Q313" s="7"/>
      <c r="R313" s="7"/>
      <c r="S313" s="7"/>
      <c r="T313" s="7"/>
      <c r="V313" s="47"/>
      <c r="W313" s="7"/>
      <c r="X313" s="7"/>
      <c r="Y313" s="7"/>
      <c r="Z313" s="7"/>
      <c r="AA313" s="7"/>
      <c r="AB313" s="7"/>
      <c r="AC313" s="7"/>
      <c r="AD313" s="7"/>
      <c r="AE313" s="7"/>
    </row>
    <row r="314">
      <c r="B314" s="7"/>
      <c r="C314" s="7"/>
      <c r="D314" s="7"/>
      <c r="E314" s="7"/>
      <c r="F314" s="7"/>
      <c r="G314" s="7"/>
      <c r="H314" s="7"/>
      <c r="I314" s="7"/>
      <c r="J314" s="7"/>
      <c r="L314" s="7"/>
      <c r="M314" s="7"/>
      <c r="N314" s="7"/>
      <c r="O314" s="7"/>
      <c r="P314" s="7"/>
      <c r="Q314" s="7"/>
      <c r="R314" s="7"/>
      <c r="S314" s="7"/>
      <c r="T314" s="7"/>
      <c r="V314" s="47"/>
      <c r="W314" s="7"/>
      <c r="X314" s="7"/>
      <c r="Y314" s="7"/>
      <c r="Z314" s="7"/>
      <c r="AA314" s="7"/>
      <c r="AB314" s="7"/>
      <c r="AC314" s="7"/>
      <c r="AD314" s="7"/>
      <c r="AE314" s="7"/>
    </row>
    <row r="315">
      <c r="B315" s="7"/>
      <c r="C315" s="7"/>
      <c r="D315" s="7"/>
      <c r="E315" s="7"/>
      <c r="F315" s="7"/>
      <c r="G315" s="7"/>
      <c r="H315" s="7"/>
      <c r="I315" s="7"/>
      <c r="J315" s="7"/>
      <c r="L315" s="7"/>
      <c r="M315" s="7"/>
      <c r="N315" s="7"/>
      <c r="O315" s="7"/>
      <c r="P315" s="7"/>
      <c r="Q315" s="7"/>
      <c r="R315" s="7"/>
      <c r="S315" s="7"/>
      <c r="T315" s="7"/>
      <c r="V315" s="47"/>
      <c r="W315" s="7"/>
      <c r="X315" s="7"/>
      <c r="Y315" s="7"/>
      <c r="Z315" s="7"/>
      <c r="AA315" s="7"/>
      <c r="AB315" s="7"/>
      <c r="AC315" s="7"/>
      <c r="AD315" s="7"/>
      <c r="AE315" s="7"/>
    </row>
    <row r="316">
      <c r="B316" s="7"/>
      <c r="C316" s="7"/>
      <c r="D316" s="7"/>
      <c r="E316" s="7"/>
      <c r="F316" s="7"/>
      <c r="G316" s="7"/>
      <c r="H316" s="7"/>
      <c r="I316" s="7"/>
      <c r="J316" s="7"/>
      <c r="L316" s="7"/>
      <c r="M316" s="7"/>
      <c r="N316" s="7"/>
      <c r="O316" s="7"/>
      <c r="P316" s="7"/>
      <c r="Q316" s="7"/>
      <c r="R316" s="7"/>
      <c r="S316" s="7"/>
      <c r="T316" s="7"/>
      <c r="V316" s="47"/>
      <c r="W316" s="7"/>
      <c r="X316" s="7"/>
      <c r="Y316" s="7"/>
      <c r="Z316" s="7"/>
      <c r="AA316" s="7"/>
      <c r="AB316" s="7"/>
      <c r="AC316" s="7"/>
      <c r="AD316" s="7"/>
      <c r="AE316" s="7"/>
    </row>
    <row r="317">
      <c r="B317" s="7"/>
      <c r="C317" s="7"/>
      <c r="D317" s="7"/>
      <c r="E317" s="7"/>
      <c r="F317" s="7"/>
      <c r="G317" s="7"/>
      <c r="H317" s="7"/>
      <c r="I317" s="7"/>
      <c r="J317" s="7"/>
      <c r="L317" s="7"/>
      <c r="M317" s="7"/>
      <c r="N317" s="7"/>
      <c r="O317" s="7"/>
      <c r="P317" s="7"/>
      <c r="Q317" s="7"/>
      <c r="R317" s="7"/>
      <c r="S317" s="7"/>
      <c r="T317" s="7"/>
      <c r="V317" s="47"/>
      <c r="W317" s="7"/>
      <c r="X317" s="7"/>
      <c r="Y317" s="7"/>
      <c r="Z317" s="7"/>
      <c r="AA317" s="7"/>
      <c r="AB317" s="7"/>
      <c r="AC317" s="7"/>
      <c r="AD317" s="7"/>
      <c r="AE317" s="7"/>
    </row>
    <row r="318">
      <c r="B318" s="7"/>
      <c r="C318" s="7"/>
      <c r="D318" s="7"/>
      <c r="E318" s="7"/>
      <c r="F318" s="7"/>
      <c r="G318" s="7"/>
      <c r="H318" s="7"/>
      <c r="I318" s="7"/>
      <c r="J318" s="7"/>
      <c r="L318" s="7"/>
      <c r="M318" s="7"/>
      <c r="N318" s="7"/>
      <c r="O318" s="7"/>
      <c r="P318" s="7"/>
      <c r="Q318" s="7"/>
      <c r="R318" s="7"/>
      <c r="S318" s="7"/>
      <c r="T318" s="7"/>
      <c r="V318" s="47"/>
      <c r="W318" s="7"/>
      <c r="X318" s="7"/>
      <c r="Y318" s="7"/>
      <c r="Z318" s="7"/>
      <c r="AA318" s="7"/>
      <c r="AB318" s="7"/>
      <c r="AC318" s="7"/>
      <c r="AD318" s="7"/>
      <c r="AE318" s="7"/>
    </row>
    <row r="319">
      <c r="B319" s="7"/>
      <c r="C319" s="7"/>
      <c r="D319" s="7"/>
      <c r="E319" s="7"/>
      <c r="F319" s="7"/>
      <c r="G319" s="7"/>
      <c r="H319" s="7"/>
      <c r="I319" s="7"/>
      <c r="J319" s="7"/>
      <c r="L319" s="7"/>
      <c r="M319" s="7"/>
      <c r="N319" s="7"/>
      <c r="O319" s="7"/>
      <c r="P319" s="7"/>
      <c r="Q319" s="7"/>
      <c r="R319" s="7"/>
      <c r="S319" s="7"/>
      <c r="T319" s="7"/>
      <c r="V319" s="47"/>
      <c r="W319" s="13"/>
      <c r="X319" s="13"/>
      <c r="Y319" s="13"/>
      <c r="Z319" s="13"/>
      <c r="AA319" s="13"/>
      <c r="AB319" s="13"/>
      <c r="AC319" s="13"/>
      <c r="AD319" s="13"/>
      <c r="AE319" s="13"/>
    </row>
    <row r="320">
      <c r="B320" s="7"/>
      <c r="C320" s="7"/>
      <c r="D320" s="7"/>
      <c r="E320" s="7"/>
      <c r="F320" s="7"/>
      <c r="G320" s="7"/>
      <c r="H320" s="7"/>
      <c r="I320" s="7"/>
      <c r="J320" s="7"/>
      <c r="L320" s="7"/>
      <c r="M320" s="7"/>
      <c r="N320" s="7"/>
      <c r="O320" s="7"/>
      <c r="P320" s="7"/>
      <c r="Q320" s="7"/>
      <c r="R320" s="7"/>
      <c r="S320" s="7"/>
      <c r="T320" s="7"/>
      <c r="V320" s="47"/>
      <c r="W320" s="31" t="s">
        <v>201</v>
      </c>
      <c r="X320" s="12">
        <v>10.0</v>
      </c>
      <c r="Y320" s="11">
        <v>5781.0</v>
      </c>
      <c r="Z320" s="46" t="s">
        <v>165</v>
      </c>
      <c r="AA320" s="11" t="s">
        <v>11</v>
      </c>
      <c r="AB320" s="12">
        <v>1.0</v>
      </c>
      <c r="AC320" s="11" t="s">
        <v>34</v>
      </c>
      <c r="AD320" s="12" t="s">
        <v>28</v>
      </c>
      <c r="AE320" s="11" t="s">
        <v>11</v>
      </c>
    </row>
    <row r="321">
      <c r="B321" s="13"/>
      <c r="C321" s="13"/>
      <c r="D321" s="13"/>
      <c r="E321" s="13"/>
      <c r="F321" s="13"/>
      <c r="G321" s="13"/>
      <c r="H321" s="13"/>
      <c r="I321" s="13"/>
      <c r="J321" s="13"/>
      <c r="L321" s="13"/>
      <c r="M321" s="7"/>
      <c r="N321" s="7"/>
      <c r="O321" s="7"/>
      <c r="P321" s="13"/>
      <c r="Q321" s="13"/>
      <c r="R321" s="13"/>
      <c r="S321" s="13"/>
      <c r="T321" s="13"/>
      <c r="V321" s="47"/>
      <c r="W321" s="7"/>
      <c r="X321" s="7"/>
      <c r="Y321" s="7"/>
      <c r="Z321" s="7"/>
      <c r="AA321" s="7"/>
      <c r="AB321" s="7"/>
      <c r="AC321" s="7"/>
      <c r="AD321" s="7"/>
      <c r="AE321" s="7"/>
    </row>
    <row r="322">
      <c r="B322" s="2" t="s">
        <v>37</v>
      </c>
      <c r="C322" s="3">
        <v>33.0</v>
      </c>
      <c r="D322" s="4">
        <v>302.0</v>
      </c>
      <c r="E322" s="5" t="s">
        <v>246</v>
      </c>
      <c r="F322" s="6" t="s">
        <v>11</v>
      </c>
      <c r="G322" s="3">
        <v>1.0</v>
      </c>
      <c r="H322" s="4" t="s">
        <v>34</v>
      </c>
      <c r="I322" s="3" t="s">
        <v>13</v>
      </c>
      <c r="J322" s="4"/>
      <c r="L322" s="2" t="s">
        <v>41</v>
      </c>
      <c r="M322" s="3">
        <v>33.0</v>
      </c>
      <c r="N322" s="4">
        <v>2772.0</v>
      </c>
      <c r="O322" s="27" t="s">
        <v>239</v>
      </c>
      <c r="P322" s="4" t="s">
        <v>11</v>
      </c>
      <c r="Q322" s="3">
        <v>1.0</v>
      </c>
      <c r="R322" s="4" t="s">
        <v>129</v>
      </c>
      <c r="S322" s="3" t="s">
        <v>13</v>
      </c>
      <c r="T322" s="4" t="s">
        <v>11</v>
      </c>
      <c r="V322" s="47"/>
      <c r="W322" s="7"/>
      <c r="X322" s="7"/>
      <c r="Y322" s="7"/>
      <c r="Z322" s="7"/>
      <c r="AA322" s="7"/>
      <c r="AB322" s="7"/>
      <c r="AC322" s="7"/>
      <c r="AD322" s="7"/>
      <c r="AE322" s="7"/>
    </row>
    <row r="323">
      <c r="B323" s="7"/>
      <c r="C323" s="7"/>
      <c r="D323" s="7"/>
      <c r="E323" s="7"/>
      <c r="F323" s="7"/>
      <c r="G323" s="7"/>
      <c r="H323" s="7"/>
      <c r="I323" s="7"/>
      <c r="J323" s="7"/>
      <c r="L323" s="7"/>
      <c r="M323" s="7"/>
      <c r="N323" s="7"/>
      <c r="O323" s="7"/>
      <c r="P323" s="7"/>
      <c r="Q323" s="7"/>
      <c r="R323" s="7"/>
      <c r="S323" s="7"/>
      <c r="T323" s="7"/>
      <c r="V323" s="47"/>
      <c r="W323" s="7"/>
      <c r="X323" s="7"/>
      <c r="Y323" s="7"/>
      <c r="Z323" s="7"/>
      <c r="AA323" s="7"/>
      <c r="AB323" s="7"/>
      <c r="AC323" s="7"/>
      <c r="AD323" s="7"/>
      <c r="AE323" s="7"/>
    </row>
    <row r="324">
      <c r="B324" s="7"/>
      <c r="C324" s="7"/>
      <c r="D324" s="7"/>
      <c r="E324" s="7"/>
      <c r="F324" s="7"/>
      <c r="G324" s="7"/>
      <c r="H324" s="7"/>
      <c r="I324" s="7"/>
      <c r="J324" s="7"/>
      <c r="L324" s="7"/>
      <c r="M324" s="7"/>
      <c r="N324" s="7"/>
      <c r="O324" s="7"/>
      <c r="P324" s="7"/>
      <c r="Q324" s="7"/>
      <c r="R324" s="7"/>
      <c r="S324" s="7"/>
      <c r="T324" s="7"/>
      <c r="V324" s="47"/>
      <c r="W324" s="7"/>
      <c r="X324" s="7"/>
      <c r="Y324" s="7"/>
      <c r="Z324" s="7"/>
      <c r="AA324" s="7"/>
      <c r="AB324" s="7"/>
      <c r="AC324" s="7"/>
      <c r="AD324" s="7"/>
      <c r="AE324" s="7"/>
    </row>
    <row r="325">
      <c r="B325" s="7"/>
      <c r="C325" s="7"/>
      <c r="D325" s="7"/>
      <c r="E325" s="7"/>
      <c r="F325" s="7"/>
      <c r="G325" s="7"/>
      <c r="H325" s="7"/>
      <c r="I325" s="7"/>
      <c r="J325" s="7"/>
      <c r="L325" s="7"/>
      <c r="M325" s="7"/>
      <c r="N325" s="7"/>
      <c r="O325" s="7"/>
      <c r="P325" s="7"/>
      <c r="Q325" s="7"/>
      <c r="R325" s="7"/>
      <c r="S325" s="7"/>
      <c r="T325" s="7"/>
      <c r="V325" s="47"/>
      <c r="W325" s="7"/>
      <c r="X325" s="7"/>
      <c r="Y325" s="7"/>
      <c r="Z325" s="7"/>
      <c r="AA325" s="7"/>
      <c r="AB325" s="7"/>
      <c r="AC325" s="7"/>
      <c r="AD325" s="7"/>
      <c r="AE325" s="7"/>
    </row>
    <row r="326">
      <c r="B326" s="7"/>
      <c r="C326" s="7"/>
      <c r="D326" s="7"/>
      <c r="E326" s="7"/>
      <c r="F326" s="7"/>
      <c r="G326" s="7"/>
      <c r="H326" s="7"/>
      <c r="I326" s="7"/>
      <c r="J326" s="7"/>
      <c r="L326" s="7"/>
      <c r="M326" s="7"/>
      <c r="N326" s="7"/>
      <c r="O326" s="7"/>
      <c r="P326" s="7"/>
      <c r="Q326" s="7"/>
      <c r="R326" s="7"/>
      <c r="S326" s="7"/>
      <c r="T326" s="7"/>
      <c r="V326" s="47"/>
      <c r="W326" s="7"/>
      <c r="X326" s="7"/>
      <c r="Y326" s="7"/>
      <c r="Z326" s="7"/>
      <c r="AA326" s="7"/>
      <c r="AB326" s="7"/>
      <c r="AC326" s="7"/>
      <c r="AD326" s="7"/>
      <c r="AE326" s="7"/>
    </row>
    <row r="327">
      <c r="B327" s="7"/>
      <c r="C327" s="7"/>
      <c r="D327" s="7"/>
      <c r="E327" s="7"/>
      <c r="F327" s="7"/>
      <c r="G327" s="7"/>
      <c r="H327" s="7"/>
      <c r="I327" s="7"/>
      <c r="J327" s="7"/>
      <c r="L327" s="7"/>
      <c r="M327" s="7"/>
      <c r="N327" s="7"/>
      <c r="O327" s="7"/>
      <c r="P327" s="7"/>
      <c r="Q327" s="7"/>
      <c r="R327" s="7"/>
      <c r="S327" s="7"/>
      <c r="T327" s="7"/>
      <c r="V327" s="47"/>
      <c r="W327" s="7"/>
      <c r="X327" s="7"/>
      <c r="Y327" s="7"/>
      <c r="Z327" s="7"/>
      <c r="AA327" s="7"/>
      <c r="AB327" s="7"/>
      <c r="AC327" s="7"/>
      <c r="AD327" s="7"/>
      <c r="AE327" s="7"/>
    </row>
    <row r="328">
      <c r="B328" s="7"/>
      <c r="C328" s="7"/>
      <c r="D328" s="7"/>
      <c r="E328" s="7"/>
      <c r="F328" s="7"/>
      <c r="G328" s="7"/>
      <c r="H328" s="7"/>
      <c r="I328" s="7"/>
      <c r="J328" s="7"/>
      <c r="L328" s="7"/>
      <c r="M328" s="7"/>
      <c r="N328" s="7"/>
      <c r="O328" s="7"/>
      <c r="P328" s="7"/>
      <c r="Q328" s="7"/>
      <c r="R328" s="7"/>
      <c r="S328" s="7"/>
      <c r="T328" s="7"/>
      <c r="V328" s="47"/>
      <c r="W328" s="7"/>
      <c r="X328" s="7"/>
      <c r="Y328" s="7"/>
      <c r="Z328" s="7"/>
      <c r="AA328" s="7"/>
      <c r="AB328" s="7"/>
      <c r="AC328" s="7"/>
      <c r="AD328" s="7"/>
      <c r="AE328" s="7"/>
    </row>
    <row r="329">
      <c r="B329" s="7"/>
      <c r="C329" s="7"/>
      <c r="D329" s="7"/>
      <c r="E329" s="7"/>
      <c r="F329" s="7"/>
      <c r="G329" s="7"/>
      <c r="H329" s="7"/>
      <c r="I329" s="7"/>
      <c r="J329" s="7"/>
      <c r="L329" s="7"/>
      <c r="M329" s="7"/>
      <c r="N329" s="7"/>
      <c r="O329" s="7"/>
      <c r="P329" s="7"/>
      <c r="Q329" s="7"/>
      <c r="R329" s="7"/>
      <c r="S329" s="7"/>
      <c r="T329" s="7"/>
      <c r="V329" s="47"/>
      <c r="W329" s="13"/>
      <c r="X329" s="13"/>
      <c r="Y329" s="13"/>
      <c r="Z329" s="13"/>
      <c r="AA329" s="13"/>
      <c r="AB329" s="13"/>
      <c r="AC329" s="13"/>
      <c r="AD329" s="13"/>
      <c r="AE329" s="13"/>
    </row>
    <row r="330">
      <c r="B330" s="7"/>
      <c r="C330" s="7"/>
      <c r="D330" s="7"/>
      <c r="E330" s="7"/>
      <c r="F330" s="7"/>
      <c r="G330" s="7"/>
      <c r="H330" s="7"/>
      <c r="I330" s="7"/>
      <c r="J330" s="7"/>
      <c r="L330" s="7"/>
      <c r="M330" s="7"/>
      <c r="N330" s="7"/>
      <c r="O330" s="7"/>
      <c r="P330" s="7"/>
      <c r="Q330" s="7"/>
      <c r="R330" s="7"/>
      <c r="S330" s="7"/>
      <c r="T330" s="7"/>
      <c r="V330" s="47"/>
      <c r="W330" s="2" t="s">
        <v>201</v>
      </c>
      <c r="X330" s="3">
        <v>11.0</v>
      </c>
      <c r="Y330" s="4">
        <v>1985.0</v>
      </c>
      <c r="Z330" s="45" t="s">
        <v>251</v>
      </c>
      <c r="AA330" s="4" t="s">
        <v>11</v>
      </c>
      <c r="AB330" s="3">
        <v>1.0</v>
      </c>
      <c r="AC330" s="4" t="s">
        <v>12</v>
      </c>
      <c r="AD330" s="3" t="s">
        <v>13</v>
      </c>
      <c r="AE330" s="4" t="s">
        <v>11</v>
      </c>
    </row>
    <row r="331">
      <c r="B331" s="13"/>
      <c r="C331" s="13"/>
      <c r="D331" s="13"/>
      <c r="E331" s="13"/>
      <c r="F331" s="13"/>
      <c r="G331" s="13"/>
      <c r="H331" s="13"/>
      <c r="I331" s="13"/>
      <c r="J331" s="13"/>
      <c r="L331" s="13"/>
      <c r="M331" s="7"/>
      <c r="N331" s="7"/>
      <c r="O331" s="7"/>
      <c r="P331" s="13"/>
      <c r="Q331" s="13"/>
      <c r="R331" s="13"/>
      <c r="S331" s="13"/>
      <c r="T331" s="13"/>
      <c r="V331" s="47"/>
      <c r="W331" s="7"/>
      <c r="X331" s="7"/>
      <c r="Y331" s="7"/>
      <c r="Z331" s="7"/>
      <c r="AA331" s="7"/>
      <c r="AB331" s="7"/>
      <c r="AC331" s="7"/>
      <c r="AD331" s="7"/>
      <c r="AE331" s="7"/>
    </row>
    <row r="332">
      <c r="B332" s="16" t="s">
        <v>37</v>
      </c>
      <c r="C332" s="11">
        <v>34.0</v>
      </c>
      <c r="D332" s="12">
        <v>8197.0</v>
      </c>
      <c r="E332" s="17" t="s">
        <v>253</v>
      </c>
      <c r="F332" s="18" t="s">
        <v>11</v>
      </c>
      <c r="G332" s="11">
        <v>4.0</v>
      </c>
      <c r="H332" s="12" t="s">
        <v>12</v>
      </c>
      <c r="I332" s="11" t="s">
        <v>13</v>
      </c>
      <c r="J332" s="12"/>
      <c r="L332" s="16" t="s">
        <v>41</v>
      </c>
      <c r="M332" s="11">
        <v>34.0</v>
      </c>
      <c r="N332" s="12">
        <v>7073.0</v>
      </c>
      <c r="O332" s="30" t="s">
        <v>106</v>
      </c>
      <c r="P332" s="12" t="s">
        <v>11</v>
      </c>
      <c r="Q332" s="11">
        <v>1.0</v>
      </c>
      <c r="R332" s="12" t="s">
        <v>34</v>
      </c>
      <c r="S332" s="11" t="s">
        <v>13</v>
      </c>
      <c r="T332" s="12" t="s">
        <v>11</v>
      </c>
      <c r="V332" s="47"/>
      <c r="W332" s="7"/>
      <c r="X332" s="7"/>
      <c r="Y332" s="7"/>
      <c r="Z332" s="7"/>
      <c r="AA332" s="7"/>
      <c r="AB332" s="7"/>
      <c r="AC332" s="7"/>
      <c r="AD332" s="7"/>
      <c r="AE332" s="7"/>
    </row>
    <row r="333">
      <c r="B333" s="7"/>
      <c r="C333" s="7"/>
      <c r="D333" s="7"/>
      <c r="E333" s="7"/>
      <c r="F333" s="7"/>
      <c r="G333" s="7"/>
      <c r="H333" s="7"/>
      <c r="I333" s="7"/>
      <c r="J333" s="7"/>
      <c r="L333" s="7"/>
      <c r="M333" s="7"/>
      <c r="N333" s="7"/>
      <c r="O333" s="7"/>
      <c r="P333" s="7"/>
      <c r="Q333" s="7"/>
      <c r="R333" s="7"/>
      <c r="S333" s="7"/>
      <c r="T333" s="7"/>
      <c r="V333" s="47"/>
      <c r="W333" s="7"/>
      <c r="X333" s="7"/>
      <c r="Y333" s="7"/>
      <c r="Z333" s="7"/>
      <c r="AA333" s="7"/>
      <c r="AB333" s="7"/>
      <c r="AC333" s="7"/>
      <c r="AD333" s="7"/>
      <c r="AE333" s="7"/>
    </row>
    <row r="334">
      <c r="B334" s="7"/>
      <c r="C334" s="7"/>
      <c r="D334" s="7"/>
      <c r="E334" s="7"/>
      <c r="F334" s="7"/>
      <c r="G334" s="7"/>
      <c r="H334" s="7"/>
      <c r="I334" s="7"/>
      <c r="J334" s="7"/>
      <c r="L334" s="7"/>
      <c r="M334" s="7"/>
      <c r="N334" s="7"/>
      <c r="O334" s="7"/>
      <c r="P334" s="7"/>
      <c r="Q334" s="7"/>
      <c r="R334" s="7"/>
      <c r="S334" s="7"/>
      <c r="T334" s="7"/>
      <c r="V334" s="47"/>
      <c r="W334" s="7"/>
      <c r="X334" s="7"/>
      <c r="Y334" s="7"/>
      <c r="Z334" s="7"/>
      <c r="AA334" s="7"/>
      <c r="AB334" s="7"/>
      <c r="AC334" s="7"/>
      <c r="AD334" s="7"/>
      <c r="AE334" s="7"/>
    </row>
    <row r="335">
      <c r="B335" s="7"/>
      <c r="C335" s="7"/>
      <c r="D335" s="7"/>
      <c r="E335" s="7"/>
      <c r="F335" s="7"/>
      <c r="G335" s="7"/>
      <c r="H335" s="7"/>
      <c r="I335" s="7"/>
      <c r="J335" s="7"/>
      <c r="L335" s="7"/>
      <c r="M335" s="7"/>
      <c r="N335" s="7"/>
      <c r="O335" s="7"/>
      <c r="P335" s="7"/>
      <c r="Q335" s="7"/>
      <c r="R335" s="7"/>
      <c r="S335" s="7"/>
      <c r="T335" s="7"/>
      <c r="V335" s="47"/>
      <c r="W335" s="7"/>
      <c r="X335" s="7"/>
      <c r="Y335" s="7"/>
      <c r="Z335" s="7"/>
      <c r="AA335" s="7"/>
      <c r="AB335" s="7"/>
      <c r="AC335" s="7"/>
      <c r="AD335" s="7"/>
      <c r="AE335" s="7"/>
    </row>
    <row r="336">
      <c r="B336" s="7"/>
      <c r="C336" s="7"/>
      <c r="D336" s="7"/>
      <c r="E336" s="7"/>
      <c r="F336" s="7"/>
      <c r="G336" s="7"/>
      <c r="H336" s="7"/>
      <c r="I336" s="7"/>
      <c r="J336" s="7"/>
      <c r="L336" s="7"/>
      <c r="M336" s="7"/>
      <c r="N336" s="7"/>
      <c r="O336" s="7"/>
      <c r="P336" s="7"/>
      <c r="Q336" s="7"/>
      <c r="R336" s="7"/>
      <c r="S336" s="7"/>
      <c r="T336" s="7"/>
      <c r="V336" s="47"/>
      <c r="W336" s="7"/>
      <c r="X336" s="7"/>
      <c r="Y336" s="7"/>
      <c r="Z336" s="7"/>
      <c r="AA336" s="7"/>
      <c r="AB336" s="7"/>
      <c r="AC336" s="7"/>
      <c r="AD336" s="7"/>
      <c r="AE336" s="7"/>
    </row>
    <row r="337">
      <c r="B337" s="7"/>
      <c r="C337" s="7"/>
      <c r="D337" s="7"/>
      <c r="E337" s="7"/>
      <c r="F337" s="7"/>
      <c r="G337" s="7"/>
      <c r="H337" s="7"/>
      <c r="I337" s="7"/>
      <c r="J337" s="7"/>
      <c r="L337" s="7"/>
      <c r="M337" s="7"/>
      <c r="N337" s="7"/>
      <c r="O337" s="7"/>
      <c r="P337" s="7"/>
      <c r="Q337" s="7"/>
      <c r="R337" s="7"/>
      <c r="S337" s="7"/>
      <c r="T337" s="7"/>
      <c r="V337" s="47"/>
      <c r="W337" s="7"/>
      <c r="X337" s="7"/>
      <c r="Y337" s="7"/>
      <c r="Z337" s="7"/>
      <c r="AA337" s="7"/>
      <c r="AB337" s="7"/>
      <c r="AC337" s="7"/>
      <c r="AD337" s="7"/>
      <c r="AE337" s="7"/>
    </row>
    <row r="338">
      <c r="B338" s="7"/>
      <c r="C338" s="7"/>
      <c r="D338" s="7"/>
      <c r="E338" s="7"/>
      <c r="F338" s="7"/>
      <c r="G338" s="7"/>
      <c r="H338" s="7"/>
      <c r="I338" s="7"/>
      <c r="J338" s="7"/>
      <c r="L338" s="7"/>
      <c r="M338" s="7"/>
      <c r="N338" s="7"/>
      <c r="O338" s="7"/>
      <c r="P338" s="7"/>
      <c r="Q338" s="7"/>
      <c r="R338" s="7"/>
      <c r="S338" s="7"/>
      <c r="T338" s="7"/>
      <c r="V338" s="47"/>
      <c r="W338" s="7"/>
      <c r="X338" s="7"/>
      <c r="Y338" s="7"/>
      <c r="Z338" s="7"/>
      <c r="AA338" s="7"/>
      <c r="AB338" s="7"/>
      <c r="AC338" s="7"/>
      <c r="AD338" s="7"/>
      <c r="AE338" s="7"/>
    </row>
    <row r="339">
      <c r="B339" s="7"/>
      <c r="C339" s="7"/>
      <c r="D339" s="7"/>
      <c r="E339" s="7"/>
      <c r="F339" s="7"/>
      <c r="G339" s="7"/>
      <c r="H339" s="7"/>
      <c r="I339" s="7"/>
      <c r="J339" s="7"/>
      <c r="L339" s="7"/>
      <c r="M339" s="7"/>
      <c r="N339" s="7"/>
      <c r="O339" s="7"/>
      <c r="P339" s="7"/>
      <c r="Q339" s="7"/>
      <c r="R339" s="7"/>
      <c r="S339" s="7"/>
      <c r="T339" s="7"/>
      <c r="V339" s="47"/>
      <c r="W339" s="13"/>
      <c r="X339" s="13"/>
      <c r="Y339" s="13"/>
      <c r="Z339" s="13"/>
      <c r="AA339" s="13"/>
      <c r="AB339" s="13"/>
      <c r="AC339" s="13"/>
      <c r="AD339" s="13"/>
      <c r="AE339" s="13"/>
    </row>
    <row r="340">
      <c r="B340" s="7"/>
      <c r="C340" s="7"/>
      <c r="D340" s="7"/>
      <c r="E340" s="7"/>
      <c r="F340" s="7"/>
      <c r="G340" s="7"/>
      <c r="H340" s="7"/>
      <c r="I340" s="7"/>
      <c r="J340" s="7"/>
      <c r="L340" s="7"/>
      <c r="M340" s="7"/>
      <c r="N340" s="7"/>
      <c r="O340" s="7"/>
      <c r="P340" s="7"/>
      <c r="Q340" s="7"/>
      <c r="R340" s="7"/>
      <c r="S340" s="7"/>
      <c r="T340" s="7"/>
      <c r="V340" s="47"/>
      <c r="W340" s="31" t="s">
        <v>201</v>
      </c>
      <c r="X340" s="12">
        <v>12.0</v>
      </c>
      <c r="Y340" s="11">
        <v>2222.0</v>
      </c>
      <c r="Z340" s="46" t="s">
        <v>260</v>
      </c>
      <c r="AA340" s="11" t="s">
        <v>11</v>
      </c>
      <c r="AB340" s="12">
        <v>2.0</v>
      </c>
      <c r="AC340" s="11" t="s">
        <v>12</v>
      </c>
      <c r="AD340" s="12" t="s">
        <v>13</v>
      </c>
      <c r="AE340" s="11" t="s">
        <v>52</v>
      </c>
    </row>
    <row r="341">
      <c r="B341" s="13"/>
      <c r="C341" s="13"/>
      <c r="D341" s="13"/>
      <c r="E341" s="13"/>
      <c r="F341" s="13"/>
      <c r="G341" s="13"/>
      <c r="H341" s="13"/>
      <c r="I341" s="13"/>
      <c r="J341" s="13"/>
      <c r="L341" s="13"/>
      <c r="M341" s="7"/>
      <c r="N341" s="7"/>
      <c r="O341" s="7"/>
      <c r="P341" s="13"/>
      <c r="Q341" s="13"/>
      <c r="R341" s="13"/>
      <c r="S341" s="13"/>
      <c r="T341" s="13"/>
      <c r="V341" s="47"/>
      <c r="W341" s="7"/>
      <c r="X341" s="7"/>
      <c r="Y341" s="7"/>
      <c r="Z341" s="7"/>
      <c r="AA341" s="7"/>
      <c r="AB341" s="7"/>
      <c r="AC341" s="7"/>
      <c r="AD341" s="7"/>
      <c r="AE341" s="7"/>
    </row>
    <row r="342">
      <c r="B342" s="2" t="s">
        <v>37</v>
      </c>
      <c r="C342" s="3">
        <v>35.0</v>
      </c>
      <c r="D342" s="4">
        <v>989.0</v>
      </c>
      <c r="E342" s="43" t="s">
        <v>261</v>
      </c>
      <c r="F342" s="6" t="s">
        <v>11</v>
      </c>
      <c r="G342" s="3">
        <v>3.0</v>
      </c>
      <c r="H342" s="4" t="s">
        <v>34</v>
      </c>
      <c r="I342" s="3" t="s">
        <v>13</v>
      </c>
      <c r="J342" s="4"/>
      <c r="L342" s="2" t="s">
        <v>41</v>
      </c>
      <c r="M342" s="3">
        <v>35.0</v>
      </c>
      <c r="N342" s="4">
        <v>5731.0</v>
      </c>
      <c r="O342" s="45" t="s">
        <v>263</v>
      </c>
      <c r="P342" s="4" t="s">
        <v>11</v>
      </c>
      <c r="Q342" s="3">
        <v>2.0</v>
      </c>
      <c r="R342" s="4" t="s">
        <v>12</v>
      </c>
      <c r="S342" s="3" t="s">
        <v>13</v>
      </c>
      <c r="T342" s="4" t="s">
        <v>11</v>
      </c>
      <c r="V342" s="47"/>
      <c r="W342" s="7"/>
      <c r="X342" s="7"/>
      <c r="Y342" s="7"/>
      <c r="Z342" s="7"/>
      <c r="AA342" s="7"/>
      <c r="AB342" s="7"/>
      <c r="AC342" s="7"/>
      <c r="AD342" s="7"/>
      <c r="AE342" s="7"/>
    </row>
    <row r="343">
      <c r="B343" s="7"/>
      <c r="C343" s="7"/>
      <c r="D343" s="7"/>
      <c r="E343" s="7"/>
      <c r="F343" s="7"/>
      <c r="G343" s="7"/>
      <c r="H343" s="7"/>
      <c r="I343" s="7"/>
      <c r="J343" s="7"/>
      <c r="L343" s="7"/>
      <c r="M343" s="7"/>
      <c r="N343" s="7"/>
      <c r="O343" s="7"/>
      <c r="P343" s="7"/>
      <c r="Q343" s="7"/>
      <c r="R343" s="7"/>
      <c r="S343" s="7"/>
      <c r="T343" s="7"/>
      <c r="V343" s="47"/>
      <c r="W343" s="7"/>
      <c r="X343" s="7"/>
      <c r="Y343" s="7"/>
      <c r="Z343" s="7"/>
      <c r="AA343" s="7"/>
      <c r="AB343" s="7"/>
      <c r="AC343" s="7"/>
      <c r="AD343" s="7"/>
      <c r="AE343" s="7"/>
    </row>
    <row r="344">
      <c r="B344" s="7"/>
      <c r="C344" s="7"/>
      <c r="D344" s="7"/>
      <c r="E344" s="7"/>
      <c r="F344" s="7"/>
      <c r="G344" s="7"/>
      <c r="H344" s="7"/>
      <c r="I344" s="7"/>
      <c r="J344" s="7"/>
      <c r="L344" s="7"/>
      <c r="M344" s="7"/>
      <c r="N344" s="7"/>
      <c r="O344" s="7"/>
      <c r="P344" s="7"/>
      <c r="Q344" s="7"/>
      <c r="R344" s="7"/>
      <c r="S344" s="7"/>
      <c r="T344" s="7"/>
      <c r="V344" s="47"/>
      <c r="W344" s="7"/>
      <c r="X344" s="7"/>
      <c r="Y344" s="7"/>
      <c r="Z344" s="7"/>
      <c r="AA344" s="7"/>
      <c r="AB344" s="7"/>
      <c r="AC344" s="7"/>
      <c r="AD344" s="7"/>
      <c r="AE344" s="7"/>
    </row>
    <row r="345">
      <c r="B345" s="7"/>
      <c r="C345" s="7"/>
      <c r="D345" s="7"/>
      <c r="E345" s="7"/>
      <c r="F345" s="7"/>
      <c r="G345" s="7"/>
      <c r="H345" s="7"/>
      <c r="I345" s="7"/>
      <c r="J345" s="7"/>
      <c r="L345" s="7"/>
      <c r="M345" s="7"/>
      <c r="N345" s="7"/>
      <c r="O345" s="7"/>
      <c r="P345" s="7"/>
      <c r="Q345" s="7"/>
      <c r="R345" s="7"/>
      <c r="S345" s="7"/>
      <c r="T345" s="7"/>
      <c r="V345" s="47"/>
      <c r="W345" s="7"/>
      <c r="X345" s="7"/>
      <c r="Y345" s="7"/>
      <c r="Z345" s="7"/>
      <c r="AA345" s="7"/>
      <c r="AB345" s="7"/>
      <c r="AC345" s="7"/>
      <c r="AD345" s="7"/>
      <c r="AE345" s="7"/>
    </row>
    <row r="346">
      <c r="B346" s="7"/>
      <c r="C346" s="7"/>
      <c r="D346" s="7"/>
      <c r="E346" s="7"/>
      <c r="F346" s="7"/>
      <c r="G346" s="7"/>
      <c r="H346" s="7"/>
      <c r="I346" s="7"/>
      <c r="J346" s="7"/>
      <c r="L346" s="7"/>
      <c r="M346" s="7"/>
      <c r="N346" s="7"/>
      <c r="O346" s="7"/>
      <c r="P346" s="7"/>
      <c r="Q346" s="7"/>
      <c r="R346" s="7"/>
      <c r="S346" s="7"/>
      <c r="T346" s="7"/>
      <c r="V346" s="47"/>
      <c r="W346" s="7"/>
      <c r="X346" s="7"/>
      <c r="Y346" s="7"/>
      <c r="Z346" s="7"/>
      <c r="AA346" s="7"/>
      <c r="AB346" s="7"/>
      <c r="AC346" s="7"/>
      <c r="AD346" s="7"/>
      <c r="AE346" s="7"/>
    </row>
    <row r="347">
      <c r="B347" s="7"/>
      <c r="C347" s="7"/>
      <c r="D347" s="7"/>
      <c r="E347" s="7"/>
      <c r="F347" s="7"/>
      <c r="G347" s="7"/>
      <c r="H347" s="7"/>
      <c r="I347" s="7"/>
      <c r="J347" s="7"/>
      <c r="L347" s="7"/>
      <c r="M347" s="7"/>
      <c r="N347" s="7"/>
      <c r="O347" s="7"/>
      <c r="P347" s="7"/>
      <c r="Q347" s="7"/>
      <c r="R347" s="7"/>
      <c r="S347" s="7"/>
      <c r="T347" s="7"/>
      <c r="V347" s="47"/>
      <c r="W347" s="7"/>
      <c r="X347" s="7"/>
      <c r="Y347" s="7"/>
      <c r="Z347" s="7"/>
      <c r="AA347" s="7"/>
      <c r="AB347" s="7"/>
      <c r="AC347" s="7"/>
      <c r="AD347" s="7"/>
      <c r="AE347" s="7"/>
    </row>
    <row r="348">
      <c r="B348" s="7"/>
      <c r="C348" s="7"/>
      <c r="D348" s="7"/>
      <c r="E348" s="7"/>
      <c r="F348" s="7"/>
      <c r="G348" s="7"/>
      <c r="H348" s="7"/>
      <c r="I348" s="7"/>
      <c r="J348" s="7"/>
      <c r="L348" s="7"/>
      <c r="M348" s="7"/>
      <c r="N348" s="7"/>
      <c r="O348" s="7"/>
      <c r="P348" s="7"/>
      <c r="Q348" s="7"/>
      <c r="R348" s="7"/>
      <c r="S348" s="7"/>
      <c r="T348" s="7"/>
      <c r="V348" s="47"/>
      <c r="W348" s="7"/>
      <c r="X348" s="7"/>
      <c r="Y348" s="7"/>
      <c r="Z348" s="7"/>
      <c r="AA348" s="7"/>
      <c r="AB348" s="7"/>
      <c r="AC348" s="7"/>
      <c r="AD348" s="7"/>
      <c r="AE348" s="7"/>
    </row>
    <row r="349">
      <c r="B349" s="7"/>
      <c r="C349" s="7"/>
      <c r="D349" s="7"/>
      <c r="E349" s="7"/>
      <c r="F349" s="7"/>
      <c r="G349" s="7"/>
      <c r="H349" s="7"/>
      <c r="I349" s="7"/>
      <c r="J349" s="7"/>
      <c r="L349" s="7"/>
      <c r="M349" s="7"/>
      <c r="N349" s="7"/>
      <c r="O349" s="7"/>
      <c r="P349" s="7"/>
      <c r="Q349" s="7"/>
      <c r="R349" s="7"/>
      <c r="S349" s="7"/>
      <c r="T349" s="7"/>
      <c r="V349" s="47"/>
      <c r="W349" s="13"/>
      <c r="X349" s="13"/>
      <c r="Y349" s="13"/>
      <c r="Z349" s="13"/>
      <c r="AA349" s="13"/>
      <c r="AB349" s="13"/>
      <c r="AC349" s="13"/>
      <c r="AD349" s="13"/>
      <c r="AE349" s="13"/>
    </row>
    <row r="350">
      <c r="B350" s="7"/>
      <c r="C350" s="7"/>
      <c r="D350" s="7"/>
      <c r="E350" s="7"/>
      <c r="F350" s="7"/>
      <c r="G350" s="7"/>
      <c r="H350" s="7"/>
      <c r="I350" s="7"/>
      <c r="J350" s="7"/>
      <c r="L350" s="7"/>
      <c r="M350" s="7"/>
      <c r="N350" s="7"/>
      <c r="O350" s="7"/>
      <c r="P350" s="7"/>
      <c r="Q350" s="7"/>
      <c r="R350" s="7"/>
      <c r="S350" s="7"/>
      <c r="T350" s="7"/>
      <c r="V350" s="47"/>
      <c r="W350" s="2" t="s">
        <v>201</v>
      </c>
      <c r="X350" s="3">
        <v>13.0</v>
      </c>
      <c r="Y350" s="4">
        <v>167.0</v>
      </c>
      <c r="Z350" s="45" t="s">
        <v>168</v>
      </c>
      <c r="AA350" s="4" t="s">
        <v>11</v>
      </c>
      <c r="AB350" s="3">
        <v>2.0</v>
      </c>
      <c r="AC350" s="4" t="s">
        <v>12</v>
      </c>
      <c r="AD350" s="3" t="s">
        <v>13</v>
      </c>
      <c r="AE350" s="4" t="s">
        <v>52</v>
      </c>
    </row>
    <row r="351">
      <c r="B351" s="13"/>
      <c r="C351" s="13"/>
      <c r="D351" s="13"/>
      <c r="E351" s="13"/>
      <c r="F351" s="13"/>
      <c r="G351" s="13"/>
      <c r="H351" s="13"/>
      <c r="I351" s="13"/>
      <c r="J351" s="13"/>
      <c r="L351" s="13"/>
      <c r="M351" s="7"/>
      <c r="N351" s="7"/>
      <c r="O351" s="7"/>
      <c r="P351" s="13"/>
      <c r="Q351" s="13"/>
      <c r="R351" s="13"/>
      <c r="S351" s="13"/>
      <c r="T351" s="13"/>
      <c r="V351" s="47"/>
      <c r="W351" s="7"/>
      <c r="X351" s="7"/>
      <c r="Y351" s="7"/>
      <c r="Z351" s="7"/>
      <c r="AA351" s="7"/>
      <c r="AB351" s="7"/>
      <c r="AC351" s="7"/>
      <c r="AD351" s="7"/>
      <c r="AE351" s="7"/>
    </row>
    <row r="352">
      <c r="B352" s="31" t="s">
        <v>37</v>
      </c>
      <c r="C352" s="12">
        <v>36.0</v>
      </c>
      <c r="D352" s="11">
        <v>11072.0</v>
      </c>
      <c r="E352" s="44" t="s">
        <v>266</v>
      </c>
      <c r="F352" s="33" t="s">
        <v>11</v>
      </c>
      <c r="G352" s="12">
        <v>4.0</v>
      </c>
      <c r="H352" s="11" t="s">
        <v>12</v>
      </c>
      <c r="I352" s="12" t="s">
        <v>13</v>
      </c>
      <c r="J352" s="11"/>
      <c r="L352" s="31" t="s">
        <v>41</v>
      </c>
      <c r="M352" s="12">
        <v>36.0</v>
      </c>
      <c r="N352" s="11">
        <v>3963.0</v>
      </c>
      <c r="O352" s="46" t="s">
        <v>267</v>
      </c>
      <c r="P352" s="11" t="s">
        <v>11</v>
      </c>
      <c r="Q352" s="12">
        <v>1.0</v>
      </c>
      <c r="R352" s="11" t="s">
        <v>129</v>
      </c>
      <c r="S352" s="12" t="s">
        <v>13</v>
      </c>
      <c r="T352" s="11" t="s">
        <v>11</v>
      </c>
      <c r="V352" s="47"/>
      <c r="W352" s="7"/>
      <c r="X352" s="7"/>
      <c r="Y352" s="7"/>
      <c r="Z352" s="7"/>
      <c r="AA352" s="7"/>
      <c r="AB352" s="7"/>
      <c r="AC352" s="7"/>
      <c r="AD352" s="7"/>
      <c r="AE352" s="7"/>
    </row>
    <row r="353">
      <c r="B353" s="7"/>
      <c r="C353" s="7"/>
      <c r="D353" s="7"/>
      <c r="E353" s="7"/>
      <c r="F353" s="7"/>
      <c r="G353" s="7"/>
      <c r="H353" s="7"/>
      <c r="I353" s="7"/>
      <c r="J353" s="7"/>
      <c r="L353" s="7"/>
      <c r="M353" s="7"/>
      <c r="N353" s="7"/>
      <c r="O353" s="7"/>
      <c r="P353" s="7"/>
      <c r="Q353" s="7"/>
      <c r="R353" s="7"/>
      <c r="S353" s="7"/>
      <c r="T353" s="7"/>
      <c r="V353" s="47"/>
      <c r="W353" s="7"/>
      <c r="X353" s="7"/>
      <c r="Y353" s="7"/>
      <c r="Z353" s="7"/>
      <c r="AA353" s="7"/>
      <c r="AB353" s="7"/>
      <c r="AC353" s="7"/>
      <c r="AD353" s="7"/>
      <c r="AE353" s="7"/>
    </row>
    <row r="354">
      <c r="B354" s="7"/>
      <c r="C354" s="7"/>
      <c r="D354" s="7"/>
      <c r="E354" s="7"/>
      <c r="F354" s="7"/>
      <c r="G354" s="7"/>
      <c r="H354" s="7"/>
      <c r="I354" s="7"/>
      <c r="J354" s="7"/>
      <c r="L354" s="7"/>
      <c r="M354" s="7"/>
      <c r="N354" s="7"/>
      <c r="O354" s="7"/>
      <c r="P354" s="7"/>
      <c r="Q354" s="7"/>
      <c r="R354" s="7"/>
      <c r="S354" s="7"/>
      <c r="T354" s="7"/>
      <c r="V354" s="47"/>
      <c r="W354" s="7"/>
      <c r="X354" s="7"/>
      <c r="Y354" s="7"/>
      <c r="Z354" s="7"/>
      <c r="AA354" s="7"/>
      <c r="AB354" s="7"/>
      <c r="AC354" s="7"/>
      <c r="AD354" s="7"/>
      <c r="AE354" s="7"/>
    </row>
    <row r="355">
      <c r="B355" s="7"/>
      <c r="C355" s="7"/>
      <c r="D355" s="7"/>
      <c r="E355" s="7"/>
      <c r="F355" s="7"/>
      <c r="G355" s="7"/>
      <c r="H355" s="7"/>
      <c r="I355" s="7"/>
      <c r="J355" s="7"/>
      <c r="L355" s="7"/>
      <c r="M355" s="7"/>
      <c r="N355" s="7"/>
      <c r="O355" s="7"/>
      <c r="P355" s="7"/>
      <c r="Q355" s="7"/>
      <c r="R355" s="7"/>
      <c r="S355" s="7"/>
      <c r="T355" s="7"/>
      <c r="V355" s="47"/>
      <c r="W355" s="7"/>
      <c r="X355" s="7"/>
      <c r="Y355" s="7"/>
      <c r="Z355" s="7"/>
      <c r="AA355" s="7"/>
      <c r="AB355" s="7"/>
      <c r="AC355" s="7"/>
      <c r="AD355" s="7"/>
      <c r="AE355" s="7"/>
    </row>
    <row r="356">
      <c r="B356" s="7"/>
      <c r="C356" s="7"/>
      <c r="D356" s="7"/>
      <c r="E356" s="7"/>
      <c r="F356" s="7"/>
      <c r="G356" s="7"/>
      <c r="H356" s="7"/>
      <c r="I356" s="7"/>
      <c r="J356" s="7"/>
      <c r="L356" s="7"/>
      <c r="M356" s="7"/>
      <c r="N356" s="7"/>
      <c r="O356" s="7"/>
      <c r="P356" s="7"/>
      <c r="Q356" s="7"/>
      <c r="R356" s="7"/>
      <c r="S356" s="7"/>
      <c r="T356" s="7"/>
      <c r="V356" s="47"/>
      <c r="W356" s="7"/>
      <c r="X356" s="7"/>
      <c r="Y356" s="7"/>
      <c r="Z356" s="7"/>
      <c r="AA356" s="7"/>
      <c r="AB356" s="7"/>
      <c r="AC356" s="7"/>
      <c r="AD356" s="7"/>
      <c r="AE356" s="7"/>
    </row>
    <row r="357">
      <c r="B357" s="7"/>
      <c r="C357" s="7"/>
      <c r="D357" s="7"/>
      <c r="E357" s="7"/>
      <c r="F357" s="7"/>
      <c r="G357" s="7"/>
      <c r="H357" s="7"/>
      <c r="I357" s="7"/>
      <c r="J357" s="7"/>
      <c r="L357" s="7"/>
      <c r="M357" s="7"/>
      <c r="N357" s="7"/>
      <c r="O357" s="7"/>
      <c r="P357" s="7"/>
      <c r="Q357" s="7"/>
      <c r="R357" s="7"/>
      <c r="S357" s="7"/>
      <c r="T357" s="7"/>
      <c r="V357" s="47"/>
      <c r="W357" s="7"/>
      <c r="X357" s="7"/>
      <c r="Y357" s="7"/>
      <c r="Z357" s="7"/>
      <c r="AA357" s="7"/>
      <c r="AB357" s="7"/>
      <c r="AC357" s="7"/>
      <c r="AD357" s="7"/>
      <c r="AE357" s="7"/>
    </row>
    <row r="358">
      <c r="B358" s="7"/>
      <c r="C358" s="7"/>
      <c r="D358" s="7"/>
      <c r="E358" s="7"/>
      <c r="F358" s="7"/>
      <c r="G358" s="7"/>
      <c r="H358" s="7"/>
      <c r="I358" s="7"/>
      <c r="J358" s="7"/>
      <c r="L358" s="7"/>
      <c r="M358" s="7"/>
      <c r="N358" s="7"/>
      <c r="O358" s="7"/>
      <c r="P358" s="7"/>
      <c r="Q358" s="7"/>
      <c r="R358" s="7"/>
      <c r="S358" s="7"/>
      <c r="T358" s="7"/>
      <c r="V358" s="47"/>
      <c r="W358" s="7"/>
      <c r="X358" s="7"/>
      <c r="Y358" s="7"/>
      <c r="Z358" s="7"/>
      <c r="AA358" s="7"/>
      <c r="AB358" s="7"/>
      <c r="AC358" s="7"/>
      <c r="AD358" s="7"/>
      <c r="AE358" s="7"/>
    </row>
    <row r="359">
      <c r="B359" s="7"/>
      <c r="C359" s="7"/>
      <c r="D359" s="7"/>
      <c r="E359" s="7"/>
      <c r="F359" s="7"/>
      <c r="G359" s="7"/>
      <c r="H359" s="7"/>
      <c r="I359" s="7"/>
      <c r="J359" s="7"/>
      <c r="L359" s="7"/>
      <c r="M359" s="7"/>
      <c r="N359" s="7"/>
      <c r="O359" s="7"/>
      <c r="P359" s="7"/>
      <c r="Q359" s="7"/>
      <c r="R359" s="7"/>
      <c r="S359" s="7"/>
      <c r="T359" s="7"/>
      <c r="V359" s="47"/>
      <c r="W359" s="13"/>
      <c r="X359" s="13"/>
      <c r="Y359" s="13"/>
      <c r="Z359" s="13"/>
      <c r="AA359" s="13"/>
      <c r="AB359" s="13"/>
      <c r="AC359" s="13"/>
      <c r="AD359" s="13"/>
      <c r="AE359" s="13"/>
    </row>
    <row r="360">
      <c r="B360" s="7"/>
      <c r="C360" s="7"/>
      <c r="D360" s="7"/>
      <c r="E360" s="7"/>
      <c r="F360" s="7"/>
      <c r="G360" s="7"/>
      <c r="H360" s="7"/>
      <c r="I360" s="7"/>
      <c r="J360" s="7"/>
      <c r="L360" s="7"/>
      <c r="M360" s="7"/>
      <c r="N360" s="7"/>
      <c r="O360" s="7"/>
      <c r="P360" s="7"/>
      <c r="Q360" s="7"/>
      <c r="R360" s="7"/>
      <c r="S360" s="7"/>
      <c r="T360" s="7"/>
      <c r="V360" s="47"/>
      <c r="W360" s="31" t="s">
        <v>201</v>
      </c>
      <c r="X360" s="12">
        <v>14.0</v>
      </c>
      <c r="Y360" s="11">
        <v>7591.0</v>
      </c>
      <c r="Z360" s="46" t="s">
        <v>272</v>
      </c>
      <c r="AA360" s="11" t="s">
        <v>52</v>
      </c>
      <c r="AB360" s="12">
        <v>5.0</v>
      </c>
      <c r="AC360" s="11" t="s">
        <v>12</v>
      </c>
      <c r="AD360" s="12" t="s">
        <v>13</v>
      </c>
      <c r="AE360" s="11" t="s">
        <v>11</v>
      </c>
    </row>
    <row r="361">
      <c r="B361" s="13"/>
      <c r="C361" s="13"/>
      <c r="D361" s="13"/>
      <c r="E361" s="13"/>
      <c r="F361" s="13"/>
      <c r="G361" s="13"/>
      <c r="H361" s="13"/>
      <c r="I361" s="13"/>
      <c r="J361" s="13"/>
      <c r="L361" s="13"/>
      <c r="M361" s="7"/>
      <c r="N361" s="7"/>
      <c r="O361" s="7"/>
      <c r="P361" s="13"/>
      <c r="Q361" s="13"/>
      <c r="R361" s="13"/>
      <c r="S361" s="13"/>
      <c r="T361" s="13"/>
      <c r="V361" s="47"/>
      <c r="W361" s="7"/>
      <c r="X361" s="7"/>
      <c r="Y361" s="7"/>
      <c r="Z361" s="7"/>
      <c r="AA361" s="7"/>
      <c r="AB361" s="7"/>
      <c r="AC361" s="7"/>
      <c r="AD361" s="7"/>
      <c r="AE361" s="7"/>
    </row>
    <row r="362">
      <c r="B362" s="2" t="s">
        <v>37</v>
      </c>
      <c r="C362" s="3">
        <v>37.0</v>
      </c>
      <c r="D362" s="4">
        <v>7847.0</v>
      </c>
      <c r="E362" s="43" t="s">
        <v>275</v>
      </c>
      <c r="F362" s="6" t="s">
        <v>11</v>
      </c>
      <c r="G362" s="50">
        <v>43134.0</v>
      </c>
      <c r="H362" s="4" t="s">
        <v>12</v>
      </c>
      <c r="I362" s="3" t="s">
        <v>13</v>
      </c>
      <c r="J362" s="4" t="s">
        <v>19</v>
      </c>
      <c r="L362" s="2" t="s">
        <v>41</v>
      </c>
      <c r="M362" s="3">
        <v>37.0</v>
      </c>
      <c r="N362" s="4">
        <v>15826.0</v>
      </c>
      <c r="O362" s="45" t="s">
        <v>239</v>
      </c>
      <c r="P362" s="4" t="s">
        <v>11</v>
      </c>
      <c r="Q362" s="3">
        <v>1.0</v>
      </c>
      <c r="R362" s="4" t="s">
        <v>12</v>
      </c>
      <c r="S362" s="3" t="s">
        <v>28</v>
      </c>
      <c r="T362" s="4" t="s">
        <v>11</v>
      </c>
      <c r="V362" s="47"/>
      <c r="W362" s="7"/>
      <c r="X362" s="7"/>
      <c r="Y362" s="7"/>
      <c r="Z362" s="7"/>
      <c r="AA362" s="7"/>
      <c r="AB362" s="7"/>
      <c r="AC362" s="7"/>
      <c r="AD362" s="7"/>
      <c r="AE362" s="7"/>
    </row>
    <row r="363">
      <c r="B363" s="7"/>
      <c r="C363" s="7"/>
      <c r="D363" s="7"/>
      <c r="E363" s="7"/>
      <c r="F363" s="7"/>
      <c r="G363" s="7"/>
      <c r="H363" s="7"/>
      <c r="I363" s="7"/>
      <c r="J363" s="7"/>
      <c r="L363" s="7"/>
      <c r="M363" s="7"/>
      <c r="N363" s="7"/>
      <c r="O363" s="7"/>
      <c r="P363" s="7"/>
      <c r="Q363" s="7"/>
      <c r="R363" s="7"/>
      <c r="S363" s="7"/>
      <c r="T363" s="7"/>
      <c r="V363" s="47"/>
      <c r="W363" s="7"/>
      <c r="X363" s="7"/>
      <c r="Y363" s="7"/>
      <c r="Z363" s="7"/>
      <c r="AA363" s="7"/>
      <c r="AB363" s="7"/>
      <c r="AC363" s="7"/>
      <c r="AD363" s="7"/>
      <c r="AE363" s="7"/>
    </row>
    <row r="364">
      <c r="B364" s="7"/>
      <c r="C364" s="7"/>
      <c r="D364" s="7"/>
      <c r="E364" s="7"/>
      <c r="F364" s="7"/>
      <c r="G364" s="7"/>
      <c r="H364" s="7"/>
      <c r="I364" s="7"/>
      <c r="J364" s="7"/>
      <c r="L364" s="7"/>
      <c r="M364" s="7"/>
      <c r="N364" s="7"/>
      <c r="O364" s="7"/>
      <c r="P364" s="7"/>
      <c r="Q364" s="7"/>
      <c r="R364" s="7"/>
      <c r="S364" s="7"/>
      <c r="T364" s="7"/>
      <c r="V364" s="47"/>
      <c r="W364" s="7"/>
      <c r="X364" s="7"/>
      <c r="Y364" s="7"/>
      <c r="Z364" s="7"/>
      <c r="AA364" s="7"/>
      <c r="AB364" s="7"/>
      <c r="AC364" s="7"/>
      <c r="AD364" s="7"/>
      <c r="AE364" s="7"/>
    </row>
    <row r="365">
      <c r="B365" s="7"/>
      <c r="C365" s="7"/>
      <c r="D365" s="7"/>
      <c r="E365" s="7"/>
      <c r="F365" s="7"/>
      <c r="G365" s="7"/>
      <c r="H365" s="7"/>
      <c r="I365" s="7"/>
      <c r="J365" s="7"/>
      <c r="L365" s="7"/>
      <c r="M365" s="7"/>
      <c r="N365" s="7"/>
      <c r="O365" s="7"/>
      <c r="P365" s="7"/>
      <c r="Q365" s="7"/>
      <c r="R365" s="7"/>
      <c r="S365" s="7"/>
      <c r="T365" s="7"/>
      <c r="V365" s="47"/>
      <c r="W365" s="7"/>
      <c r="X365" s="7"/>
      <c r="Y365" s="7"/>
      <c r="Z365" s="7"/>
      <c r="AA365" s="7"/>
      <c r="AB365" s="7"/>
      <c r="AC365" s="7"/>
      <c r="AD365" s="7"/>
      <c r="AE365" s="7"/>
    </row>
    <row r="366">
      <c r="B366" s="7"/>
      <c r="C366" s="7"/>
      <c r="D366" s="7"/>
      <c r="E366" s="7"/>
      <c r="F366" s="7"/>
      <c r="G366" s="7"/>
      <c r="H366" s="7"/>
      <c r="I366" s="7"/>
      <c r="J366" s="7"/>
      <c r="L366" s="7"/>
      <c r="M366" s="7"/>
      <c r="N366" s="7"/>
      <c r="O366" s="7"/>
      <c r="P366" s="7"/>
      <c r="Q366" s="7"/>
      <c r="R366" s="7"/>
      <c r="S366" s="7"/>
      <c r="T366" s="7"/>
      <c r="V366" s="47"/>
      <c r="W366" s="7"/>
      <c r="X366" s="7"/>
      <c r="Y366" s="7"/>
      <c r="Z366" s="7"/>
      <c r="AA366" s="7"/>
      <c r="AB366" s="7"/>
      <c r="AC366" s="7"/>
      <c r="AD366" s="7"/>
      <c r="AE366" s="7"/>
    </row>
    <row r="367">
      <c r="B367" s="7"/>
      <c r="C367" s="7"/>
      <c r="D367" s="7"/>
      <c r="E367" s="7"/>
      <c r="F367" s="7"/>
      <c r="G367" s="7"/>
      <c r="H367" s="7"/>
      <c r="I367" s="7"/>
      <c r="J367" s="7"/>
      <c r="L367" s="7"/>
      <c r="M367" s="7"/>
      <c r="N367" s="7"/>
      <c r="O367" s="7"/>
      <c r="P367" s="7"/>
      <c r="Q367" s="7"/>
      <c r="R367" s="7"/>
      <c r="S367" s="7"/>
      <c r="T367" s="7"/>
      <c r="V367" s="47"/>
      <c r="W367" s="7"/>
      <c r="X367" s="7"/>
      <c r="Y367" s="7"/>
      <c r="Z367" s="7"/>
      <c r="AA367" s="7"/>
      <c r="AB367" s="7"/>
      <c r="AC367" s="7"/>
      <c r="AD367" s="7"/>
      <c r="AE367" s="7"/>
    </row>
    <row r="368">
      <c r="B368" s="7"/>
      <c r="C368" s="7"/>
      <c r="D368" s="7"/>
      <c r="E368" s="7"/>
      <c r="F368" s="7"/>
      <c r="G368" s="7"/>
      <c r="H368" s="7"/>
      <c r="I368" s="7"/>
      <c r="J368" s="7"/>
      <c r="L368" s="7"/>
      <c r="M368" s="7"/>
      <c r="N368" s="7"/>
      <c r="O368" s="7"/>
      <c r="P368" s="7"/>
      <c r="Q368" s="7"/>
      <c r="R368" s="7"/>
      <c r="S368" s="7"/>
      <c r="T368" s="7"/>
      <c r="V368" s="47"/>
      <c r="W368" s="7"/>
      <c r="X368" s="7"/>
      <c r="Y368" s="7"/>
      <c r="Z368" s="7"/>
      <c r="AA368" s="7"/>
      <c r="AB368" s="7"/>
      <c r="AC368" s="7"/>
      <c r="AD368" s="7"/>
      <c r="AE368" s="7"/>
    </row>
    <row r="369">
      <c r="B369" s="7"/>
      <c r="C369" s="7"/>
      <c r="D369" s="7"/>
      <c r="E369" s="7"/>
      <c r="F369" s="7"/>
      <c r="G369" s="7"/>
      <c r="H369" s="7"/>
      <c r="I369" s="7"/>
      <c r="J369" s="7"/>
      <c r="L369" s="7"/>
      <c r="M369" s="7"/>
      <c r="N369" s="7"/>
      <c r="O369" s="7"/>
      <c r="P369" s="7"/>
      <c r="Q369" s="7"/>
      <c r="R369" s="7"/>
      <c r="S369" s="7"/>
      <c r="T369" s="7"/>
      <c r="V369" s="47"/>
      <c r="W369" s="13"/>
      <c r="X369" s="13"/>
      <c r="Y369" s="13"/>
      <c r="Z369" s="13"/>
      <c r="AA369" s="13"/>
      <c r="AB369" s="13"/>
      <c r="AC369" s="13"/>
      <c r="AD369" s="13"/>
      <c r="AE369" s="13"/>
    </row>
    <row r="370">
      <c r="B370" s="7"/>
      <c r="C370" s="7"/>
      <c r="D370" s="7"/>
      <c r="E370" s="7"/>
      <c r="F370" s="7"/>
      <c r="G370" s="7"/>
      <c r="H370" s="7"/>
      <c r="I370" s="7"/>
      <c r="J370" s="7"/>
      <c r="L370" s="7"/>
      <c r="M370" s="7"/>
      <c r="N370" s="7"/>
      <c r="O370" s="7"/>
      <c r="P370" s="7"/>
      <c r="Q370" s="7"/>
      <c r="R370" s="7"/>
      <c r="S370" s="7"/>
      <c r="T370" s="7"/>
      <c r="V370" s="47"/>
      <c r="W370" s="2" t="s">
        <v>201</v>
      </c>
      <c r="X370" s="3">
        <v>15.0</v>
      </c>
      <c r="Y370" s="4">
        <v>6921.0</v>
      </c>
      <c r="Z370" s="27" t="s">
        <v>277</v>
      </c>
      <c r="AA370" s="4" t="s">
        <v>52</v>
      </c>
      <c r="AB370" s="3">
        <v>5.0</v>
      </c>
      <c r="AC370" s="4" t="s">
        <v>12</v>
      </c>
      <c r="AD370" s="3" t="s">
        <v>13</v>
      </c>
      <c r="AE370" s="4" t="s">
        <v>11</v>
      </c>
    </row>
    <row r="371">
      <c r="B371" s="13"/>
      <c r="C371" s="13"/>
      <c r="D371" s="13"/>
      <c r="E371" s="13"/>
      <c r="F371" s="13"/>
      <c r="G371" s="13"/>
      <c r="H371" s="13"/>
      <c r="I371" s="13"/>
      <c r="J371" s="13"/>
      <c r="L371" s="13"/>
      <c r="M371" s="7"/>
      <c r="N371" s="7"/>
      <c r="O371" s="7"/>
      <c r="P371" s="13"/>
      <c r="Q371" s="13"/>
      <c r="R371" s="13"/>
      <c r="S371" s="13"/>
      <c r="T371" s="13"/>
      <c r="V371" s="47"/>
      <c r="W371" s="7"/>
      <c r="X371" s="7"/>
      <c r="Y371" s="7"/>
      <c r="Z371" s="7"/>
      <c r="AA371" s="7"/>
      <c r="AB371" s="7"/>
      <c r="AC371" s="7"/>
      <c r="AD371" s="7"/>
      <c r="AE371" s="7"/>
    </row>
    <row r="372">
      <c r="B372" s="31" t="s">
        <v>37</v>
      </c>
      <c r="C372" s="12">
        <v>38.0</v>
      </c>
      <c r="D372" s="11">
        <v>9139.0</v>
      </c>
      <c r="E372" s="44" t="s">
        <v>148</v>
      </c>
      <c r="F372" s="33" t="s">
        <v>11</v>
      </c>
      <c r="G372" s="12">
        <v>2.0</v>
      </c>
      <c r="H372" s="11" t="s">
        <v>34</v>
      </c>
      <c r="I372" s="12" t="s">
        <v>13</v>
      </c>
      <c r="J372" s="11"/>
      <c r="L372" s="31" t="s">
        <v>41</v>
      </c>
      <c r="M372" s="12">
        <v>38.0</v>
      </c>
      <c r="N372" s="11">
        <v>5417.0</v>
      </c>
      <c r="O372" s="46" t="s">
        <v>239</v>
      </c>
      <c r="P372" s="11" t="s">
        <v>11</v>
      </c>
      <c r="Q372" s="12">
        <v>1.0</v>
      </c>
      <c r="R372" s="11" t="s">
        <v>129</v>
      </c>
      <c r="S372" s="12" t="s">
        <v>13</v>
      </c>
      <c r="T372" s="11" t="s">
        <v>11</v>
      </c>
      <c r="V372" s="47"/>
      <c r="W372" s="7"/>
      <c r="X372" s="7"/>
      <c r="Y372" s="7"/>
      <c r="Z372" s="7"/>
      <c r="AA372" s="7"/>
      <c r="AB372" s="7"/>
      <c r="AC372" s="7"/>
      <c r="AD372" s="7"/>
      <c r="AE372" s="7"/>
    </row>
    <row r="373">
      <c r="B373" s="7"/>
      <c r="C373" s="7"/>
      <c r="D373" s="7"/>
      <c r="E373" s="7"/>
      <c r="F373" s="7"/>
      <c r="G373" s="7"/>
      <c r="H373" s="7"/>
      <c r="I373" s="7"/>
      <c r="J373" s="7"/>
      <c r="L373" s="7"/>
      <c r="M373" s="7"/>
      <c r="N373" s="7"/>
      <c r="O373" s="7"/>
      <c r="P373" s="7"/>
      <c r="Q373" s="7"/>
      <c r="R373" s="7"/>
      <c r="S373" s="7"/>
      <c r="T373" s="7"/>
      <c r="V373" s="47"/>
      <c r="W373" s="7"/>
      <c r="X373" s="7"/>
      <c r="Y373" s="7"/>
      <c r="Z373" s="7"/>
      <c r="AA373" s="7"/>
      <c r="AB373" s="7"/>
      <c r="AC373" s="7"/>
      <c r="AD373" s="7"/>
      <c r="AE373" s="7"/>
    </row>
    <row r="374">
      <c r="B374" s="7"/>
      <c r="C374" s="7"/>
      <c r="D374" s="7"/>
      <c r="E374" s="7"/>
      <c r="F374" s="7"/>
      <c r="G374" s="7"/>
      <c r="H374" s="7"/>
      <c r="I374" s="7"/>
      <c r="J374" s="7"/>
      <c r="L374" s="7"/>
      <c r="M374" s="7"/>
      <c r="N374" s="7"/>
      <c r="O374" s="7"/>
      <c r="P374" s="7"/>
      <c r="Q374" s="7"/>
      <c r="R374" s="7"/>
      <c r="S374" s="7"/>
      <c r="T374" s="7"/>
      <c r="V374" s="47"/>
      <c r="W374" s="7"/>
      <c r="X374" s="7"/>
      <c r="Y374" s="7"/>
      <c r="Z374" s="7"/>
      <c r="AA374" s="7"/>
      <c r="AB374" s="7"/>
      <c r="AC374" s="7"/>
      <c r="AD374" s="7"/>
      <c r="AE374" s="7"/>
    </row>
    <row r="375">
      <c r="B375" s="7"/>
      <c r="C375" s="7"/>
      <c r="D375" s="7"/>
      <c r="E375" s="7"/>
      <c r="F375" s="7"/>
      <c r="G375" s="7"/>
      <c r="H375" s="7"/>
      <c r="I375" s="7"/>
      <c r="J375" s="7"/>
      <c r="L375" s="7"/>
      <c r="M375" s="7"/>
      <c r="N375" s="7"/>
      <c r="O375" s="7"/>
      <c r="P375" s="7"/>
      <c r="Q375" s="7"/>
      <c r="R375" s="7"/>
      <c r="S375" s="7"/>
      <c r="T375" s="7"/>
      <c r="V375" s="47"/>
      <c r="W375" s="7"/>
      <c r="X375" s="7"/>
      <c r="Y375" s="7"/>
      <c r="Z375" s="7"/>
      <c r="AA375" s="7"/>
      <c r="AB375" s="7"/>
      <c r="AC375" s="7"/>
      <c r="AD375" s="7"/>
      <c r="AE375" s="7"/>
    </row>
    <row r="376">
      <c r="B376" s="7"/>
      <c r="C376" s="7"/>
      <c r="D376" s="7"/>
      <c r="E376" s="7"/>
      <c r="F376" s="7"/>
      <c r="G376" s="7"/>
      <c r="H376" s="7"/>
      <c r="I376" s="7"/>
      <c r="J376" s="7"/>
      <c r="L376" s="7"/>
      <c r="M376" s="7"/>
      <c r="N376" s="7"/>
      <c r="O376" s="7"/>
      <c r="P376" s="7"/>
      <c r="Q376" s="7"/>
      <c r="R376" s="7"/>
      <c r="S376" s="7"/>
      <c r="T376" s="7"/>
      <c r="V376" s="47"/>
      <c r="W376" s="7"/>
      <c r="X376" s="7"/>
      <c r="Y376" s="7"/>
      <c r="Z376" s="7"/>
      <c r="AA376" s="7"/>
      <c r="AB376" s="7"/>
      <c r="AC376" s="7"/>
      <c r="AD376" s="7"/>
      <c r="AE376" s="7"/>
    </row>
    <row r="377">
      <c r="B377" s="7"/>
      <c r="C377" s="7"/>
      <c r="D377" s="7"/>
      <c r="E377" s="7"/>
      <c r="F377" s="7"/>
      <c r="G377" s="7"/>
      <c r="H377" s="7"/>
      <c r="I377" s="7"/>
      <c r="J377" s="7"/>
      <c r="L377" s="7"/>
      <c r="M377" s="7"/>
      <c r="N377" s="7"/>
      <c r="O377" s="7"/>
      <c r="P377" s="7"/>
      <c r="Q377" s="7"/>
      <c r="R377" s="7"/>
      <c r="S377" s="7"/>
      <c r="T377" s="7"/>
      <c r="V377" s="47"/>
      <c r="W377" s="7"/>
      <c r="X377" s="7"/>
      <c r="Y377" s="7"/>
      <c r="Z377" s="7"/>
      <c r="AA377" s="7"/>
      <c r="AB377" s="7"/>
      <c r="AC377" s="7"/>
      <c r="AD377" s="7"/>
      <c r="AE377" s="7"/>
    </row>
    <row r="378">
      <c r="B378" s="7"/>
      <c r="C378" s="7"/>
      <c r="D378" s="7"/>
      <c r="E378" s="7"/>
      <c r="F378" s="7"/>
      <c r="G378" s="7"/>
      <c r="H378" s="7"/>
      <c r="I378" s="7"/>
      <c r="J378" s="7"/>
      <c r="L378" s="7"/>
      <c r="M378" s="7"/>
      <c r="N378" s="7"/>
      <c r="O378" s="7"/>
      <c r="P378" s="7"/>
      <c r="Q378" s="7"/>
      <c r="R378" s="7"/>
      <c r="S378" s="7"/>
      <c r="T378" s="7"/>
      <c r="V378" s="47"/>
      <c r="W378" s="7"/>
      <c r="X378" s="7"/>
      <c r="Y378" s="7"/>
      <c r="Z378" s="7"/>
      <c r="AA378" s="7"/>
      <c r="AB378" s="7"/>
      <c r="AC378" s="7"/>
      <c r="AD378" s="7"/>
      <c r="AE378" s="7"/>
    </row>
    <row r="379">
      <c r="B379" s="7"/>
      <c r="C379" s="7"/>
      <c r="D379" s="7"/>
      <c r="E379" s="7"/>
      <c r="F379" s="7"/>
      <c r="G379" s="7"/>
      <c r="H379" s="7"/>
      <c r="I379" s="7"/>
      <c r="J379" s="7"/>
      <c r="L379" s="7"/>
      <c r="M379" s="7"/>
      <c r="N379" s="7"/>
      <c r="O379" s="7"/>
      <c r="P379" s="7"/>
      <c r="Q379" s="7"/>
      <c r="R379" s="7"/>
      <c r="S379" s="7"/>
      <c r="T379" s="7"/>
      <c r="V379" s="47"/>
      <c r="W379" s="13"/>
      <c r="X379" s="13"/>
      <c r="Y379" s="13"/>
      <c r="Z379" s="13"/>
      <c r="AA379" s="13"/>
      <c r="AB379" s="13"/>
      <c r="AC379" s="13"/>
      <c r="AD379" s="13"/>
      <c r="AE379" s="13"/>
    </row>
    <row r="380">
      <c r="B380" s="7"/>
      <c r="C380" s="7"/>
      <c r="D380" s="7"/>
      <c r="E380" s="7"/>
      <c r="F380" s="7"/>
      <c r="G380" s="7"/>
      <c r="H380" s="7"/>
      <c r="I380" s="7"/>
      <c r="J380" s="7"/>
      <c r="L380" s="7"/>
      <c r="M380" s="7"/>
      <c r="N380" s="7"/>
      <c r="O380" s="7"/>
      <c r="P380" s="7"/>
      <c r="Q380" s="7"/>
      <c r="R380" s="7"/>
      <c r="S380" s="7"/>
      <c r="T380" s="7"/>
      <c r="V380" s="47"/>
      <c r="W380" s="16" t="s">
        <v>201</v>
      </c>
      <c r="X380" s="11">
        <v>16.0</v>
      </c>
      <c r="Y380" s="12">
        <v>6783.0</v>
      </c>
      <c r="Z380" s="30" t="s">
        <v>280</v>
      </c>
      <c r="AA380" s="12" t="s">
        <v>52</v>
      </c>
      <c r="AB380" s="11">
        <v>5.0</v>
      </c>
      <c r="AC380" s="12" t="s">
        <v>12</v>
      </c>
      <c r="AD380" s="11" t="s">
        <v>13</v>
      </c>
      <c r="AE380" s="12" t="s">
        <v>11</v>
      </c>
    </row>
    <row r="381">
      <c r="B381" s="13"/>
      <c r="C381" s="13"/>
      <c r="D381" s="13"/>
      <c r="E381" s="13"/>
      <c r="F381" s="13"/>
      <c r="G381" s="13"/>
      <c r="H381" s="13"/>
      <c r="I381" s="13"/>
      <c r="J381" s="13"/>
      <c r="L381" s="13"/>
      <c r="M381" s="7"/>
      <c r="N381" s="7"/>
      <c r="O381" s="7"/>
      <c r="P381" s="13"/>
      <c r="Q381" s="13"/>
      <c r="R381" s="13"/>
      <c r="S381" s="13"/>
      <c r="T381" s="13"/>
      <c r="V381" s="47"/>
      <c r="W381" s="7"/>
      <c r="X381" s="7"/>
      <c r="Y381" s="7"/>
      <c r="Z381" s="7"/>
      <c r="AA381" s="7"/>
      <c r="AB381" s="7"/>
      <c r="AC381" s="7"/>
      <c r="AD381" s="7"/>
      <c r="AE381" s="7"/>
    </row>
    <row r="382">
      <c r="B382" s="2" t="s">
        <v>37</v>
      </c>
      <c r="C382" s="3">
        <v>39.0</v>
      </c>
      <c r="D382" s="4">
        <v>11300.0</v>
      </c>
      <c r="E382" s="43" t="s">
        <v>283</v>
      </c>
      <c r="F382" s="6" t="s">
        <v>11</v>
      </c>
      <c r="G382" s="3">
        <v>4.0</v>
      </c>
      <c r="H382" s="4" t="s">
        <v>12</v>
      </c>
      <c r="I382" s="3" t="s">
        <v>13</v>
      </c>
      <c r="J382" s="4"/>
      <c r="L382" s="2" t="s">
        <v>41</v>
      </c>
      <c r="M382" s="3">
        <v>39.0</v>
      </c>
      <c r="N382" s="4">
        <v>3408.0</v>
      </c>
      <c r="O382" s="45" t="s">
        <v>284</v>
      </c>
      <c r="P382" s="4" t="s">
        <v>11</v>
      </c>
      <c r="Q382" s="3">
        <v>2.0</v>
      </c>
      <c r="R382" s="4" t="s">
        <v>12</v>
      </c>
      <c r="S382" s="3" t="s">
        <v>13</v>
      </c>
      <c r="T382" s="4" t="s">
        <v>52</v>
      </c>
      <c r="V382" s="47"/>
      <c r="W382" s="7"/>
      <c r="X382" s="7"/>
      <c r="Y382" s="7"/>
      <c r="Z382" s="7"/>
      <c r="AA382" s="7"/>
      <c r="AB382" s="7"/>
      <c r="AC382" s="7"/>
      <c r="AD382" s="7"/>
      <c r="AE382" s="7"/>
    </row>
    <row r="383">
      <c r="B383" s="7"/>
      <c r="C383" s="7"/>
      <c r="D383" s="7"/>
      <c r="E383" s="7"/>
      <c r="F383" s="7"/>
      <c r="G383" s="7"/>
      <c r="H383" s="7"/>
      <c r="I383" s="7"/>
      <c r="J383" s="7"/>
      <c r="L383" s="7"/>
      <c r="M383" s="7"/>
      <c r="N383" s="7"/>
      <c r="O383" s="7"/>
      <c r="P383" s="7"/>
      <c r="Q383" s="7"/>
      <c r="R383" s="7"/>
      <c r="S383" s="7"/>
      <c r="T383" s="7"/>
      <c r="V383" s="47"/>
      <c r="W383" s="7"/>
      <c r="X383" s="7"/>
      <c r="Y383" s="7"/>
      <c r="Z383" s="7"/>
      <c r="AA383" s="7"/>
      <c r="AB383" s="7"/>
      <c r="AC383" s="7"/>
      <c r="AD383" s="7"/>
      <c r="AE383" s="7"/>
    </row>
    <row r="384">
      <c r="B384" s="7"/>
      <c r="C384" s="7"/>
      <c r="D384" s="7"/>
      <c r="E384" s="7"/>
      <c r="F384" s="7"/>
      <c r="G384" s="7"/>
      <c r="H384" s="7"/>
      <c r="I384" s="7"/>
      <c r="J384" s="7"/>
      <c r="L384" s="7"/>
      <c r="M384" s="7"/>
      <c r="N384" s="7"/>
      <c r="O384" s="7"/>
      <c r="P384" s="7"/>
      <c r="Q384" s="7"/>
      <c r="R384" s="7"/>
      <c r="S384" s="7"/>
      <c r="T384" s="7"/>
      <c r="V384" s="47"/>
      <c r="W384" s="7"/>
      <c r="X384" s="7"/>
      <c r="Y384" s="7"/>
      <c r="Z384" s="7"/>
      <c r="AA384" s="7"/>
      <c r="AB384" s="7"/>
      <c r="AC384" s="7"/>
      <c r="AD384" s="7"/>
      <c r="AE384" s="7"/>
    </row>
    <row r="385">
      <c r="B385" s="7"/>
      <c r="C385" s="7"/>
      <c r="D385" s="7"/>
      <c r="E385" s="7"/>
      <c r="F385" s="7"/>
      <c r="G385" s="7"/>
      <c r="H385" s="7"/>
      <c r="I385" s="7"/>
      <c r="J385" s="7"/>
      <c r="L385" s="7"/>
      <c r="M385" s="7"/>
      <c r="N385" s="7"/>
      <c r="O385" s="7"/>
      <c r="P385" s="7"/>
      <c r="Q385" s="7"/>
      <c r="R385" s="7"/>
      <c r="S385" s="7"/>
      <c r="T385" s="7"/>
      <c r="V385" s="47"/>
      <c r="W385" s="7"/>
      <c r="X385" s="7"/>
      <c r="Y385" s="7"/>
      <c r="Z385" s="7"/>
      <c r="AA385" s="7"/>
      <c r="AB385" s="7"/>
      <c r="AC385" s="7"/>
      <c r="AD385" s="7"/>
      <c r="AE385" s="7"/>
    </row>
    <row r="386">
      <c r="B386" s="7"/>
      <c r="C386" s="7"/>
      <c r="D386" s="7"/>
      <c r="E386" s="7"/>
      <c r="F386" s="7"/>
      <c r="G386" s="7"/>
      <c r="H386" s="7"/>
      <c r="I386" s="7"/>
      <c r="J386" s="7"/>
      <c r="L386" s="7"/>
      <c r="M386" s="7"/>
      <c r="N386" s="7"/>
      <c r="O386" s="7"/>
      <c r="P386" s="7"/>
      <c r="Q386" s="7"/>
      <c r="R386" s="7"/>
      <c r="S386" s="7"/>
      <c r="T386" s="7"/>
      <c r="V386" s="47"/>
      <c r="W386" s="7"/>
      <c r="X386" s="7"/>
      <c r="Y386" s="7"/>
      <c r="Z386" s="7"/>
      <c r="AA386" s="7"/>
      <c r="AB386" s="7"/>
      <c r="AC386" s="7"/>
      <c r="AD386" s="7"/>
      <c r="AE386" s="7"/>
    </row>
    <row r="387">
      <c r="B387" s="7"/>
      <c r="C387" s="7"/>
      <c r="D387" s="7"/>
      <c r="E387" s="7"/>
      <c r="F387" s="7"/>
      <c r="G387" s="7"/>
      <c r="H387" s="7"/>
      <c r="I387" s="7"/>
      <c r="J387" s="7"/>
      <c r="L387" s="7"/>
      <c r="M387" s="7"/>
      <c r="N387" s="7"/>
      <c r="O387" s="7"/>
      <c r="P387" s="7"/>
      <c r="Q387" s="7"/>
      <c r="R387" s="7"/>
      <c r="S387" s="7"/>
      <c r="T387" s="7"/>
      <c r="V387" s="47"/>
      <c r="W387" s="7"/>
      <c r="X387" s="7"/>
      <c r="Y387" s="7"/>
      <c r="Z387" s="7"/>
      <c r="AA387" s="7"/>
      <c r="AB387" s="7"/>
      <c r="AC387" s="7"/>
      <c r="AD387" s="7"/>
      <c r="AE387" s="7"/>
    </row>
    <row r="388">
      <c r="B388" s="7"/>
      <c r="C388" s="7"/>
      <c r="D388" s="7"/>
      <c r="E388" s="7"/>
      <c r="F388" s="7"/>
      <c r="G388" s="7"/>
      <c r="H388" s="7"/>
      <c r="I388" s="7"/>
      <c r="J388" s="7"/>
      <c r="L388" s="7"/>
      <c r="M388" s="7"/>
      <c r="N388" s="7"/>
      <c r="O388" s="7"/>
      <c r="P388" s="7"/>
      <c r="Q388" s="7"/>
      <c r="R388" s="7"/>
      <c r="S388" s="7"/>
      <c r="T388" s="7"/>
      <c r="V388" s="47"/>
      <c r="W388" s="7"/>
      <c r="X388" s="7"/>
      <c r="Y388" s="7"/>
      <c r="Z388" s="7"/>
      <c r="AA388" s="7"/>
      <c r="AB388" s="7"/>
      <c r="AC388" s="7"/>
      <c r="AD388" s="7"/>
      <c r="AE388" s="7"/>
    </row>
    <row r="389">
      <c r="B389" s="7"/>
      <c r="C389" s="7"/>
      <c r="D389" s="7"/>
      <c r="E389" s="7"/>
      <c r="F389" s="7"/>
      <c r="G389" s="7"/>
      <c r="H389" s="7"/>
      <c r="I389" s="7"/>
      <c r="J389" s="7"/>
      <c r="L389" s="7"/>
      <c r="M389" s="7"/>
      <c r="N389" s="7"/>
      <c r="O389" s="7"/>
      <c r="P389" s="7"/>
      <c r="Q389" s="7"/>
      <c r="R389" s="7"/>
      <c r="S389" s="7"/>
      <c r="T389" s="7"/>
      <c r="V389" s="47"/>
      <c r="W389" s="13"/>
      <c r="X389" s="13"/>
      <c r="Y389" s="13"/>
      <c r="Z389" s="13"/>
      <c r="AA389" s="13"/>
      <c r="AB389" s="13"/>
      <c r="AC389" s="13"/>
      <c r="AD389" s="13"/>
      <c r="AE389" s="13"/>
    </row>
    <row r="390">
      <c r="B390" s="7"/>
      <c r="C390" s="7"/>
      <c r="D390" s="7"/>
      <c r="E390" s="7"/>
      <c r="F390" s="7"/>
      <c r="G390" s="7"/>
      <c r="H390" s="7"/>
      <c r="I390" s="7"/>
      <c r="J390" s="7"/>
      <c r="L390" s="7"/>
      <c r="M390" s="7"/>
      <c r="N390" s="7"/>
      <c r="O390" s="7"/>
      <c r="P390" s="7"/>
      <c r="Q390" s="7"/>
      <c r="R390" s="7"/>
      <c r="S390" s="7"/>
      <c r="T390" s="7"/>
      <c r="V390" s="47"/>
      <c r="W390" s="2" t="s">
        <v>201</v>
      </c>
      <c r="X390" s="3">
        <v>17.0</v>
      </c>
      <c r="Y390" s="4">
        <v>2665.0</v>
      </c>
      <c r="Z390" s="27" t="s">
        <v>191</v>
      </c>
      <c r="AA390" s="4" t="s">
        <v>11</v>
      </c>
      <c r="AB390" s="3">
        <v>1.0</v>
      </c>
      <c r="AC390" s="4" t="s">
        <v>34</v>
      </c>
      <c r="AD390" s="3" t="s">
        <v>28</v>
      </c>
      <c r="AE390" s="4" t="s">
        <v>11</v>
      </c>
    </row>
    <row r="391">
      <c r="B391" s="13"/>
      <c r="C391" s="13"/>
      <c r="D391" s="13"/>
      <c r="E391" s="13"/>
      <c r="F391" s="13"/>
      <c r="G391" s="13"/>
      <c r="H391" s="13"/>
      <c r="I391" s="13"/>
      <c r="J391" s="13"/>
      <c r="L391" s="13"/>
      <c r="M391" s="7"/>
      <c r="N391" s="7"/>
      <c r="O391" s="7"/>
      <c r="P391" s="13"/>
      <c r="Q391" s="13"/>
      <c r="R391" s="13"/>
      <c r="S391" s="13"/>
      <c r="T391" s="13"/>
      <c r="V391" s="47"/>
      <c r="W391" s="7"/>
      <c r="X391" s="7"/>
      <c r="Y391" s="7"/>
      <c r="Z391" s="7"/>
      <c r="AA391" s="7"/>
      <c r="AB391" s="7"/>
      <c r="AC391" s="7"/>
      <c r="AD391" s="7"/>
      <c r="AE391" s="7"/>
    </row>
    <row r="392">
      <c r="B392" s="31" t="s">
        <v>37</v>
      </c>
      <c r="C392" s="12">
        <v>40.0</v>
      </c>
      <c r="D392" s="11">
        <v>10804.0</v>
      </c>
      <c r="E392" s="44" t="s">
        <v>310</v>
      </c>
      <c r="F392" s="33" t="s">
        <v>11</v>
      </c>
      <c r="G392" s="12">
        <v>2.0</v>
      </c>
      <c r="H392" s="11" t="s">
        <v>34</v>
      </c>
      <c r="I392" s="12" t="s">
        <v>13</v>
      </c>
      <c r="J392" s="11"/>
      <c r="L392" s="31" t="s">
        <v>41</v>
      </c>
      <c r="M392" s="12">
        <v>40.0</v>
      </c>
      <c r="N392" s="11">
        <v>5860.0</v>
      </c>
      <c r="O392" s="46" t="s">
        <v>315</v>
      </c>
      <c r="P392" s="11" t="s">
        <v>11</v>
      </c>
      <c r="Q392" s="12">
        <v>2.0</v>
      </c>
      <c r="R392" s="11" t="s">
        <v>12</v>
      </c>
      <c r="S392" s="12" t="s">
        <v>13</v>
      </c>
      <c r="T392" s="11" t="s">
        <v>52</v>
      </c>
      <c r="V392" s="47"/>
      <c r="W392" s="7"/>
      <c r="X392" s="7"/>
      <c r="Y392" s="7"/>
      <c r="Z392" s="7"/>
      <c r="AA392" s="7"/>
      <c r="AB392" s="7"/>
      <c r="AC392" s="7"/>
      <c r="AD392" s="7"/>
      <c r="AE392" s="7"/>
    </row>
    <row r="393">
      <c r="B393" s="7"/>
      <c r="C393" s="7"/>
      <c r="D393" s="7"/>
      <c r="E393" s="7"/>
      <c r="F393" s="7"/>
      <c r="G393" s="7"/>
      <c r="H393" s="7"/>
      <c r="I393" s="7"/>
      <c r="J393" s="7"/>
      <c r="L393" s="7"/>
      <c r="M393" s="7"/>
      <c r="N393" s="7"/>
      <c r="O393" s="7"/>
      <c r="P393" s="7"/>
      <c r="Q393" s="7"/>
      <c r="R393" s="7"/>
      <c r="S393" s="7"/>
      <c r="T393" s="7"/>
      <c r="V393" s="47"/>
      <c r="W393" s="7"/>
      <c r="X393" s="7"/>
      <c r="Y393" s="7"/>
      <c r="Z393" s="7"/>
      <c r="AA393" s="7"/>
      <c r="AB393" s="7"/>
      <c r="AC393" s="7"/>
      <c r="AD393" s="7"/>
      <c r="AE393" s="7"/>
    </row>
    <row r="394">
      <c r="B394" s="7"/>
      <c r="C394" s="7"/>
      <c r="D394" s="7"/>
      <c r="E394" s="7"/>
      <c r="F394" s="7"/>
      <c r="G394" s="7"/>
      <c r="H394" s="7"/>
      <c r="I394" s="7"/>
      <c r="J394" s="7"/>
      <c r="L394" s="7"/>
      <c r="M394" s="7"/>
      <c r="N394" s="7"/>
      <c r="O394" s="7"/>
      <c r="P394" s="7"/>
      <c r="Q394" s="7"/>
      <c r="R394" s="7"/>
      <c r="S394" s="7"/>
      <c r="T394" s="7"/>
      <c r="V394" s="47"/>
      <c r="W394" s="7"/>
      <c r="X394" s="7"/>
      <c r="Y394" s="7"/>
      <c r="Z394" s="7"/>
      <c r="AA394" s="7"/>
      <c r="AB394" s="7"/>
      <c r="AC394" s="7"/>
      <c r="AD394" s="7"/>
      <c r="AE394" s="7"/>
    </row>
    <row r="395">
      <c r="B395" s="7"/>
      <c r="C395" s="7"/>
      <c r="D395" s="7"/>
      <c r="E395" s="7"/>
      <c r="F395" s="7"/>
      <c r="G395" s="7"/>
      <c r="H395" s="7"/>
      <c r="I395" s="7"/>
      <c r="J395" s="7"/>
      <c r="L395" s="7"/>
      <c r="M395" s="7"/>
      <c r="N395" s="7"/>
      <c r="O395" s="7"/>
      <c r="P395" s="7"/>
      <c r="Q395" s="7"/>
      <c r="R395" s="7"/>
      <c r="S395" s="7"/>
      <c r="T395" s="7"/>
      <c r="V395" s="47"/>
      <c r="W395" s="7"/>
      <c r="X395" s="7"/>
      <c r="Y395" s="7"/>
      <c r="Z395" s="7"/>
      <c r="AA395" s="7"/>
      <c r="AB395" s="7"/>
      <c r="AC395" s="7"/>
      <c r="AD395" s="7"/>
      <c r="AE395" s="7"/>
    </row>
    <row r="396">
      <c r="B396" s="7"/>
      <c r="C396" s="7"/>
      <c r="D396" s="7"/>
      <c r="E396" s="7"/>
      <c r="F396" s="7"/>
      <c r="G396" s="7"/>
      <c r="H396" s="7"/>
      <c r="I396" s="7"/>
      <c r="J396" s="7"/>
      <c r="L396" s="7"/>
      <c r="M396" s="7"/>
      <c r="N396" s="7"/>
      <c r="O396" s="7"/>
      <c r="P396" s="7"/>
      <c r="Q396" s="7"/>
      <c r="R396" s="7"/>
      <c r="S396" s="7"/>
      <c r="T396" s="7"/>
      <c r="V396" s="47"/>
      <c r="W396" s="7"/>
      <c r="X396" s="7"/>
      <c r="Y396" s="7"/>
      <c r="Z396" s="7"/>
      <c r="AA396" s="7"/>
      <c r="AB396" s="7"/>
      <c r="AC396" s="7"/>
      <c r="AD396" s="7"/>
      <c r="AE396" s="7"/>
    </row>
    <row r="397">
      <c r="B397" s="7"/>
      <c r="C397" s="7"/>
      <c r="D397" s="7"/>
      <c r="E397" s="7"/>
      <c r="F397" s="7"/>
      <c r="G397" s="7"/>
      <c r="H397" s="7"/>
      <c r="I397" s="7"/>
      <c r="J397" s="7"/>
      <c r="L397" s="7"/>
      <c r="M397" s="7"/>
      <c r="N397" s="7"/>
      <c r="O397" s="7"/>
      <c r="P397" s="7"/>
      <c r="Q397" s="7"/>
      <c r="R397" s="7"/>
      <c r="S397" s="7"/>
      <c r="T397" s="7"/>
      <c r="V397" s="47"/>
      <c r="W397" s="7"/>
      <c r="X397" s="7"/>
      <c r="Y397" s="7"/>
      <c r="Z397" s="7"/>
      <c r="AA397" s="7"/>
      <c r="AB397" s="7"/>
      <c r="AC397" s="7"/>
      <c r="AD397" s="7"/>
      <c r="AE397" s="7"/>
    </row>
    <row r="398">
      <c r="B398" s="7"/>
      <c r="C398" s="7"/>
      <c r="D398" s="7"/>
      <c r="E398" s="7"/>
      <c r="F398" s="7"/>
      <c r="G398" s="7"/>
      <c r="H398" s="7"/>
      <c r="I398" s="7"/>
      <c r="J398" s="7"/>
      <c r="L398" s="7"/>
      <c r="M398" s="7"/>
      <c r="N398" s="7"/>
      <c r="O398" s="7"/>
      <c r="P398" s="7"/>
      <c r="Q398" s="7"/>
      <c r="R398" s="7"/>
      <c r="S398" s="7"/>
      <c r="T398" s="7"/>
      <c r="V398" s="47"/>
      <c r="W398" s="7"/>
      <c r="X398" s="7"/>
      <c r="Y398" s="7"/>
      <c r="Z398" s="7"/>
      <c r="AA398" s="7"/>
      <c r="AB398" s="7"/>
      <c r="AC398" s="7"/>
      <c r="AD398" s="7"/>
      <c r="AE398" s="7"/>
    </row>
    <row r="399">
      <c r="B399" s="7"/>
      <c r="C399" s="7"/>
      <c r="D399" s="7"/>
      <c r="E399" s="7"/>
      <c r="F399" s="7"/>
      <c r="G399" s="7"/>
      <c r="H399" s="7"/>
      <c r="I399" s="7"/>
      <c r="J399" s="7"/>
      <c r="L399" s="7"/>
      <c r="M399" s="7"/>
      <c r="N399" s="7"/>
      <c r="O399" s="7"/>
      <c r="P399" s="7"/>
      <c r="Q399" s="7"/>
      <c r="R399" s="7"/>
      <c r="S399" s="7"/>
      <c r="T399" s="7"/>
      <c r="V399" s="47"/>
      <c r="W399" s="13"/>
      <c r="X399" s="13"/>
      <c r="Y399" s="13"/>
      <c r="Z399" s="13"/>
      <c r="AA399" s="13"/>
      <c r="AB399" s="13"/>
      <c r="AC399" s="13"/>
      <c r="AD399" s="13"/>
      <c r="AE399" s="13"/>
    </row>
    <row r="400">
      <c r="B400" s="7"/>
      <c r="C400" s="7"/>
      <c r="D400" s="7"/>
      <c r="E400" s="7"/>
      <c r="F400" s="7"/>
      <c r="G400" s="7"/>
      <c r="H400" s="7"/>
      <c r="I400" s="7"/>
      <c r="J400" s="7"/>
      <c r="L400" s="7"/>
      <c r="M400" s="7"/>
      <c r="N400" s="7"/>
      <c r="O400" s="7"/>
      <c r="P400" s="7"/>
      <c r="Q400" s="7"/>
      <c r="R400" s="7"/>
      <c r="S400" s="7"/>
      <c r="T400" s="7"/>
      <c r="V400" s="47"/>
      <c r="W400" s="31" t="s">
        <v>201</v>
      </c>
      <c r="X400" s="12">
        <v>18.0</v>
      </c>
      <c r="Y400" s="11">
        <v>3245.0</v>
      </c>
      <c r="Z400" s="16" t="s">
        <v>332</v>
      </c>
      <c r="AA400" s="11" t="s">
        <v>11</v>
      </c>
      <c r="AB400" s="12">
        <v>0.0</v>
      </c>
      <c r="AC400" s="11" t="s">
        <v>333</v>
      </c>
      <c r="AD400" s="12" t="s">
        <v>13</v>
      </c>
      <c r="AE400" s="11" t="s">
        <v>11</v>
      </c>
    </row>
    <row r="401">
      <c r="B401" s="13"/>
      <c r="C401" s="13"/>
      <c r="D401" s="13"/>
      <c r="E401" s="13"/>
      <c r="F401" s="13"/>
      <c r="G401" s="13"/>
      <c r="H401" s="13"/>
      <c r="I401" s="13"/>
      <c r="J401" s="13"/>
      <c r="L401" s="13"/>
      <c r="M401" s="7"/>
      <c r="N401" s="7"/>
      <c r="O401" s="7"/>
      <c r="P401" s="13"/>
      <c r="Q401" s="13"/>
      <c r="R401" s="13"/>
      <c r="S401" s="13"/>
      <c r="T401" s="13"/>
      <c r="V401" s="47"/>
      <c r="W401" s="7"/>
      <c r="X401" s="7"/>
      <c r="Y401" s="7"/>
      <c r="Z401" s="7"/>
      <c r="AA401" s="7"/>
      <c r="AB401" s="7"/>
      <c r="AC401" s="7"/>
      <c r="AD401" s="7"/>
      <c r="AE401" s="7"/>
    </row>
    <row r="402">
      <c r="B402" s="2" t="s">
        <v>37</v>
      </c>
      <c r="C402" s="3">
        <v>41.0</v>
      </c>
      <c r="D402" s="4">
        <v>8851.0</v>
      </c>
      <c r="E402" s="43" t="s">
        <v>342</v>
      </c>
      <c r="F402" s="6" t="s">
        <v>11</v>
      </c>
      <c r="G402" s="3">
        <v>2.0</v>
      </c>
      <c r="H402" s="4" t="s">
        <v>34</v>
      </c>
      <c r="I402" s="3" t="s">
        <v>13</v>
      </c>
      <c r="J402" s="4"/>
      <c r="L402" s="2" t="s">
        <v>41</v>
      </c>
      <c r="M402" s="3">
        <v>41.0</v>
      </c>
      <c r="N402" s="4">
        <v>14818.0</v>
      </c>
      <c r="O402" s="45" t="s">
        <v>347</v>
      </c>
      <c r="P402" s="4" t="s">
        <v>11</v>
      </c>
      <c r="Q402" s="3">
        <v>2.0</v>
      </c>
      <c r="R402" s="4" t="s">
        <v>34</v>
      </c>
      <c r="S402" s="3" t="s">
        <v>13</v>
      </c>
      <c r="T402" s="4" t="s">
        <v>52</v>
      </c>
      <c r="V402" s="47"/>
      <c r="W402" s="7"/>
      <c r="X402" s="7"/>
      <c r="Y402" s="7"/>
      <c r="Z402" s="7"/>
      <c r="AA402" s="7"/>
      <c r="AB402" s="7"/>
      <c r="AC402" s="7"/>
      <c r="AD402" s="7"/>
      <c r="AE402" s="7"/>
    </row>
    <row r="403">
      <c r="B403" s="7"/>
      <c r="C403" s="7"/>
      <c r="D403" s="7"/>
      <c r="E403" s="7"/>
      <c r="F403" s="7"/>
      <c r="G403" s="7"/>
      <c r="H403" s="7"/>
      <c r="I403" s="7"/>
      <c r="J403" s="7"/>
      <c r="L403" s="7"/>
      <c r="M403" s="7"/>
      <c r="N403" s="7"/>
      <c r="O403" s="7"/>
      <c r="P403" s="7"/>
      <c r="Q403" s="7"/>
      <c r="R403" s="7"/>
      <c r="S403" s="7"/>
      <c r="T403" s="7"/>
      <c r="V403" s="47"/>
      <c r="W403" s="7"/>
      <c r="X403" s="7"/>
      <c r="Y403" s="7"/>
      <c r="Z403" s="7"/>
      <c r="AA403" s="7"/>
      <c r="AB403" s="7"/>
      <c r="AC403" s="7"/>
      <c r="AD403" s="7"/>
      <c r="AE403" s="7"/>
    </row>
    <row r="404">
      <c r="B404" s="7"/>
      <c r="C404" s="7"/>
      <c r="D404" s="7"/>
      <c r="E404" s="7"/>
      <c r="F404" s="7"/>
      <c r="G404" s="7"/>
      <c r="H404" s="7"/>
      <c r="I404" s="7"/>
      <c r="J404" s="7"/>
      <c r="L404" s="7"/>
      <c r="M404" s="7"/>
      <c r="N404" s="7"/>
      <c r="O404" s="7"/>
      <c r="P404" s="7"/>
      <c r="Q404" s="7"/>
      <c r="R404" s="7"/>
      <c r="S404" s="7"/>
      <c r="T404" s="7"/>
      <c r="V404" s="47"/>
      <c r="W404" s="7"/>
      <c r="X404" s="7"/>
      <c r="Y404" s="7"/>
      <c r="Z404" s="7"/>
      <c r="AA404" s="7"/>
      <c r="AB404" s="7"/>
      <c r="AC404" s="7"/>
      <c r="AD404" s="7"/>
      <c r="AE404" s="7"/>
    </row>
    <row r="405">
      <c r="B405" s="7"/>
      <c r="C405" s="7"/>
      <c r="D405" s="7"/>
      <c r="E405" s="7"/>
      <c r="F405" s="7"/>
      <c r="G405" s="7"/>
      <c r="H405" s="7"/>
      <c r="I405" s="7"/>
      <c r="J405" s="7"/>
      <c r="L405" s="7"/>
      <c r="M405" s="7"/>
      <c r="N405" s="7"/>
      <c r="O405" s="7"/>
      <c r="P405" s="7"/>
      <c r="Q405" s="7"/>
      <c r="R405" s="7"/>
      <c r="S405" s="7"/>
      <c r="T405" s="7"/>
      <c r="V405" s="47"/>
      <c r="W405" s="7"/>
      <c r="X405" s="7"/>
      <c r="Y405" s="7"/>
      <c r="Z405" s="7"/>
      <c r="AA405" s="7"/>
      <c r="AB405" s="7"/>
      <c r="AC405" s="7"/>
      <c r="AD405" s="7"/>
      <c r="AE405" s="7"/>
    </row>
    <row r="406">
      <c r="B406" s="7"/>
      <c r="C406" s="7"/>
      <c r="D406" s="7"/>
      <c r="E406" s="7"/>
      <c r="F406" s="7"/>
      <c r="G406" s="7"/>
      <c r="H406" s="7"/>
      <c r="I406" s="7"/>
      <c r="J406" s="7"/>
      <c r="L406" s="7"/>
      <c r="M406" s="7"/>
      <c r="N406" s="7"/>
      <c r="O406" s="7"/>
      <c r="P406" s="7"/>
      <c r="Q406" s="7"/>
      <c r="R406" s="7"/>
      <c r="S406" s="7"/>
      <c r="T406" s="7"/>
      <c r="V406" s="47"/>
      <c r="W406" s="7"/>
      <c r="X406" s="7"/>
      <c r="Y406" s="7"/>
      <c r="Z406" s="7"/>
      <c r="AA406" s="7"/>
      <c r="AB406" s="7"/>
      <c r="AC406" s="7"/>
      <c r="AD406" s="7"/>
      <c r="AE406" s="7"/>
    </row>
    <row r="407">
      <c r="B407" s="7"/>
      <c r="C407" s="7"/>
      <c r="D407" s="7"/>
      <c r="E407" s="7"/>
      <c r="F407" s="7"/>
      <c r="G407" s="7"/>
      <c r="H407" s="7"/>
      <c r="I407" s="7"/>
      <c r="J407" s="7"/>
      <c r="L407" s="7"/>
      <c r="M407" s="7"/>
      <c r="N407" s="7"/>
      <c r="O407" s="7"/>
      <c r="P407" s="7"/>
      <c r="Q407" s="7"/>
      <c r="R407" s="7"/>
      <c r="S407" s="7"/>
      <c r="T407" s="7"/>
      <c r="V407" s="47"/>
      <c r="W407" s="7"/>
      <c r="X407" s="7"/>
      <c r="Y407" s="7"/>
      <c r="Z407" s="7"/>
      <c r="AA407" s="7"/>
      <c r="AB407" s="7"/>
      <c r="AC407" s="7"/>
      <c r="AD407" s="7"/>
      <c r="AE407" s="7"/>
    </row>
    <row r="408">
      <c r="B408" s="7"/>
      <c r="C408" s="7"/>
      <c r="D408" s="7"/>
      <c r="E408" s="7"/>
      <c r="F408" s="7"/>
      <c r="G408" s="7"/>
      <c r="H408" s="7"/>
      <c r="I408" s="7"/>
      <c r="J408" s="7"/>
      <c r="L408" s="7"/>
      <c r="M408" s="7"/>
      <c r="N408" s="7"/>
      <c r="O408" s="7"/>
      <c r="P408" s="7"/>
      <c r="Q408" s="7"/>
      <c r="R408" s="7"/>
      <c r="S408" s="7"/>
      <c r="T408" s="7"/>
      <c r="V408" s="47"/>
      <c r="W408" s="7"/>
      <c r="X408" s="7"/>
      <c r="Y408" s="7"/>
      <c r="Z408" s="7"/>
      <c r="AA408" s="7"/>
      <c r="AB408" s="7"/>
      <c r="AC408" s="7"/>
      <c r="AD408" s="7"/>
      <c r="AE408" s="7"/>
    </row>
    <row r="409">
      <c r="B409" s="7"/>
      <c r="C409" s="7"/>
      <c r="D409" s="7"/>
      <c r="E409" s="7"/>
      <c r="F409" s="7"/>
      <c r="G409" s="7"/>
      <c r="H409" s="7"/>
      <c r="I409" s="7"/>
      <c r="J409" s="7"/>
      <c r="L409" s="7"/>
      <c r="M409" s="7"/>
      <c r="N409" s="7"/>
      <c r="O409" s="7"/>
      <c r="P409" s="7"/>
      <c r="Q409" s="7"/>
      <c r="R409" s="7"/>
      <c r="S409" s="7"/>
      <c r="T409" s="7"/>
      <c r="V409" s="47"/>
      <c r="W409" s="13"/>
      <c r="X409" s="13"/>
      <c r="Y409" s="13"/>
      <c r="Z409" s="13"/>
      <c r="AA409" s="13"/>
      <c r="AB409" s="13"/>
      <c r="AC409" s="13"/>
      <c r="AD409" s="13"/>
      <c r="AE409" s="13"/>
    </row>
    <row r="410">
      <c r="B410" s="7"/>
      <c r="C410" s="7"/>
      <c r="D410" s="7"/>
      <c r="E410" s="7"/>
      <c r="F410" s="7"/>
      <c r="G410" s="7"/>
      <c r="H410" s="7"/>
      <c r="I410" s="7"/>
      <c r="J410" s="7"/>
      <c r="L410" s="7"/>
      <c r="M410" s="7"/>
      <c r="N410" s="7"/>
      <c r="O410" s="7"/>
      <c r="P410" s="7"/>
      <c r="Q410" s="7"/>
      <c r="R410" s="7"/>
      <c r="S410" s="7"/>
      <c r="T410" s="7"/>
      <c r="V410" s="47"/>
      <c r="W410" s="2" t="s">
        <v>201</v>
      </c>
      <c r="X410" s="3">
        <v>19.0</v>
      </c>
      <c r="Y410" s="4">
        <v>2655.0</v>
      </c>
      <c r="Z410" s="27" t="s">
        <v>111</v>
      </c>
      <c r="AA410" s="4" t="s">
        <v>11</v>
      </c>
      <c r="AB410" s="3">
        <v>1.0</v>
      </c>
      <c r="AC410" s="4" t="s">
        <v>34</v>
      </c>
      <c r="AD410" s="3" t="s">
        <v>28</v>
      </c>
      <c r="AE410" s="4" t="s">
        <v>11</v>
      </c>
    </row>
    <row r="411">
      <c r="B411" s="13"/>
      <c r="C411" s="13"/>
      <c r="D411" s="13"/>
      <c r="E411" s="13"/>
      <c r="F411" s="13"/>
      <c r="G411" s="13"/>
      <c r="H411" s="13"/>
      <c r="I411" s="13"/>
      <c r="J411" s="13"/>
      <c r="L411" s="13"/>
      <c r="M411" s="7"/>
      <c r="N411" s="7"/>
      <c r="O411" s="7"/>
      <c r="P411" s="13"/>
      <c r="Q411" s="13"/>
      <c r="R411" s="13"/>
      <c r="S411" s="13"/>
      <c r="T411" s="13"/>
      <c r="V411" s="47"/>
      <c r="W411" s="7"/>
      <c r="X411" s="7"/>
      <c r="Y411" s="7"/>
      <c r="Z411" s="7"/>
      <c r="AA411" s="7"/>
      <c r="AB411" s="7"/>
      <c r="AC411" s="7"/>
      <c r="AD411" s="7"/>
      <c r="AE411" s="7"/>
    </row>
    <row r="412">
      <c r="B412" s="31" t="s">
        <v>37</v>
      </c>
      <c r="C412" s="12">
        <v>42.0</v>
      </c>
      <c r="D412" s="11">
        <v>905.0</v>
      </c>
      <c r="E412" s="44" t="s">
        <v>374</v>
      </c>
      <c r="F412" s="33" t="s">
        <v>11</v>
      </c>
      <c r="G412" s="12">
        <v>2.0</v>
      </c>
      <c r="H412" s="11" t="s">
        <v>34</v>
      </c>
      <c r="I412" s="12" t="s">
        <v>13</v>
      </c>
      <c r="J412" s="11"/>
      <c r="L412" s="31" t="s">
        <v>41</v>
      </c>
      <c r="M412" s="12">
        <v>42.0</v>
      </c>
      <c r="N412" s="11">
        <v>1503.0</v>
      </c>
      <c r="O412" s="46" t="s">
        <v>375</v>
      </c>
      <c r="P412" s="11" t="s">
        <v>11</v>
      </c>
      <c r="Q412" s="12">
        <v>2.0</v>
      </c>
      <c r="R412" s="11" t="s">
        <v>34</v>
      </c>
      <c r="S412" s="12" t="s">
        <v>13</v>
      </c>
      <c r="T412" s="11" t="s">
        <v>52</v>
      </c>
      <c r="V412" s="47"/>
      <c r="W412" s="7"/>
      <c r="X412" s="7"/>
      <c r="Y412" s="7"/>
      <c r="Z412" s="7"/>
      <c r="AA412" s="7"/>
      <c r="AB412" s="7"/>
      <c r="AC412" s="7"/>
      <c r="AD412" s="7"/>
      <c r="AE412" s="7"/>
    </row>
    <row r="413">
      <c r="B413" s="7"/>
      <c r="C413" s="7"/>
      <c r="D413" s="7"/>
      <c r="E413" s="7"/>
      <c r="F413" s="7"/>
      <c r="G413" s="7"/>
      <c r="H413" s="7"/>
      <c r="I413" s="7"/>
      <c r="J413" s="7"/>
      <c r="L413" s="7"/>
      <c r="M413" s="7"/>
      <c r="N413" s="7"/>
      <c r="O413" s="7"/>
      <c r="P413" s="7"/>
      <c r="Q413" s="7"/>
      <c r="R413" s="7"/>
      <c r="S413" s="7"/>
      <c r="T413" s="7"/>
      <c r="V413" s="47"/>
      <c r="W413" s="7"/>
      <c r="X413" s="7"/>
      <c r="Y413" s="7"/>
      <c r="Z413" s="7"/>
      <c r="AA413" s="7"/>
      <c r="AB413" s="7"/>
      <c r="AC413" s="7"/>
      <c r="AD413" s="7"/>
      <c r="AE413" s="7"/>
    </row>
    <row r="414">
      <c r="B414" s="7"/>
      <c r="C414" s="7"/>
      <c r="D414" s="7"/>
      <c r="E414" s="7"/>
      <c r="F414" s="7"/>
      <c r="G414" s="7"/>
      <c r="H414" s="7"/>
      <c r="I414" s="7"/>
      <c r="J414" s="7"/>
      <c r="L414" s="7"/>
      <c r="M414" s="7"/>
      <c r="N414" s="7"/>
      <c r="O414" s="7"/>
      <c r="P414" s="7"/>
      <c r="Q414" s="7"/>
      <c r="R414" s="7"/>
      <c r="S414" s="7"/>
      <c r="T414" s="7"/>
      <c r="V414" s="47"/>
      <c r="W414" s="7"/>
      <c r="X414" s="7"/>
      <c r="Y414" s="7"/>
      <c r="Z414" s="7"/>
      <c r="AA414" s="7"/>
      <c r="AB414" s="7"/>
      <c r="AC414" s="7"/>
      <c r="AD414" s="7"/>
      <c r="AE414" s="7"/>
    </row>
    <row r="415">
      <c r="B415" s="7"/>
      <c r="C415" s="7"/>
      <c r="D415" s="7"/>
      <c r="E415" s="7"/>
      <c r="F415" s="7"/>
      <c r="G415" s="7"/>
      <c r="H415" s="7"/>
      <c r="I415" s="7"/>
      <c r="J415" s="7"/>
      <c r="L415" s="7"/>
      <c r="M415" s="7"/>
      <c r="N415" s="7"/>
      <c r="O415" s="7"/>
      <c r="P415" s="7"/>
      <c r="Q415" s="7"/>
      <c r="R415" s="7"/>
      <c r="S415" s="7"/>
      <c r="T415" s="7"/>
      <c r="V415" s="47"/>
      <c r="W415" s="7"/>
      <c r="X415" s="7"/>
      <c r="Y415" s="7"/>
      <c r="Z415" s="7"/>
      <c r="AA415" s="7"/>
      <c r="AB415" s="7"/>
      <c r="AC415" s="7"/>
      <c r="AD415" s="7"/>
      <c r="AE415" s="7"/>
    </row>
    <row r="416">
      <c r="B416" s="7"/>
      <c r="C416" s="7"/>
      <c r="D416" s="7"/>
      <c r="E416" s="7"/>
      <c r="F416" s="7"/>
      <c r="G416" s="7"/>
      <c r="H416" s="7"/>
      <c r="I416" s="7"/>
      <c r="J416" s="7"/>
      <c r="L416" s="7"/>
      <c r="M416" s="7"/>
      <c r="N416" s="7"/>
      <c r="O416" s="7"/>
      <c r="P416" s="7"/>
      <c r="Q416" s="7"/>
      <c r="R416" s="7"/>
      <c r="S416" s="7"/>
      <c r="T416" s="7"/>
      <c r="V416" s="47"/>
      <c r="W416" s="7"/>
      <c r="X416" s="7"/>
      <c r="Y416" s="7"/>
      <c r="Z416" s="7"/>
      <c r="AA416" s="7"/>
      <c r="AB416" s="7"/>
      <c r="AC416" s="7"/>
      <c r="AD416" s="7"/>
      <c r="AE416" s="7"/>
    </row>
    <row r="417">
      <c r="B417" s="7"/>
      <c r="C417" s="7"/>
      <c r="D417" s="7"/>
      <c r="E417" s="7"/>
      <c r="F417" s="7"/>
      <c r="G417" s="7"/>
      <c r="H417" s="7"/>
      <c r="I417" s="7"/>
      <c r="J417" s="7"/>
      <c r="L417" s="7"/>
      <c r="M417" s="7"/>
      <c r="N417" s="7"/>
      <c r="O417" s="7"/>
      <c r="P417" s="7"/>
      <c r="Q417" s="7"/>
      <c r="R417" s="7"/>
      <c r="S417" s="7"/>
      <c r="T417" s="7"/>
      <c r="V417" s="47"/>
      <c r="W417" s="7"/>
      <c r="X417" s="7"/>
      <c r="Y417" s="7"/>
      <c r="Z417" s="7"/>
      <c r="AA417" s="7"/>
      <c r="AB417" s="7"/>
      <c r="AC417" s="7"/>
      <c r="AD417" s="7"/>
      <c r="AE417" s="7"/>
    </row>
    <row r="418">
      <c r="B418" s="7"/>
      <c r="C418" s="7"/>
      <c r="D418" s="7"/>
      <c r="E418" s="7"/>
      <c r="F418" s="7"/>
      <c r="G418" s="7"/>
      <c r="H418" s="7"/>
      <c r="I418" s="7"/>
      <c r="J418" s="7"/>
      <c r="L418" s="7"/>
      <c r="M418" s="7"/>
      <c r="N418" s="7"/>
      <c r="O418" s="7"/>
      <c r="P418" s="7"/>
      <c r="Q418" s="7"/>
      <c r="R418" s="7"/>
      <c r="S418" s="7"/>
      <c r="T418" s="7"/>
      <c r="V418" s="47"/>
      <c r="W418" s="7"/>
      <c r="X418" s="7"/>
      <c r="Y418" s="7"/>
      <c r="Z418" s="7"/>
      <c r="AA418" s="7"/>
      <c r="AB418" s="7"/>
      <c r="AC418" s="7"/>
      <c r="AD418" s="7"/>
      <c r="AE418" s="7"/>
    </row>
    <row r="419">
      <c r="B419" s="7"/>
      <c r="C419" s="7"/>
      <c r="D419" s="7"/>
      <c r="E419" s="7"/>
      <c r="F419" s="7"/>
      <c r="G419" s="7"/>
      <c r="H419" s="7"/>
      <c r="I419" s="7"/>
      <c r="J419" s="7"/>
      <c r="L419" s="7"/>
      <c r="M419" s="7"/>
      <c r="N419" s="7"/>
      <c r="O419" s="7"/>
      <c r="P419" s="7"/>
      <c r="Q419" s="7"/>
      <c r="R419" s="7"/>
      <c r="S419" s="7"/>
      <c r="T419" s="7"/>
      <c r="V419" s="47"/>
      <c r="W419" s="13"/>
      <c r="X419" s="13"/>
      <c r="Y419" s="13"/>
      <c r="Z419" s="13"/>
      <c r="AA419" s="13"/>
      <c r="AB419" s="13"/>
      <c r="AC419" s="13"/>
      <c r="AD419" s="13"/>
      <c r="AE419" s="13"/>
    </row>
    <row r="420">
      <c r="B420" s="7"/>
      <c r="C420" s="7"/>
      <c r="D420" s="7"/>
      <c r="E420" s="7"/>
      <c r="F420" s="7"/>
      <c r="G420" s="7"/>
      <c r="H420" s="7"/>
      <c r="I420" s="7"/>
      <c r="J420" s="7"/>
      <c r="L420" s="7"/>
      <c r="M420" s="7"/>
      <c r="N420" s="7"/>
      <c r="O420" s="7"/>
      <c r="P420" s="7"/>
      <c r="Q420" s="7"/>
      <c r="R420" s="7"/>
      <c r="S420" s="7"/>
      <c r="T420" s="7"/>
      <c r="V420" s="47"/>
      <c r="W420" s="16" t="s">
        <v>201</v>
      </c>
      <c r="X420" s="11">
        <v>20.0</v>
      </c>
      <c r="Y420" s="12">
        <v>2505.0</v>
      </c>
      <c r="Z420" s="30" t="s">
        <v>378</v>
      </c>
      <c r="AA420" s="12" t="s">
        <v>52</v>
      </c>
      <c r="AB420" s="11">
        <v>5.0</v>
      </c>
      <c r="AC420" s="12" t="s">
        <v>12</v>
      </c>
      <c r="AD420" s="11" t="s">
        <v>13</v>
      </c>
      <c r="AE420" s="12" t="s">
        <v>11</v>
      </c>
    </row>
    <row r="421">
      <c r="B421" s="13"/>
      <c r="C421" s="13"/>
      <c r="D421" s="13"/>
      <c r="E421" s="13"/>
      <c r="F421" s="13"/>
      <c r="G421" s="13"/>
      <c r="H421" s="13"/>
      <c r="I421" s="13"/>
      <c r="J421" s="13"/>
      <c r="L421" s="13"/>
      <c r="M421" s="7"/>
      <c r="N421" s="7"/>
      <c r="O421" s="7"/>
      <c r="P421" s="13"/>
      <c r="Q421" s="13"/>
      <c r="R421" s="13"/>
      <c r="S421" s="13"/>
      <c r="T421" s="13"/>
      <c r="V421" s="47"/>
      <c r="W421" s="7"/>
      <c r="X421" s="7"/>
      <c r="Y421" s="7"/>
      <c r="Z421" s="7"/>
      <c r="AA421" s="7"/>
      <c r="AB421" s="7"/>
      <c r="AC421" s="7"/>
      <c r="AD421" s="7"/>
      <c r="AE421" s="7"/>
    </row>
    <row r="422">
      <c r="B422" s="2" t="s">
        <v>37</v>
      </c>
      <c r="C422" s="3">
        <v>43.0</v>
      </c>
      <c r="D422" s="4">
        <v>6916.0</v>
      </c>
      <c r="E422" s="5" t="s">
        <v>253</v>
      </c>
      <c r="F422" s="6" t="s">
        <v>11</v>
      </c>
      <c r="G422" s="3">
        <v>4.0</v>
      </c>
      <c r="H422" s="4" t="s">
        <v>12</v>
      </c>
      <c r="I422" s="3" t="s">
        <v>13</v>
      </c>
      <c r="J422" s="4"/>
      <c r="L422" s="2" t="s">
        <v>41</v>
      </c>
      <c r="M422" s="3">
        <v>43.0</v>
      </c>
      <c r="N422" s="4">
        <v>1835.0</v>
      </c>
      <c r="O422" s="27" t="s">
        <v>134</v>
      </c>
      <c r="P422" s="4" t="s">
        <v>11</v>
      </c>
      <c r="Q422" s="3">
        <v>1.0</v>
      </c>
      <c r="R422" s="4" t="s">
        <v>380</v>
      </c>
      <c r="S422" s="3" t="s">
        <v>13</v>
      </c>
      <c r="T422" s="4" t="s">
        <v>52</v>
      </c>
      <c r="V422" s="47"/>
      <c r="W422" s="7"/>
      <c r="X422" s="7"/>
      <c r="Y422" s="7"/>
      <c r="Z422" s="7"/>
      <c r="AA422" s="7"/>
      <c r="AB422" s="7"/>
      <c r="AC422" s="7"/>
      <c r="AD422" s="7"/>
      <c r="AE422" s="7"/>
    </row>
    <row r="423">
      <c r="B423" s="7"/>
      <c r="C423" s="7"/>
      <c r="D423" s="7"/>
      <c r="E423" s="7"/>
      <c r="F423" s="7"/>
      <c r="G423" s="7"/>
      <c r="H423" s="7"/>
      <c r="I423" s="7"/>
      <c r="J423" s="7"/>
      <c r="L423" s="7"/>
      <c r="M423" s="7"/>
      <c r="N423" s="7"/>
      <c r="O423" s="7"/>
      <c r="P423" s="7"/>
      <c r="Q423" s="7"/>
      <c r="R423" s="7"/>
      <c r="S423" s="7"/>
      <c r="T423" s="7"/>
      <c r="V423" s="47"/>
      <c r="W423" s="7"/>
      <c r="X423" s="7"/>
      <c r="Y423" s="7"/>
      <c r="Z423" s="7"/>
      <c r="AA423" s="7"/>
      <c r="AB423" s="7"/>
      <c r="AC423" s="7"/>
      <c r="AD423" s="7"/>
      <c r="AE423" s="7"/>
    </row>
    <row r="424">
      <c r="B424" s="7"/>
      <c r="C424" s="7"/>
      <c r="D424" s="7"/>
      <c r="E424" s="7"/>
      <c r="F424" s="7"/>
      <c r="G424" s="7"/>
      <c r="H424" s="7"/>
      <c r="I424" s="7"/>
      <c r="J424" s="7"/>
      <c r="L424" s="7"/>
      <c r="M424" s="7"/>
      <c r="N424" s="7"/>
      <c r="O424" s="7"/>
      <c r="P424" s="7"/>
      <c r="Q424" s="7"/>
      <c r="R424" s="7"/>
      <c r="S424" s="7"/>
      <c r="T424" s="7"/>
      <c r="V424" s="47"/>
      <c r="W424" s="7"/>
      <c r="X424" s="7"/>
      <c r="Y424" s="7"/>
      <c r="Z424" s="7"/>
      <c r="AA424" s="7"/>
      <c r="AB424" s="7"/>
      <c r="AC424" s="7"/>
      <c r="AD424" s="7"/>
      <c r="AE424" s="7"/>
    </row>
    <row r="425">
      <c r="B425" s="7"/>
      <c r="C425" s="7"/>
      <c r="D425" s="7"/>
      <c r="E425" s="7"/>
      <c r="F425" s="7"/>
      <c r="G425" s="7"/>
      <c r="H425" s="7"/>
      <c r="I425" s="7"/>
      <c r="J425" s="7"/>
      <c r="L425" s="7"/>
      <c r="M425" s="7"/>
      <c r="N425" s="7"/>
      <c r="O425" s="7"/>
      <c r="P425" s="7"/>
      <c r="Q425" s="7"/>
      <c r="R425" s="7"/>
      <c r="S425" s="7"/>
      <c r="T425" s="7"/>
      <c r="V425" s="47"/>
      <c r="W425" s="7"/>
      <c r="X425" s="7"/>
      <c r="Y425" s="7"/>
      <c r="Z425" s="7"/>
      <c r="AA425" s="7"/>
      <c r="AB425" s="7"/>
      <c r="AC425" s="7"/>
      <c r="AD425" s="7"/>
      <c r="AE425" s="7"/>
    </row>
    <row r="426">
      <c r="B426" s="7"/>
      <c r="C426" s="7"/>
      <c r="D426" s="7"/>
      <c r="E426" s="7"/>
      <c r="F426" s="7"/>
      <c r="G426" s="7"/>
      <c r="H426" s="7"/>
      <c r="I426" s="7"/>
      <c r="J426" s="7"/>
      <c r="L426" s="7"/>
      <c r="M426" s="7"/>
      <c r="N426" s="7"/>
      <c r="O426" s="7"/>
      <c r="P426" s="7"/>
      <c r="Q426" s="7"/>
      <c r="R426" s="7"/>
      <c r="S426" s="7"/>
      <c r="T426" s="7"/>
      <c r="V426" s="47"/>
      <c r="W426" s="7"/>
      <c r="X426" s="7"/>
      <c r="Y426" s="7"/>
      <c r="Z426" s="7"/>
      <c r="AA426" s="7"/>
      <c r="AB426" s="7"/>
      <c r="AC426" s="7"/>
      <c r="AD426" s="7"/>
      <c r="AE426" s="7"/>
    </row>
    <row r="427">
      <c r="B427" s="7"/>
      <c r="C427" s="7"/>
      <c r="D427" s="7"/>
      <c r="E427" s="7"/>
      <c r="F427" s="7"/>
      <c r="G427" s="7"/>
      <c r="H427" s="7"/>
      <c r="I427" s="7"/>
      <c r="J427" s="7"/>
      <c r="L427" s="7"/>
      <c r="M427" s="7"/>
      <c r="N427" s="7"/>
      <c r="O427" s="7"/>
      <c r="P427" s="7"/>
      <c r="Q427" s="7"/>
      <c r="R427" s="7"/>
      <c r="S427" s="7"/>
      <c r="T427" s="7"/>
      <c r="V427" s="47"/>
      <c r="W427" s="7"/>
      <c r="X427" s="7"/>
      <c r="Y427" s="7"/>
      <c r="Z427" s="7"/>
      <c r="AA427" s="7"/>
      <c r="AB427" s="7"/>
      <c r="AC427" s="7"/>
      <c r="AD427" s="7"/>
      <c r="AE427" s="7"/>
    </row>
    <row r="428">
      <c r="B428" s="7"/>
      <c r="C428" s="7"/>
      <c r="D428" s="7"/>
      <c r="E428" s="7"/>
      <c r="F428" s="7"/>
      <c r="G428" s="7"/>
      <c r="H428" s="7"/>
      <c r="I428" s="7"/>
      <c r="J428" s="7"/>
      <c r="L428" s="7"/>
      <c r="M428" s="7"/>
      <c r="N428" s="7"/>
      <c r="O428" s="7"/>
      <c r="P428" s="7"/>
      <c r="Q428" s="7"/>
      <c r="R428" s="7"/>
      <c r="S428" s="7"/>
      <c r="T428" s="7"/>
      <c r="V428" s="47"/>
      <c r="W428" s="7"/>
      <c r="X428" s="7"/>
      <c r="Y428" s="7"/>
      <c r="Z428" s="7"/>
      <c r="AA428" s="7"/>
      <c r="AB428" s="7"/>
      <c r="AC428" s="7"/>
      <c r="AD428" s="7"/>
      <c r="AE428" s="7"/>
    </row>
    <row r="429">
      <c r="B429" s="7"/>
      <c r="C429" s="7"/>
      <c r="D429" s="7"/>
      <c r="E429" s="7"/>
      <c r="F429" s="7"/>
      <c r="G429" s="7"/>
      <c r="H429" s="7"/>
      <c r="I429" s="7"/>
      <c r="J429" s="7"/>
      <c r="L429" s="7"/>
      <c r="M429" s="7"/>
      <c r="N429" s="7"/>
      <c r="O429" s="7"/>
      <c r="P429" s="7"/>
      <c r="Q429" s="7"/>
      <c r="R429" s="7"/>
      <c r="S429" s="7"/>
      <c r="T429" s="7"/>
      <c r="V429" s="47"/>
      <c r="W429" s="13"/>
      <c r="X429" s="13"/>
      <c r="Y429" s="13"/>
      <c r="Z429" s="13"/>
      <c r="AA429" s="13"/>
      <c r="AB429" s="13"/>
      <c r="AC429" s="13"/>
      <c r="AD429" s="13"/>
      <c r="AE429" s="13"/>
    </row>
    <row r="430">
      <c r="B430" s="7"/>
      <c r="C430" s="7"/>
      <c r="D430" s="7"/>
      <c r="E430" s="7"/>
      <c r="F430" s="7"/>
      <c r="G430" s="7"/>
      <c r="H430" s="7"/>
      <c r="I430" s="7"/>
      <c r="J430" s="7"/>
      <c r="L430" s="7"/>
      <c r="M430" s="7"/>
      <c r="N430" s="7"/>
      <c r="O430" s="7"/>
      <c r="P430" s="7"/>
      <c r="Q430" s="7"/>
      <c r="R430" s="7"/>
      <c r="S430" s="7"/>
      <c r="T430" s="7"/>
      <c r="V430" s="47"/>
      <c r="W430" s="2" t="s">
        <v>201</v>
      </c>
      <c r="X430" s="3">
        <v>21.0</v>
      </c>
      <c r="Y430" s="4">
        <v>6660.0</v>
      </c>
      <c r="Z430" s="45" t="s">
        <v>385</v>
      </c>
      <c r="AA430" s="4" t="s">
        <v>11</v>
      </c>
      <c r="AB430" s="3">
        <v>3.0</v>
      </c>
      <c r="AC430" s="4" t="s">
        <v>138</v>
      </c>
      <c r="AD430" s="3" t="s">
        <v>13</v>
      </c>
      <c r="AE430" s="4" t="s">
        <v>11</v>
      </c>
    </row>
    <row r="431">
      <c r="B431" s="13"/>
      <c r="C431" s="13"/>
      <c r="D431" s="13"/>
      <c r="E431" s="13"/>
      <c r="F431" s="13"/>
      <c r="G431" s="13"/>
      <c r="H431" s="13"/>
      <c r="I431" s="13"/>
      <c r="J431" s="13"/>
      <c r="L431" s="13"/>
      <c r="M431" s="7"/>
      <c r="N431" s="7"/>
      <c r="O431" s="7"/>
      <c r="P431" s="13"/>
      <c r="Q431" s="13"/>
      <c r="R431" s="13"/>
      <c r="S431" s="13"/>
      <c r="T431" s="13"/>
      <c r="V431" s="47"/>
      <c r="W431" s="7"/>
      <c r="X431" s="7"/>
      <c r="Y431" s="7"/>
      <c r="Z431" s="7"/>
      <c r="AA431" s="7"/>
      <c r="AB431" s="7"/>
      <c r="AC431" s="7"/>
      <c r="AD431" s="7"/>
      <c r="AE431" s="7"/>
    </row>
    <row r="432">
      <c r="B432" s="16" t="s">
        <v>37</v>
      </c>
      <c r="C432" s="11">
        <v>44.0</v>
      </c>
      <c r="D432" s="12">
        <v>487.0</v>
      </c>
      <c r="E432" s="17" t="s">
        <v>386</v>
      </c>
      <c r="F432" s="18" t="s">
        <v>11</v>
      </c>
      <c r="G432" s="11">
        <v>1.0</v>
      </c>
      <c r="H432" s="12" t="s">
        <v>34</v>
      </c>
      <c r="I432" s="11" t="s">
        <v>13</v>
      </c>
      <c r="J432" s="12"/>
      <c r="L432" s="16" t="s">
        <v>41</v>
      </c>
      <c r="M432" s="11">
        <v>44.0</v>
      </c>
      <c r="N432" s="12">
        <v>12187.0</v>
      </c>
      <c r="O432" s="30" t="s">
        <v>387</v>
      </c>
      <c r="P432" s="12" t="s">
        <v>11</v>
      </c>
      <c r="Q432" s="11">
        <v>2.0</v>
      </c>
      <c r="R432" s="12" t="s">
        <v>12</v>
      </c>
      <c r="S432" s="11" t="s">
        <v>13</v>
      </c>
      <c r="T432" s="12" t="s">
        <v>11</v>
      </c>
      <c r="V432" s="47"/>
      <c r="W432" s="7"/>
      <c r="X432" s="7"/>
      <c r="Y432" s="7"/>
      <c r="Z432" s="7"/>
      <c r="AA432" s="7"/>
      <c r="AB432" s="7"/>
      <c r="AC432" s="7"/>
      <c r="AD432" s="7"/>
      <c r="AE432" s="7"/>
    </row>
    <row r="433">
      <c r="B433" s="7"/>
      <c r="C433" s="7"/>
      <c r="D433" s="7"/>
      <c r="E433" s="7"/>
      <c r="F433" s="7"/>
      <c r="G433" s="7"/>
      <c r="H433" s="7"/>
      <c r="I433" s="7"/>
      <c r="J433" s="7"/>
      <c r="L433" s="7"/>
      <c r="M433" s="7"/>
      <c r="N433" s="7"/>
      <c r="O433" s="7"/>
      <c r="P433" s="7"/>
      <c r="Q433" s="7"/>
      <c r="R433" s="7"/>
      <c r="S433" s="7"/>
      <c r="T433" s="7"/>
      <c r="V433" s="47"/>
      <c r="W433" s="7"/>
      <c r="X433" s="7"/>
      <c r="Y433" s="7"/>
      <c r="Z433" s="7"/>
      <c r="AA433" s="7"/>
      <c r="AB433" s="7"/>
      <c r="AC433" s="7"/>
      <c r="AD433" s="7"/>
      <c r="AE433" s="7"/>
    </row>
    <row r="434">
      <c r="B434" s="7"/>
      <c r="C434" s="7"/>
      <c r="D434" s="7"/>
      <c r="E434" s="7"/>
      <c r="F434" s="7"/>
      <c r="G434" s="7"/>
      <c r="H434" s="7"/>
      <c r="I434" s="7"/>
      <c r="J434" s="7"/>
      <c r="L434" s="7"/>
      <c r="M434" s="7"/>
      <c r="N434" s="7"/>
      <c r="O434" s="7"/>
      <c r="P434" s="7"/>
      <c r="Q434" s="7"/>
      <c r="R434" s="7"/>
      <c r="S434" s="7"/>
      <c r="T434" s="7"/>
      <c r="V434" s="47"/>
      <c r="W434" s="7"/>
      <c r="X434" s="7"/>
      <c r="Y434" s="7"/>
      <c r="Z434" s="7"/>
      <c r="AA434" s="7"/>
      <c r="AB434" s="7"/>
      <c r="AC434" s="7"/>
      <c r="AD434" s="7"/>
      <c r="AE434" s="7"/>
    </row>
    <row r="435">
      <c r="B435" s="7"/>
      <c r="C435" s="7"/>
      <c r="D435" s="7"/>
      <c r="E435" s="7"/>
      <c r="F435" s="7"/>
      <c r="G435" s="7"/>
      <c r="H435" s="7"/>
      <c r="I435" s="7"/>
      <c r="J435" s="7"/>
      <c r="L435" s="7"/>
      <c r="M435" s="7"/>
      <c r="N435" s="7"/>
      <c r="O435" s="7"/>
      <c r="P435" s="7"/>
      <c r="Q435" s="7"/>
      <c r="R435" s="7"/>
      <c r="S435" s="7"/>
      <c r="T435" s="7"/>
      <c r="V435" s="47"/>
      <c r="W435" s="7"/>
      <c r="X435" s="7"/>
      <c r="Y435" s="7"/>
      <c r="Z435" s="7"/>
      <c r="AA435" s="7"/>
      <c r="AB435" s="7"/>
      <c r="AC435" s="7"/>
      <c r="AD435" s="7"/>
      <c r="AE435" s="7"/>
    </row>
    <row r="436">
      <c r="B436" s="7"/>
      <c r="C436" s="7"/>
      <c r="D436" s="7"/>
      <c r="E436" s="7"/>
      <c r="F436" s="7"/>
      <c r="G436" s="7"/>
      <c r="H436" s="7"/>
      <c r="I436" s="7"/>
      <c r="J436" s="7"/>
      <c r="L436" s="7"/>
      <c r="M436" s="7"/>
      <c r="N436" s="7"/>
      <c r="O436" s="7"/>
      <c r="P436" s="7"/>
      <c r="Q436" s="7"/>
      <c r="R436" s="7"/>
      <c r="S436" s="7"/>
      <c r="T436" s="7"/>
      <c r="V436" s="47"/>
      <c r="W436" s="7"/>
      <c r="X436" s="7"/>
      <c r="Y436" s="7"/>
      <c r="Z436" s="7"/>
      <c r="AA436" s="7"/>
      <c r="AB436" s="7"/>
      <c r="AC436" s="7"/>
      <c r="AD436" s="7"/>
      <c r="AE436" s="7"/>
    </row>
    <row r="437">
      <c r="B437" s="7"/>
      <c r="C437" s="7"/>
      <c r="D437" s="7"/>
      <c r="E437" s="7"/>
      <c r="F437" s="7"/>
      <c r="G437" s="7"/>
      <c r="H437" s="7"/>
      <c r="I437" s="7"/>
      <c r="J437" s="7"/>
      <c r="L437" s="7"/>
      <c r="M437" s="7"/>
      <c r="N437" s="7"/>
      <c r="O437" s="7"/>
      <c r="P437" s="7"/>
      <c r="Q437" s="7"/>
      <c r="R437" s="7"/>
      <c r="S437" s="7"/>
      <c r="T437" s="7"/>
      <c r="V437" s="47"/>
      <c r="W437" s="7"/>
      <c r="X437" s="7"/>
      <c r="Y437" s="7"/>
      <c r="Z437" s="7"/>
      <c r="AA437" s="7"/>
      <c r="AB437" s="7"/>
      <c r="AC437" s="7"/>
      <c r="AD437" s="7"/>
      <c r="AE437" s="7"/>
    </row>
    <row r="438">
      <c r="B438" s="7"/>
      <c r="C438" s="7"/>
      <c r="D438" s="7"/>
      <c r="E438" s="7"/>
      <c r="F438" s="7"/>
      <c r="G438" s="7"/>
      <c r="H438" s="7"/>
      <c r="I438" s="7"/>
      <c r="J438" s="7"/>
      <c r="L438" s="7"/>
      <c r="M438" s="7"/>
      <c r="N438" s="7"/>
      <c r="O438" s="7"/>
      <c r="P438" s="7"/>
      <c r="Q438" s="7"/>
      <c r="R438" s="7"/>
      <c r="S438" s="7"/>
      <c r="T438" s="7"/>
      <c r="V438" s="47"/>
      <c r="W438" s="7"/>
      <c r="X438" s="7"/>
      <c r="Y438" s="7"/>
      <c r="Z438" s="7"/>
      <c r="AA438" s="7"/>
      <c r="AB438" s="7"/>
      <c r="AC438" s="7"/>
      <c r="AD438" s="7"/>
      <c r="AE438" s="7"/>
    </row>
    <row r="439">
      <c r="B439" s="7"/>
      <c r="C439" s="7"/>
      <c r="D439" s="7"/>
      <c r="E439" s="7"/>
      <c r="F439" s="7"/>
      <c r="G439" s="7"/>
      <c r="H439" s="7"/>
      <c r="I439" s="7"/>
      <c r="J439" s="7"/>
      <c r="L439" s="7"/>
      <c r="M439" s="7"/>
      <c r="N439" s="7"/>
      <c r="O439" s="7"/>
      <c r="P439" s="7"/>
      <c r="Q439" s="7"/>
      <c r="R439" s="7"/>
      <c r="S439" s="7"/>
      <c r="T439" s="7"/>
      <c r="V439" s="47"/>
      <c r="W439" s="13"/>
      <c r="X439" s="13"/>
      <c r="Y439" s="13"/>
      <c r="Z439" s="13"/>
      <c r="AA439" s="13"/>
      <c r="AB439" s="13"/>
      <c r="AC439" s="13"/>
      <c r="AD439" s="13"/>
      <c r="AE439" s="13"/>
    </row>
    <row r="440">
      <c r="B440" s="7"/>
      <c r="C440" s="7"/>
      <c r="D440" s="7"/>
      <c r="E440" s="7"/>
      <c r="F440" s="7"/>
      <c r="G440" s="7"/>
      <c r="H440" s="7"/>
      <c r="I440" s="7"/>
      <c r="J440" s="7"/>
      <c r="L440" s="7"/>
      <c r="M440" s="7"/>
      <c r="N440" s="7"/>
      <c r="O440" s="7"/>
      <c r="P440" s="7"/>
      <c r="Q440" s="7"/>
      <c r="R440" s="7"/>
      <c r="S440" s="7"/>
      <c r="T440" s="7"/>
      <c r="V440" s="47"/>
      <c r="W440" s="31" t="s">
        <v>201</v>
      </c>
      <c r="X440" s="12">
        <v>22.0</v>
      </c>
      <c r="Y440" s="11">
        <v>1196.0</v>
      </c>
      <c r="Z440" s="46" t="s">
        <v>389</v>
      </c>
      <c r="AA440" s="11" t="s">
        <v>11</v>
      </c>
      <c r="AB440" s="12">
        <v>3.0</v>
      </c>
      <c r="AC440" s="11" t="s">
        <v>12</v>
      </c>
      <c r="AD440" s="12" t="s">
        <v>13</v>
      </c>
      <c r="AE440" s="11" t="s">
        <v>11</v>
      </c>
    </row>
    <row r="441">
      <c r="B441" s="13"/>
      <c r="C441" s="13"/>
      <c r="D441" s="13"/>
      <c r="E441" s="13"/>
      <c r="F441" s="13"/>
      <c r="G441" s="13"/>
      <c r="H441" s="13"/>
      <c r="I441" s="13"/>
      <c r="J441" s="13"/>
      <c r="L441" s="13"/>
      <c r="M441" s="7"/>
      <c r="N441" s="7"/>
      <c r="O441" s="7"/>
      <c r="P441" s="13"/>
      <c r="Q441" s="13"/>
      <c r="R441" s="13"/>
      <c r="S441" s="13"/>
      <c r="T441" s="13"/>
      <c r="V441" s="47"/>
      <c r="W441" s="7"/>
      <c r="X441" s="7"/>
      <c r="Y441" s="7"/>
      <c r="Z441" s="7"/>
      <c r="AA441" s="7"/>
      <c r="AB441" s="7"/>
      <c r="AC441" s="7"/>
      <c r="AD441" s="7"/>
      <c r="AE441" s="7"/>
    </row>
    <row r="442">
      <c r="B442" s="2" t="s">
        <v>37</v>
      </c>
      <c r="C442" s="3">
        <v>45.0</v>
      </c>
      <c r="D442" s="4">
        <v>11609.0</v>
      </c>
      <c r="E442" s="5" t="s">
        <v>184</v>
      </c>
      <c r="F442" s="6" t="s">
        <v>11</v>
      </c>
      <c r="G442" s="3">
        <v>3.0</v>
      </c>
      <c r="H442" s="4" t="s">
        <v>12</v>
      </c>
      <c r="I442" s="3" t="s">
        <v>13</v>
      </c>
      <c r="J442" s="4"/>
      <c r="L442" s="2" t="s">
        <v>41</v>
      </c>
      <c r="M442" s="3">
        <v>45.0</v>
      </c>
      <c r="N442" s="4">
        <v>2506.0</v>
      </c>
      <c r="O442" s="27" t="s">
        <v>390</v>
      </c>
      <c r="P442" s="4" t="s">
        <v>11</v>
      </c>
      <c r="Q442" s="3">
        <v>2.0</v>
      </c>
      <c r="R442" s="4" t="s">
        <v>12</v>
      </c>
      <c r="S442" s="3" t="s">
        <v>13</v>
      </c>
      <c r="T442" s="4" t="s">
        <v>11</v>
      </c>
      <c r="V442" s="47"/>
      <c r="W442" s="7"/>
      <c r="X442" s="7"/>
      <c r="Y442" s="7"/>
      <c r="Z442" s="7"/>
      <c r="AA442" s="7"/>
      <c r="AB442" s="7"/>
      <c r="AC442" s="7"/>
      <c r="AD442" s="7"/>
      <c r="AE442" s="7"/>
    </row>
    <row r="443">
      <c r="B443" s="7"/>
      <c r="C443" s="7"/>
      <c r="D443" s="7"/>
      <c r="E443" s="7"/>
      <c r="F443" s="7"/>
      <c r="G443" s="7"/>
      <c r="H443" s="7"/>
      <c r="I443" s="7"/>
      <c r="J443" s="7"/>
      <c r="L443" s="7"/>
      <c r="M443" s="7"/>
      <c r="N443" s="7"/>
      <c r="O443" s="7"/>
      <c r="P443" s="7"/>
      <c r="Q443" s="7"/>
      <c r="R443" s="7"/>
      <c r="S443" s="7"/>
      <c r="T443" s="7"/>
      <c r="V443" s="47"/>
      <c r="W443" s="7"/>
      <c r="X443" s="7"/>
      <c r="Y443" s="7"/>
      <c r="Z443" s="7"/>
      <c r="AA443" s="7"/>
      <c r="AB443" s="7"/>
      <c r="AC443" s="7"/>
      <c r="AD443" s="7"/>
      <c r="AE443" s="7"/>
    </row>
    <row r="444">
      <c r="B444" s="7"/>
      <c r="C444" s="7"/>
      <c r="D444" s="7"/>
      <c r="E444" s="7"/>
      <c r="F444" s="7"/>
      <c r="G444" s="7"/>
      <c r="H444" s="7"/>
      <c r="I444" s="7"/>
      <c r="J444" s="7"/>
      <c r="L444" s="7"/>
      <c r="M444" s="7"/>
      <c r="N444" s="7"/>
      <c r="O444" s="7"/>
      <c r="P444" s="7"/>
      <c r="Q444" s="7"/>
      <c r="R444" s="7"/>
      <c r="S444" s="7"/>
      <c r="T444" s="7"/>
      <c r="V444" s="47"/>
      <c r="W444" s="7"/>
      <c r="X444" s="7"/>
      <c r="Y444" s="7"/>
      <c r="Z444" s="7"/>
      <c r="AA444" s="7"/>
      <c r="AB444" s="7"/>
      <c r="AC444" s="7"/>
      <c r="AD444" s="7"/>
      <c r="AE444" s="7"/>
    </row>
    <row r="445">
      <c r="B445" s="7"/>
      <c r="C445" s="7"/>
      <c r="D445" s="7"/>
      <c r="E445" s="7"/>
      <c r="F445" s="7"/>
      <c r="G445" s="7"/>
      <c r="H445" s="7"/>
      <c r="I445" s="7"/>
      <c r="J445" s="7"/>
      <c r="L445" s="7"/>
      <c r="M445" s="7"/>
      <c r="N445" s="7"/>
      <c r="O445" s="7"/>
      <c r="P445" s="7"/>
      <c r="Q445" s="7"/>
      <c r="R445" s="7"/>
      <c r="S445" s="7"/>
      <c r="T445" s="7"/>
      <c r="V445" s="47"/>
      <c r="W445" s="7"/>
      <c r="X445" s="7"/>
      <c r="Y445" s="7"/>
      <c r="Z445" s="7"/>
      <c r="AA445" s="7"/>
      <c r="AB445" s="7"/>
      <c r="AC445" s="7"/>
      <c r="AD445" s="7"/>
      <c r="AE445" s="7"/>
    </row>
    <row r="446">
      <c r="B446" s="7"/>
      <c r="C446" s="7"/>
      <c r="D446" s="7"/>
      <c r="E446" s="7"/>
      <c r="F446" s="7"/>
      <c r="G446" s="7"/>
      <c r="H446" s="7"/>
      <c r="I446" s="7"/>
      <c r="J446" s="7"/>
      <c r="L446" s="7"/>
      <c r="M446" s="7"/>
      <c r="N446" s="7"/>
      <c r="O446" s="7"/>
      <c r="P446" s="7"/>
      <c r="Q446" s="7"/>
      <c r="R446" s="7"/>
      <c r="S446" s="7"/>
      <c r="T446" s="7"/>
      <c r="V446" s="47"/>
      <c r="W446" s="7"/>
      <c r="X446" s="7"/>
      <c r="Y446" s="7"/>
      <c r="Z446" s="7"/>
      <c r="AA446" s="7"/>
      <c r="AB446" s="7"/>
      <c r="AC446" s="7"/>
      <c r="AD446" s="7"/>
      <c r="AE446" s="7"/>
    </row>
    <row r="447">
      <c r="B447" s="7"/>
      <c r="C447" s="7"/>
      <c r="D447" s="7"/>
      <c r="E447" s="7"/>
      <c r="F447" s="7"/>
      <c r="G447" s="7"/>
      <c r="H447" s="7"/>
      <c r="I447" s="7"/>
      <c r="J447" s="7"/>
      <c r="L447" s="7"/>
      <c r="M447" s="7"/>
      <c r="N447" s="7"/>
      <c r="O447" s="7"/>
      <c r="P447" s="7"/>
      <c r="Q447" s="7"/>
      <c r="R447" s="7"/>
      <c r="S447" s="7"/>
      <c r="T447" s="7"/>
      <c r="V447" s="47"/>
      <c r="W447" s="7"/>
      <c r="X447" s="7"/>
      <c r="Y447" s="7"/>
      <c r="Z447" s="7"/>
      <c r="AA447" s="7"/>
      <c r="AB447" s="7"/>
      <c r="AC447" s="7"/>
      <c r="AD447" s="7"/>
      <c r="AE447" s="7"/>
    </row>
    <row r="448">
      <c r="B448" s="7"/>
      <c r="C448" s="7"/>
      <c r="D448" s="7"/>
      <c r="E448" s="7"/>
      <c r="F448" s="7"/>
      <c r="G448" s="7"/>
      <c r="H448" s="7"/>
      <c r="I448" s="7"/>
      <c r="J448" s="7"/>
      <c r="L448" s="7"/>
      <c r="M448" s="7"/>
      <c r="N448" s="7"/>
      <c r="O448" s="7"/>
      <c r="P448" s="7"/>
      <c r="Q448" s="7"/>
      <c r="R448" s="7"/>
      <c r="S448" s="7"/>
      <c r="T448" s="7"/>
      <c r="V448" s="47"/>
      <c r="W448" s="7"/>
      <c r="X448" s="7"/>
      <c r="Y448" s="7"/>
      <c r="Z448" s="7"/>
      <c r="AA448" s="7"/>
      <c r="AB448" s="7"/>
      <c r="AC448" s="7"/>
      <c r="AD448" s="7"/>
      <c r="AE448" s="7"/>
    </row>
    <row r="449">
      <c r="B449" s="7"/>
      <c r="C449" s="7"/>
      <c r="D449" s="7"/>
      <c r="E449" s="7"/>
      <c r="F449" s="7"/>
      <c r="G449" s="7"/>
      <c r="H449" s="7"/>
      <c r="I449" s="7"/>
      <c r="J449" s="7"/>
      <c r="L449" s="7"/>
      <c r="M449" s="7"/>
      <c r="N449" s="7"/>
      <c r="O449" s="7"/>
      <c r="P449" s="7"/>
      <c r="Q449" s="7"/>
      <c r="R449" s="7"/>
      <c r="S449" s="7"/>
      <c r="T449" s="7"/>
      <c r="V449" s="47"/>
      <c r="W449" s="13"/>
      <c r="X449" s="13"/>
      <c r="Y449" s="13"/>
      <c r="Z449" s="13"/>
      <c r="AA449" s="13"/>
      <c r="AB449" s="13"/>
      <c r="AC449" s="13"/>
      <c r="AD449" s="13"/>
      <c r="AE449" s="13"/>
    </row>
    <row r="450">
      <c r="B450" s="7"/>
      <c r="C450" s="7"/>
      <c r="D450" s="7"/>
      <c r="E450" s="7"/>
      <c r="F450" s="7"/>
      <c r="G450" s="7"/>
      <c r="H450" s="7"/>
      <c r="I450" s="7"/>
      <c r="J450" s="7"/>
      <c r="L450" s="7"/>
      <c r="M450" s="7"/>
      <c r="N450" s="7"/>
      <c r="O450" s="7"/>
      <c r="P450" s="7"/>
      <c r="Q450" s="7"/>
      <c r="R450" s="7"/>
      <c r="S450" s="7"/>
      <c r="T450" s="7"/>
      <c r="V450" s="47"/>
      <c r="W450" s="2" t="s">
        <v>201</v>
      </c>
      <c r="X450" s="3">
        <v>23.0</v>
      </c>
      <c r="Y450" s="4">
        <v>3994.0</v>
      </c>
      <c r="Z450" s="45" t="s">
        <v>393</v>
      </c>
      <c r="AA450" s="4" t="s">
        <v>11</v>
      </c>
      <c r="AB450" s="3">
        <v>2.0</v>
      </c>
      <c r="AC450" s="4" t="s">
        <v>12</v>
      </c>
      <c r="AD450" s="3" t="s">
        <v>13</v>
      </c>
      <c r="AE450" s="4" t="s">
        <v>11</v>
      </c>
    </row>
    <row r="451">
      <c r="B451" s="13"/>
      <c r="C451" s="13"/>
      <c r="D451" s="13"/>
      <c r="E451" s="13"/>
      <c r="F451" s="13"/>
      <c r="G451" s="13"/>
      <c r="H451" s="13"/>
      <c r="I451" s="13"/>
      <c r="J451" s="13"/>
      <c r="L451" s="13"/>
      <c r="M451" s="7"/>
      <c r="N451" s="7"/>
      <c r="O451" s="7"/>
      <c r="P451" s="13"/>
      <c r="Q451" s="13"/>
      <c r="R451" s="13"/>
      <c r="S451" s="13"/>
      <c r="T451" s="13"/>
      <c r="V451" s="47"/>
      <c r="W451" s="7"/>
      <c r="X451" s="7"/>
      <c r="Y451" s="7"/>
      <c r="Z451" s="7"/>
      <c r="AA451" s="7"/>
      <c r="AB451" s="7"/>
      <c r="AC451" s="7"/>
      <c r="AD451" s="7"/>
      <c r="AE451" s="7"/>
    </row>
    <row r="452">
      <c r="B452" s="31" t="s">
        <v>37</v>
      </c>
      <c r="C452" s="12">
        <v>46.0</v>
      </c>
      <c r="D452" s="11">
        <v>7441.0</v>
      </c>
      <c r="E452" s="32" t="s">
        <v>395</v>
      </c>
      <c r="F452" s="33" t="s">
        <v>11</v>
      </c>
      <c r="G452" s="12">
        <v>4.0</v>
      </c>
      <c r="H452" s="11" t="s">
        <v>12</v>
      </c>
      <c r="I452" s="12" t="s">
        <v>13</v>
      </c>
      <c r="J452" s="11"/>
      <c r="L452" s="31" t="s">
        <v>41</v>
      </c>
      <c r="M452" s="12">
        <v>46.0</v>
      </c>
      <c r="N452" s="11">
        <v>7414.0</v>
      </c>
      <c r="O452" s="16" t="s">
        <v>398</v>
      </c>
      <c r="P452" s="11" t="s">
        <v>11</v>
      </c>
      <c r="Q452" s="12">
        <v>2.0</v>
      </c>
      <c r="R452" s="11" t="s">
        <v>12</v>
      </c>
      <c r="S452" s="12" t="s">
        <v>13</v>
      </c>
      <c r="T452" s="11" t="s">
        <v>11</v>
      </c>
      <c r="V452" s="47"/>
      <c r="W452" s="7"/>
      <c r="X452" s="7"/>
      <c r="Y452" s="7"/>
      <c r="Z452" s="7"/>
      <c r="AA452" s="7"/>
      <c r="AB452" s="7"/>
      <c r="AC452" s="7"/>
      <c r="AD452" s="7"/>
      <c r="AE452" s="7"/>
    </row>
    <row r="453">
      <c r="B453" s="7"/>
      <c r="C453" s="7"/>
      <c r="D453" s="7"/>
      <c r="E453" s="7"/>
      <c r="F453" s="7"/>
      <c r="G453" s="7"/>
      <c r="H453" s="7"/>
      <c r="I453" s="7"/>
      <c r="J453" s="7"/>
      <c r="L453" s="7"/>
      <c r="M453" s="7"/>
      <c r="N453" s="7"/>
      <c r="O453" s="7"/>
      <c r="P453" s="7"/>
      <c r="Q453" s="7"/>
      <c r="R453" s="7"/>
      <c r="S453" s="7"/>
      <c r="T453" s="7"/>
      <c r="V453" s="47"/>
      <c r="W453" s="7"/>
      <c r="X453" s="7"/>
      <c r="Y453" s="7"/>
      <c r="Z453" s="7"/>
      <c r="AA453" s="7"/>
      <c r="AB453" s="7"/>
      <c r="AC453" s="7"/>
      <c r="AD453" s="7"/>
      <c r="AE453" s="7"/>
    </row>
    <row r="454">
      <c r="B454" s="7"/>
      <c r="C454" s="7"/>
      <c r="D454" s="7"/>
      <c r="E454" s="7"/>
      <c r="F454" s="7"/>
      <c r="G454" s="7"/>
      <c r="H454" s="7"/>
      <c r="I454" s="7"/>
      <c r="J454" s="7"/>
      <c r="L454" s="7"/>
      <c r="M454" s="7"/>
      <c r="N454" s="7"/>
      <c r="O454" s="7"/>
      <c r="P454" s="7"/>
      <c r="Q454" s="7"/>
      <c r="R454" s="7"/>
      <c r="S454" s="7"/>
      <c r="T454" s="7"/>
      <c r="V454" s="47"/>
      <c r="W454" s="7"/>
      <c r="X454" s="7"/>
      <c r="Y454" s="7"/>
      <c r="Z454" s="7"/>
      <c r="AA454" s="7"/>
      <c r="AB454" s="7"/>
      <c r="AC454" s="7"/>
      <c r="AD454" s="7"/>
      <c r="AE454" s="7"/>
    </row>
    <row r="455">
      <c r="B455" s="7"/>
      <c r="C455" s="7"/>
      <c r="D455" s="7"/>
      <c r="E455" s="7"/>
      <c r="F455" s="7"/>
      <c r="G455" s="7"/>
      <c r="H455" s="7"/>
      <c r="I455" s="7"/>
      <c r="J455" s="7"/>
      <c r="L455" s="7"/>
      <c r="M455" s="7"/>
      <c r="N455" s="7"/>
      <c r="O455" s="7"/>
      <c r="P455" s="7"/>
      <c r="Q455" s="7"/>
      <c r="R455" s="7"/>
      <c r="S455" s="7"/>
      <c r="T455" s="7"/>
      <c r="V455" s="47"/>
      <c r="W455" s="7"/>
      <c r="X455" s="7"/>
      <c r="Y455" s="7"/>
      <c r="Z455" s="7"/>
      <c r="AA455" s="7"/>
      <c r="AB455" s="7"/>
      <c r="AC455" s="7"/>
      <c r="AD455" s="7"/>
      <c r="AE455" s="7"/>
    </row>
    <row r="456">
      <c r="B456" s="7"/>
      <c r="C456" s="7"/>
      <c r="D456" s="7"/>
      <c r="E456" s="7"/>
      <c r="F456" s="7"/>
      <c r="G456" s="7"/>
      <c r="H456" s="7"/>
      <c r="I456" s="7"/>
      <c r="J456" s="7"/>
      <c r="L456" s="7"/>
      <c r="M456" s="7"/>
      <c r="N456" s="7"/>
      <c r="O456" s="7"/>
      <c r="P456" s="7"/>
      <c r="Q456" s="7"/>
      <c r="R456" s="7"/>
      <c r="S456" s="7"/>
      <c r="T456" s="7"/>
      <c r="V456" s="47"/>
      <c r="W456" s="7"/>
      <c r="X456" s="7"/>
      <c r="Y456" s="7"/>
      <c r="Z456" s="7"/>
      <c r="AA456" s="7"/>
      <c r="AB456" s="7"/>
      <c r="AC456" s="7"/>
      <c r="AD456" s="7"/>
      <c r="AE456" s="7"/>
    </row>
    <row r="457">
      <c r="B457" s="7"/>
      <c r="C457" s="7"/>
      <c r="D457" s="7"/>
      <c r="E457" s="7"/>
      <c r="F457" s="7"/>
      <c r="G457" s="7"/>
      <c r="H457" s="7"/>
      <c r="I457" s="7"/>
      <c r="J457" s="7"/>
      <c r="L457" s="7"/>
      <c r="M457" s="7"/>
      <c r="N457" s="7"/>
      <c r="O457" s="7"/>
      <c r="P457" s="7"/>
      <c r="Q457" s="7"/>
      <c r="R457" s="7"/>
      <c r="S457" s="7"/>
      <c r="T457" s="7"/>
      <c r="V457" s="47"/>
      <c r="W457" s="7"/>
      <c r="X457" s="7"/>
      <c r="Y457" s="7"/>
      <c r="Z457" s="7"/>
      <c r="AA457" s="7"/>
      <c r="AB457" s="7"/>
      <c r="AC457" s="7"/>
      <c r="AD457" s="7"/>
      <c r="AE457" s="7"/>
    </row>
    <row r="458">
      <c r="B458" s="7"/>
      <c r="C458" s="7"/>
      <c r="D458" s="7"/>
      <c r="E458" s="7"/>
      <c r="F458" s="7"/>
      <c r="G458" s="7"/>
      <c r="H458" s="7"/>
      <c r="I458" s="7"/>
      <c r="J458" s="7"/>
      <c r="L458" s="7"/>
      <c r="M458" s="7"/>
      <c r="N458" s="7"/>
      <c r="O458" s="7"/>
      <c r="P458" s="7"/>
      <c r="Q458" s="7"/>
      <c r="R458" s="7"/>
      <c r="S458" s="7"/>
      <c r="T458" s="7"/>
      <c r="V458" s="47"/>
      <c r="W458" s="7"/>
      <c r="X458" s="7"/>
      <c r="Y458" s="7"/>
      <c r="Z458" s="7"/>
      <c r="AA458" s="7"/>
      <c r="AB458" s="7"/>
      <c r="AC458" s="7"/>
      <c r="AD458" s="7"/>
      <c r="AE458" s="7"/>
    </row>
    <row r="459">
      <c r="B459" s="7"/>
      <c r="C459" s="7"/>
      <c r="D459" s="7"/>
      <c r="E459" s="7"/>
      <c r="F459" s="7"/>
      <c r="G459" s="7"/>
      <c r="H459" s="7"/>
      <c r="I459" s="7"/>
      <c r="J459" s="7"/>
      <c r="L459" s="7"/>
      <c r="M459" s="7"/>
      <c r="N459" s="7"/>
      <c r="O459" s="7"/>
      <c r="P459" s="7"/>
      <c r="Q459" s="7"/>
      <c r="R459" s="7"/>
      <c r="S459" s="7"/>
      <c r="T459" s="7"/>
      <c r="V459" s="47"/>
      <c r="W459" s="13"/>
      <c r="X459" s="13"/>
      <c r="Y459" s="13"/>
      <c r="Z459" s="13"/>
      <c r="AA459" s="13"/>
      <c r="AB459" s="13"/>
      <c r="AC459" s="13"/>
      <c r="AD459" s="13"/>
      <c r="AE459" s="13"/>
    </row>
    <row r="460">
      <c r="B460" s="7"/>
      <c r="C460" s="7"/>
      <c r="D460" s="7"/>
      <c r="E460" s="7"/>
      <c r="F460" s="7"/>
      <c r="G460" s="7"/>
      <c r="H460" s="7"/>
      <c r="I460" s="7"/>
      <c r="J460" s="7"/>
      <c r="L460" s="7"/>
      <c r="M460" s="7"/>
      <c r="N460" s="7"/>
      <c r="O460" s="7"/>
      <c r="P460" s="7"/>
      <c r="Q460" s="7"/>
      <c r="R460" s="7"/>
      <c r="S460" s="7"/>
      <c r="T460" s="7"/>
      <c r="V460" s="47"/>
      <c r="W460" s="31" t="s">
        <v>201</v>
      </c>
      <c r="X460" s="12">
        <v>24.0</v>
      </c>
      <c r="Y460" s="11">
        <v>6626.0</v>
      </c>
      <c r="Z460" s="46" t="s">
        <v>400</v>
      </c>
      <c r="AA460" s="11" t="s">
        <v>52</v>
      </c>
      <c r="AB460" s="12">
        <v>5.0</v>
      </c>
      <c r="AC460" s="11" t="s">
        <v>12</v>
      </c>
      <c r="AD460" s="12" t="s">
        <v>28</v>
      </c>
      <c r="AE460" s="11" t="s">
        <v>11</v>
      </c>
    </row>
    <row r="461">
      <c r="B461" s="13"/>
      <c r="C461" s="13"/>
      <c r="D461" s="13"/>
      <c r="E461" s="13"/>
      <c r="F461" s="13"/>
      <c r="G461" s="13"/>
      <c r="H461" s="13"/>
      <c r="I461" s="13"/>
      <c r="J461" s="13"/>
      <c r="L461" s="13"/>
      <c r="M461" s="7"/>
      <c r="N461" s="7"/>
      <c r="O461" s="7"/>
      <c r="P461" s="13"/>
      <c r="Q461" s="13"/>
      <c r="R461" s="13"/>
      <c r="S461" s="13"/>
      <c r="T461" s="13"/>
      <c r="V461" s="47"/>
      <c r="W461" s="7"/>
      <c r="X461" s="7"/>
      <c r="Y461" s="7"/>
      <c r="Z461" s="7"/>
      <c r="AA461" s="7"/>
      <c r="AB461" s="7"/>
      <c r="AC461" s="7"/>
      <c r="AD461" s="7"/>
      <c r="AE461" s="7"/>
    </row>
    <row r="462">
      <c r="B462" s="2" t="s">
        <v>37</v>
      </c>
      <c r="C462" s="3">
        <v>47.0</v>
      </c>
      <c r="D462" s="4">
        <v>6131.0</v>
      </c>
      <c r="E462" s="5" t="s">
        <v>402</v>
      </c>
      <c r="F462" s="6" t="s">
        <v>11</v>
      </c>
      <c r="G462" s="3">
        <v>4.0</v>
      </c>
      <c r="H462" s="4" t="s">
        <v>12</v>
      </c>
      <c r="I462" s="3" t="s">
        <v>13</v>
      </c>
      <c r="J462" s="4"/>
      <c r="L462" s="2" t="s">
        <v>41</v>
      </c>
      <c r="M462" s="3">
        <v>47.0</v>
      </c>
      <c r="N462" s="4">
        <v>9405.0</v>
      </c>
      <c r="O462" s="27" t="s">
        <v>404</v>
      </c>
      <c r="P462" s="4" t="s">
        <v>11</v>
      </c>
      <c r="Q462" s="3">
        <v>1.0</v>
      </c>
      <c r="R462" s="4" t="s">
        <v>138</v>
      </c>
      <c r="S462" s="3" t="s">
        <v>13</v>
      </c>
      <c r="T462" s="4" t="s">
        <v>11</v>
      </c>
      <c r="V462" s="47"/>
      <c r="W462" s="7"/>
      <c r="X462" s="7"/>
      <c r="Y462" s="7"/>
      <c r="Z462" s="7"/>
      <c r="AA462" s="7"/>
      <c r="AB462" s="7"/>
      <c r="AC462" s="7"/>
      <c r="AD462" s="7"/>
      <c r="AE462" s="7"/>
    </row>
    <row r="463">
      <c r="B463" s="7"/>
      <c r="C463" s="7"/>
      <c r="D463" s="7"/>
      <c r="E463" s="7"/>
      <c r="F463" s="7"/>
      <c r="G463" s="7"/>
      <c r="H463" s="7"/>
      <c r="I463" s="7"/>
      <c r="J463" s="7"/>
      <c r="L463" s="7"/>
      <c r="M463" s="7"/>
      <c r="N463" s="7"/>
      <c r="O463" s="7"/>
      <c r="P463" s="7"/>
      <c r="Q463" s="7"/>
      <c r="R463" s="7"/>
      <c r="S463" s="7"/>
      <c r="T463" s="7"/>
      <c r="V463" s="47"/>
      <c r="W463" s="7"/>
      <c r="X463" s="7"/>
      <c r="Y463" s="7"/>
      <c r="Z463" s="7"/>
      <c r="AA463" s="7"/>
      <c r="AB463" s="7"/>
      <c r="AC463" s="7"/>
      <c r="AD463" s="7"/>
      <c r="AE463" s="7"/>
    </row>
    <row r="464">
      <c r="B464" s="7"/>
      <c r="C464" s="7"/>
      <c r="D464" s="7"/>
      <c r="E464" s="7"/>
      <c r="F464" s="7"/>
      <c r="G464" s="7"/>
      <c r="H464" s="7"/>
      <c r="I464" s="7"/>
      <c r="J464" s="7"/>
      <c r="L464" s="7"/>
      <c r="M464" s="7"/>
      <c r="N464" s="7"/>
      <c r="O464" s="7"/>
      <c r="P464" s="7"/>
      <c r="Q464" s="7"/>
      <c r="R464" s="7"/>
      <c r="S464" s="7"/>
      <c r="T464" s="7"/>
      <c r="V464" s="47"/>
      <c r="W464" s="7"/>
      <c r="X464" s="7"/>
      <c r="Y464" s="7"/>
      <c r="Z464" s="7"/>
      <c r="AA464" s="7"/>
      <c r="AB464" s="7"/>
      <c r="AC464" s="7"/>
      <c r="AD464" s="7"/>
      <c r="AE464" s="7"/>
    </row>
    <row r="465">
      <c r="B465" s="7"/>
      <c r="C465" s="7"/>
      <c r="D465" s="7"/>
      <c r="E465" s="7"/>
      <c r="F465" s="7"/>
      <c r="G465" s="7"/>
      <c r="H465" s="7"/>
      <c r="I465" s="7"/>
      <c r="J465" s="7"/>
      <c r="L465" s="7"/>
      <c r="M465" s="7"/>
      <c r="N465" s="7"/>
      <c r="O465" s="7"/>
      <c r="P465" s="7"/>
      <c r="Q465" s="7"/>
      <c r="R465" s="7"/>
      <c r="S465" s="7"/>
      <c r="T465" s="7"/>
      <c r="V465" s="47"/>
      <c r="W465" s="7"/>
      <c r="X465" s="7"/>
      <c r="Y465" s="7"/>
      <c r="Z465" s="7"/>
      <c r="AA465" s="7"/>
      <c r="AB465" s="7"/>
      <c r="AC465" s="7"/>
      <c r="AD465" s="7"/>
      <c r="AE465" s="7"/>
    </row>
    <row r="466">
      <c r="B466" s="7"/>
      <c r="C466" s="7"/>
      <c r="D466" s="7"/>
      <c r="E466" s="7"/>
      <c r="F466" s="7"/>
      <c r="G466" s="7"/>
      <c r="H466" s="7"/>
      <c r="I466" s="7"/>
      <c r="J466" s="7"/>
      <c r="L466" s="7"/>
      <c r="M466" s="7"/>
      <c r="N466" s="7"/>
      <c r="O466" s="7"/>
      <c r="P466" s="7"/>
      <c r="Q466" s="7"/>
      <c r="R466" s="7"/>
      <c r="S466" s="7"/>
      <c r="T466" s="7"/>
      <c r="V466" s="47"/>
      <c r="W466" s="7"/>
      <c r="X466" s="7"/>
      <c r="Y466" s="7"/>
      <c r="Z466" s="7"/>
      <c r="AA466" s="7"/>
      <c r="AB466" s="7"/>
      <c r="AC466" s="7"/>
      <c r="AD466" s="7"/>
      <c r="AE466" s="7"/>
    </row>
    <row r="467">
      <c r="B467" s="7"/>
      <c r="C467" s="7"/>
      <c r="D467" s="7"/>
      <c r="E467" s="7"/>
      <c r="F467" s="7"/>
      <c r="G467" s="7"/>
      <c r="H467" s="7"/>
      <c r="I467" s="7"/>
      <c r="J467" s="7"/>
      <c r="L467" s="7"/>
      <c r="M467" s="7"/>
      <c r="N467" s="7"/>
      <c r="O467" s="7"/>
      <c r="P467" s="7"/>
      <c r="Q467" s="7"/>
      <c r="R467" s="7"/>
      <c r="S467" s="7"/>
      <c r="T467" s="7"/>
      <c r="V467" s="47"/>
      <c r="W467" s="7"/>
      <c r="X467" s="7"/>
      <c r="Y467" s="7"/>
      <c r="Z467" s="7"/>
      <c r="AA467" s="7"/>
      <c r="AB467" s="7"/>
      <c r="AC467" s="7"/>
      <c r="AD467" s="7"/>
      <c r="AE467" s="7"/>
    </row>
    <row r="468">
      <c r="B468" s="7"/>
      <c r="C468" s="7"/>
      <c r="D468" s="7"/>
      <c r="E468" s="7"/>
      <c r="F468" s="7"/>
      <c r="G468" s="7"/>
      <c r="H468" s="7"/>
      <c r="I468" s="7"/>
      <c r="J468" s="7"/>
      <c r="L468" s="7"/>
      <c r="M468" s="7"/>
      <c r="N468" s="7"/>
      <c r="O468" s="7"/>
      <c r="P468" s="7"/>
      <c r="Q468" s="7"/>
      <c r="R468" s="7"/>
      <c r="S468" s="7"/>
      <c r="T468" s="7"/>
      <c r="V468" s="47"/>
      <c r="W468" s="7"/>
      <c r="X468" s="7"/>
      <c r="Y468" s="7"/>
      <c r="Z468" s="7"/>
      <c r="AA468" s="7"/>
      <c r="AB468" s="7"/>
      <c r="AC468" s="7"/>
      <c r="AD468" s="7"/>
      <c r="AE468" s="7"/>
    </row>
    <row r="469">
      <c r="B469" s="7"/>
      <c r="C469" s="7"/>
      <c r="D469" s="7"/>
      <c r="E469" s="7"/>
      <c r="F469" s="7"/>
      <c r="G469" s="7"/>
      <c r="H469" s="7"/>
      <c r="I469" s="7"/>
      <c r="J469" s="7"/>
      <c r="L469" s="7"/>
      <c r="M469" s="7"/>
      <c r="N469" s="7"/>
      <c r="O469" s="7"/>
      <c r="P469" s="7"/>
      <c r="Q469" s="7"/>
      <c r="R469" s="7"/>
      <c r="S469" s="7"/>
      <c r="T469" s="7"/>
      <c r="V469" s="47"/>
      <c r="W469" s="13"/>
      <c r="X469" s="13"/>
      <c r="Y469" s="13"/>
      <c r="Z469" s="13"/>
      <c r="AA469" s="13"/>
      <c r="AB469" s="13"/>
      <c r="AC469" s="13"/>
      <c r="AD469" s="13"/>
      <c r="AE469" s="13"/>
    </row>
    <row r="470">
      <c r="B470" s="7"/>
      <c r="C470" s="7"/>
      <c r="D470" s="7"/>
      <c r="E470" s="7"/>
      <c r="F470" s="7"/>
      <c r="G470" s="7"/>
      <c r="H470" s="7"/>
      <c r="I470" s="7"/>
      <c r="J470" s="7"/>
      <c r="L470" s="7"/>
      <c r="M470" s="7"/>
      <c r="N470" s="7"/>
      <c r="O470" s="7"/>
      <c r="P470" s="7"/>
      <c r="Q470" s="7"/>
      <c r="R470" s="7"/>
      <c r="S470" s="7"/>
      <c r="T470" s="7"/>
      <c r="V470" s="47"/>
      <c r="W470" s="2" t="s">
        <v>201</v>
      </c>
      <c r="X470" s="3">
        <v>25.0</v>
      </c>
      <c r="Y470" s="4">
        <v>7552.0</v>
      </c>
      <c r="Z470" s="45" t="s">
        <v>191</v>
      </c>
      <c r="AA470" s="4" t="s">
        <v>11</v>
      </c>
      <c r="AB470" s="3">
        <v>1.0</v>
      </c>
      <c r="AC470" s="4" t="s">
        <v>34</v>
      </c>
      <c r="AD470" s="3" t="s">
        <v>28</v>
      </c>
      <c r="AE470" s="4" t="s">
        <v>11</v>
      </c>
    </row>
    <row r="471">
      <c r="B471" s="13"/>
      <c r="C471" s="13"/>
      <c r="D471" s="13"/>
      <c r="E471" s="13"/>
      <c r="F471" s="13"/>
      <c r="G471" s="13"/>
      <c r="H471" s="13"/>
      <c r="I471" s="13"/>
      <c r="J471" s="13"/>
      <c r="L471" s="13"/>
      <c r="M471" s="7"/>
      <c r="N471" s="7"/>
      <c r="O471" s="7"/>
      <c r="P471" s="13"/>
      <c r="Q471" s="13"/>
      <c r="R471" s="13"/>
      <c r="S471" s="13"/>
      <c r="T471" s="13"/>
      <c r="V471" s="47"/>
      <c r="W471" s="7"/>
      <c r="X471" s="7"/>
      <c r="Y471" s="7"/>
      <c r="Z471" s="7"/>
      <c r="AA471" s="7"/>
      <c r="AB471" s="7"/>
      <c r="AC471" s="7"/>
      <c r="AD471" s="7"/>
      <c r="AE471" s="7"/>
    </row>
    <row r="472">
      <c r="B472" s="16" t="s">
        <v>37</v>
      </c>
      <c r="C472" s="11">
        <v>48.0</v>
      </c>
      <c r="D472" s="12">
        <v>2011.0</v>
      </c>
      <c r="E472" s="17" t="s">
        <v>407</v>
      </c>
      <c r="F472" s="18" t="s">
        <v>11</v>
      </c>
      <c r="G472" s="11">
        <v>3.0</v>
      </c>
      <c r="H472" s="12" t="s">
        <v>34</v>
      </c>
      <c r="I472" s="11" t="s">
        <v>13</v>
      </c>
      <c r="J472" s="12"/>
      <c r="L472" s="16" t="s">
        <v>41</v>
      </c>
      <c r="M472" s="11">
        <v>48.0</v>
      </c>
      <c r="N472" s="12">
        <v>1032.0</v>
      </c>
      <c r="O472" s="30" t="s">
        <v>408</v>
      </c>
      <c r="P472" s="12" t="s">
        <v>52</v>
      </c>
      <c r="Q472" s="11">
        <v>4.0</v>
      </c>
      <c r="R472" s="12" t="s">
        <v>12</v>
      </c>
      <c r="S472" s="11" t="s">
        <v>13</v>
      </c>
      <c r="T472" s="12" t="s">
        <v>11</v>
      </c>
      <c r="V472" s="47"/>
      <c r="W472" s="7"/>
      <c r="X472" s="7"/>
      <c r="Y472" s="7"/>
      <c r="Z472" s="7"/>
      <c r="AA472" s="7"/>
      <c r="AB472" s="7"/>
      <c r="AC472" s="7"/>
      <c r="AD472" s="7"/>
      <c r="AE472" s="7"/>
    </row>
    <row r="473">
      <c r="B473" s="7"/>
      <c r="C473" s="7"/>
      <c r="D473" s="7"/>
      <c r="E473" s="7"/>
      <c r="F473" s="7"/>
      <c r="G473" s="7"/>
      <c r="H473" s="7"/>
      <c r="I473" s="7"/>
      <c r="J473" s="7"/>
      <c r="L473" s="7"/>
      <c r="M473" s="7"/>
      <c r="N473" s="7"/>
      <c r="O473" s="7"/>
      <c r="P473" s="7"/>
      <c r="Q473" s="7"/>
      <c r="R473" s="7"/>
      <c r="S473" s="7"/>
      <c r="T473" s="7"/>
      <c r="V473" s="47"/>
      <c r="W473" s="7"/>
      <c r="X473" s="7"/>
      <c r="Y473" s="7"/>
      <c r="Z473" s="7"/>
      <c r="AA473" s="7"/>
      <c r="AB473" s="7"/>
      <c r="AC473" s="7"/>
      <c r="AD473" s="7"/>
      <c r="AE473" s="7"/>
    </row>
    <row r="474">
      <c r="B474" s="7"/>
      <c r="C474" s="7"/>
      <c r="D474" s="7"/>
      <c r="E474" s="7"/>
      <c r="F474" s="7"/>
      <c r="G474" s="7"/>
      <c r="H474" s="7"/>
      <c r="I474" s="7"/>
      <c r="J474" s="7"/>
      <c r="L474" s="7"/>
      <c r="M474" s="7"/>
      <c r="N474" s="7"/>
      <c r="O474" s="7"/>
      <c r="P474" s="7"/>
      <c r="Q474" s="7"/>
      <c r="R474" s="7"/>
      <c r="S474" s="7"/>
      <c r="T474" s="7"/>
      <c r="V474" s="47"/>
      <c r="W474" s="7"/>
      <c r="X474" s="7"/>
      <c r="Y474" s="7"/>
      <c r="Z474" s="7"/>
      <c r="AA474" s="7"/>
      <c r="AB474" s="7"/>
      <c r="AC474" s="7"/>
      <c r="AD474" s="7"/>
      <c r="AE474" s="7"/>
    </row>
    <row r="475">
      <c r="B475" s="7"/>
      <c r="C475" s="7"/>
      <c r="D475" s="7"/>
      <c r="E475" s="7"/>
      <c r="F475" s="7"/>
      <c r="G475" s="7"/>
      <c r="H475" s="7"/>
      <c r="I475" s="7"/>
      <c r="J475" s="7"/>
      <c r="L475" s="7"/>
      <c r="M475" s="7"/>
      <c r="N475" s="7"/>
      <c r="O475" s="7"/>
      <c r="P475" s="7"/>
      <c r="Q475" s="7"/>
      <c r="R475" s="7"/>
      <c r="S475" s="7"/>
      <c r="T475" s="7"/>
      <c r="V475" s="47"/>
      <c r="W475" s="7"/>
      <c r="X475" s="7"/>
      <c r="Y475" s="7"/>
      <c r="Z475" s="7"/>
      <c r="AA475" s="7"/>
      <c r="AB475" s="7"/>
      <c r="AC475" s="7"/>
      <c r="AD475" s="7"/>
      <c r="AE475" s="7"/>
    </row>
    <row r="476">
      <c r="B476" s="7"/>
      <c r="C476" s="7"/>
      <c r="D476" s="7"/>
      <c r="E476" s="7"/>
      <c r="F476" s="7"/>
      <c r="G476" s="7"/>
      <c r="H476" s="7"/>
      <c r="I476" s="7"/>
      <c r="J476" s="7"/>
      <c r="L476" s="7"/>
      <c r="M476" s="7"/>
      <c r="N476" s="7"/>
      <c r="O476" s="7"/>
      <c r="P476" s="7"/>
      <c r="Q476" s="7"/>
      <c r="R476" s="7"/>
      <c r="S476" s="7"/>
      <c r="T476" s="7"/>
      <c r="V476" s="47"/>
      <c r="W476" s="7"/>
      <c r="X476" s="7"/>
      <c r="Y476" s="7"/>
      <c r="Z476" s="7"/>
      <c r="AA476" s="7"/>
      <c r="AB476" s="7"/>
      <c r="AC476" s="7"/>
      <c r="AD476" s="7"/>
      <c r="AE476" s="7"/>
    </row>
    <row r="477">
      <c r="B477" s="7"/>
      <c r="C477" s="7"/>
      <c r="D477" s="7"/>
      <c r="E477" s="7"/>
      <c r="F477" s="7"/>
      <c r="G477" s="7"/>
      <c r="H477" s="7"/>
      <c r="I477" s="7"/>
      <c r="J477" s="7"/>
      <c r="L477" s="7"/>
      <c r="M477" s="7"/>
      <c r="N477" s="7"/>
      <c r="O477" s="7"/>
      <c r="P477" s="7"/>
      <c r="Q477" s="7"/>
      <c r="R477" s="7"/>
      <c r="S477" s="7"/>
      <c r="T477" s="7"/>
      <c r="V477" s="47"/>
      <c r="W477" s="7"/>
      <c r="X477" s="7"/>
      <c r="Y477" s="7"/>
      <c r="Z477" s="7"/>
      <c r="AA477" s="7"/>
      <c r="AB477" s="7"/>
      <c r="AC477" s="7"/>
      <c r="AD477" s="7"/>
      <c r="AE477" s="7"/>
    </row>
    <row r="478">
      <c r="B478" s="7"/>
      <c r="C478" s="7"/>
      <c r="D478" s="7"/>
      <c r="E478" s="7"/>
      <c r="F478" s="7"/>
      <c r="G478" s="7"/>
      <c r="H478" s="7"/>
      <c r="I478" s="7"/>
      <c r="J478" s="7"/>
      <c r="L478" s="7"/>
      <c r="M478" s="7"/>
      <c r="N478" s="7"/>
      <c r="O478" s="7"/>
      <c r="P478" s="7"/>
      <c r="Q478" s="7"/>
      <c r="R478" s="7"/>
      <c r="S478" s="7"/>
      <c r="T478" s="7"/>
      <c r="V478" s="47"/>
      <c r="W478" s="7"/>
      <c r="X478" s="7"/>
      <c r="Y478" s="7"/>
      <c r="Z478" s="7"/>
      <c r="AA478" s="7"/>
      <c r="AB478" s="7"/>
      <c r="AC478" s="7"/>
      <c r="AD478" s="7"/>
      <c r="AE478" s="7"/>
    </row>
    <row r="479">
      <c r="B479" s="7"/>
      <c r="C479" s="7"/>
      <c r="D479" s="7"/>
      <c r="E479" s="7"/>
      <c r="F479" s="7"/>
      <c r="G479" s="7"/>
      <c r="H479" s="7"/>
      <c r="I479" s="7"/>
      <c r="J479" s="7"/>
      <c r="L479" s="7"/>
      <c r="M479" s="7"/>
      <c r="N479" s="7"/>
      <c r="O479" s="7"/>
      <c r="P479" s="7"/>
      <c r="Q479" s="7"/>
      <c r="R479" s="7"/>
      <c r="S479" s="7"/>
      <c r="T479" s="7"/>
      <c r="V479" s="47"/>
      <c r="W479" s="13"/>
      <c r="X479" s="13"/>
      <c r="Y479" s="13"/>
      <c r="Z479" s="13"/>
      <c r="AA479" s="13"/>
      <c r="AB479" s="13"/>
      <c r="AC479" s="13"/>
      <c r="AD479" s="13"/>
      <c r="AE479" s="13"/>
    </row>
    <row r="480">
      <c r="B480" s="7"/>
      <c r="C480" s="7"/>
      <c r="D480" s="7"/>
      <c r="E480" s="7"/>
      <c r="F480" s="7"/>
      <c r="G480" s="7"/>
      <c r="H480" s="7"/>
      <c r="I480" s="7"/>
      <c r="J480" s="7"/>
      <c r="L480" s="7"/>
      <c r="M480" s="7"/>
      <c r="N480" s="7"/>
      <c r="O480" s="7"/>
      <c r="P480" s="7"/>
      <c r="Q480" s="7"/>
      <c r="R480" s="7"/>
      <c r="S480" s="7"/>
      <c r="T480" s="7"/>
      <c r="V480" s="47"/>
      <c r="W480" s="31" t="s">
        <v>201</v>
      </c>
      <c r="X480" s="12">
        <v>26.0</v>
      </c>
      <c r="Y480" s="11">
        <v>7418.0</v>
      </c>
      <c r="Z480" s="46" t="s">
        <v>410</v>
      </c>
      <c r="AA480" s="11" t="s">
        <v>52</v>
      </c>
      <c r="AB480" s="12">
        <v>5.0</v>
      </c>
      <c r="AC480" s="11" t="s">
        <v>12</v>
      </c>
      <c r="AD480" s="12" t="s">
        <v>13</v>
      </c>
      <c r="AE480" s="11" t="s">
        <v>11</v>
      </c>
    </row>
    <row r="481">
      <c r="B481" s="13"/>
      <c r="C481" s="13"/>
      <c r="D481" s="13"/>
      <c r="E481" s="13"/>
      <c r="F481" s="13"/>
      <c r="G481" s="13"/>
      <c r="H481" s="13"/>
      <c r="I481" s="13"/>
      <c r="J481" s="13"/>
      <c r="L481" s="13"/>
      <c r="M481" s="7"/>
      <c r="N481" s="7"/>
      <c r="O481" s="7"/>
      <c r="P481" s="13"/>
      <c r="Q481" s="13"/>
      <c r="R481" s="13"/>
      <c r="S481" s="13"/>
      <c r="T481" s="13"/>
      <c r="V481" s="47"/>
      <c r="W481" s="7"/>
      <c r="X481" s="7"/>
      <c r="Y481" s="7"/>
      <c r="Z481" s="7"/>
      <c r="AA481" s="7"/>
      <c r="AB481" s="7"/>
      <c r="AC481" s="7"/>
      <c r="AD481" s="7"/>
      <c r="AE481" s="7"/>
    </row>
    <row r="482">
      <c r="B482" s="2" t="s">
        <v>37</v>
      </c>
      <c r="C482" s="3">
        <v>49.0</v>
      </c>
      <c r="D482" s="4">
        <v>1427.0</v>
      </c>
      <c r="E482" s="43" t="s">
        <v>412</v>
      </c>
      <c r="F482" s="6" t="s">
        <v>11</v>
      </c>
      <c r="G482" s="3">
        <v>2.0</v>
      </c>
      <c r="H482" s="4" t="s">
        <v>12</v>
      </c>
      <c r="I482" s="3" t="s">
        <v>13</v>
      </c>
      <c r="J482" s="4"/>
      <c r="L482" s="2" t="s">
        <v>41</v>
      </c>
      <c r="M482" s="3">
        <v>49.0</v>
      </c>
      <c r="N482" s="4">
        <v>15745.0</v>
      </c>
      <c r="O482" s="45" t="s">
        <v>413</v>
      </c>
      <c r="P482" s="4" t="s">
        <v>52</v>
      </c>
      <c r="Q482" s="3">
        <v>4.0</v>
      </c>
      <c r="R482" s="4" t="s">
        <v>12</v>
      </c>
      <c r="S482" s="3" t="s">
        <v>13</v>
      </c>
      <c r="T482" s="4" t="s">
        <v>11</v>
      </c>
      <c r="V482" s="47"/>
      <c r="W482" s="7"/>
      <c r="X482" s="7"/>
      <c r="Y482" s="7"/>
      <c r="Z482" s="7"/>
      <c r="AA482" s="7"/>
      <c r="AB482" s="7"/>
      <c r="AC482" s="7"/>
      <c r="AD482" s="7"/>
      <c r="AE482" s="7"/>
    </row>
    <row r="483">
      <c r="B483" s="7"/>
      <c r="C483" s="7"/>
      <c r="D483" s="7"/>
      <c r="E483" s="7"/>
      <c r="F483" s="7"/>
      <c r="G483" s="7"/>
      <c r="H483" s="7"/>
      <c r="I483" s="7"/>
      <c r="J483" s="7"/>
      <c r="L483" s="7"/>
      <c r="M483" s="7"/>
      <c r="N483" s="7"/>
      <c r="O483" s="7"/>
      <c r="P483" s="7"/>
      <c r="Q483" s="7"/>
      <c r="R483" s="7"/>
      <c r="S483" s="7"/>
      <c r="T483" s="7"/>
      <c r="V483" s="47"/>
      <c r="W483" s="7"/>
      <c r="X483" s="7"/>
      <c r="Y483" s="7"/>
      <c r="Z483" s="7"/>
      <c r="AA483" s="7"/>
      <c r="AB483" s="7"/>
      <c r="AC483" s="7"/>
      <c r="AD483" s="7"/>
      <c r="AE483" s="7"/>
    </row>
    <row r="484">
      <c r="B484" s="7"/>
      <c r="C484" s="7"/>
      <c r="D484" s="7"/>
      <c r="E484" s="7"/>
      <c r="F484" s="7"/>
      <c r="G484" s="7"/>
      <c r="H484" s="7"/>
      <c r="I484" s="7"/>
      <c r="J484" s="7"/>
      <c r="L484" s="7"/>
      <c r="M484" s="7"/>
      <c r="N484" s="7"/>
      <c r="O484" s="7"/>
      <c r="P484" s="7"/>
      <c r="Q484" s="7"/>
      <c r="R484" s="7"/>
      <c r="S484" s="7"/>
      <c r="T484" s="7"/>
      <c r="V484" s="47"/>
      <c r="W484" s="7"/>
      <c r="X484" s="7"/>
      <c r="Y484" s="7"/>
      <c r="Z484" s="7"/>
      <c r="AA484" s="7"/>
      <c r="AB484" s="7"/>
      <c r="AC484" s="7"/>
      <c r="AD484" s="7"/>
      <c r="AE484" s="7"/>
    </row>
    <row r="485">
      <c r="B485" s="7"/>
      <c r="C485" s="7"/>
      <c r="D485" s="7"/>
      <c r="E485" s="7"/>
      <c r="F485" s="7"/>
      <c r="G485" s="7"/>
      <c r="H485" s="7"/>
      <c r="I485" s="7"/>
      <c r="J485" s="7"/>
      <c r="L485" s="7"/>
      <c r="M485" s="7"/>
      <c r="N485" s="7"/>
      <c r="O485" s="7"/>
      <c r="P485" s="7"/>
      <c r="Q485" s="7"/>
      <c r="R485" s="7"/>
      <c r="S485" s="7"/>
      <c r="T485" s="7"/>
      <c r="V485" s="47"/>
      <c r="W485" s="7"/>
      <c r="X485" s="7"/>
      <c r="Y485" s="7"/>
      <c r="Z485" s="7"/>
      <c r="AA485" s="7"/>
      <c r="AB485" s="7"/>
      <c r="AC485" s="7"/>
      <c r="AD485" s="7"/>
      <c r="AE485" s="7"/>
    </row>
    <row r="486">
      <c r="B486" s="7"/>
      <c r="C486" s="7"/>
      <c r="D486" s="7"/>
      <c r="E486" s="7"/>
      <c r="F486" s="7"/>
      <c r="G486" s="7"/>
      <c r="H486" s="7"/>
      <c r="I486" s="7"/>
      <c r="J486" s="7"/>
      <c r="L486" s="7"/>
      <c r="M486" s="7"/>
      <c r="N486" s="7"/>
      <c r="O486" s="7"/>
      <c r="P486" s="7"/>
      <c r="Q486" s="7"/>
      <c r="R486" s="7"/>
      <c r="S486" s="7"/>
      <c r="T486" s="7"/>
      <c r="V486" s="47"/>
      <c r="W486" s="7"/>
      <c r="X486" s="7"/>
      <c r="Y486" s="7"/>
      <c r="Z486" s="7"/>
      <c r="AA486" s="7"/>
      <c r="AB486" s="7"/>
      <c r="AC486" s="7"/>
      <c r="AD486" s="7"/>
      <c r="AE486" s="7"/>
    </row>
    <row r="487">
      <c r="B487" s="7"/>
      <c r="C487" s="7"/>
      <c r="D487" s="7"/>
      <c r="E487" s="7"/>
      <c r="F487" s="7"/>
      <c r="G487" s="7"/>
      <c r="H487" s="7"/>
      <c r="I487" s="7"/>
      <c r="J487" s="7"/>
      <c r="L487" s="7"/>
      <c r="M487" s="7"/>
      <c r="N487" s="7"/>
      <c r="O487" s="7"/>
      <c r="P487" s="7"/>
      <c r="Q487" s="7"/>
      <c r="R487" s="7"/>
      <c r="S487" s="7"/>
      <c r="T487" s="7"/>
      <c r="V487" s="47"/>
      <c r="W487" s="7"/>
      <c r="X487" s="7"/>
      <c r="Y487" s="7"/>
      <c r="Z487" s="7"/>
      <c r="AA487" s="7"/>
      <c r="AB487" s="7"/>
      <c r="AC487" s="7"/>
      <c r="AD487" s="7"/>
      <c r="AE487" s="7"/>
    </row>
    <row r="488">
      <c r="B488" s="7"/>
      <c r="C488" s="7"/>
      <c r="D488" s="7"/>
      <c r="E488" s="7"/>
      <c r="F488" s="7"/>
      <c r="G488" s="7"/>
      <c r="H488" s="7"/>
      <c r="I488" s="7"/>
      <c r="J488" s="7"/>
      <c r="L488" s="7"/>
      <c r="M488" s="7"/>
      <c r="N488" s="7"/>
      <c r="O488" s="7"/>
      <c r="P488" s="7"/>
      <c r="Q488" s="7"/>
      <c r="R488" s="7"/>
      <c r="S488" s="7"/>
      <c r="T488" s="7"/>
      <c r="V488" s="47"/>
      <c r="W488" s="7"/>
      <c r="X488" s="7"/>
      <c r="Y488" s="7"/>
      <c r="Z488" s="7"/>
      <c r="AA488" s="7"/>
      <c r="AB488" s="7"/>
      <c r="AC488" s="7"/>
      <c r="AD488" s="7"/>
      <c r="AE488" s="7"/>
    </row>
    <row r="489">
      <c r="B489" s="7"/>
      <c r="C489" s="7"/>
      <c r="D489" s="7"/>
      <c r="E489" s="7"/>
      <c r="F489" s="7"/>
      <c r="G489" s="7"/>
      <c r="H489" s="7"/>
      <c r="I489" s="7"/>
      <c r="J489" s="7"/>
      <c r="L489" s="7"/>
      <c r="M489" s="7"/>
      <c r="N489" s="7"/>
      <c r="O489" s="7"/>
      <c r="P489" s="7"/>
      <c r="Q489" s="7"/>
      <c r="R489" s="7"/>
      <c r="S489" s="7"/>
      <c r="T489" s="7"/>
      <c r="V489" s="47"/>
      <c r="W489" s="13"/>
      <c r="X489" s="13"/>
      <c r="Y489" s="13"/>
      <c r="Z489" s="13"/>
      <c r="AA489" s="13"/>
      <c r="AB489" s="13"/>
      <c r="AC489" s="13"/>
      <c r="AD489" s="13"/>
      <c r="AE489" s="13"/>
    </row>
    <row r="490">
      <c r="B490" s="7"/>
      <c r="C490" s="7"/>
      <c r="D490" s="7"/>
      <c r="E490" s="7"/>
      <c r="F490" s="7"/>
      <c r="G490" s="7"/>
      <c r="H490" s="7"/>
      <c r="I490" s="7"/>
      <c r="J490" s="7"/>
      <c r="L490" s="7"/>
      <c r="M490" s="7"/>
      <c r="N490" s="7"/>
      <c r="O490" s="7"/>
      <c r="P490" s="7"/>
      <c r="Q490" s="7"/>
      <c r="R490" s="7"/>
      <c r="S490" s="7"/>
      <c r="T490" s="7"/>
      <c r="V490" s="47"/>
      <c r="W490" s="2" t="s">
        <v>201</v>
      </c>
      <c r="X490" s="3">
        <v>27.0</v>
      </c>
      <c r="Y490" s="4">
        <v>3639.0</v>
      </c>
      <c r="Z490" s="45" t="s">
        <v>417</v>
      </c>
      <c r="AA490" s="4" t="s">
        <v>52</v>
      </c>
      <c r="AB490" s="3">
        <v>5.0</v>
      </c>
      <c r="AC490" s="4" t="s">
        <v>12</v>
      </c>
      <c r="AD490" s="3" t="s">
        <v>13</v>
      </c>
      <c r="AE490" s="4" t="s">
        <v>52</v>
      </c>
    </row>
    <row r="491">
      <c r="B491" s="13"/>
      <c r="C491" s="13"/>
      <c r="D491" s="13"/>
      <c r="E491" s="13"/>
      <c r="F491" s="13"/>
      <c r="G491" s="13"/>
      <c r="H491" s="13"/>
      <c r="I491" s="13"/>
      <c r="J491" s="13"/>
      <c r="L491" s="13"/>
      <c r="M491" s="7"/>
      <c r="N491" s="7"/>
      <c r="O491" s="7"/>
      <c r="P491" s="13"/>
      <c r="Q491" s="13"/>
      <c r="R491" s="13"/>
      <c r="S491" s="13"/>
      <c r="T491" s="13"/>
      <c r="V491" s="47"/>
      <c r="W491" s="7"/>
      <c r="X491" s="7"/>
      <c r="Y491" s="7"/>
      <c r="Z491" s="7"/>
      <c r="AA491" s="7"/>
      <c r="AB491" s="7"/>
      <c r="AC491" s="7"/>
      <c r="AD491" s="7"/>
      <c r="AE491" s="7"/>
    </row>
    <row r="492">
      <c r="B492" s="31" t="s">
        <v>37</v>
      </c>
      <c r="C492" s="12">
        <v>50.0</v>
      </c>
      <c r="D492" s="11">
        <v>11485.0</v>
      </c>
      <c r="E492" s="44" t="s">
        <v>418</v>
      </c>
      <c r="F492" s="33" t="s">
        <v>11</v>
      </c>
      <c r="G492" s="12">
        <v>4.0</v>
      </c>
      <c r="H492" s="11" t="s">
        <v>34</v>
      </c>
      <c r="I492" s="12" t="s">
        <v>13</v>
      </c>
      <c r="J492" s="11"/>
      <c r="L492" s="31" t="s">
        <v>41</v>
      </c>
      <c r="M492" s="12">
        <v>50.0</v>
      </c>
      <c r="N492" s="11">
        <v>6948.0</v>
      </c>
      <c r="O492" s="46" t="s">
        <v>419</v>
      </c>
      <c r="P492" s="11" t="s">
        <v>52</v>
      </c>
      <c r="Q492" s="12">
        <v>4.0</v>
      </c>
      <c r="R492" s="11" t="s">
        <v>12</v>
      </c>
      <c r="S492" s="12" t="s">
        <v>13</v>
      </c>
      <c r="T492" s="11" t="s">
        <v>52</v>
      </c>
      <c r="V492" s="47"/>
      <c r="W492" s="7"/>
      <c r="X492" s="7"/>
      <c r="Y492" s="7"/>
      <c r="Z492" s="7"/>
      <c r="AA492" s="7"/>
      <c r="AB492" s="7"/>
      <c r="AC492" s="7"/>
      <c r="AD492" s="7"/>
      <c r="AE492" s="7"/>
    </row>
    <row r="493">
      <c r="B493" s="7"/>
      <c r="C493" s="7"/>
      <c r="D493" s="7"/>
      <c r="E493" s="7"/>
      <c r="F493" s="7"/>
      <c r="G493" s="7"/>
      <c r="H493" s="7"/>
      <c r="I493" s="7"/>
      <c r="J493" s="7"/>
      <c r="L493" s="7"/>
      <c r="M493" s="7"/>
      <c r="N493" s="7"/>
      <c r="O493" s="7"/>
      <c r="P493" s="7"/>
      <c r="Q493" s="7"/>
      <c r="R493" s="7"/>
      <c r="S493" s="7"/>
      <c r="T493" s="7"/>
      <c r="V493" s="47"/>
      <c r="W493" s="7"/>
      <c r="X493" s="7"/>
      <c r="Y493" s="7"/>
      <c r="Z493" s="7"/>
      <c r="AA493" s="7"/>
      <c r="AB493" s="7"/>
      <c r="AC493" s="7"/>
      <c r="AD493" s="7"/>
      <c r="AE493" s="7"/>
    </row>
    <row r="494">
      <c r="B494" s="7"/>
      <c r="C494" s="7"/>
      <c r="D494" s="7"/>
      <c r="E494" s="7"/>
      <c r="F494" s="7"/>
      <c r="G494" s="7"/>
      <c r="H494" s="7"/>
      <c r="I494" s="7"/>
      <c r="J494" s="7"/>
      <c r="L494" s="7"/>
      <c r="M494" s="7"/>
      <c r="N494" s="7"/>
      <c r="O494" s="7"/>
      <c r="P494" s="7"/>
      <c r="Q494" s="7"/>
      <c r="R494" s="7"/>
      <c r="S494" s="7"/>
      <c r="T494" s="7"/>
      <c r="V494" s="47"/>
      <c r="W494" s="7"/>
      <c r="X494" s="7"/>
      <c r="Y494" s="7"/>
      <c r="Z494" s="7"/>
      <c r="AA494" s="7"/>
      <c r="AB494" s="7"/>
      <c r="AC494" s="7"/>
      <c r="AD494" s="7"/>
      <c r="AE494" s="7"/>
    </row>
    <row r="495">
      <c r="B495" s="7"/>
      <c r="C495" s="7"/>
      <c r="D495" s="7"/>
      <c r="E495" s="7"/>
      <c r="F495" s="7"/>
      <c r="G495" s="7"/>
      <c r="H495" s="7"/>
      <c r="I495" s="7"/>
      <c r="J495" s="7"/>
      <c r="L495" s="7"/>
      <c r="M495" s="7"/>
      <c r="N495" s="7"/>
      <c r="O495" s="7"/>
      <c r="P495" s="7"/>
      <c r="Q495" s="7"/>
      <c r="R495" s="7"/>
      <c r="S495" s="7"/>
      <c r="T495" s="7"/>
      <c r="V495" s="47"/>
      <c r="W495" s="7"/>
      <c r="X495" s="7"/>
      <c r="Y495" s="7"/>
      <c r="Z495" s="7"/>
      <c r="AA495" s="7"/>
      <c r="AB495" s="7"/>
      <c r="AC495" s="7"/>
      <c r="AD495" s="7"/>
      <c r="AE495" s="7"/>
    </row>
    <row r="496">
      <c r="B496" s="7"/>
      <c r="C496" s="7"/>
      <c r="D496" s="7"/>
      <c r="E496" s="7"/>
      <c r="F496" s="7"/>
      <c r="G496" s="7"/>
      <c r="H496" s="7"/>
      <c r="I496" s="7"/>
      <c r="J496" s="7"/>
      <c r="L496" s="7"/>
      <c r="M496" s="7"/>
      <c r="N496" s="7"/>
      <c r="O496" s="7"/>
      <c r="P496" s="7"/>
      <c r="Q496" s="7"/>
      <c r="R496" s="7"/>
      <c r="S496" s="7"/>
      <c r="T496" s="7"/>
      <c r="V496" s="47"/>
      <c r="W496" s="7"/>
      <c r="X496" s="7"/>
      <c r="Y496" s="7"/>
      <c r="Z496" s="7"/>
      <c r="AA496" s="7"/>
      <c r="AB496" s="7"/>
      <c r="AC496" s="7"/>
      <c r="AD496" s="7"/>
      <c r="AE496" s="7"/>
    </row>
    <row r="497">
      <c r="B497" s="7"/>
      <c r="C497" s="7"/>
      <c r="D497" s="7"/>
      <c r="E497" s="7"/>
      <c r="F497" s="7"/>
      <c r="G497" s="7"/>
      <c r="H497" s="7"/>
      <c r="I497" s="7"/>
      <c r="J497" s="7"/>
      <c r="L497" s="7"/>
      <c r="M497" s="7"/>
      <c r="N497" s="7"/>
      <c r="O497" s="7"/>
      <c r="P497" s="7"/>
      <c r="Q497" s="7"/>
      <c r="R497" s="7"/>
      <c r="S497" s="7"/>
      <c r="T497" s="7"/>
      <c r="V497" s="47"/>
      <c r="W497" s="7"/>
      <c r="X497" s="7"/>
      <c r="Y497" s="7"/>
      <c r="Z497" s="7"/>
      <c r="AA497" s="7"/>
      <c r="AB497" s="7"/>
      <c r="AC497" s="7"/>
      <c r="AD497" s="7"/>
      <c r="AE497" s="7"/>
    </row>
    <row r="498">
      <c r="B498" s="7"/>
      <c r="C498" s="7"/>
      <c r="D498" s="7"/>
      <c r="E498" s="7"/>
      <c r="F498" s="7"/>
      <c r="G498" s="7"/>
      <c r="H498" s="7"/>
      <c r="I498" s="7"/>
      <c r="J498" s="7"/>
      <c r="L498" s="7"/>
      <c r="M498" s="7"/>
      <c r="N498" s="7"/>
      <c r="O498" s="7"/>
      <c r="P498" s="7"/>
      <c r="Q498" s="7"/>
      <c r="R498" s="7"/>
      <c r="S498" s="7"/>
      <c r="T498" s="7"/>
      <c r="V498" s="47"/>
      <c r="W498" s="7"/>
      <c r="X498" s="7"/>
      <c r="Y498" s="7"/>
      <c r="Z498" s="7"/>
      <c r="AA498" s="7"/>
      <c r="AB498" s="7"/>
      <c r="AC498" s="7"/>
      <c r="AD498" s="7"/>
      <c r="AE498" s="7"/>
    </row>
    <row r="499">
      <c r="B499" s="7"/>
      <c r="C499" s="7"/>
      <c r="D499" s="7"/>
      <c r="E499" s="7"/>
      <c r="F499" s="7"/>
      <c r="G499" s="7"/>
      <c r="H499" s="7"/>
      <c r="I499" s="7"/>
      <c r="J499" s="7"/>
      <c r="L499" s="7"/>
      <c r="M499" s="7"/>
      <c r="N499" s="7"/>
      <c r="O499" s="7"/>
      <c r="P499" s="7"/>
      <c r="Q499" s="7"/>
      <c r="R499" s="7"/>
      <c r="S499" s="7"/>
      <c r="T499" s="7"/>
      <c r="V499" s="47"/>
      <c r="W499" s="13"/>
      <c r="X499" s="13"/>
      <c r="Y499" s="13"/>
      <c r="Z499" s="13"/>
      <c r="AA499" s="13"/>
      <c r="AB499" s="13"/>
      <c r="AC499" s="13"/>
      <c r="AD499" s="13"/>
      <c r="AE499" s="13"/>
    </row>
    <row r="500">
      <c r="B500" s="7"/>
      <c r="C500" s="7"/>
      <c r="D500" s="7"/>
      <c r="E500" s="7"/>
      <c r="F500" s="7"/>
      <c r="G500" s="7"/>
      <c r="H500" s="7"/>
      <c r="I500" s="7"/>
      <c r="J500" s="7"/>
      <c r="L500" s="7"/>
      <c r="M500" s="7"/>
      <c r="N500" s="7"/>
      <c r="O500" s="7"/>
      <c r="P500" s="7"/>
      <c r="Q500" s="7"/>
      <c r="R500" s="7"/>
      <c r="S500" s="7"/>
      <c r="T500" s="7"/>
      <c r="V500" s="47"/>
      <c r="W500" s="31" t="s">
        <v>201</v>
      </c>
      <c r="X500" s="12">
        <v>28.0</v>
      </c>
      <c r="Y500" s="11">
        <v>5471.0</v>
      </c>
      <c r="Z500" s="46" t="s">
        <v>422</v>
      </c>
      <c r="AA500" s="11" t="s">
        <v>11</v>
      </c>
      <c r="AB500" s="12">
        <v>1.0</v>
      </c>
      <c r="AC500" s="11" t="s">
        <v>34</v>
      </c>
      <c r="AD500" s="12" t="s">
        <v>28</v>
      </c>
      <c r="AE500" s="11" t="s">
        <v>52</v>
      </c>
    </row>
    <row r="501">
      <c r="B501" s="13"/>
      <c r="C501" s="13"/>
      <c r="D501" s="13"/>
      <c r="E501" s="13"/>
      <c r="F501" s="13"/>
      <c r="G501" s="13"/>
      <c r="H501" s="13"/>
      <c r="I501" s="13"/>
      <c r="J501" s="13"/>
      <c r="L501" s="13"/>
      <c r="M501" s="7"/>
      <c r="N501" s="7"/>
      <c r="O501" s="7"/>
      <c r="P501" s="13"/>
      <c r="Q501" s="13"/>
      <c r="R501" s="13"/>
      <c r="S501" s="13"/>
      <c r="T501" s="13"/>
      <c r="V501" s="47"/>
      <c r="W501" s="7"/>
      <c r="X501" s="7"/>
      <c r="Y501" s="7"/>
      <c r="Z501" s="7"/>
      <c r="AA501" s="7"/>
      <c r="AB501" s="7"/>
      <c r="AC501" s="7"/>
      <c r="AD501" s="7"/>
      <c r="AE501" s="7"/>
    </row>
    <row r="502">
      <c r="B502" s="2" t="s">
        <v>37</v>
      </c>
      <c r="C502" s="3">
        <v>51.0</v>
      </c>
      <c r="D502" s="4">
        <v>6380.0</v>
      </c>
      <c r="E502" s="43" t="s">
        <v>424</v>
      </c>
      <c r="F502" s="6" t="s">
        <v>11</v>
      </c>
      <c r="G502" s="3">
        <v>3.0</v>
      </c>
      <c r="H502" s="4" t="s">
        <v>12</v>
      </c>
      <c r="I502" s="3" t="s">
        <v>13</v>
      </c>
      <c r="J502" s="4"/>
      <c r="L502" s="2" t="s">
        <v>41</v>
      </c>
      <c r="M502" s="3">
        <v>51.0</v>
      </c>
      <c r="N502" s="4">
        <v>4033.0</v>
      </c>
      <c r="O502" s="45" t="s">
        <v>425</v>
      </c>
      <c r="P502" s="4" t="s">
        <v>52</v>
      </c>
      <c r="Q502" s="3">
        <v>4.0</v>
      </c>
      <c r="R502" s="4" t="s">
        <v>12</v>
      </c>
      <c r="S502" s="3" t="s">
        <v>13</v>
      </c>
      <c r="T502" s="4" t="s">
        <v>11</v>
      </c>
      <c r="V502" s="47"/>
      <c r="W502" s="7"/>
      <c r="X502" s="7"/>
      <c r="Y502" s="7"/>
      <c r="Z502" s="7"/>
      <c r="AA502" s="7"/>
      <c r="AB502" s="7"/>
      <c r="AC502" s="7"/>
      <c r="AD502" s="7"/>
      <c r="AE502" s="7"/>
    </row>
    <row r="503">
      <c r="B503" s="7"/>
      <c r="C503" s="7"/>
      <c r="D503" s="7"/>
      <c r="E503" s="7"/>
      <c r="F503" s="7"/>
      <c r="G503" s="7"/>
      <c r="H503" s="7"/>
      <c r="I503" s="7"/>
      <c r="J503" s="7"/>
      <c r="L503" s="7"/>
      <c r="M503" s="7"/>
      <c r="N503" s="7"/>
      <c r="O503" s="7"/>
      <c r="P503" s="7"/>
      <c r="Q503" s="7"/>
      <c r="R503" s="7"/>
      <c r="S503" s="7"/>
      <c r="T503" s="7"/>
      <c r="V503" s="47"/>
      <c r="W503" s="7"/>
      <c r="X503" s="7"/>
      <c r="Y503" s="7"/>
      <c r="Z503" s="7"/>
      <c r="AA503" s="7"/>
      <c r="AB503" s="7"/>
      <c r="AC503" s="7"/>
      <c r="AD503" s="7"/>
      <c r="AE503" s="7"/>
    </row>
    <row r="504">
      <c r="B504" s="7"/>
      <c r="C504" s="7"/>
      <c r="D504" s="7"/>
      <c r="E504" s="7"/>
      <c r="F504" s="7"/>
      <c r="G504" s="7"/>
      <c r="H504" s="7"/>
      <c r="I504" s="7"/>
      <c r="J504" s="7"/>
      <c r="L504" s="7"/>
      <c r="M504" s="7"/>
      <c r="N504" s="7"/>
      <c r="O504" s="7"/>
      <c r="P504" s="7"/>
      <c r="Q504" s="7"/>
      <c r="R504" s="7"/>
      <c r="S504" s="7"/>
      <c r="T504" s="7"/>
      <c r="V504" s="47"/>
      <c r="W504" s="7"/>
      <c r="X504" s="7"/>
      <c r="Y504" s="7"/>
      <c r="Z504" s="7"/>
      <c r="AA504" s="7"/>
      <c r="AB504" s="7"/>
      <c r="AC504" s="7"/>
      <c r="AD504" s="7"/>
      <c r="AE504" s="7"/>
    </row>
    <row r="505">
      <c r="B505" s="7"/>
      <c r="C505" s="7"/>
      <c r="D505" s="7"/>
      <c r="E505" s="7"/>
      <c r="F505" s="7"/>
      <c r="G505" s="7"/>
      <c r="H505" s="7"/>
      <c r="I505" s="7"/>
      <c r="J505" s="7"/>
      <c r="L505" s="7"/>
      <c r="M505" s="7"/>
      <c r="N505" s="7"/>
      <c r="O505" s="7"/>
      <c r="P505" s="7"/>
      <c r="Q505" s="7"/>
      <c r="R505" s="7"/>
      <c r="S505" s="7"/>
      <c r="T505" s="7"/>
      <c r="V505" s="47"/>
      <c r="W505" s="7"/>
      <c r="X505" s="7"/>
      <c r="Y505" s="7"/>
      <c r="Z505" s="7"/>
      <c r="AA505" s="7"/>
      <c r="AB505" s="7"/>
      <c r="AC505" s="7"/>
      <c r="AD505" s="7"/>
      <c r="AE505" s="7"/>
    </row>
    <row r="506">
      <c r="B506" s="7"/>
      <c r="C506" s="7"/>
      <c r="D506" s="7"/>
      <c r="E506" s="7"/>
      <c r="F506" s="7"/>
      <c r="G506" s="7"/>
      <c r="H506" s="7"/>
      <c r="I506" s="7"/>
      <c r="J506" s="7"/>
      <c r="L506" s="7"/>
      <c r="M506" s="7"/>
      <c r="N506" s="7"/>
      <c r="O506" s="7"/>
      <c r="P506" s="7"/>
      <c r="Q506" s="7"/>
      <c r="R506" s="7"/>
      <c r="S506" s="7"/>
      <c r="T506" s="7"/>
      <c r="V506" s="47"/>
      <c r="W506" s="7"/>
      <c r="X506" s="7"/>
      <c r="Y506" s="7"/>
      <c r="Z506" s="7"/>
      <c r="AA506" s="7"/>
      <c r="AB506" s="7"/>
      <c r="AC506" s="7"/>
      <c r="AD506" s="7"/>
      <c r="AE506" s="7"/>
    </row>
    <row r="507">
      <c r="B507" s="7"/>
      <c r="C507" s="7"/>
      <c r="D507" s="7"/>
      <c r="E507" s="7"/>
      <c r="F507" s="7"/>
      <c r="G507" s="7"/>
      <c r="H507" s="7"/>
      <c r="I507" s="7"/>
      <c r="J507" s="7"/>
      <c r="L507" s="7"/>
      <c r="M507" s="7"/>
      <c r="N507" s="7"/>
      <c r="O507" s="7"/>
      <c r="P507" s="7"/>
      <c r="Q507" s="7"/>
      <c r="R507" s="7"/>
      <c r="S507" s="7"/>
      <c r="T507" s="7"/>
      <c r="V507" s="47"/>
      <c r="W507" s="7"/>
      <c r="X507" s="7"/>
      <c r="Y507" s="7"/>
      <c r="Z507" s="7"/>
      <c r="AA507" s="7"/>
      <c r="AB507" s="7"/>
      <c r="AC507" s="7"/>
      <c r="AD507" s="7"/>
      <c r="AE507" s="7"/>
    </row>
    <row r="508">
      <c r="B508" s="7"/>
      <c r="C508" s="7"/>
      <c r="D508" s="7"/>
      <c r="E508" s="7"/>
      <c r="F508" s="7"/>
      <c r="G508" s="7"/>
      <c r="H508" s="7"/>
      <c r="I508" s="7"/>
      <c r="J508" s="7"/>
      <c r="L508" s="7"/>
      <c r="M508" s="7"/>
      <c r="N508" s="7"/>
      <c r="O508" s="7"/>
      <c r="P508" s="7"/>
      <c r="Q508" s="7"/>
      <c r="R508" s="7"/>
      <c r="S508" s="7"/>
      <c r="T508" s="7"/>
      <c r="V508" s="47"/>
      <c r="W508" s="7"/>
      <c r="X508" s="7"/>
      <c r="Y508" s="7"/>
      <c r="Z508" s="7"/>
      <c r="AA508" s="7"/>
      <c r="AB508" s="7"/>
      <c r="AC508" s="7"/>
      <c r="AD508" s="7"/>
      <c r="AE508" s="7"/>
    </row>
    <row r="509">
      <c r="B509" s="7"/>
      <c r="C509" s="7"/>
      <c r="D509" s="7"/>
      <c r="E509" s="7"/>
      <c r="F509" s="7"/>
      <c r="G509" s="7"/>
      <c r="H509" s="7"/>
      <c r="I509" s="7"/>
      <c r="J509" s="7"/>
      <c r="L509" s="7"/>
      <c r="M509" s="7"/>
      <c r="N509" s="7"/>
      <c r="O509" s="7"/>
      <c r="P509" s="7"/>
      <c r="Q509" s="7"/>
      <c r="R509" s="7"/>
      <c r="S509" s="7"/>
      <c r="T509" s="7"/>
      <c r="V509" s="47"/>
      <c r="W509" s="13"/>
      <c r="X509" s="13"/>
      <c r="Y509" s="13"/>
      <c r="Z509" s="13"/>
      <c r="AA509" s="13"/>
      <c r="AB509" s="13"/>
      <c r="AC509" s="13"/>
      <c r="AD509" s="13"/>
      <c r="AE509" s="13"/>
    </row>
    <row r="510">
      <c r="B510" s="7"/>
      <c r="C510" s="7"/>
      <c r="D510" s="7"/>
      <c r="E510" s="7"/>
      <c r="F510" s="7"/>
      <c r="G510" s="7"/>
      <c r="H510" s="7"/>
      <c r="I510" s="7"/>
      <c r="J510" s="7"/>
      <c r="L510" s="7"/>
      <c r="M510" s="7"/>
      <c r="N510" s="7"/>
      <c r="O510" s="7"/>
      <c r="P510" s="7"/>
      <c r="Q510" s="7"/>
      <c r="R510" s="7"/>
      <c r="S510" s="7"/>
      <c r="T510" s="7"/>
      <c r="V510" s="47"/>
      <c r="W510" s="2" t="s">
        <v>201</v>
      </c>
      <c r="X510" s="3">
        <v>29.0</v>
      </c>
      <c r="Y510" s="4">
        <v>2287.0</v>
      </c>
      <c r="Z510" s="27" t="s">
        <v>111</v>
      </c>
      <c r="AA510" s="4" t="s">
        <v>11</v>
      </c>
      <c r="AB510" s="3">
        <v>1.0</v>
      </c>
      <c r="AC510" s="4" t="s">
        <v>34</v>
      </c>
      <c r="AD510" s="3" t="s">
        <v>28</v>
      </c>
      <c r="AE510" s="4" t="s">
        <v>11</v>
      </c>
    </row>
    <row r="511">
      <c r="B511" s="13"/>
      <c r="C511" s="13"/>
      <c r="D511" s="13"/>
      <c r="E511" s="13"/>
      <c r="F511" s="13"/>
      <c r="G511" s="13"/>
      <c r="H511" s="13"/>
      <c r="I511" s="13"/>
      <c r="J511" s="13"/>
      <c r="L511" s="13"/>
      <c r="M511" s="7"/>
      <c r="N511" s="7"/>
      <c r="O511" s="7"/>
      <c r="P511" s="13"/>
      <c r="Q511" s="13"/>
      <c r="R511" s="13"/>
      <c r="S511" s="13"/>
      <c r="T511" s="13"/>
      <c r="V511" s="47"/>
      <c r="W511" s="7"/>
      <c r="X511" s="7"/>
      <c r="Y511" s="7"/>
      <c r="Z511" s="7"/>
      <c r="AA511" s="7"/>
      <c r="AB511" s="7"/>
      <c r="AC511" s="7"/>
      <c r="AD511" s="7"/>
      <c r="AE511" s="7"/>
    </row>
    <row r="512">
      <c r="B512" s="31" t="s">
        <v>37</v>
      </c>
      <c r="C512" s="12">
        <v>52.0</v>
      </c>
      <c r="D512" s="11">
        <v>2222.0</v>
      </c>
      <c r="E512" s="44" t="s">
        <v>148</v>
      </c>
      <c r="F512" s="33" t="s">
        <v>11</v>
      </c>
      <c r="G512" s="12">
        <v>2.0</v>
      </c>
      <c r="H512" s="11" t="s">
        <v>34</v>
      </c>
      <c r="I512" s="12" t="s">
        <v>13</v>
      </c>
      <c r="J512" s="11"/>
      <c r="L512" s="31" t="s">
        <v>41</v>
      </c>
      <c r="M512" s="12">
        <v>52.0</v>
      </c>
      <c r="N512" s="11">
        <v>164.0</v>
      </c>
      <c r="O512" s="46" t="s">
        <v>428</v>
      </c>
      <c r="P512" s="11" t="s">
        <v>11</v>
      </c>
      <c r="Q512" s="12">
        <v>3.0</v>
      </c>
      <c r="R512" s="11" t="s">
        <v>12</v>
      </c>
      <c r="S512" s="12" t="s">
        <v>13</v>
      </c>
      <c r="T512" s="11" t="s">
        <v>52</v>
      </c>
      <c r="V512" s="47"/>
      <c r="W512" s="7"/>
      <c r="X512" s="7"/>
      <c r="Y512" s="7"/>
      <c r="Z512" s="7"/>
      <c r="AA512" s="7"/>
      <c r="AB512" s="7"/>
      <c r="AC512" s="7"/>
      <c r="AD512" s="7"/>
      <c r="AE512" s="7"/>
    </row>
    <row r="513">
      <c r="B513" s="7"/>
      <c r="C513" s="7"/>
      <c r="D513" s="7"/>
      <c r="E513" s="7"/>
      <c r="F513" s="7"/>
      <c r="G513" s="7"/>
      <c r="H513" s="7"/>
      <c r="I513" s="7"/>
      <c r="J513" s="7"/>
      <c r="L513" s="7"/>
      <c r="M513" s="7"/>
      <c r="N513" s="7"/>
      <c r="O513" s="7"/>
      <c r="P513" s="7"/>
      <c r="Q513" s="7"/>
      <c r="R513" s="7"/>
      <c r="S513" s="7"/>
      <c r="T513" s="7"/>
      <c r="V513" s="47"/>
      <c r="W513" s="7"/>
      <c r="X513" s="7"/>
      <c r="Y513" s="7"/>
      <c r="Z513" s="7"/>
      <c r="AA513" s="7"/>
      <c r="AB513" s="7"/>
      <c r="AC513" s="7"/>
      <c r="AD513" s="7"/>
      <c r="AE513" s="7"/>
    </row>
    <row r="514">
      <c r="B514" s="7"/>
      <c r="C514" s="7"/>
      <c r="D514" s="7"/>
      <c r="E514" s="7"/>
      <c r="F514" s="7"/>
      <c r="G514" s="7"/>
      <c r="H514" s="7"/>
      <c r="I514" s="7"/>
      <c r="J514" s="7"/>
      <c r="L514" s="7"/>
      <c r="M514" s="7"/>
      <c r="N514" s="7"/>
      <c r="O514" s="7"/>
      <c r="P514" s="7"/>
      <c r="Q514" s="7"/>
      <c r="R514" s="7"/>
      <c r="S514" s="7"/>
      <c r="T514" s="7"/>
      <c r="V514" s="47"/>
      <c r="W514" s="7"/>
      <c r="X514" s="7"/>
      <c r="Y514" s="7"/>
      <c r="Z514" s="7"/>
      <c r="AA514" s="7"/>
      <c r="AB514" s="7"/>
      <c r="AC514" s="7"/>
      <c r="AD514" s="7"/>
      <c r="AE514" s="7"/>
    </row>
    <row r="515">
      <c r="B515" s="7"/>
      <c r="C515" s="7"/>
      <c r="D515" s="7"/>
      <c r="E515" s="7"/>
      <c r="F515" s="7"/>
      <c r="G515" s="7"/>
      <c r="H515" s="7"/>
      <c r="I515" s="7"/>
      <c r="J515" s="7"/>
      <c r="L515" s="7"/>
      <c r="M515" s="7"/>
      <c r="N515" s="7"/>
      <c r="O515" s="7"/>
      <c r="P515" s="7"/>
      <c r="Q515" s="7"/>
      <c r="R515" s="7"/>
      <c r="S515" s="7"/>
      <c r="T515" s="7"/>
      <c r="V515" s="47"/>
      <c r="W515" s="7"/>
      <c r="X515" s="7"/>
      <c r="Y515" s="7"/>
      <c r="Z515" s="7"/>
      <c r="AA515" s="7"/>
      <c r="AB515" s="7"/>
      <c r="AC515" s="7"/>
      <c r="AD515" s="7"/>
      <c r="AE515" s="7"/>
    </row>
    <row r="516">
      <c r="B516" s="7"/>
      <c r="C516" s="7"/>
      <c r="D516" s="7"/>
      <c r="E516" s="7"/>
      <c r="F516" s="7"/>
      <c r="G516" s="7"/>
      <c r="H516" s="7"/>
      <c r="I516" s="7"/>
      <c r="J516" s="7"/>
      <c r="L516" s="7"/>
      <c r="M516" s="7"/>
      <c r="N516" s="7"/>
      <c r="O516" s="7"/>
      <c r="P516" s="7"/>
      <c r="Q516" s="7"/>
      <c r="R516" s="7"/>
      <c r="S516" s="7"/>
      <c r="T516" s="7"/>
      <c r="V516" s="47"/>
      <c r="W516" s="7"/>
      <c r="X516" s="7"/>
      <c r="Y516" s="7"/>
      <c r="Z516" s="7"/>
      <c r="AA516" s="7"/>
      <c r="AB516" s="7"/>
      <c r="AC516" s="7"/>
      <c r="AD516" s="7"/>
      <c r="AE516" s="7"/>
    </row>
    <row r="517">
      <c r="B517" s="7"/>
      <c r="C517" s="7"/>
      <c r="D517" s="7"/>
      <c r="E517" s="7"/>
      <c r="F517" s="7"/>
      <c r="G517" s="7"/>
      <c r="H517" s="7"/>
      <c r="I517" s="7"/>
      <c r="J517" s="7"/>
      <c r="L517" s="7"/>
      <c r="M517" s="7"/>
      <c r="N517" s="7"/>
      <c r="O517" s="7"/>
      <c r="P517" s="7"/>
      <c r="Q517" s="7"/>
      <c r="R517" s="7"/>
      <c r="S517" s="7"/>
      <c r="T517" s="7"/>
      <c r="V517" s="47"/>
      <c r="W517" s="7"/>
      <c r="X517" s="7"/>
      <c r="Y517" s="7"/>
      <c r="Z517" s="7"/>
      <c r="AA517" s="7"/>
      <c r="AB517" s="7"/>
      <c r="AC517" s="7"/>
      <c r="AD517" s="7"/>
      <c r="AE517" s="7"/>
    </row>
    <row r="518">
      <c r="B518" s="7"/>
      <c r="C518" s="7"/>
      <c r="D518" s="7"/>
      <c r="E518" s="7"/>
      <c r="F518" s="7"/>
      <c r="G518" s="7"/>
      <c r="H518" s="7"/>
      <c r="I518" s="7"/>
      <c r="J518" s="7"/>
      <c r="L518" s="7"/>
      <c r="M518" s="7"/>
      <c r="N518" s="7"/>
      <c r="O518" s="7"/>
      <c r="P518" s="7"/>
      <c r="Q518" s="7"/>
      <c r="R518" s="7"/>
      <c r="S518" s="7"/>
      <c r="T518" s="7"/>
      <c r="V518" s="47"/>
      <c r="W518" s="7"/>
      <c r="X518" s="7"/>
      <c r="Y518" s="7"/>
      <c r="Z518" s="7"/>
      <c r="AA518" s="7"/>
      <c r="AB518" s="7"/>
      <c r="AC518" s="7"/>
      <c r="AD518" s="7"/>
      <c r="AE518" s="7"/>
    </row>
    <row r="519">
      <c r="B519" s="7"/>
      <c r="C519" s="7"/>
      <c r="D519" s="7"/>
      <c r="E519" s="7"/>
      <c r="F519" s="7"/>
      <c r="G519" s="7"/>
      <c r="H519" s="7"/>
      <c r="I519" s="7"/>
      <c r="J519" s="7"/>
      <c r="L519" s="7"/>
      <c r="M519" s="7"/>
      <c r="N519" s="7"/>
      <c r="O519" s="7"/>
      <c r="P519" s="7"/>
      <c r="Q519" s="7"/>
      <c r="R519" s="7"/>
      <c r="S519" s="7"/>
      <c r="T519" s="7"/>
      <c r="V519" s="47"/>
      <c r="W519" s="13"/>
      <c r="X519" s="13"/>
      <c r="Y519" s="13"/>
      <c r="Z519" s="13"/>
      <c r="AA519" s="13"/>
      <c r="AB519" s="13"/>
      <c r="AC519" s="13"/>
      <c r="AD519" s="13"/>
      <c r="AE519" s="13"/>
    </row>
    <row r="520">
      <c r="B520" s="7"/>
      <c r="C520" s="7"/>
      <c r="D520" s="7"/>
      <c r="E520" s="7"/>
      <c r="F520" s="7"/>
      <c r="G520" s="7"/>
      <c r="H520" s="7"/>
      <c r="I520" s="7"/>
      <c r="J520" s="7"/>
      <c r="L520" s="7"/>
      <c r="M520" s="7"/>
      <c r="N520" s="7"/>
      <c r="O520" s="7"/>
      <c r="P520" s="7"/>
      <c r="Q520" s="7"/>
      <c r="R520" s="7"/>
      <c r="S520" s="7"/>
      <c r="T520" s="7"/>
      <c r="V520" s="47"/>
      <c r="W520" s="16" t="s">
        <v>201</v>
      </c>
      <c r="X520" s="11">
        <v>30.0</v>
      </c>
      <c r="Y520" s="12">
        <v>7540.0</v>
      </c>
      <c r="Z520" s="30" t="s">
        <v>429</v>
      </c>
      <c r="AA520" s="12" t="s">
        <v>11</v>
      </c>
      <c r="AB520" s="11">
        <v>1.0</v>
      </c>
      <c r="AC520" s="12" t="s">
        <v>34</v>
      </c>
      <c r="AD520" s="11" t="s">
        <v>28</v>
      </c>
      <c r="AE520" s="12" t="s">
        <v>11</v>
      </c>
    </row>
    <row r="521">
      <c r="B521" s="13"/>
      <c r="C521" s="13"/>
      <c r="D521" s="13"/>
      <c r="E521" s="13"/>
      <c r="F521" s="13"/>
      <c r="G521" s="13"/>
      <c r="H521" s="13"/>
      <c r="I521" s="13"/>
      <c r="J521" s="13"/>
      <c r="L521" s="13"/>
      <c r="M521" s="7"/>
      <c r="N521" s="7"/>
      <c r="O521" s="7"/>
      <c r="P521" s="13"/>
      <c r="Q521" s="13"/>
      <c r="R521" s="13"/>
      <c r="S521" s="13"/>
      <c r="T521" s="13"/>
      <c r="V521" s="47"/>
      <c r="W521" s="7"/>
      <c r="X521" s="7"/>
      <c r="Y521" s="7"/>
      <c r="Z521" s="7"/>
      <c r="AA521" s="7"/>
      <c r="AB521" s="7"/>
      <c r="AC521" s="7"/>
      <c r="AD521" s="7"/>
      <c r="AE521" s="7"/>
    </row>
    <row r="522">
      <c r="B522" s="2" t="s">
        <v>37</v>
      </c>
      <c r="C522" s="3">
        <v>53.0</v>
      </c>
      <c r="D522" s="4">
        <v>6645.0</v>
      </c>
      <c r="E522" s="43" t="s">
        <v>430</v>
      </c>
      <c r="F522" s="6" t="s">
        <v>11</v>
      </c>
      <c r="G522" s="3">
        <v>4.0</v>
      </c>
      <c r="H522" s="4" t="s">
        <v>34</v>
      </c>
      <c r="I522" s="3" t="s">
        <v>13</v>
      </c>
      <c r="J522" s="4"/>
      <c r="L522" s="2" t="s">
        <v>41</v>
      </c>
      <c r="M522" s="3">
        <v>53.0</v>
      </c>
      <c r="N522" s="4">
        <v>16641.0</v>
      </c>
      <c r="O522" s="45" t="s">
        <v>431</v>
      </c>
      <c r="P522" s="4" t="s">
        <v>11</v>
      </c>
      <c r="Q522" s="3">
        <v>3.0</v>
      </c>
      <c r="R522" s="4" t="s">
        <v>12</v>
      </c>
      <c r="S522" s="3" t="s">
        <v>13</v>
      </c>
      <c r="T522" s="4" t="s">
        <v>11</v>
      </c>
      <c r="V522" s="47"/>
      <c r="W522" s="7"/>
      <c r="X522" s="7"/>
      <c r="Y522" s="7"/>
      <c r="Z522" s="7"/>
      <c r="AA522" s="7"/>
      <c r="AB522" s="7"/>
      <c r="AC522" s="7"/>
      <c r="AD522" s="7"/>
      <c r="AE522" s="7"/>
    </row>
    <row r="523">
      <c r="B523" s="7"/>
      <c r="C523" s="7"/>
      <c r="D523" s="7"/>
      <c r="E523" s="7"/>
      <c r="F523" s="7"/>
      <c r="G523" s="7"/>
      <c r="H523" s="7"/>
      <c r="I523" s="7"/>
      <c r="J523" s="7"/>
      <c r="L523" s="7"/>
      <c r="M523" s="7"/>
      <c r="N523" s="7"/>
      <c r="O523" s="7"/>
      <c r="P523" s="7"/>
      <c r="Q523" s="7"/>
      <c r="R523" s="7"/>
      <c r="S523" s="7"/>
      <c r="T523" s="7"/>
      <c r="V523" s="47"/>
      <c r="W523" s="7"/>
      <c r="X523" s="7"/>
      <c r="Y523" s="7"/>
      <c r="Z523" s="7"/>
      <c r="AA523" s="7"/>
      <c r="AB523" s="7"/>
      <c r="AC523" s="7"/>
      <c r="AD523" s="7"/>
      <c r="AE523" s="7"/>
    </row>
    <row r="524">
      <c r="B524" s="7"/>
      <c r="C524" s="7"/>
      <c r="D524" s="7"/>
      <c r="E524" s="7"/>
      <c r="F524" s="7"/>
      <c r="G524" s="7"/>
      <c r="H524" s="7"/>
      <c r="I524" s="7"/>
      <c r="J524" s="7"/>
      <c r="L524" s="7"/>
      <c r="M524" s="7"/>
      <c r="N524" s="7"/>
      <c r="O524" s="7"/>
      <c r="P524" s="7"/>
      <c r="Q524" s="7"/>
      <c r="R524" s="7"/>
      <c r="S524" s="7"/>
      <c r="T524" s="7"/>
      <c r="V524" s="47"/>
      <c r="W524" s="7"/>
      <c r="X524" s="7"/>
      <c r="Y524" s="7"/>
      <c r="Z524" s="7"/>
      <c r="AA524" s="7"/>
      <c r="AB524" s="7"/>
      <c r="AC524" s="7"/>
      <c r="AD524" s="7"/>
      <c r="AE524" s="7"/>
    </row>
    <row r="525">
      <c r="B525" s="7"/>
      <c r="C525" s="7"/>
      <c r="D525" s="7"/>
      <c r="E525" s="7"/>
      <c r="F525" s="7"/>
      <c r="G525" s="7"/>
      <c r="H525" s="7"/>
      <c r="I525" s="7"/>
      <c r="J525" s="7"/>
      <c r="L525" s="7"/>
      <c r="M525" s="7"/>
      <c r="N525" s="7"/>
      <c r="O525" s="7"/>
      <c r="P525" s="7"/>
      <c r="Q525" s="7"/>
      <c r="R525" s="7"/>
      <c r="S525" s="7"/>
      <c r="T525" s="7"/>
      <c r="V525" s="47"/>
      <c r="W525" s="7"/>
      <c r="X525" s="7"/>
      <c r="Y525" s="7"/>
      <c r="Z525" s="7"/>
      <c r="AA525" s="7"/>
      <c r="AB525" s="7"/>
      <c r="AC525" s="7"/>
      <c r="AD525" s="7"/>
      <c r="AE525" s="7"/>
    </row>
    <row r="526">
      <c r="B526" s="7"/>
      <c r="C526" s="7"/>
      <c r="D526" s="7"/>
      <c r="E526" s="7"/>
      <c r="F526" s="7"/>
      <c r="G526" s="7"/>
      <c r="H526" s="7"/>
      <c r="I526" s="7"/>
      <c r="J526" s="7"/>
      <c r="L526" s="7"/>
      <c r="M526" s="7"/>
      <c r="N526" s="7"/>
      <c r="O526" s="7"/>
      <c r="P526" s="7"/>
      <c r="Q526" s="7"/>
      <c r="R526" s="7"/>
      <c r="S526" s="7"/>
      <c r="T526" s="7"/>
      <c r="V526" s="47"/>
      <c r="W526" s="7"/>
      <c r="X526" s="7"/>
      <c r="Y526" s="7"/>
      <c r="Z526" s="7"/>
      <c r="AA526" s="7"/>
      <c r="AB526" s="7"/>
      <c r="AC526" s="7"/>
      <c r="AD526" s="7"/>
      <c r="AE526" s="7"/>
    </row>
    <row r="527">
      <c r="B527" s="7"/>
      <c r="C527" s="7"/>
      <c r="D527" s="7"/>
      <c r="E527" s="7"/>
      <c r="F527" s="7"/>
      <c r="G527" s="7"/>
      <c r="H527" s="7"/>
      <c r="I527" s="7"/>
      <c r="J527" s="7"/>
      <c r="L527" s="7"/>
      <c r="M527" s="7"/>
      <c r="N527" s="7"/>
      <c r="O527" s="7"/>
      <c r="P527" s="7"/>
      <c r="Q527" s="7"/>
      <c r="R527" s="7"/>
      <c r="S527" s="7"/>
      <c r="T527" s="7"/>
      <c r="V527" s="47"/>
      <c r="W527" s="7"/>
      <c r="X527" s="7"/>
      <c r="Y527" s="7"/>
      <c r="Z527" s="7"/>
      <c r="AA527" s="7"/>
      <c r="AB527" s="7"/>
      <c r="AC527" s="7"/>
      <c r="AD527" s="7"/>
      <c r="AE527" s="7"/>
    </row>
    <row r="528">
      <c r="B528" s="7"/>
      <c r="C528" s="7"/>
      <c r="D528" s="7"/>
      <c r="E528" s="7"/>
      <c r="F528" s="7"/>
      <c r="G528" s="7"/>
      <c r="H528" s="7"/>
      <c r="I528" s="7"/>
      <c r="J528" s="7"/>
      <c r="L528" s="7"/>
      <c r="M528" s="7"/>
      <c r="N528" s="7"/>
      <c r="O528" s="7"/>
      <c r="P528" s="7"/>
      <c r="Q528" s="7"/>
      <c r="R528" s="7"/>
      <c r="S528" s="7"/>
      <c r="T528" s="7"/>
      <c r="V528" s="47"/>
      <c r="W528" s="7"/>
      <c r="X528" s="7"/>
      <c r="Y528" s="7"/>
      <c r="Z528" s="7"/>
      <c r="AA528" s="7"/>
      <c r="AB528" s="7"/>
      <c r="AC528" s="7"/>
      <c r="AD528" s="7"/>
      <c r="AE528" s="7"/>
    </row>
    <row r="529">
      <c r="B529" s="7"/>
      <c r="C529" s="7"/>
      <c r="D529" s="7"/>
      <c r="E529" s="7"/>
      <c r="F529" s="7"/>
      <c r="G529" s="7"/>
      <c r="H529" s="7"/>
      <c r="I529" s="7"/>
      <c r="J529" s="7"/>
      <c r="L529" s="7"/>
      <c r="M529" s="7"/>
      <c r="N529" s="7"/>
      <c r="O529" s="7"/>
      <c r="P529" s="7"/>
      <c r="Q529" s="7"/>
      <c r="R529" s="7"/>
      <c r="S529" s="7"/>
      <c r="T529" s="7"/>
      <c r="V529" s="47"/>
      <c r="W529" s="13"/>
      <c r="X529" s="13"/>
      <c r="Y529" s="13"/>
      <c r="Z529" s="13"/>
      <c r="AA529" s="13"/>
      <c r="AB529" s="13"/>
      <c r="AC529" s="13"/>
      <c r="AD529" s="13"/>
      <c r="AE529" s="13"/>
    </row>
    <row r="530">
      <c r="B530" s="7"/>
      <c r="C530" s="7"/>
      <c r="D530" s="7"/>
      <c r="E530" s="7"/>
      <c r="F530" s="7"/>
      <c r="G530" s="7"/>
      <c r="H530" s="7"/>
      <c r="I530" s="7"/>
      <c r="J530" s="7"/>
      <c r="L530" s="7"/>
      <c r="M530" s="7"/>
      <c r="N530" s="7"/>
      <c r="O530" s="7"/>
      <c r="P530" s="7"/>
      <c r="Q530" s="7"/>
      <c r="R530" s="7"/>
      <c r="S530" s="7"/>
      <c r="T530" s="7"/>
      <c r="V530" s="47"/>
      <c r="W530" s="2" t="s">
        <v>201</v>
      </c>
      <c r="X530" s="3">
        <v>31.0</v>
      </c>
      <c r="Y530" s="4">
        <v>3991.0</v>
      </c>
      <c r="Z530" s="27" t="s">
        <v>432</v>
      </c>
      <c r="AA530" s="4" t="s">
        <v>11</v>
      </c>
      <c r="AB530" s="3">
        <v>2.0</v>
      </c>
      <c r="AC530" s="4" t="s">
        <v>138</v>
      </c>
      <c r="AD530" s="3" t="s">
        <v>13</v>
      </c>
      <c r="AE530" s="4" t="s">
        <v>11</v>
      </c>
    </row>
    <row r="531">
      <c r="B531" s="13"/>
      <c r="C531" s="13"/>
      <c r="D531" s="13"/>
      <c r="E531" s="13"/>
      <c r="F531" s="13"/>
      <c r="G531" s="13"/>
      <c r="H531" s="13"/>
      <c r="I531" s="13"/>
      <c r="J531" s="13"/>
      <c r="L531" s="13"/>
      <c r="M531" s="7"/>
      <c r="N531" s="7"/>
      <c r="O531" s="7"/>
      <c r="P531" s="13"/>
      <c r="Q531" s="13"/>
      <c r="R531" s="13"/>
      <c r="S531" s="13"/>
      <c r="T531" s="13"/>
      <c r="V531" s="47"/>
      <c r="W531" s="7"/>
      <c r="X531" s="7"/>
      <c r="Y531" s="7"/>
      <c r="Z531" s="7"/>
      <c r="AA531" s="7"/>
      <c r="AB531" s="7"/>
      <c r="AC531" s="7"/>
      <c r="AD531" s="7"/>
      <c r="AE531" s="7"/>
    </row>
    <row r="532">
      <c r="B532" s="140"/>
      <c r="C532" s="141"/>
      <c r="D532" s="141"/>
      <c r="E532" s="142"/>
      <c r="F532" s="143"/>
      <c r="G532" s="141"/>
      <c r="L532" s="31" t="s">
        <v>41</v>
      </c>
      <c r="M532" s="12">
        <v>54.0</v>
      </c>
      <c r="N532" s="11">
        <v>6053.0</v>
      </c>
      <c r="O532" s="46" t="s">
        <v>267</v>
      </c>
      <c r="P532" s="11" t="s">
        <v>11</v>
      </c>
      <c r="Q532" s="12">
        <v>1.0</v>
      </c>
      <c r="R532" s="11" t="s">
        <v>12</v>
      </c>
      <c r="S532" s="12" t="s">
        <v>13</v>
      </c>
      <c r="T532" s="11" t="s">
        <v>11</v>
      </c>
      <c r="V532" s="47"/>
      <c r="W532" s="7"/>
      <c r="X532" s="7"/>
      <c r="Y532" s="7"/>
      <c r="Z532" s="7"/>
      <c r="AA532" s="7"/>
      <c r="AB532" s="7"/>
      <c r="AC532" s="7"/>
      <c r="AD532" s="7"/>
      <c r="AE532" s="7"/>
    </row>
    <row r="533">
      <c r="B533" s="144"/>
      <c r="C533" s="145"/>
      <c r="D533" s="145"/>
      <c r="E533" s="146"/>
      <c r="F533" s="147"/>
      <c r="G533" s="145"/>
      <c r="L533" s="7"/>
      <c r="M533" s="7"/>
      <c r="N533" s="7"/>
      <c r="O533" s="7"/>
      <c r="P533" s="7"/>
      <c r="Q533" s="7"/>
      <c r="R533" s="7"/>
      <c r="S533" s="7"/>
      <c r="T533" s="7"/>
      <c r="V533" s="47"/>
      <c r="W533" s="7"/>
      <c r="X533" s="7"/>
      <c r="Y533" s="7"/>
      <c r="Z533" s="7"/>
      <c r="AA533" s="7"/>
      <c r="AB533" s="7"/>
      <c r="AC533" s="7"/>
      <c r="AD533" s="7"/>
      <c r="AE533" s="7"/>
    </row>
    <row r="534">
      <c r="B534" s="1" t="s">
        <v>0</v>
      </c>
      <c r="C534" s="1" t="s">
        <v>1</v>
      </c>
      <c r="D534" s="1" t="s">
        <v>2</v>
      </c>
      <c r="E534" s="1" t="s">
        <v>3</v>
      </c>
      <c r="F534" s="1" t="s">
        <v>4</v>
      </c>
      <c r="G534" s="1" t="s">
        <v>5</v>
      </c>
      <c r="H534" s="1" t="s">
        <v>6</v>
      </c>
      <c r="I534" s="1" t="s">
        <v>7</v>
      </c>
      <c r="J534" s="1" t="s">
        <v>8</v>
      </c>
      <c r="L534" s="7"/>
      <c r="M534" s="7"/>
      <c r="N534" s="7"/>
      <c r="O534" s="7"/>
      <c r="P534" s="7"/>
      <c r="Q534" s="7"/>
      <c r="R534" s="7"/>
      <c r="S534" s="7"/>
      <c r="T534" s="7"/>
      <c r="V534" s="47"/>
      <c r="W534" s="7"/>
      <c r="X534" s="7"/>
      <c r="Y534" s="7"/>
      <c r="Z534" s="7"/>
      <c r="AA534" s="7"/>
      <c r="AB534" s="7"/>
      <c r="AC534" s="7"/>
      <c r="AD534" s="7"/>
      <c r="AE534" s="7"/>
    </row>
    <row r="535">
      <c r="B535" s="2" t="s">
        <v>306</v>
      </c>
      <c r="C535" s="3">
        <v>1.0</v>
      </c>
      <c r="D535" s="4">
        <v>246.0</v>
      </c>
      <c r="E535" s="5" t="s">
        <v>433</v>
      </c>
      <c r="F535" s="6" t="s">
        <v>11</v>
      </c>
      <c r="G535" s="3">
        <v>1.0</v>
      </c>
      <c r="H535" s="4" t="s">
        <v>34</v>
      </c>
      <c r="I535" s="3" t="s">
        <v>13</v>
      </c>
      <c r="J535" s="4" t="s">
        <v>11</v>
      </c>
      <c r="L535" s="7"/>
      <c r="M535" s="7"/>
      <c r="N535" s="7"/>
      <c r="O535" s="7"/>
      <c r="P535" s="7"/>
      <c r="Q535" s="7"/>
      <c r="R535" s="7"/>
      <c r="S535" s="7"/>
      <c r="T535" s="7"/>
      <c r="V535" s="47"/>
      <c r="W535" s="7"/>
      <c r="X535" s="7"/>
      <c r="Y535" s="7"/>
      <c r="Z535" s="7"/>
      <c r="AA535" s="7"/>
      <c r="AB535" s="7"/>
      <c r="AC535" s="7"/>
      <c r="AD535" s="7"/>
      <c r="AE535" s="7"/>
    </row>
    <row r="536">
      <c r="B536" s="7"/>
      <c r="C536" s="7"/>
      <c r="D536" s="7"/>
      <c r="E536" s="7"/>
      <c r="F536" s="7"/>
      <c r="G536" s="7"/>
      <c r="H536" s="7"/>
      <c r="I536" s="7"/>
      <c r="J536" s="7"/>
      <c r="L536" s="7"/>
      <c r="M536" s="7"/>
      <c r="N536" s="7"/>
      <c r="O536" s="7"/>
      <c r="P536" s="7"/>
      <c r="Q536" s="7"/>
      <c r="R536" s="7"/>
      <c r="S536" s="7"/>
      <c r="T536" s="7"/>
      <c r="V536" s="47"/>
      <c r="W536" s="7"/>
      <c r="X536" s="7"/>
      <c r="Y536" s="7"/>
      <c r="Z536" s="7"/>
      <c r="AA536" s="7"/>
      <c r="AB536" s="7"/>
      <c r="AC536" s="7"/>
      <c r="AD536" s="7"/>
      <c r="AE536" s="7"/>
    </row>
    <row r="537">
      <c r="B537" s="7"/>
      <c r="C537" s="7"/>
      <c r="D537" s="7"/>
      <c r="E537" s="7"/>
      <c r="F537" s="7"/>
      <c r="G537" s="7"/>
      <c r="H537" s="7"/>
      <c r="I537" s="7"/>
      <c r="J537" s="7"/>
      <c r="L537" s="7"/>
      <c r="M537" s="7"/>
      <c r="N537" s="7"/>
      <c r="O537" s="7"/>
      <c r="P537" s="7"/>
      <c r="Q537" s="7"/>
      <c r="R537" s="7"/>
      <c r="S537" s="7"/>
      <c r="T537" s="7"/>
      <c r="V537" s="47"/>
      <c r="W537" s="7"/>
      <c r="X537" s="7"/>
      <c r="Y537" s="7"/>
      <c r="Z537" s="7"/>
      <c r="AA537" s="7"/>
      <c r="AB537" s="7"/>
      <c r="AC537" s="7"/>
      <c r="AD537" s="7"/>
      <c r="AE537" s="7"/>
    </row>
    <row r="538">
      <c r="B538" s="7"/>
      <c r="C538" s="7"/>
      <c r="D538" s="7"/>
      <c r="E538" s="7"/>
      <c r="F538" s="7"/>
      <c r="G538" s="7"/>
      <c r="H538" s="7"/>
      <c r="I538" s="7"/>
      <c r="J538" s="7"/>
      <c r="L538" s="7"/>
      <c r="M538" s="7"/>
      <c r="N538" s="7"/>
      <c r="O538" s="7"/>
      <c r="P538" s="7"/>
      <c r="Q538" s="7"/>
      <c r="R538" s="7"/>
      <c r="S538" s="7"/>
      <c r="T538" s="7"/>
      <c r="V538" s="47"/>
      <c r="W538" s="7"/>
      <c r="X538" s="7"/>
      <c r="Y538" s="7"/>
      <c r="Z538" s="7"/>
      <c r="AA538" s="7"/>
      <c r="AB538" s="7"/>
      <c r="AC538" s="7"/>
      <c r="AD538" s="7"/>
      <c r="AE538" s="7"/>
    </row>
    <row r="539">
      <c r="B539" s="7"/>
      <c r="C539" s="7"/>
      <c r="D539" s="7"/>
      <c r="E539" s="7"/>
      <c r="F539" s="7"/>
      <c r="G539" s="7"/>
      <c r="H539" s="7"/>
      <c r="I539" s="7"/>
      <c r="J539" s="7"/>
      <c r="L539" s="7"/>
      <c r="M539" s="7"/>
      <c r="N539" s="7"/>
      <c r="O539" s="7"/>
      <c r="P539" s="7"/>
      <c r="Q539" s="7"/>
      <c r="R539" s="7"/>
      <c r="S539" s="7"/>
      <c r="T539" s="7"/>
      <c r="V539" s="47"/>
      <c r="W539" s="13"/>
      <c r="X539" s="13"/>
      <c r="Y539" s="13"/>
      <c r="Z539" s="13"/>
      <c r="AA539" s="13"/>
      <c r="AB539" s="13"/>
      <c r="AC539" s="13"/>
      <c r="AD539" s="13"/>
      <c r="AE539" s="13"/>
    </row>
    <row r="540">
      <c r="B540" s="7"/>
      <c r="C540" s="7"/>
      <c r="D540" s="7"/>
      <c r="E540" s="7"/>
      <c r="F540" s="7"/>
      <c r="G540" s="7"/>
      <c r="H540" s="7"/>
      <c r="I540" s="7"/>
      <c r="J540" s="7"/>
      <c r="L540" s="7"/>
      <c r="M540" s="7"/>
      <c r="N540" s="7"/>
      <c r="O540" s="7"/>
      <c r="P540" s="7"/>
      <c r="Q540" s="7"/>
      <c r="R540" s="7"/>
      <c r="S540" s="7"/>
      <c r="T540" s="7"/>
      <c r="V540" s="47"/>
      <c r="W540" s="31" t="s">
        <v>201</v>
      </c>
      <c r="X540" s="12">
        <v>32.0</v>
      </c>
      <c r="Y540" s="11">
        <v>3269.0</v>
      </c>
      <c r="Z540" s="16" t="s">
        <v>434</v>
      </c>
      <c r="AA540" s="11" t="s">
        <v>11</v>
      </c>
      <c r="AB540" s="12">
        <v>3.0</v>
      </c>
      <c r="AC540" s="11" t="s">
        <v>12</v>
      </c>
      <c r="AD540" s="12" t="s">
        <v>13</v>
      </c>
      <c r="AE540" s="11" t="s">
        <v>11</v>
      </c>
    </row>
    <row r="541">
      <c r="B541" s="7"/>
      <c r="C541" s="7"/>
      <c r="D541" s="7"/>
      <c r="E541" s="7"/>
      <c r="F541" s="7"/>
      <c r="G541" s="7"/>
      <c r="H541" s="7"/>
      <c r="I541" s="7"/>
      <c r="J541" s="7"/>
      <c r="L541" s="13"/>
      <c r="M541" s="7"/>
      <c r="N541" s="7"/>
      <c r="O541" s="7"/>
      <c r="P541" s="13"/>
      <c r="Q541" s="13"/>
      <c r="R541" s="13"/>
      <c r="S541" s="13"/>
      <c r="T541" s="13"/>
      <c r="V541" s="47"/>
      <c r="W541" s="7"/>
      <c r="X541" s="7"/>
      <c r="Y541" s="7"/>
      <c r="Z541" s="7"/>
      <c r="AA541" s="7"/>
      <c r="AB541" s="7"/>
      <c r="AC541" s="7"/>
      <c r="AD541" s="7"/>
      <c r="AE541" s="7"/>
    </row>
    <row r="542">
      <c r="B542" s="7"/>
      <c r="C542" s="7"/>
      <c r="D542" s="7"/>
      <c r="E542" s="7"/>
      <c r="F542" s="7"/>
      <c r="G542" s="7"/>
      <c r="H542" s="7"/>
      <c r="I542" s="7"/>
      <c r="J542" s="7"/>
      <c r="L542" s="2" t="s">
        <v>41</v>
      </c>
      <c r="M542" s="3">
        <v>55.0</v>
      </c>
      <c r="N542" s="4">
        <v>10294.0</v>
      </c>
      <c r="O542" s="45" t="s">
        <v>435</v>
      </c>
      <c r="P542" s="4" t="s">
        <v>11</v>
      </c>
      <c r="Q542" s="3">
        <v>1.0</v>
      </c>
      <c r="R542" s="4" t="s">
        <v>12</v>
      </c>
      <c r="S542" s="3" t="s">
        <v>13</v>
      </c>
      <c r="T542" s="4" t="s">
        <v>11</v>
      </c>
      <c r="V542" s="47"/>
      <c r="W542" s="7"/>
      <c r="X542" s="7"/>
      <c r="Y542" s="7"/>
      <c r="Z542" s="7"/>
      <c r="AA542" s="7"/>
      <c r="AB542" s="7"/>
      <c r="AC542" s="7"/>
      <c r="AD542" s="7"/>
      <c r="AE542" s="7"/>
    </row>
    <row r="543">
      <c r="B543" s="7"/>
      <c r="C543" s="7"/>
      <c r="D543" s="7"/>
      <c r="E543" s="7"/>
      <c r="F543" s="7"/>
      <c r="G543" s="7"/>
      <c r="H543" s="7"/>
      <c r="I543" s="7"/>
      <c r="J543" s="7"/>
      <c r="L543" s="7"/>
      <c r="M543" s="7"/>
      <c r="N543" s="7"/>
      <c r="O543" s="7"/>
      <c r="P543" s="7"/>
      <c r="Q543" s="7"/>
      <c r="R543" s="7"/>
      <c r="S543" s="7"/>
      <c r="T543" s="7"/>
      <c r="V543" s="47"/>
      <c r="W543" s="7"/>
      <c r="X543" s="7"/>
      <c r="Y543" s="7"/>
      <c r="Z543" s="7"/>
      <c r="AA543" s="7"/>
      <c r="AB543" s="7"/>
      <c r="AC543" s="7"/>
      <c r="AD543" s="7"/>
      <c r="AE543" s="7"/>
    </row>
    <row r="544">
      <c r="B544" s="13"/>
      <c r="C544" s="13"/>
      <c r="D544" s="13"/>
      <c r="E544" s="13"/>
      <c r="F544" s="13"/>
      <c r="G544" s="13"/>
      <c r="H544" s="13"/>
      <c r="I544" s="13"/>
      <c r="J544" s="13"/>
      <c r="L544" s="7"/>
      <c r="M544" s="7"/>
      <c r="N544" s="7"/>
      <c r="O544" s="7"/>
      <c r="P544" s="7"/>
      <c r="Q544" s="7"/>
      <c r="R544" s="7"/>
      <c r="S544" s="7"/>
      <c r="T544" s="7"/>
      <c r="V544" s="47"/>
      <c r="W544" s="7"/>
      <c r="X544" s="7"/>
      <c r="Y544" s="7"/>
      <c r="Z544" s="7"/>
      <c r="AA544" s="7"/>
      <c r="AB544" s="7"/>
      <c r="AC544" s="7"/>
      <c r="AD544" s="7"/>
      <c r="AE544" s="7"/>
    </row>
    <row r="545">
      <c r="B545" s="16" t="s">
        <v>306</v>
      </c>
      <c r="C545" s="11">
        <v>2.0</v>
      </c>
      <c r="D545" s="12">
        <v>452.0</v>
      </c>
      <c r="E545" s="17" t="s">
        <v>404</v>
      </c>
      <c r="F545" s="18" t="s">
        <v>11</v>
      </c>
      <c r="G545" s="11">
        <v>1.0</v>
      </c>
      <c r="H545" s="12" t="s">
        <v>34</v>
      </c>
      <c r="I545" s="11" t="s">
        <v>28</v>
      </c>
      <c r="J545" s="12" t="s">
        <v>11</v>
      </c>
      <c r="L545" s="7"/>
      <c r="M545" s="7"/>
      <c r="N545" s="7"/>
      <c r="O545" s="7"/>
      <c r="P545" s="7"/>
      <c r="Q545" s="7"/>
      <c r="R545" s="7"/>
      <c r="S545" s="7"/>
      <c r="T545" s="7"/>
      <c r="V545" s="47"/>
      <c r="W545" s="7"/>
      <c r="X545" s="7"/>
      <c r="Y545" s="7"/>
      <c r="Z545" s="7"/>
      <c r="AA545" s="7"/>
      <c r="AB545" s="7"/>
      <c r="AC545" s="7"/>
      <c r="AD545" s="7"/>
      <c r="AE545" s="7"/>
    </row>
    <row r="546">
      <c r="B546" s="7"/>
      <c r="C546" s="7"/>
      <c r="D546" s="7"/>
      <c r="E546" s="7"/>
      <c r="F546" s="7"/>
      <c r="G546" s="7"/>
      <c r="H546" s="7"/>
      <c r="I546" s="7"/>
      <c r="J546" s="7"/>
      <c r="L546" s="7"/>
      <c r="M546" s="7"/>
      <c r="N546" s="7"/>
      <c r="O546" s="7"/>
      <c r="P546" s="7"/>
      <c r="Q546" s="7"/>
      <c r="R546" s="7"/>
      <c r="S546" s="7"/>
      <c r="T546" s="7"/>
      <c r="V546" s="47"/>
      <c r="W546" s="7"/>
      <c r="X546" s="7"/>
      <c r="Y546" s="7"/>
      <c r="Z546" s="7"/>
      <c r="AA546" s="7"/>
      <c r="AB546" s="7"/>
      <c r="AC546" s="7"/>
      <c r="AD546" s="7"/>
      <c r="AE546" s="7"/>
    </row>
    <row r="547">
      <c r="B547" s="7"/>
      <c r="C547" s="7"/>
      <c r="D547" s="7"/>
      <c r="E547" s="7"/>
      <c r="F547" s="7"/>
      <c r="G547" s="7"/>
      <c r="H547" s="7"/>
      <c r="I547" s="7"/>
      <c r="J547" s="7"/>
      <c r="L547" s="7"/>
      <c r="M547" s="7"/>
      <c r="N547" s="7"/>
      <c r="O547" s="7"/>
      <c r="P547" s="7"/>
      <c r="Q547" s="7"/>
      <c r="R547" s="7"/>
      <c r="S547" s="7"/>
      <c r="T547" s="7"/>
      <c r="V547" s="47"/>
      <c r="W547" s="7"/>
      <c r="X547" s="7"/>
      <c r="Y547" s="7"/>
      <c r="Z547" s="7"/>
      <c r="AA547" s="7"/>
      <c r="AB547" s="7"/>
      <c r="AC547" s="7"/>
      <c r="AD547" s="7"/>
      <c r="AE547" s="7"/>
    </row>
    <row r="548">
      <c r="B548" s="7"/>
      <c r="C548" s="7"/>
      <c r="D548" s="7"/>
      <c r="E548" s="7"/>
      <c r="F548" s="7"/>
      <c r="G548" s="7"/>
      <c r="H548" s="7"/>
      <c r="I548" s="7"/>
      <c r="J548" s="7"/>
      <c r="L548" s="7"/>
      <c r="M548" s="7"/>
      <c r="N548" s="7"/>
      <c r="O548" s="7"/>
      <c r="P548" s="7"/>
      <c r="Q548" s="7"/>
      <c r="R548" s="7"/>
      <c r="S548" s="7"/>
      <c r="T548" s="7"/>
      <c r="V548" s="47"/>
      <c r="W548" s="7"/>
      <c r="X548" s="7"/>
      <c r="Y548" s="7"/>
      <c r="Z548" s="7"/>
      <c r="AA548" s="7"/>
      <c r="AB548" s="7"/>
      <c r="AC548" s="7"/>
      <c r="AD548" s="7"/>
      <c r="AE548" s="7"/>
    </row>
    <row r="549">
      <c r="B549" s="7"/>
      <c r="C549" s="7"/>
      <c r="D549" s="7"/>
      <c r="E549" s="7"/>
      <c r="F549" s="7"/>
      <c r="G549" s="7"/>
      <c r="H549" s="7"/>
      <c r="I549" s="7"/>
      <c r="J549" s="7"/>
      <c r="L549" s="7"/>
      <c r="M549" s="7"/>
      <c r="N549" s="7"/>
      <c r="O549" s="7"/>
      <c r="P549" s="7"/>
      <c r="Q549" s="7"/>
      <c r="R549" s="7"/>
      <c r="S549" s="7"/>
      <c r="T549" s="7"/>
      <c r="V549" s="47"/>
      <c r="W549" s="13"/>
      <c r="X549" s="13"/>
      <c r="Y549" s="13"/>
      <c r="Z549" s="13"/>
      <c r="AA549" s="13"/>
      <c r="AB549" s="13"/>
      <c r="AC549" s="13"/>
      <c r="AD549" s="13"/>
      <c r="AE549" s="13"/>
    </row>
    <row r="550">
      <c r="B550" s="7"/>
      <c r="C550" s="7"/>
      <c r="D550" s="7"/>
      <c r="E550" s="7"/>
      <c r="F550" s="7"/>
      <c r="G550" s="7"/>
      <c r="H550" s="7"/>
      <c r="I550" s="7"/>
      <c r="J550" s="7"/>
      <c r="L550" s="7"/>
      <c r="M550" s="7"/>
      <c r="N550" s="7"/>
      <c r="O550" s="7"/>
      <c r="P550" s="7"/>
      <c r="Q550" s="7"/>
      <c r="R550" s="7"/>
      <c r="S550" s="7"/>
      <c r="T550" s="7"/>
      <c r="V550" s="47"/>
      <c r="W550" s="2" t="s">
        <v>201</v>
      </c>
      <c r="X550" s="3">
        <v>33.0</v>
      </c>
      <c r="Y550" s="4">
        <v>6785.0</v>
      </c>
      <c r="Z550" s="27" t="s">
        <v>436</v>
      </c>
      <c r="AA550" s="4" t="s">
        <v>11</v>
      </c>
      <c r="AB550" s="3">
        <v>4.0</v>
      </c>
      <c r="AC550" s="4" t="s">
        <v>12</v>
      </c>
      <c r="AD550" s="3" t="s">
        <v>13</v>
      </c>
      <c r="AE550" s="4" t="s">
        <v>11</v>
      </c>
    </row>
    <row r="551">
      <c r="B551" s="7"/>
      <c r="C551" s="7"/>
      <c r="D551" s="7"/>
      <c r="E551" s="7"/>
      <c r="F551" s="7"/>
      <c r="G551" s="7"/>
      <c r="H551" s="7"/>
      <c r="I551" s="7"/>
      <c r="J551" s="7"/>
      <c r="L551" s="13"/>
      <c r="M551" s="7"/>
      <c r="N551" s="7"/>
      <c r="O551" s="7"/>
      <c r="P551" s="13"/>
      <c r="Q551" s="13"/>
      <c r="R551" s="13"/>
      <c r="S551" s="13"/>
      <c r="T551" s="13"/>
      <c r="V551" s="47"/>
      <c r="W551" s="7"/>
      <c r="X551" s="7"/>
      <c r="Y551" s="7"/>
      <c r="Z551" s="7"/>
      <c r="AA551" s="7"/>
      <c r="AB551" s="7"/>
      <c r="AC551" s="7"/>
      <c r="AD551" s="7"/>
      <c r="AE551" s="7"/>
    </row>
    <row r="552">
      <c r="B552" s="7"/>
      <c r="C552" s="7"/>
      <c r="D552" s="7"/>
      <c r="E552" s="7"/>
      <c r="F552" s="7"/>
      <c r="G552" s="7"/>
      <c r="H552" s="7"/>
      <c r="I552" s="7"/>
      <c r="J552" s="7"/>
      <c r="L552" s="31" t="s">
        <v>41</v>
      </c>
      <c r="M552" s="12">
        <v>56.0</v>
      </c>
      <c r="N552" s="11">
        <v>7658.0</v>
      </c>
      <c r="O552" s="46" t="s">
        <v>437</v>
      </c>
      <c r="P552" s="11" t="s">
        <v>11</v>
      </c>
      <c r="Q552" s="12">
        <v>2.0</v>
      </c>
      <c r="R552" s="11" t="s">
        <v>12</v>
      </c>
      <c r="S552" s="12" t="s">
        <v>13</v>
      </c>
      <c r="T552" s="11" t="s">
        <v>11</v>
      </c>
      <c r="V552" s="47"/>
      <c r="W552" s="7"/>
      <c r="X552" s="7"/>
      <c r="Y552" s="7"/>
      <c r="Z552" s="7"/>
      <c r="AA552" s="7"/>
      <c r="AB552" s="7"/>
      <c r="AC552" s="7"/>
      <c r="AD552" s="7"/>
      <c r="AE552" s="7"/>
    </row>
    <row r="553">
      <c r="B553" s="7"/>
      <c r="C553" s="7"/>
      <c r="D553" s="7"/>
      <c r="E553" s="7"/>
      <c r="F553" s="7"/>
      <c r="G553" s="7"/>
      <c r="H553" s="7"/>
      <c r="I553" s="7"/>
      <c r="J553" s="7"/>
      <c r="L553" s="7"/>
      <c r="M553" s="7"/>
      <c r="N553" s="7"/>
      <c r="O553" s="7"/>
      <c r="P553" s="7"/>
      <c r="Q553" s="7"/>
      <c r="R553" s="7"/>
      <c r="S553" s="7"/>
      <c r="T553" s="7"/>
      <c r="V553" s="47"/>
      <c r="W553" s="7"/>
      <c r="X553" s="7"/>
      <c r="Y553" s="7"/>
      <c r="Z553" s="7"/>
      <c r="AA553" s="7"/>
      <c r="AB553" s="7"/>
      <c r="AC553" s="7"/>
      <c r="AD553" s="7"/>
      <c r="AE553" s="7"/>
    </row>
    <row r="554">
      <c r="B554" s="13"/>
      <c r="C554" s="13"/>
      <c r="D554" s="13"/>
      <c r="E554" s="13"/>
      <c r="F554" s="13"/>
      <c r="G554" s="13"/>
      <c r="H554" s="13"/>
      <c r="I554" s="13"/>
      <c r="J554" s="13"/>
      <c r="L554" s="7"/>
      <c r="M554" s="7"/>
      <c r="N554" s="7"/>
      <c r="O554" s="7"/>
      <c r="P554" s="7"/>
      <c r="Q554" s="7"/>
      <c r="R554" s="7"/>
      <c r="S554" s="7"/>
      <c r="T554" s="7"/>
      <c r="V554" s="47"/>
      <c r="W554" s="7"/>
      <c r="X554" s="7"/>
      <c r="Y554" s="7"/>
      <c r="Z554" s="7"/>
      <c r="AA554" s="7"/>
      <c r="AB554" s="7"/>
      <c r="AC554" s="7"/>
      <c r="AD554" s="7"/>
      <c r="AE554" s="7"/>
    </row>
    <row r="555">
      <c r="B555" s="2" t="s">
        <v>306</v>
      </c>
      <c r="C555" s="3">
        <v>3.0</v>
      </c>
      <c r="D555" s="4">
        <v>286.0</v>
      </c>
      <c r="E555" s="5" t="s">
        <v>404</v>
      </c>
      <c r="F555" s="6" t="s">
        <v>11</v>
      </c>
      <c r="G555" s="3">
        <v>1.0</v>
      </c>
      <c r="H555" s="4" t="s">
        <v>34</v>
      </c>
      <c r="I555" s="3" t="s">
        <v>28</v>
      </c>
      <c r="J555" s="4" t="s">
        <v>11</v>
      </c>
      <c r="L555" s="7"/>
      <c r="M555" s="7"/>
      <c r="N555" s="7"/>
      <c r="O555" s="7"/>
      <c r="P555" s="7"/>
      <c r="Q555" s="7"/>
      <c r="R555" s="7"/>
      <c r="S555" s="7"/>
      <c r="T555" s="7"/>
      <c r="V555" s="47"/>
      <c r="W555" s="7"/>
      <c r="X555" s="7"/>
      <c r="Y555" s="7"/>
      <c r="Z555" s="7"/>
      <c r="AA555" s="7"/>
      <c r="AB555" s="7"/>
      <c r="AC555" s="7"/>
      <c r="AD555" s="7"/>
      <c r="AE555" s="7"/>
    </row>
    <row r="556">
      <c r="B556" s="7"/>
      <c r="C556" s="7"/>
      <c r="D556" s="7"/>
      <c r="E556" s="7"/>
      <c r="F556" s="7"/>
      <c r="G556" s="7"/>
      <c r="H556" s="7"/>
      <c r="I556" s="7"/>
      <c r="J556" s="7"/>
      <c r="L556" s="7"/>
      <c r="M556" s="7"/>
      <c r="N556" s="7"/>
      <c r="O556" s="7"/>
      <c r="P556" s="7"/>
      <c r="Q556" s="7"/>
      <c r="R556" s="7"/>
      <c r="S556" s="7"/>
      <c r="T556" s="7"/>
      <c r="V556" s="47"/>
      <c r="W556" s="7"/>
      <c r="X556" s="7"/>
      <c r="Y556" s="7"/>
      <c r="Z556" s="7"/>
      <c r="AA556" s="7"/>
      <c r="AB556" s="7"/>
      <c r="AC556" s="7"/>
      <c r="AD556" s="7"/>
      <c r="AE556" s="7"/>
    </row>
    <row r="557">
      <c r="B557" s="7"/>
      <c r="C557" s="7"/>
      <c r="D557" s="7"/>
      <c r="E557" s="7"/>
      <c r="F557" s="7"/>
      <c r="G557" s="7"/>
      <c r="H557" s="7"/>
      <c r="I557" s="7"/>
      <c r="J557" s="7"/>
      <c r="L557" s="7"/>
      <c r="M557" s="7"/>
      <c r="N557" s="7"/>
      <c r="O557" s="7"/>
      <c r="P557" s="7"/>
      <c r="Q557" s="7"/>
      <c r="R557" s="7"/>
      <c r="S557" s="7"/>
      <c r="T557" s="7"/>
      <c r="V557" s="47"/>
      <c r="W557" s="7"/>
      <c r="X557" s="7"/>
      <c r="Y557" s="7"/>
      <c r="Z557" s="7"/>
      <c r="AA557" s="7"/>
      <c r="AB557" s="7"/>
      <c r="AC557" s="7"/>
      <c r="AD557" s="7"/>
      <c r="AE557" s="7"/>
    </row>
    <row r="558">
      <c r="B558" s="7"/>
      <c r="C558" s="7"/>
      <c r="D558" s="7"/>
      <c r="E558" s="7"/>
      <c r="F558" s="7"/>
      <c r="G558" s="7"/>
      <c r="H558" s="7"/>
      <c r="I558" s="7"/>
      <c r="J558" s="7"/>
      <c r="L558" s="7"/>
      <c r="M558" s="7"/>
      <c r="N558" s="7"/>
      <c r="O558" s="7"/>
      <c r="P558" s="7"/>
      <c r="Q558" s="7"/>
      <c r="R558" s="7"/>
      <c r="S558" s="7"/>
      <c r="T558" s="7"/>
      <c r="V558" s="47"/>
      <c r="W558" s="7"/>
      <c r="X558" s="7"/>
      <c r="Y558" s="7"/>
      <c r="Z558" s="7"/>
      <c r="AA558" s="7"/>
      <c r="AB558" s="7"/>
      <c r="AC558" s="7"/>
      <c r="AD558" s="7"/>
      <c r="AE558" s="7"/>
    </row>
    <row r="559">
      <c r="B559" s="7"/>
      <c r="C559" s="7"/>
      <c r="D559" s="7"/>
      <c r="E559" s="7"/>
      <c r="F559" s="7"/>
      <c r="G559" s="7"/>
      <c r="H559" s="7"/>
      <c r="I559" s="7"/>
      <c r="J559" s="7"/>
      <c r="L559" s="7"/>
      <c r="M559" s="7"/>
      <c r="N559" s="7"/>
      <c r="O559" s="7"/>
      <c r="P559" s="7"/>
      <c r="Q559" s="7"/>
      <c r="R559" s="7"/>
      <c r="S559" s="7"/>
      <c r="T559" s="7"/>
      <c r="V559" s="47"/>
      <c r="W559" s="13"/>
      <c r="X559" s="13"/>
      <c r="Y559" s="13"/>
      <c r="Z559" s="13"/>
      <c r="AA559" s="13"/>
      <c r="AB559" s="13"/>
      <c r="AC559" s="13"/>
      <c r="AD559" s="13"/>
      <c r="AE559" s="13"/>
    </row>
    <row r="560">
      <c r="B560" s="7"/>
      <c r="C560" s="7"/>
      <c r="D560" s="7"/>
      <c r="E560" s="7"/>
      <c r="F560" s="7"/>
      <c r="G560" s="7"/>
      <c r="H560" s="7"/>
      <c r="I560" s="7"/>
      <c r="J560" s="7"/>
      <c r="L560" s="7"/>
      <c r="M560" s="7"/>
      <c r="N560" s="7"/>
      <c r="O560" s="7"/>
      <c r="P560" s="7"/>
      <c r="Q560" s="7"/>
      <c r="R560" s="7"/>
      <c r="S560" s="7"/>
      <c r="T560" s="7"/>
      <c r="V560" s="47"/>
      <c r="W560" s="16" t="s">
        <v>201</v>
      </c>
      <c r="X560" s="11">
        <v>34.0</v>
      </c>
      <c r="Y560" s="12">
        <v>7851.0</v>
      </c>
      <c r="Z560" s="30" t="s">
        <v>438</v>
      </c>
      <c r="AA560" s="12" t="s">
        <v>11</v>
      </c>
      <c r="AB560" s="11">
        <v>1.0</v>
      </c>
      <c r="AC560" s="12" t="s">
        <v>34</v>
      </c>
      <c r="AD560" s="11" t="s">
        <v>28</v>
      </c>
      <c r="AE560" s="12" t="s">
        <v>11</v>
      </c>
    </row>
    <row r="561">
      <c r="B561" s="7"/>
      <c r="C561" s="7"/>
      <c r="D561" s="7"/>
      <c r="E561" s="7"/>
      <c r="F561" s="7"/>
      <c r="G561" s="7"/>
      <c r="H561" s="7"/>
      <c r="I561" s="7"/>
      <c r="J561" s="7"/>
      <c r="L561" s="13"/>
      <c r="M561" s="7"/>
      <c r="N561" s="7"/>
      <c r="O561" s="7"/>
      <c r="P561" s="13"/>
      <c r="Q561" s="13"/>
      <c r="R561" s="13"/>
      <c r="S561" s="13"/>
      <c r="T561" s="13"/>
      <c r="V561" s="47"/>
      <c r="W561" s="7"/>
      <c r="X561" s="7"/>
      <c r="Y561" s="7"/>
      <c r="Z561" s="7"/>
      <c r="AA561" s="7"/>
      <c r="AB561" s="7"/>
      <c r="AC561" s="7"/>
      <c r="AD561" s="7"/>
      <c r="AE561" s="7"/>
    </row>
    <row r="562">
      <c r="B562" s="7"/>
      <c r="C562" s="7"/>
      <c r="D562" s="7"/>
      <c r="E562" s="7"/>
      <c r="F562" s="7"/>
      <c r="G562" s="7"/>
      <c r="H562" s="7"/>
      <c r="I562" s="7"/>
      <c r="J562" s="7"/>
      <c r="L562" s="2" t="s">
        <v>41</v>
      </c>
      <c r="M562" s="3">
        <v>57.0</v>
      </c>
      <c r="N562" s="4">
        <v>4238.0</v>
      </c>
      <c r="O562" s="45" t="s">
        <v>239</v>
      </c>
      <c r="P562" s="4" t="s">
        <v>11</v>
      </c>
      <c r="Q562" s="3">
        <v>1.0</v>
      </c>
      <c r="R562" s="4" t="s">
        <v>12</v>
      </c>
      <c r="S562" s="3" t="s">
        <v>13</v>
      </c>
      <c r="T562" s="4" t="s">
        <v>11</v>
      </c>
      <c r="V562" s="47"/>
      <c r="W562" s="7"/>
      <c r="X562" s="7"/>
      <c r="Y562" s="7"/>
      <c r="Z562" s="7"/>
      <c r="AA562" s="7"/>
      <c r="AB562" s="7"/>
      <c r="AC562" s="7"/>
      <c r="AD562" s="7"/>
      <c r="AE562" s="7"/>
    </row>
    <row r="563">
      <c r="B563" s="7"/>
      <c r="C563" s="7"/>
      <c r="D563" s="7"/>
      <c r="E563" s="7"/>
      <c r="F563" s="7"/>
      <c r="G563" s="7"/>
      <c r="H563" s="7"/>
      <c r="I563" s="7"/>
      <c r="J563" s="7"/>
      <c r="L563" s="7"/>
      <c r="M563" s="7"/>
      <c r="N563" s="7"/>
      <c r="O563" s="7"/>
      <c r="P563" s="7"/>
      <c r="Q563" s="7"/>
      <c r="R563" s="7"/>
      <c r="S563" s="7"/>
      <c r="T563" s="7"/>
      <c r="V563" s="47"/>
      <c r="W563" s="7"/>
      <c r="X563" s="7"/>
      <c r="Y563" s="7"/>
      <c r="Z563" s="7"/>
      <c r="AA563" s="7"/>
      <c r="AB563" s="7"/>
      <c r="AC563" s="7"/>
      <c r="AD563" s="7"/>
      <c r="AE563" s="7"/>
    </row>
    <row r="564">
      <c r="B564" s="13"/>
      <c r="C564" s="13"/>
      <c r="D564" s="13"/>
      <c r="E564" s="13"/>
      <c r="F564" s="13"/>
      <c r="G564" s="13"/>
      <c r="H564" s="13"/>
      <c r="I564" s="13"/>
      <c r="J564" s="13"/>
      <c r="L564" s="7"/>
      <c r="M564" s="7"/>
      <c r="N564" s="7"/>
      <c r="O564" s="7"/>
      <c r="P564" s="7"/>
      <c r="Q564" s="7"/>
      <c r="R564" s="7"/>
      <c r="S564" s="7"/>
      <c r="T564" s="7"/>
      <c r="V564" s="47"/>
      <c r="W564" s="7"/>
      <c r="X564" s="7"/>
      <c r="Y564" s="7"/>
      <c r="Z564" s="7"/>
      <c r="AA564" s="7"/>
      <c r="AB564" s="7"/>
      <c r="AC564" s="7"/>
      <c r="AD564" s="7"/>
      <c r="AE564" s="7"/>
    </row>
    <row r="565">
      <c r="B565" s="148"/>
      <c r="C565" s="145"/>
      <c r="D565" s="145"/>
      <c r="E565" s="149"/>
      <c r="F565" s="147"/>
      <c r="G565" s="145"/>
      <c r="L565" s="7"/>
      <c r="M565" s="7"/>
      <c r="N565" s="7"/>
      <c r="O565" s="7"/>
      <c r="P565" s="7"/>
      <c r="Q565" s="7"/>
      <c r="R565" s="7"/>
      <c r="S565" s="7"/>
      <c r="T565" s="7"/>
      <c r="V565" s="47"/>
      <c r="W565" s="7"/>
      <c r="X565" s="7"/>
      <c r="Y565" s="7"/>
      <c r="Z565" s="7"/>
      <c r="AA565" s="7"/>
      <c r="AB565" s="7"/>
      <c r="AC565" s="7"/>
      <c r="AD565" s="7"/>
      <c r="AE565" s="7"/>
    </row>
    <row r="566">
      <c r="B566" s="148"/>
      <c r="C566" s="145"/>
      <c r="D566" s="145"/>
      <c r="E566" s="149"/>
      <c r="F566" s="147"/>
      <c r="G566" s="145"/>
      <c r="L566" s="7"/>
      <c r="M566" s="7"/>
      <c r="N566" s="7"/>
      <c r="O566" s="7"/>
      <c r="P566" s="7"/>
      <c r="Q566" s="7"/>
      <c r="R566" s="7"/>
      <c r="S566" s="7"/>
      <c r="T566" s="7"/>
      <c r="V566" s="47"/>
      <c r="W566" s="7"/>
      <c r="X566" s="7"/>
      <c r="Y566" s="7"/>
      <c r="Z566" s="7"/>
      <c r="AA566" s="7"/>
      <c r="AB566" s="7"/>
      <c r="AC566" s="7"/>
      <c r="AD566" s="7"/>
      <c r="AE566" s="7"/>
    </row>
    <row r="567">
      <c r="B567" s="148"/>
      <c r="C567" s="145"/>
      <c r="D567" s="145"/>
      <c r="E567" s="149"/>
      <c r="F567" s="147"/>
      <c r="G567" s="145"/>
      <c r="L567" s="7"/>
      <c r="M567" s="7"/>
      <c r="N567" s="7"/>
      <c r="O567" s="7"/>
      <c r="P567" s="7"/>
      <c r="Q567" s="7"/>
      <c r="R567" s="7"/>
      <c r="S567" s="7"/>
      <c r="T567" s="7"/>
      <c r="V567" s="47"/>
      <c r="W567" s="7"/>
      <c r="X567" s="7"/>
      <c r="Y567" s="7"/>
      <c r="Z567" s="7"/>
      <c r="AA567" s="7"/>
      <c r="AB567" s="7"/>
      <c r="AC567" s="7"/>
      <c r="AD567" s="7"/>
      <c r="AE567" s="7"/>
    </row>
    <row r="568">
      <c r="B568" s="148"/>
      <c r="C568" s="145"/>
      <c r="D568" s="145"/>
      <c r="E568" s="149"/>
      <c r="F568" s="147"/>
      <c r="G568" s="145"/>
      <c r="L568" s="7"/>
      <c r="M568" s="7"/>
      <c r="N568" s="7"/>
      <c r="O568" s="7"/>
      <c r="P568" s="7"/>
      <c r="Q568" s="7"/>
      <c r="R568" s="7"/>
      <c r="S568" s="7"/>
      <c r="T568" s="7"/>
      <c r="V568" s="47"/>
      <c r="W568" s="7"/>
      <c r="X568" s="7"/>
      <c r="Y568" s="7"/>
      <c r="Z568" s="7"/>
      <c r="AA568" s="7"/>
      <c r="AB568" s="7"/>
      <c r="AC568" s="7"/>
      <c r="AD568" s="7"/>
      <c r="AE568" s="7"/>
    </row>
    <row r="569">
      <c r="B569" s="148"/>
      <c r="C569" s="145"/>
      <c r="D569" s="145"/>
      <c r="E569" s="149"/>
      <c r="F569" s="147"/>
      <c r="G569" s="145"/>
      <c r="L569" s="7"/>
      <c r="M569" s="7"/>
      <c r="N569" s="7"/>
      <c r="O569" s="7"/>
      <c r="P569" s="7"/>
      <c r="Q569" s="7"/>
      <c r="R569" s="7"/>
      <c r="S569" s="7"/>
      <c r="T569" s="7"/>
      <c r="V569" s="47"/>
      <c r="W569" s="13"/>
      <c r="X569" s="13"/>
      <c r="Y569" s="13"/>
      <c r="Z569" s="13"/>
      <c r="AA569" s="13"/>
      <c r="AB569" s="13"/>
      <c r="AC569" s="13"/>
      <c r="AD569" s="13"/>
      <c r="AE569" s="13"/>
    </row>
    <row r="570">
      <c r="B570" s="148"/>
      <c r="C570" s="145"/>
      <c r="D570" s="145"/>
      <c r="E570" s="149"/>
      <c r="F570" s="147"/>
      <c r="G570" s="145"/>
      <c r="L570" s="7"/>
      <c r="M570" s="7"/>
      <c r="N570" s="7"/>
      <c r="O570" s="7"/>
      <c r="P570" s="7"/>
      <c r="Q570" s="7"/>
      <c r="R570" s="7"/>
      <c r="S570" s="7"/>
      <c r="T570" s="7"/>
      <c r="V570" s="47"/>
      <c r="W570" s="2" t="s">
        <v>201</v>
      </c>
      <c r="X570" s="3">
        <v>35.0</v>
      </c>
      <c r="Y570" s="4">
        <v>836.0</v>
      </c>
      <c r="Z570" s="45" t="s">
        <v>439</v>
      </c>
      <c r="AA570" s="4" t="s">
        <v>11</v>
      </c>
      <c r="AB570" s="3">
        <v>3.0</v>
      </c>
      <c r="AC570" s="4" t="s">
        <v>12</v>
      </c>
      <c r="AD570" s="3" t="s">
        <v>13</v>
      </c>
      <c r="AE570" s="4" t="s">
        <v>52</v>
      </c>
    </row>
    <row r="571">
      <c r="B571" s="153"/>
      <c r="C571" s="154"/>
      <c r="D571" s="154"/>
      <c r="E571" s="155"/>
      <c r="F571" s="156"/>
      <c r="G571" s="154"/>
      <c r="L571" s="13"/>
      <c r="M571" s="7"/>
      <c r="N571" s="7"/>
      <c r="O571" s="7"/>
      <c r="P571" s="13"/>
      <c r="Q571" s="13"/>
      <c r="R571" s="13"/>
      <c r="S571" s="13"/>
      <c r="T571" s="13"/>
      <c r="V571" s="47"/>
      <c r="W571" s="7"/>
      <c r="X571" s="7"/>
      <c r="Y571" s="7"/>
      <c r="Z571" s="7"/>
      <c r="AA571" s="7"/>
      <c r="AB571" s="7"/>
      <c r="AC571" s="7"/>
      <c r="AD571" s="7"/>
      <c r="AE571" s="7"/>
    </row>
    <row r="572">
      <c r="B572" s="157"/>
      <c r="C572" s="141"/>
      <c r="D572" s="141"/>
      <c r="E572" s="158"/>
      <c r="F572" s="143"/>
      <c r="G572" s="141"/>
      <c r="L572" s="31" t="s">
        <v>41</v>
      </c>
      <c r="M572" s="12">
        <v>58.0</v>
      </c>
      <c r="N572" s="11">
        <v>6113.0</v>
      </c>
      <c r="O572" s="46" t="s">
        <v>441</v>
      </c>
      <c r="P572" s="11" t="s">
        <v>52</v>
      </c>
      <c r="Q572" s="12">
        <v>4.0</v>
      </c>
      <c r="R572" s="11" t="s">
        <v>12</v>
      </c>
      <c r="S572" s="12" t="s">
        <v>13</v>
      </c>
      <c r="T572" s="11" t="s">
        <v>11</v>
      </c>
      <c r="V572" s="47"/>
      <c r="W572" s="7"/>
      <c r="X572" s="7"/>
      <c r="Y572" s="7"/>
      <c r="Z572" s="7"/>
      <c r="AA572" s="7"/>
      <c r="AB572" s="7"/>
      <c r="AC572" s="7"/>
      <c r="AD572" s="7"/>
      <c r="AE572" s="7"/>
    </row>
    <row r="573">
      <c r="B573" s="148"/>
      <c r="C573" s="145"/>
      <c r="D573" s="145"/>
      <c r="E573" s="149"/>
      <c r="F573" s="147"/>
      <c r="G573" s="145"/>
      <c r="L573" s="7"/>
      <c r="M573" s="7"/>
      <c r="N573" s="7"/>
      <c r="O573" s="7"/>
      <c r="P573" s="7"/>
      <c r="Q573" s="7"/>
      <c r="R573" s="7"/>
      <c r="S573" s="7"/>
      <c r="T573" s="7"/>
      <c r="V573" s="47"/>
      <c r="W573" s="7"/>
      <c r="X573" s="7"/>
      <c r="Y573" s="7"/>
      <c r="Z573" s="7"/>
      <c r="AA573" s="7"/>
      <c r="AB573" s="7"/>
      <c r="AC573" s="7"/>
      <c r="AD573" s="7"/>
      <c r="AE573" s="7"/>
    </row>
    <row r="574">
      <c r="B574" s="148"/>
      <c r="C574" s="145"/>
      <c r="D574" s="145"/>
      <c r="E574" s="149"/>
      <c r="F574" s="147"/>
      <c r="G574" s="145"/>
      <c r="L574" s="7"/>
      <c r="M574" s="7"/>
      <c r="N574" s="7"/>
      <c r="O574" s="7"/>
      <c r="P574" s="7"/>
      <c r="Q574" s="7"/>
      <c r="R574" s="7"/>
      <c r="S574" s="7"/>
      <c r="T574" s="7"/>
      <c r="V574" s="47"/>
      <c r="W574" s="7"/>
      <c r="X574" s="7"/>
      <c r="Y574" s="7"/>
      <c r="Z574" s="7"/>
      <c r="AA574" s="7"/>
      <c r="AB574" s="7"/>
      <c r="AC574" s="7"/>
      <c r="AD574" s="7"/>
      <c r="AE574" s="7"/>
    </row>
    <row r="575">
      <c r="B575" s="148"/>
      <c r="C575" s="145"/>
      <c r="D575" s="145"/>
      <c r="E575" s="149"/>
      <c r="F575" s="147"/>
      <c r="G575" s="145"/>
      <c r="L575" s="7"/>
      <c r="M575" s="7"/>
      <c r="N575" s="7"/>
      <c r="O575" s="7"/>
      <c r="P575" s="7"/>
      <c r="Q575" s="7"/>
      <c r="R575" s="7"/>
      <c r="S575" s="7"/>
      <c r="T575" s="7"/>
      <c r="V575" s="47"/>
      <c r="W575" s="7"/>
      <c r="X575" s="7"/>
      <c r="Y575" s="7"/>
      <c r="Z575" s="7"/>
      <c r="AA575" s="7"/>
      <c r="AB575" s="7"/>
      <c r="AC575" s="7"/>
      <c r="AD575" s="7"/>
      <c r="AE575" s="7"/>
    </row>
    <row r="576">
      <c r="B576" s="148"/>
      <c r="C576" s="145"/>
      <c r="D576" s="145"/>
      <c r="E576" s="149"/>
      <c r="F576" s="147"/>
      <c r="G576" s="145"/>
      <c r="L576" s="7"/>
      <c r="M576" s="7"/>
      <c r="N576" s="7"/>
      <c r="O576" s="7"/>
      <c r="P576" s="7"/>
      <c r="Q576" s="7"/>
      <c r="R576" s="7"/>
      <c r="S576" s="7"/>
      <c r="T576" s="7"/>
      <c r="V576" s="47"/>
      <c r="W576" s="7"/>
      <c r="X576" s="7"/>
      <c r="Y576" s="7"/>
      <c r="Z576" s="7"/>
      <c r="AA576" s="7"/>
      <c r="AB576" s="7"/>
      <c r="AC576" s="7"/>
      <c r="AD576" s="7"/>
      <c r="AE576" s="7"/>
    </row>
    <row r="577">
      <c r="B577" s="148"/>
      <c r="C577" s="145"/>
      <c r="D577" s="145"/>
      <c r="E577" s="149"/>
      <c r="F577" s="147"/>
      <c r="G577" s="145"/>
      <c r="L577" s="7"/>
      <c r="M577" s="7"/>
      <c r="N577" s="7"/>
      <c r="O577" s="7"/>
      <c r="P577" s="7"/>
      <c r="Q577" s="7"/>
      <c r="R577" s="7"/>
      <c r="S577" s="7"/>
      <c r="T577" s="7"/>
      <c r="V577" s="47"/>
      <c r="W577" s="7"/>
      <c r="X577" s="7"/>
      <c r="Y577" s="7"/>
      <c r="Z577" s="7"/>
      <c r="AA577" s="7"/>
      <c r="AB577" s="7"/>
      <c r="AC577" s="7"/>
      <c r="AD577" s="7"/>
      <c r="AE577" s="7"/>
    </row>
    <row r="578">
      <c r="B578" s="148"/>
      <c r="C578" s="145"/>
      <c r="D578" s="145"/>
      <c r="E578" s="149"/>
      <c r="F578" s="147"/>
      <c r="G578" s="145"/>
      <c r="L578" s="7"/>
      <c r="M578" s="7"/>
      <c r="N578" s="7"/>
      <c r="O578" s="7"/>
      <c r="P578" s="7"/>
      <c r="Q578" s="7"/>
      <c r="R578" s="7"/>
      <c r="S578" s="7"/>
      <c r="T578" s="7"/>
      <c r="V578" s="47"/>
      <c r="W578" s="7"/>
      <c r="X578" s="7"/>
      <c r="Y578" s="7"/>
      <c r="Z578" s="7"/>
      <c r="AA578" s="7"/>
      <c r="AB578" s="7"/>
      <c r="AC578" s="7"/>
      <c r="AD578" s="7"/>
      <c r="AE578" s="7"/>
    </row>
    <row r="579">
      <c r="B579" s="148"/>
      <c r="C579" s="145"/>
      <c r="D579" s="145"/>
      <c r="E579" s="149"/>
      <c r="F579" s="147"/>
      <c r="G579" s="145"/>
      <c r="L579" s="7"/>
      <c r="M579" s="7"/>
      <c r="N579" s="7"/>
      <c r="O579" s="7"/>
      <c r="P579" s="7"/>
      <c r="Q579" s="7"/>
      <c r="R579" s="7"/>
      <c r="S579" s="7"/>
      <c r="T579" s="7"/>
      <c r="V579" s="47"/>
      <c r="W579" s="13"/>
      <c r="X579" s="13"/>
      <c r="Y579" s="13"/>
      <c r="Z579" s="13"/>
      <c r="AA579" s="13"/>
      <c r="AB579" s="13"/>
      <c r="AC579" s="13"/>
      <c r="AD579" s="13"/>
      <c r="AE579" s="13"/>
    </row>
    <row r="580">
      <c r="B580" s="148"/>
      <c r="C580" s="145"/>
      <c r="D580" s="145"/>
      <c r="E580" s="149"/>
      <c r="F580" s="147"/>
      <c r="G580" s="145"/>
      <c r="L580" s="7"/>
      <c r="M580" s="7"/>
      <c r="N580" s="7"/>
      <c r="O580" s="7"/>
      <c r="P580" s="7"/>
      <c r="Q580" s="7"/>
      <c r="R580" s="7"/>
      <c r="S580" s="7"/>
      <c r="T580" s="7"/>
      <c r="V580" s="47"/>
      <c r="W580" s="31" t="s">
        <v>201</v>
      </c>
      <c r="X580" s="12">
        <v>36.0</v>
      </c>
      <c r="Y580" s="11">
        <v>6990.0</v>
      </c>
      <c r="Z580" s="46" t="s">
        <v>442</v>
      </c>
      <c r="AA580" s="11" t="s">
        <v>11</v>
      </c>
      <c r="AB580" s="12">
        <v>3.0</v>
      </c>
      <c r="AC580" s="11" t="s">
        <v>138</v>
      </c>
      <c r="AD580" s="12" t="s">
        <v>13</v>
      </c>
      <c r="AE580" s="11" t="s">
        <v>11</v>
      </c>
    </row>
    <row r="581">
      <c r="B581" s="153"/>
      <c r="C581" s="154"/>
      <c r="D581" s="154"/>
      <c r="E581" s="155"/>
      <c r="F581" s="156"/>
      <c r="G581" s="154"/>
      <c r="L581" s="13"/>
      <c r="M581" s="7"/>
      <c r="N581" s="7"/>
      <c r="O581" s="7"/>
      <c r="P581" s="13"/>
      <c r="Q581" s="13"/>
      <c r="R581" s="13"/>
      <c r="S581" s="13"/>
      <c r="T581" s="13"/>
      <c r="V581" s="47"/>
      <c r="W581" s="7"/>
      <c r="X581" s="7"/>
      <c r="Y581" s="7"/>
      <c r="Z581" s="7"/>
      <c r="AA581" s="7"/>
      <c r="AB581" s="7"/>
      <c r="AC581" s="7"/>
      <c r="AD581" s="7"/>
      <c r="AE581" s="7"/>
    </row>
    <row r="582">
      <c r="B582" s="157"/>
      <c r="C582" s="141"/>
      <c r="D582" s="141"/>
      <c r="E582" s="158"/>
      <c r="F582" s="143"/>
      <c r="G582" s="141"/>
      <c r="L582" s="2" t="s">
        <v>41</v>
      </c>
      <c r="M582" s="3">
        <v>59.0</v>
      </c>
      <c r="N582" s="4">
        <v>9657.0</v>
      </c>
      <c r="O582" s="45" t="s">
        <v>437</v>
      </c>
      <c r="P582" s="4" t="s">
        <v>11</v>
      </c>
      <c r="Q582" s="3">
        <v>2.0</v>
      </c>
      <c r="R582" s="4" t="s">
        <v>12</v>
      </c>
      <c r="S582" s="3" t="s">
        <v>13</v>
      </c>
      <c r="T582" s="4" t="s">
        <v>11</v>
      </c>
      <c r="V582" s="47"/>
      <c r="W582" s="7"/>
      <c r="X582" s="7"/>
      <c r="Y582" s="7"/>
      <c r="Z582" s="7"/>
      <c r="AA582" s="7"/>
      <c r="AB582" s="7"/>
      <c r="AC582" s="7"/>
      <c r="AD582" s="7"/>
      <c r="AE582" s="7"/>
    </row>
    <row r="583">
      <c r="B583" s="148"/>
      <c r="C583" s="145"/>
      <c r="D583" s="145"/>
      <c r="E583" s="149"/>
      <c r="F583" s="147"/>
      <c r="G583" s="145"/>
      <c r="L583" s="7"/>
      <c r="M583" s="7"/>
      <c r="N583" s="7"/>
      <c r="O583" s="7"/>
      <c r="P583" s="7"/>
      <c r="Q583" s="7"/>
      <c r="R583" s="7"/>
      <c r="S583" s="7"/>
      <c r="T583" s="7"/>
      <c r="V583" s="47"/>
      <c r="W583" s="7"/>
      <c r="X583" s="7"/>
      <c r="Y583" s="7"/>
      <c r="Z583" s="7"/>
      <c r="AA583" s="7"/>
      <c r="AB583" s="7"/>
      <c r="AC583" s="7"/>
      <c r="AD583" s="7"/>
      <c r="AE583" s="7"/>
    </row>
    <row r="584">
      <c r="B584" s="148"/>
      <c r="C584" s="145"/>
      <c r="D584" s="145"/>
      <c r="E584" s="149"/>
      <c r="F584" s="147"/>
      <c r="G584" s="145"/>
      <c r="L584" s="7"/>
      <c r="M584" s="7"/>
      <c r="N584" s="7"/>
      <c r="O584" s="7"/>
      <c r="P584" s="7"/>
      <c r="Q584" s="7"/>
      <c r="R584" s="7"/>
      <c r="S584" s="7"/>
      <c r="T584" s="7"/>
      <c r="V584" s="47"/>
      <c r="W584" s="7"/>
      <c r="X584" s="7"/>
      <c r="Y584" s="7"/>
      <c r="Z584" s="7"/>
      <c r="AA584" s="7"/>
      <c r="AB584" s="7"/>
      <c r="AC584" s="7"/>
      <c r="AD584" s="7"/>
      <c r="AE584" s="7"/>
    </row>
    <row r="585">
      <c r="B585" s="148"/>
      <c r="C585" s="145"/>
      <c r="D585" s="145"/>
      <c r="E585" s="149"/>
      <c r="F585" s="147"/>
      <c r="G585" s="145"/>
      <c r="L585" s="7"/>
      <c r="M585" s="7"/>
      <c r="N585" s="7"/>
      <c r="O585" s="7"/>
      <c r="P585" s="7"/>
      <c r="Q585" s="7"/>
      <c r="R585" s="7"/>
      <c r="S585" s="7"/>
      <c r="T585" s="7"/>
      <c r="V585" s="47"/>
      <c r="W585" s="7"/>
      <c r="X585" s="7"/>
      <c r="Y585" s="7"/>
      <c r="Z585" s="7"/>
      <c r="AA585" s="7"/>
      <c r="AB585" s="7"/>
      <c r="AC585" s="7"/>
      <c r="AD585" s="7"/>
      <c r="AE585" s="7"/>
    </row>
    <row r="586">
      <c r="B586" s="148"/>
      <c r="C586" s="145"/>
      <c r="D586" s="145"/>
      <c r="E586" s="149"/>
      <c r="F586" s="147"/>
      <c r="G586" s="145"/>
      <c r="L586" s="7"/>
      <c r="M586" s="7"/>
      <c r="N586" s="7"/>
      <c r="O586" s="7"/>
      <c r="P586" s="7"/>
      <c r="Q586" s="7"/>
      <c r="R586" s="7"/>
      <c r="S586" s="7"/>
      <c r="T586" s="7"/>
      <c r="V586" s="47"/>
      <c r="W586" s="7"/>
      <c r="X586" s="7"/>
      <c r="Y586" s="7"/>
      <c r="Z586" s="7"/>
      <c r="AA586" s="7"/>
      <c r="AB586" s="7"/>
      <c r="AC586" s="7"/>
      <c r="AD586" s="7"/>
      <c r="AE586" s="7"/>
    </row>
    <row r="587">
      <c r="B587" s="148"/>
      <c r="C587" s="145"/>
      <c r="D587" s="145"/>
      <c r="E587" s="149"/>
      <c r="F587" s="147"/>
      <c r="G587" s="145"/>
      <c r="L587" s="7"/>
      <c r="M587" s="7"/>
      <c r="N587" s="7"/>
      <c r="O587" s="7"/>
      <c r="P587" s="7"/>
      <c r="Q587" s="7"/>
      <c r="R587" s="7"/>
      <c r="S587" s="7"/>
      <c r="T587" s="7"/>
      <c r="V587" s="47"/>
      <c r="W587" s="7"/>
      <c r="X587" s="7"/>
      <c r="Y587" s="7"/>
      <c r="Z587" s="7"/>
      <c r="AA587" s="7"/>
      <c r="AB587" s="7"/>
      <c r="AC587" s="7"/>
      <c r="AD587" s="7"/>
      <c r="AE587" s="7"/>
    </row>
    <row r="588">
      <c r="B588" s="148"/>
      <c r="C588" s="145"/>
      <c r="D588" s="145"/>
      <c r="E588" s="149"/>
      <c r="F588" s="147"/>
      <c r="G588" s="145"/>
      <c r="L588" s="7"/>
      <c r="M588" s="7"/>
      <c r="N588" s="7"/>
      <c r="O588" s="7"/>
      <c r="P588" s="7"/>
      <c r="Q588" s="7"/>
      <c r="R588" s="7"/>
      <c r="S588" s="7"/>
      <c r="T588" s="7"/>
      <c r="V588" s="47"/>
      <c r="W588" s="7"/>
      <c r="X588" s="7"/>
      <c r="Y588" s="7"/>
      <c r="Z588" s="7"/>
      <c r="AA588" s="7"/>
      <c r="AB588" s="7"/>
      <c r="AC588" s="7"/>
      <c r="AD588" s="7"/>
      <c r="AE588" s="7"/>
    </row>
    <row r="589">
      <c r="B589" s="148"/>
      <c r="C589" s="145"/>
      <c r="D589" s="145"/>
      <c r="E589" s="149"/>
      <c r="F589" s="147"/>
      <c r="G589" s="145"/>
      <c r="L589" s="7"/>
      <c r="M589" s="7"/>
      <c r="N589" s="7"/>
      <c r="O589" s="7"/>
      <c r="P589" s="7"/>
      <c r="Q589" s="7"/>
      <c r="R589" s="7"/>
      <c r="S589" s="7"/>
      <c r="T589" s="7"/>
      <c r="V589" s="47"/>
      <c r="W589" s="13"/>
      <c r="X589" s="13"/>
      <c r="Y589" s="13"/>
      <c r="Z589" s="13"/>
      <c r="AA589" s="13"/>
      <c r="AB589" s="13"/>
      <c r="AC589" s="13"/>
      <c r="AD589" s="13"/>
      <c r="AE589" s="13"/>
    </row>
    <row r="590">
      <c r="B590" s="148"/>
      <c r="C590" s="145"/>
      <c r="D590" s="145"/>
      <c r="E590" s="149"/>
      <c r="F590" s="147"/>
      <c r="G590" s="145"/>
      <c r="L590" s="7"/>
      <c r="M590" s="7"/>
      <c r="N590" s="7"/>
      <c r="O590" s="7"/>
      <c r="P590" s="7"/>
      <c r="Q590" s="7"/>
      <c r="R590" s="7"/>
      <c r="S590" s="7"/>
      <c r="T590" s="7"/>
    </row>
    <row r="591">
      <c r="B591" s="153"/>
      <c r="C591" s="154"/>
      <c r="D591" s="154"/>
      <c r="E591" s="155"/>
      <c r="F591" s="156"/>
      <c r="G591" s="154"/>
      <c r="L591" s="13"/>
      <c r="M591" s="7"/>
      <c r="N591" s="7"/>
      <c r="O591" s="7"/>
      <c r="P591" s="13"/>
      <c r="Q591" s="13"/>
      <c r="R591" s="13"/>
      <c r="S591" s="13"/>
      <c r="T591" s="13"/>
    </row>
    <row r="592">
      <c r="B592" s="140"/>
      <c r="C592" s="141"/>
      <c r="D592" s="141"/>
      <c r="E592" s="158"/>
      <c r="F592" s="143"/>
      <c r="G592" s="141"/>
      <c r="L592" s="31" t="s">
        <v>41</v>
      </c>
      <c r="M592" s="12">
        <v>60.0</v>
      </c>
      <c r="N592" s="11">
        <v>10580.0</v>
      </c>
      <c r="O592" s="46" t="s">
        <v>443</v>
      </c>
      <c r="P592" s="11" t="s">
        <v>11</v>
      </c>
      <c r="Q592" s="12">
        <v>3.0</v>
      </c>
      <c r="R592" s="11" t="s">
        <v>12</v>
      </c>
      <c r="S592" s="12" t="s">
        <v>13</v>
      </c>
      <c r="T592" s="11" t="s">
        <v>11</v>
      </c>
    </row>
    <row r="593">
      <c r="B593" s="144"/>
      <c r="C593" s="145"/>
      <c r="D593" s="145"/>
      <c r="E593" s="149"/>
      <c r="F593" s="147"/>
      <c r="G593" s="145"/>
      <c r="L593" s="7"/>
      <c r="M593" s="7"/>
      <c r="N593" s="7"/>
      <c r="O593" s="7"/>
      <c r="P593" s="7"/>
      <c r="Q593" s="7"/>
      <c r="R593" s="7"/>
      <c r="S593" s="7"/>
      <c r="T593" s="7"/>
    </row>
    <row r="594">
      <c r="B594" s="144"/>
      <c r="C594" s="145"/>
      <c r="D594" s="145"/>
      <c r="E594" s="149"/>
      <c r="F594" s="147"/>
      <c r="G594" s="145"/>
      <c r="L594" s="7"/>
      <c r="M594" s="7"/>
      <c r="N594" s="7"/>
      <c r="O594" s="7"/>
      <c r="P594" s="7"/>
      <c r="Q594" s="7"/>
      <c r="R594" s="7"/>
      <c r="S594" s="7"/>
      <c r="T594" s="7"/>
    </row>
    <row r="595">
      <c r="B595" s="144"/>
      <c r="C595" s="145"/>
      <c r="D595" s="145"/>
      <c r="E595" s="149"/>
      <c r="F595" s="147"/>
      <c r="G595" s="145"/>
      <c r="L595" s="7"/>
      <c r="M595" s="7"/>
      <c r="N595" s="7"/>
      <c r="O595" s="7"/>
      <c r="P595" s="7"/>
      <c r="Q595" s="7"/>
      <c r="R595" s="7"/>
      <c r="S595" s="7"/>
      <c r="T595" s="7"/>
    </row>
    <row r="596">
      <c r="B596" s="144"/>
      <c r="C596" s="145"/>
      <c r="D596" s="145"/>
      <c r="E596" s="149"/>
      <c r="F596" s="147"/>
      <c r="G596" s="145"/>
      <c r="L596" s="7"/>
      <c r="M596" s="7"/>
      <c r="N596" s="7"/>
      <c r="O596" s="7"/>
      <c r="P596" s="7"/>
      <c r="Q596" s="7"/>
      <c r="R596" s="7"/>
      <c r="S596" s="7"/>
      <c r="T596" s="7"/>
    </row>
    <row r="597">
      <c r="B597" s="144"/>
      <c r="C597" s="145"/>
      <c r="D597" s="145"/>
      <c r="E597" s="149"/>
      <c r="F597" s="147"/>
      <c r="G597" s="145"/>
      <c r="L597" s="7"/>
      <c r="M597" s="7"/>
      <c r="N597" s="7"/>
      <c r="O597" s="7"/>
      <c r="P597" s="7"/>
      <c r="Q597" s="7"/>
      <c r="R597" s="7"/>
      <c r="S597" s="7"/>
      <c r="T597" s="7"/>
    </row>
    <row r="598">
      <c r="B598" s="144"/>
      <c r="C598" s="145"/>
      <c r="D598" s="145"/>
      <c r="E598" s="149"/>
      <c r="F598" s="147"/>
      <c r="G598" s="145"/>
      <c r="L598" s="7"/>
      <c r="M598" s="7"/>
      <c r="N598" s="7"/>
      <c r="O598" s="7"/>
      <c r="P598" s="7"/>
      <c r="Q598" s="7"/>
      <c r="R598" s="7"/>
      <c r="S598" s="7"/>
      <c r="T598" s="7"/>
    </row>
    <row r="599">
      <c r="B599" s="144"/>
      <c r="C599" s="145"/>
      <c r="D599" s="145"/>
      <c r="E599" s="149"/>
      <c r="F599" s="147"/>
      <c r="G599" s="145"/>
      <c r="L599" s="7"/>
      <c r="M599" s="7"/>
      <c r="N599" s="7"/>
      <c r="O599" s="7"/>
      <c r="P599" s="7"/>
      <c r="Q599" s="7"/>
      <c r="R599" s="7"/>
      <c r="S599" s="7"/>
      <c r="T599" s="7"/>
    </row>
    <row r="600">
      <c r="B600" s="144"/>
      <c r="C600" s="145"/>
      <c r="D600" s="145"/>
      <c r="E600" s="149"/>
      <c r="F600" s="147"/>
      <c r="G600" s="145"/>
      <c r="L600" s="7"/>
      <c r="M600" s="7"/>
      <c r="N600" s="7"/>
      <c r="O600" s="7"/>
      <c r="P600" s="7"/>
      <c r="Q600" s="7"/>
      <c r="R600" s="7"/>
      <c r="S600" s="7"/>
      <c r="T600" s="7"/>
    </row>
    <row r="601">
      <c r="B601" s="159"/>
      <c r="C601" s="154"/>
      <c r="D601" s="154"/>
      <c r="E601" s="155"/>
      <c r="F601" s="156"/>
      <c r="G601" s="154"/>
      <c r="L601" s="13"/>
      <c r="M601" s="7"/>
      <c r="N601" s="7"/>
      <c r="O601" s="7"/>
      <c r="P601" s="13"/>
      <c r="Q601" s="13"/>
      <c r="R601" s="13"/>
      <c r="S601" s="13"/>
      <c r="T601" s="13"/>
    </row>
    <row r="602">
      <c r="B602" s="157"/>
      <c r="C602" s="141"/>
      <c r="D602" s="141"/>
      <c r="E602" s="158"/>
      <c r="F602" s="143"/>
      <c r="G602" s="141"/>
      <c r="L602" s="2" t="s">
        <v>41</v>
      </c>
      <c r="M602" s="3">
        <v>61.0</v>
      </c>
      <c r="N602" s="4">
        <v>9364.0</v>
      </c>
      <c r="O602" s="45" t="s">
        <v>404</v>
      </c>
      <c r="P602" s="4" t="s">
        <v>11</v>
      </c>
      <c r="Q602" s="3">
        <v>1.0</v>
      </c>
      <c r="R602" s="4" t="s">
        <v>34</v>
      </c>
      <c r="S602" s="3" t="s">
        <v>13</v>
      </c>
      <c r="T602" s="4" t="s">
        <v>11</v>
      </c>
    </row>
    <row r="603">
      <c r="B603" s="148"/>
      <c r="C603" s="145"/>
      <c r="D603" s="145"/>
      <c r="E603" s="149"/>
      <c r="F603" s="147"/>
      <c r="G603" s="145"/>
      <c r="L603" s="7"/>
      <c r="M603" s="7"/>
      <c r="N603" s="7"/>
      <c r="O603" s="7"/>
      <c r="P603" s="7"/>
      <c r="Q603" s="7"/>
      <c r="R603" s="7"/>
      <c r="S603" s="7"/>
      <c r="T603" s="7"/>
    </row>
    <row r="604">
      <c r="B604" s="148"/>
      <c r="C604" s="145"/>
      <c r="D604" s="145"/>
      <c r="E604" s="149"/>
      <c r="F604" s="147"/>
      <c r="G604" s="145"/>
      <c r="L604" s="7"/>
      <c r="M604" s="7"/>
      <c r="N604" s="7"/>
      <c r="O604" s="7"/>
      <c r="P604" s="7"/>
      <c r="Q604" s="7"/>
      <c r="R604" s="7"/>
      <c r="S604" s="7"/>
      <c r="T604" s="7"/>
    </row>
    <row r="605">
      <c r="B605" s="148"/>
      <c r="C605" s="145"/>
      <c r="D605" s="145"/>
      <c r="E605" s="149"/>
      <c r="F605" s="147"/>
      <c r="G605" s="145"/>
      <c r="L605" s="7"/>
      <c r="M605" s="7"/>
      <c r="N605" s="7"/>
      <c r="O605" s="7"/>
      <c r="P605" s="7"/>
      <c r="Q605" s="7"/>
      <c r="R605" s="7"/>
      <c r="S605" s="7"/>
      <c r="T605" s="7"/>
    </row>
    <row r="606">
      <c r="B606" s="148"/>
      <c r="C606" s="145"/>
      <c r="D606" s="145"/>
      <c r="E606" s="149"/>
      <c r="F606" s="147"/>
      <c r="G606" s="145"/>
      <c r="L606" s="7"/>
      <c r="M606" s="7"/>
      <c r="N606" s="7"/>
      <c r="O606" s="7"/>
      <c r="P606" s="7"/>
      <c r="Q606" s="7"/>
      <c r="R606" s="7"/>
      <c r="S606" s="7"/>
      <c r="T606" s="7"/>
    </row>
    <row r="607">
      <c r="B607" s="148"/>
      <c r="C607" s="145"/>
      <c r="D607" s="145"/>
      <c r="E607" s="149"/>
      <c r="F607" s="147"/>
      <c r="G607" s="145"/>
      <c r="L607" s="7"/>
      <c r="M607" s="7"/>
      <c r="N607" s="7"/>
      <c r="O607" s="7"/>
      <c r="P607" s="7"/>
      <c r="Q607" s="7"/>
      <c r="R607" s="7"/>
      <c r="S607" s="7"/>
      <c r="T607" s="7"/>
    </row>
    <row r="608">
      <c r="B608" s="148"/>
      <c r="C608" s="145"/>
      <c r="D608" s="145"/>
      <c r="E608" s="149"/>
      <c r="F608" s="147"/>
      <c r="G608" s="145"/>
      <c r="L608" s="7"/>
      <c r="M608" s="7"/>
      <c r="N608" s="7"/>
      <c r="O608" s="7"/>
      <c r="P608" s="7"/>
      <c r="Q608" s="7"/>
      <c r="R608" s="7"/>
      <c r="S608" s="7"/>
      <c r="T608" s="7"/>
    </row>
    <row r="609">
      <c r="B609" s="148"/>
      <c r="C609" s="145"/>
      <c r="D609" s="145"/>
      <c r="E609" s="149"/>
      <c r="F609" s="147"/>
      <c r="G609" s="145"/>
      <c r="L609" s="7"/>
      <c r="M609" s="7"/>
      <c r="N609" s="7"/>
      <c r="O609" s="7"/>
      <c r="P609" s="7"/>
      <c r="Q609" s="7"/>
      <c r="R609" s="7"/>
      <c r="S609" s="7"/>
      <c r="T609" s="7"/>
    </row>
    <row r="610">
      <c r="B610" s="148"/>
      <c r="C610" s="145"/>
      <c r="D610" s="145"/>
      <c r="E610" s="149"/>
      <c r="F610" s="147"/>
      <c r="G610" s="145"/>
      <c r="L610" s="7"/>
      <c r="M610" s="7"/>
      <c r="N610" s="7"/>
      <c r="O610" s="7"/>
      <c r="P610" s="7"/>
      <c r="Q610" s="7"/>
      <c r="R610" s="7"/>
      <c r="S610" s="7"/>
      <c r="T610" s="7"/>
    </row>
    <row r="611">
      <c r="B611" s="153"/>
      <c r="C611" s="154"/>
      <c r="D611" s="154"/>
      <c r="E611" s="155"/>
      <c r="F611" s="156"/>
      <c r="G611" s="154"/>
      <c r="L611" s="13"/>
      <c r="M611" s="7"/>
      <c r="N611" s="7"/>
      <c r="O611" s="7"/>
      <c r="P611" s="13"/>
      <c r="Q611" s="13"/>
      <c r="R611" s="13"/>
      <c r="S611" s="13"/>
      <c r="T611" s="13"/>
    </row>
    <row r="612">
      <c r="B612" s="157"/>
      <c r="C612" s="141"/>
      <c r="D612" s="141"/>
      <c r="E612" s="158"/>
      <c r="F612" s="143"/>
      <c r="G612" s="141"/>
      <c r="L612" s="31" t="s">
        <v>41</v>
      </c>
      <c r="M612" s="12">
        <v>62.0</v>
      </c>
      <c r="N612" s="11">
        <v>4709.0</v>
      </c>
      <c r="O612" s="46" t="s">
        <v>444</v>
      </c>
      <c r="P612" s="11" t="s">
        <v>11</v>
      </c>
      <c r="Q612" s="12">
        <v>3.0</v>
      </c>
      <c r="R612" s="11" t="s">
        <v>12</v>
      </c>
      <c r="S612" s="12" t="s">
        <v>13</v>
      </c>
      <c r="T612" s="11" t="s">
        <v>11</v>
      </c>
    </row>
    <row r="613">
      <c r="B613" s="148"/>
      <c r="C613" s="145"/>
      <c r="D613" s="145"/>
      <c r="E613" s="149"/>
      <c r="F613" s="147"/>
      <c r="G613" s="145"/>
      <c r="L613" s="7"/>
      <c r="M613" s="7"/>
      <c r="N613" s="7"/>
      <c r="O613" s="7"/>
      <c r="P613" s="7"/>
      <c r="Q613" s="7"/>
      <c r="R613" s="7"/>
      <c r="S613" s="7"/>
      <c r="T613" s="7"/>
    </row>
    <row r="614">
      <c r="B614" s="148"/>
      <c r="C614" s="145"/>
      <c r="D614" s="145"/>
      <c r="E614" s="149"/>
      <c r="F614" s="147"/>
      <c r="G614" s="145"/>
      <c r="L614" s="7"/>
      <c r="M614" s="7"/>
      <c r="N614" s="7"/>
      <c r="O614" s="7"/>
      <c r="P614" s="7"/>
      <c r="Q614" s="7"/>
      <c r="R614" s="7"/>
      <c r="S614" s="7"/>
      <c r="T614" s="7"/>
    </row>
    <row r="615">
      <c r="B615" s="148"/>
      <c r="C615" s="145"/>
      <c r="D615" s="145"/>
      <c r="E615" s="149"/>
      <c r="F615" s="147"/>
      <c r="G615" s="145"/>
      <c r="L615" s="7"/>
      <c r="M615" s="7"/>
      <c r="N615" s="7"/>
      <c r="O615" s="7"/>
      <c r="P615" s="7"/>
      <c r="Q615" s="7"/>
      <c r="R615" s="7"/>
      <c r="S615" s="7"/>
      <c r="T615" s="7"/>
    </row>
    <row r="616">
      <c r="B616" s="148"/>
      <c r="C616" s="145"/>
      <c r="D616" s="145"/>
      <c r="E616" s="149"/>
      <c r="F616" s="147"/>
      <c r="G616" s="145"/>
      <c r="L616" s="7"/>
      <c r="M616" s="7"/>
      <c r="N616" s="7"/>
      <c r="O616" s="7"/>
      <c r="P616" s="7"/>
      <c r="Q616" s="7"/>
      <c r="R616" s="7"/>
      <c r="S616" s="7"/>
      <c r="T616" s="7"/>
    </row>
    <row r="617">
      <c r="B617" s="148"/>
      <c r="C617" s="145"/>
      <c r="D617" s="145"/>
      <c r="E617" s="149"/>
      <c r="F617" s="147"/>
      <c r="G617" s="145"/>
      <c r="L617" s="7"/>
      <c r="M617" s="7"/>
      <c r="N617" s="7"/>
      <c r="O617" s="7"/>
      <c r="P617" s="7"/>
      <c r="Q617" s="7"/>
      <c r="R617" s="7"/>
      <c r="S617" s="7"/>
      <c r="T617" s="7"/>
    </row>
    <row r="618">
      <c r="B618" s="148"/>
      <c r="C618" s="145"/>
      <c r="D618" s="145"/>
      <c r="E618" s="149"/>
      <c r="F618" s="147"/>
      <c r="G618" s="145"/>
      <c r="L618" s="7"/>
      <c r="M618" s="7"/>
      <c r="N618" s="7"/>
      <c r="O618" s="7"/>
      <c r="P618" s="7"/>
      <c r="Q618" s="7"/>
      <c r="R618" s="7"/>
      <c r="S618" s="7"/>
      <c r="T618" s="7"/>
    </row>
    <row r="619">
      <c r="B619" s="148"/>
      <c r="C619" s="145"/>
      <c r="D619" s="145"/>
      <c r="E619" s="149"/>
      <c r="F619" s="147"/>
      <c r="G619" s="145"/>
      <c r="L619" s="7"/>
      <c r="M619" s="7"/>
      <c r="N619" s="7"/>
      <c r="O619" s="7"/>
      <c r="P619" s="7"/>
      <c r="Q619" s="7"/>
      <c r="R619" s="7"/>
      <c r="S619" s="7"/>
      <c r="T619" s="7"/>
    </row>
    <row r="620">
      <c r="B620" s="148"/>
      <c r="C620" s="145"/>
      <c r="D620" s="145"/>
      <c r="E620" s="149"/>
      <c r="F620" s="147"/>
      <c r="G620" s="145"/>
      <c r="L620" s="7"/>
      <c r="M620" s="7"/>
      <c r="N620" s="7"/>
      <c r="O620" s="7"/>
      <c r="P620" s="7"/>
      <c r="Q620" s="7"/>
      <c r="R620" s="7"/>
      <c r="S620" s="7"/>
      <c r="T620" s="7"/>
    </row>
    <row r="621">
      <c r="B621" s="153"/>
      <c r="C621" s="154"/>
      <c r="D621" s="154"/>
      <c r="E621" s="155"/>
      <c r="F621" s="156"/>
      <c r="G621" s="154"/>
      <c r="L621" s="13"/>
      <c r="M621" s="7"/>
      <c r="N621" s="7"/>
      <c r="O621" s="7"/>
      <c r="P621" s="13"/>
      <c r="Q621" s="13"/>
      <c r="R621" s="13"/>
      <c r="S621" s="13"/>
      <c r="T621" s="13"/>
    </row>
    <row r="622">
      <c r="B622" s="157"/>
      <c r="C622" s="141"/>
      <c r="D622" s="141"/>
      <c r="E622" s="142"/>
      <c r="F622" s="143"/>
      <c r="G622" s="141"/>
      <c r="L622" s="2" t="s">
        <v>41</v>
      </c>
      <c r="M622" s="3">
        <v>63.0</v>
      </c>
      <c r="N622" s="4">
        <v>1411.0</v>
      </c>
      <c r="O622" s="45" t="s">
        <v>445</v>
      </c>
      <c r="P622" s="4" t="s">
        <v>11</v>
      </c>
      <c r="Q622" s="3">
        <v>3.0</v>
      </c>
      <c r="R622" s="4" t="s">
        <v>34</v>
      </c>
      <c r="S622" s="3" t="s">
        <v>13</v>
      </c>
      <c r="T622" s="4" t="s">
        <v>11</v>
      </c>
    </row>
    <row r="623">
      <c r="B623" s="148"/>
      <c r="C623" s="145"/>
      <c r="D623" s="145"/>
      <c r="E623" s="146"/>
      <c r="F623" s="147"/>
      <c r="G623" s="145"/>
      <c r="L623" s="7"/>
      <c r="M623" s="7"/>
      <c r="N623" s="7"/>
      <c r="O623" s="7"/>
      <c r="P623" s="7"/>
      <c r="Q623" s="7"/>
      <c r="R623" s="7"/>
      <c r="S623" s="7"/>
      <c r="T623" s="7"/>
    </row>
    <row r="624">
      <c r="B624" s="148"/>
      <c r="C624" s="145"/>
      <c r="D624" s="145"/>
      <c r="E624" s="146"/>
      <c r="F624" s="147"/>
      <c r="G624" s="145"/>
      <c r="L624" s="7"/>
      <c r="M624" s="7"/>
      <c r="N624" s="7"/>
      <c r="O624" s="7"/>
      <c r="P624" s="7"/>
      <c r="Q624" s="7"/>
      <c r="R624" s="7"/>
      <c r="S624" s="7"/>
      <c r="T624" s="7"/>
    </row>
    <row r="625">
      <c r="B625" s="148"/>
      <c r="C625" s="145"/>
      <c r="D625" s="145"/>
      <c r="E625" s="146"/>
      <c r="F625" s="147"/>
      <c r="G625" s="145"/>
      <c r="L625" s="7"/>
      <c r="M625" s="7"/>
      <c r="N625" s="7"/>
      <c r="O625" s="7"/>
      <c r="P625" s="7"/>
      <c r="Q625" s="7"/>
      <c r="R625" s="7"/>
      <c r="S625" s="7"/>
      <c r="T625" s="7"/>
    </row>
    <row r="626">
      <c r="B626" s="148"/>
      <c r="C626" s="145"/>
      <c r="D626" s="145"/>
      <c r="E626" s="146"/>
      <c r="F626" s="147"/>
      <c r="G626" s="145"/>
      <c r="L626" s="7"/>
      <c r="M626" s="7"/>
      <c r="N626" s="7"/>
      <c r="O626" s="7"/>
      <c r="P626" s="7"/>
      <c r="Q626" s="7"/>
      <c r="R626" s="7"/>
      <c r="S626" s="7"/>
      <c r="T626" s="7"/>
    </row>
    <row r="627">
      <c r="B627" s="148"/>
      <c r="C627" s="145"/>
      <c r="D627" s="145"/>
      <c r="E627" s="146"/>
      <c r="F627" s="147"/>
      <c r="G627" s="145"/>
      <c r="L627" s="7"/>
      <c r="M627" s="7"/>
      <c r="N627" s="7"/>
      <c r="O627" s="7"/>
      <c r="P627" s="7"/>
      <c r="Q627" s="7"/>
      <c r="R627" s="7"/>
      <c r="S627" s="7"/>
      <c r="T627" s="7"/>
    </row>
    <row r="628">
      <c r="B628" s="148"/>
      <c r="C628" s="145"/>
      <c r="D628" s="145"/>
      <c r="E628" s="146"/>
      <c r="F628" s="147"/>
      <c r="G628" s="145"/>
      <c r="L628" s="7"/>
      <c r="M628" s="7"/>
      <c r="N628" s="7"/>
      <c r="O628" s="7"/>
      <c r="P628" s="7"/>
      <c r="Q628" s="7"/>
      <c r="R628" s="7"/>
      <c r="S628" s="7"/>
      <c r="T628" s="7"/>
    </row>
    <row r="629">
      <c r="B629" s="148"/>
      <c r="C629" s="145"/>
      <c r="D629" s="145"/>
      <c r="E629" s="146"/>
      <c r="F629" s="147"/>
      <c r="G629" s="145"/>
      <c r="L629" s="7"/>
      <c r="M629" s="7"/>
      <c r="N629" s="7"/>
      <c r="O629" s="7"/>
      <c r="P629" s="7"/>
      <c r="Q629" s="7"/>
      <c r="R629" s="7"/>
      <c r="S629" s="7"/>
      <c r="T629" s="7"/>
    </row>
    <row r="630">
      <c r="B630" s="148"/>
      <c r="C630" s="145"/>
      <c r="D630" s="145"/>
      <c r="E630" s="146"/>
      <c r="F630" s="147"/>
      <c r="G630" s="145"/>
      <c r="L630" s="7"/>
      <c r="M630" s="7"/>
      <c r="N630" s="7"/>
      <c r="O630" s="7"/>
      <c r="P630" s="7"/>
      <c r="Q630" s="7"/>
      <c r="R630" s="7"/>
      <c r="S630" s="7"/>
      <c r="T630" s="7"/>
    </row>
    <row r="631">
      <c r="B631" s="153"/>
      <c r="C631" s="154"/>
      <c r="D631" s="154"/>
      <c r="E631" s="160"/>
      <c r="F631" s="156"/>
      <c r="G631" s="154"/>
      <c r="L631" s="13"/>
      <c r="M631" s="7"/>
      <c r="N631" s="7"/>
      <c r="O631" s="7"/>
      <c r="P631" s="13"/>
      <c r="Q631" s="13"/>
      <c r="R631" s="13"/>
      <c r="S631" s="13"/>
      <c r="T631" s="13"/>
    </row>
    <row r="632">
      <c r="B632" s="140"/>
      <c r="C632" s="141"/>
      <c r="D632" s="141"/>
      <c r="E632" s="142"/>
      <c r="F632" s="143"/>
      <c r="G632" s="141"/>
      <c r="L632" s="31" t="s">
        <v>41</v>
      </c>
      <c r="M632" s="12">
        <v>64.0</v>
      </c>
      <c r="N632" s="11">
        <v>3155.0</v>
      </c>
      <c r="O632" s="46" t="s">
        <v>239</v>
      </c>
      <c r="P632" s="11" t="s">
        <v>11</v>
      </c>
      <c r="Q632" s="12">
        <v>1.0</v>
      </c>
      <c r="R632" s="11" t="s">
        <v>34</v>
      </c>
      <c r="S632" s="12" t="s">
        <v>13</v>
      </c>
      <c r="T632" s="11" t="s">
        <v>11</v>
      </c>
    </row>
    <row r="633">
      <c r="B633" s="144"/>
      <c r="C633" s="145"/>
      <c r="D633" s="145"/>
      <c r="E633" s="146"/>
      <c r="F633" s="147"/>
      <c r="G633" s="145"/>
      <c r="L633" s="7"/>
      <c r="M633" s="7"/>
      <c r="N633" s="7"/>
      <c r="O633" s="7"/>
      <c r="P633" s="7"/>
      <c r="Q633" s="7"/>
      <c r="R633" s="7"/>
      <c r="S633" s="7"/>
      <c r="T633" s="7"/>
    </row>
    <row r="634">
      <c r="B634" s="144"/>
      <c r="C634" s="145"/>
      <c r="D634" s="145"/>
      <c r="E634" s="146"/>
      <c r="F634" s="147"/>
      <c r="G634" s="145"/>
      <c r="L634" s="7"/>
      <c r="M634" s="7"/>
      <c r="N634" s="7"/>
      <c r="O634" s="7"/>
      <c r="P634" s="7"/>
      <c r="Q634" s="7"/>
      <c r="R634" s="7"/>
      <c r="S634" s="7"/>
      <c r="T634" s="7"/>
    </row>
    <row r="635">
      <c r="B635" s="144"/>
      <c r="C635" s="145"/>
      <c r="D635" s="145"/>
      <c r="E635" s="146"/>
      <c r="F635" s="147"/>
      <c r="G635" s="145"/>
      <c r="L635" s="7"/>
      <c r="M635" s="7"/>
      <c r="N635" s="7"/>
      <c r="O635" s="7"/>
      <c r="P635" s="7"/>
      <c r="Q635" s="7"/>
      <c r="R635" s="7"/>
      <c r="S635" s="7"/>
      <c r="T635" s="7"/>
    </row>
    <row r="636">
      <c r="B636" s="144"/>
      <c r="C636" s="145"/>
      <c r="D636" s="145"/>
      <c r="E636" s="146"/>
      <c r="F636" s="147"/>
      <c r="G636" s="145"/>
      <c r="L636" s="7"/>
      <c r="M636" s="7"/>
      <c r="N636" s="7"/>
      <c r="O636" s="7"/>
      <c r="P636" s="7"/>
      <c r="Q636" s="7"/>
      <c r="R636" s="7"/>
      <c r="S636" s="7"/>
      <c r="T636" s="7"/>
    </row>
    <row r="637">
      <c r="B637" s="144"/>
      <c r="C637" s="145"/>
      <c r="D637" s="145"/>
      <c r="E637" s="146"/>
      <c r="F637" s="147"/>
      <c r="G637" s="145"/>
      <c r="L637" s="7"/>
      <c r="M637" s="7"/>
      <c r="N637" s="7"/>
      <c r="O637" s="7"/>
      <c r="P637" s="7"/>
      <c r="Q637" s="7"/>
      <c r="R637" s="7"/>
      <c r="S637" s="7"/>
      <c r="T637" s="7"/>
    </row>
    <row r="638">
      <c r="B638" s="144"/>
      <c r="C638" s="145"/>
      <c r="D638" s="145"/>
      <c r="E638" s="146"/>
      <c r="F638" s="147"/>
      <c r="G638" s="145"/>
      <c r="L638" s="7"/>
      <c r="M638" s="7"/>
      <c r="N638" s="7"/>
      <c r="O638" s="7"/>
      <c r="P638" s="7"/>
      <c r="Q638" s="7"/>
      <c r="R638" s="7"/>
      <c r="S638" s="7"/>
      <c r="T638" s="7"/>
    </row>
    <row r="639">
      <c r="B639" s="144"/>
      <c r="C639" s="145"/>
      <c r="D639" s="145"/>
      <c r="E639" s="146"/>
      <c r="F639" s="147"/>
      <c r="G639" s="145"/>
      <c r="L639" s="7"/>
      <c r="M639" s="7"/>
      <c r="N639" s="7"/>
      <c r="O639" s="7"/>
      <c r="P639" s="7"/>
      <c r="Q639" s="7"/>
      <c r="R639" s="7"/>
      <c r="S639" s="7"/>
      <c r="T639" s="7"/>
    </row>
    <row r="640">
      <c r="B640" s="144"/>
      <c r="C640" s="145"/>
      <c r="D640" s="145"/>
      <c r="E640" s="146"/>
      <c r="F640" s="147"/>
      <c r="G640" s="145"/>
      <c r="L640" s="7"/>
      <c r="M640" s="7"/>
      <c r="N640" s="7"/>
      <c r="O640" s="7"/>
      <c r="P640" s="7"/>
      <c r="Q640" s="7"/>
      <c r="R640" s="7"/>
      <c r="S640" s="7"/>
      <c r="T640" s="7"/>
    </row>
    <row r="641">
      <c r="B641" s="159"/>
      <c r="C641" s="154"/>
      <c r="D641" s="154"/>
      <c r="E641" s="160"/>
      <c r="F641" s="156"/>
      <c r="G641" s="154"/>
      <c r="L641" s="13"/>
      <c r="M641" s="7"/>
      <c r="N641" s="7"/>
      <c r="O641" s="7"/>
      <c r="P641" s="13"/>
      <c r="Q641" s="13"/>
      <c r="R641" s="13"/>
      <c r="S641" s="13"/>
      <c r="T641" s="13"/>
    </row>
    <row r="642">
      <c r="B642" s="157"/>
      <c r="C642" s="141"/>
      <c r="D642" s="141"/>
      <c r="E642" s="142"/>
      <c r="F642" s="143"/>
      <c r="G642" s="141"/>
      <c r="L642" s="2" t="s">
        <v>41</v>
      </c>
      <c r="M642" s="3">
        <v>65.0</v>
      </c>
      <c r="N642" s="4">
        <v>16619.0</v>
      </c>
      <c r="O642" s="45" t="s">
        <v>446</v>
      </c>
      <c r="P642" s="4" t="s">
        <v>11</v>
      </c>
      <c r="Q642" s="3">
        <v>3.0</v>
      </c>
      <c r="R642" s="4" t="s">
        <v>12</v>
      </c>
      <c r="S642" s="3" t="s">
        <v>13</v>
      </c>
      <c r="T642" s="4" t="s">
        <v>11</v>
      </c>
    </row>
    <row r="643">
      <c r="B643" s="148"/>
      <c r="C643" s="145"/>
      <c r="D643" s="145"/>
      <c r="E643" s="146"/>
      <c r="F643" s="147"/>
      <c r="G643" s="145"/>
      <c r="L643" s="7"/>
      <c r="M643" s="7"/>
      <c r="N643" s="7"/>
      <c r="O643" s="7"/>
      <c r="P643" s="7"/>
      <c r="Q643" s="7"/>
      <c r="R643" s="7"/>
      <c r="S643" s="7"/>
      <c r="T643" s="7"/>
    </row>
    <row r="644">
      <c r="B644" s="148"/>
      <c r="C644" s="145"/>
      <c r="D644" s="145"/>
      <c r="E644" s="146"/>
      <c r="F644" s="147"/>
      <c r="G644" s="145"/>
      <c r="L644" s="7"/>
      <c r="M644" s="7"/>
      <c r="N644" s="7"/>
      <c r="O644" s="7"/>
      <c r="P644" s="7"/>
      <c r="Q644" s="7"/>
      <c r="R644" s="7"/>
      <c r="S644" s="7"/>
      <c r="T644" s="7"/>
    </row>
    <row r="645">
      <c r="B645" s="148"/>
      <c r="C645" s="145"/>
      <c r="D645" s="145"/>
      <c r="E645" s="146"/>
      <c r="F645" s="147"/>
      <c r="G645" s="145"/>
      <c r="L645" s="7"/>
      <c r="M645" s="7"/>
      <c r="N645" s="7"/>
      <c r="O645" s="7"/>
      <c r="P645" s="7"/>
      <c r="Q645" s="7"/>
      <c r="R645" s="7"/>
      <c r="S645" s="7"/>
      <c r="T645" s="7"/>
    </row>
    <row r="646">
      <c r="B646" s="148"/>
      <c r="C646" s="145"/>
      <c r="D646" s="145"/>
      <c r="E646" s="146"/>
      <c r="F646" s="147"/>
      <c r="G646" s="145"/>
      <c r="L646" s="7"/>
      <c r="M646" s="7"/>
      <c r="N646" s="7"/>
      <c r="O646" s="7"/>
      <c r="P646" s="7"/>
      <c r="Q646" s="7"/>
      <c r="R646" s="7"/>
      <c r="S646" s="7"/>
      <c r="T646" s="7"/>
    </row>
    <row r="647">
      <c r="B647" s="148"/>
      <c r="C647" s="145"/>
      <c r="D647" s="145"/>
      <c r="E647" s="146"/>
      <c r="F647" s="147"/>
      <c r="G647" s="145"/>
      <c r="L647" s="7"/>
      <c r="M647" s="7"/>
      <c r="N647" s="7"/>
      <c r="O647" s="7"/>
      <c r="P647" s="7"/>
      <c r="Q647" s="7"/>
      <c r="R647" s="7"/>
      <c r="S647" s="7"/>
      <c r="T647" s="7"/>
    </row>
    <row r="648">
      <c r="B648" s="148"/>
      <c r="C648" s="145"/>
      <c r="D648" s="145"/>
      <c r="E648" s="146"/>
      <c r="F648" s="147"/>
      <c r="G648" s="145"/>
      <c r="L648" s="7"/>
      <c r="M648" s="7"/>
      <c r="N648" s="7"/>
      <c r="O648" s="7"/>
      <c r="P648" s="7"/>
      <c r="Q648" s="7"/>
      <c r="R648" s="7"/>
      <c r="S648" s="7"/>
      <c r="T648" s="7"/>
    </row>
    <row r="649">
      <c r="B649" s="148"/>
      <c r="C649" s="145"/>
      <c r="D649" s="145"/>
      <c r="E649" s="146"/>
      <c r="F649" s="147"/>
      <c r="G649" s="145"/>
      <c r="L649" s="7"/>
      <c r="M649" s="7"/>
      <c r="N649" s="7"/>
      <c r="O649" s="7"/>
      <c r="P649" s="7"/>
      <c r="Q649" s="7"/>
      <c r="R649" s="7"/>
      <c r="S649" s="7"/>
      <c r="T649" s="7"/>
    </row>
    <row r="650">
      <c r="B650" s="148"/>
      <c r="C650" s="145"/>
      <c r="D650" s="145"/>
      <c r="E650" s="146"/>
      <c r="F650" s="147"/>
      <c r="G650" s="145"/>
      <c r="L650" s="7"/>
      <c r="M650" s="7"/>
      <c r="N650" s="7"/>
      <c r="O650" s="7"/>
      <c r="P650" s="7"/>
      <c r="Q650" s="7"/>
      <c r="R650" s="7"/>
      <c r="S650" s="7"/>
      <c r="T650" s="7"/>
    </row>
    <row r="651">
      <c r="B651" s="153"/>
      <c r="C651" s="154"/>
      <c r="D651" s="154"/>
      <c r="E651" s="160"/>
      <c r="F651" s="156"/>
      <c r="G651" s="154"/>
      <c r="L651" s="13"/>
      <c r="M651" s="7"/>
      <c r="N651" s="7"/>
      <c r="O651" s="7"/>
      <c r="P651" s="13"/>
      <c r="Q651" s="13"/>
      <c r="R651" s="13"/>
      <c r="S651" s="13"/>
      <c r="T651" s="13"/>
    </row>
    <row r="652">
      <c r="B652" s="140"/>
      <c r="C652" s="141"/>
      <c r="D652" s="141"/>
      <c r="E652" s="142"/>
      <c r="F652" s="143"/>
      <c r="G652" s="141"/>
      <c r="L652" s="31" t="s">
        <v>41</v>
      </c>
      <c r="M652" s="12">
        <v>66.0</v>
      </c>
      <c r="N652" s="11">
        <v>10042.0</v>
      </c>
      <c r="O652" s="46" t="s">
        <v>404</v>
      </c>
      <c r="P652" s="11" t="s">
        <v>11</v>
      </c>
      <c r="Q652" s="12">
        <v>1.0</v>
      </c>
      <c r="R652" s="11" t="s">
        <v>34</v>
      </c>
      <c r="S652" s="12" t="s">
        <v>13</v>
      </c>
      <c r="T652" s="11" t="s">
        <v>11</v>
      </c>
    </row>
    <row r="653">
      <c r="B653" s="144"/>
      <c r="C653" s="145"/>
      <c r="D653" s="145"/>
      <c r="E653" s="146"/>
      <c r="F653" s="147"/>
      <c r="G653" s="145"/>
      <c r="L653" s="7"/>
      <c r="M653" s="7"/>
      <c r="N653" s="7"/>
      <c r="O653" s="7"/>
      <c r="P653" s="7"/>
      <c r="Q653" s="7"/>
      <c r="R653" s="7"/>
      <c r="S653" s="7"/>
      <c r="T653" s="7"/>
    </row>
    <row r="654">
      <c r="B654" s="144"/>
      <c r="C654" s="145"/>
      <c r="D654" s="145"/>
      <c r="E654" s="146"/>
      <c r="F654" s="147"/>
      <c r="G654" s="145"/>
      <c r="L654" s="7"/>
      <c r="M654" s="7"/>
      <c r="N654" s="7"/>
      <c r="O654" s="7"/>
      <c r="P654" s="7"/>
      <c r="Q654" s="7"/>
      <c r="R654" s="7"/>
      <c r="S654" s="7"/>
      <c r="T654" s="7"/>
    </row>
    <row r="655">
      <c r="B655" s="144"/>
      <c r="C655" s="145"/>
      <c r="D655" s="145"/>
      <c r="E655" s="146"/>
      <c r="F655" s="147"/>
      <c r="G655" s="145"/>
      <c r="L655" s="7"/>
      <c r="M655" s="7"/>
      <c r="N655" s="7"/>
      <c r="O655" s="7"/>
      <c r="P655" s="7"/>
      <c r="Q655" s="7"/>
      <c r="R655" s="7"/>
      <c r="S655" s="7"/>
      <c r="T655" s="7"/>
    </row>
    <row r="656">
      <c r="B656" s="144"/>
      <c r="C656" s="145"/>
      <c r="D656" s="145"/>
      <c r="E656" s="146"/>
      <c r="F656" s="147"/>
      <c r="G656" s="145"/>
      <c r="L656" s="7"/>
      <c r="M656" s="7"/>
      <c r="N656" s="7"/>
      <c r="O656" s="7"/>
      <c r="P656" s="7"/>
      <c r="Q656" s="7"/>
      <c r="R656" s="7"/>
      <c r="S656" s="7"/>
      <c r="T656" s="7"/>
    </row>
    <row r="657">
      <c r="B657" s="144"/>
      <c r="C657" s="145"/>
      <c r="D657" s="145"/>
      <c r="E657" s="146"/>
      <c r="F657" s="147"/>
      <c r="G657" s="145"/>
      <c r="L657" s="7"/>
      <c r="M657" s="7"/>
      <c r="N657" s="7"/>
      <c r="O657" s="7"/>
      <c r="P657" s="7"/>
      <c r="Q657" s="7"/>
      <c r="R657" s="7"/>
      <c r="S657" s="7"/>
      <c r="T657" s="7"/>
    </row>
    <row r="658">
      <c r="B658" s="144"/>
      <c r="C658" s="145"/>
      <c r="D658" s="145"/>
      <c r="E658" s="146"/>
      <c r="F658" s="147"/>
      <c r="G658" s="145"/>
      <c r="L658" s="7"/>
      <c r="M658" s="7"/>
      <c r="N658" s="7"/>
      <c r="O658" s="7"/>
      <c r="P658" s="7"/>
      <c r="Q658" s="7"/>
      <c r="R658" s="7"/>
      <c r="S658" s="7"/>
      <c r="T658" s="7"/>
    </row>
    <row r="659">
      <c r="B659" s="144"/>
      <c r="C659" s="145"/>
      <c r="D659" s="145"/>
      <c r="E659" s="146"/>
      <c r="F659" s="147"/>
      <c r="G659" s="145"/>
      <c r="L659" s="7"/>
      <c r="M659" s="7"/>
      <c r="N659" s="7"/>
      <c r="O659" s="7"/>
      <c r="P659" s="7"/>
      <c r="Q659" s="7"/>
      <c r="R659" s="7"/>
      <c r="S659" s="7"/>
      <c r="T659" s="7"/>
    </row>
    <row r="660">
      <c r="B660" s="144"/>
      <c r="C660" s="145"/>
      <c r="D660" s="145"/>
      <c r="E660" s="146"/>
      <c r="F660" s="147"/>
      <c r="G660" s="145"/>
      <c r="L660" s="7"/>
      <c r="M660" s="7"/>
      <c r="N660" s="7"/>
      <c r="O660" s="7"/>
      <c r="P660" s="7"/>
      <c r="Q660" s="7"/>
      <c r="R660" s="7"/>
      <c r="S660" s="7"/>
      <c r="T660" s="7"/>
    </row>
    <row r="661">
      <c r="B661" s="159"/>
      <c r="C661" s="154"/>
      <c r="D661" s="154"/>
      <c r="E661" s="160"/>
      <c r="F661" s="156"/>
      <c r="G661" s="154"/>
      <c r="L661" s="13"/>
      <c r="M661" s="7"/>
      <c r="N661" s="7"/>
      <c r="O661" s="7"/>
      <c r="P661" s="13"/>
      <c r="Q661" s="13"/>
      <c r="R661" s="13"/>
      <c r="S661" s="13"/>
      <c r="T661" s="13"/>
    </row>
    <row r="662">
      <c r="B662" s="157"/>
      <c r="C662" s="141"/>
      <c r="D662" s="141"/>
      <c r="E662" s="142"/>
      <c r="F662" s="143"/>
      <c r="G662" s="141"/>
      <c r="L662" s="2" t="s">
        <v>41</v>
      </c>
      <c r="M662" s="3">
        <v>67.0</v>
      </c>
      <c r="N662" s="4">
        <v>17006.0</v>
      </c>
      <c r="O662" s="45" t="s">
        <v>447</v>
      </c>
      <c r="P662" s="4" t="s">
        <v>52</v>
      </c>
      <c r="Q662" s="3">
        <v>4.0</v>
      </c>
      <c r="R662" s="4" t="s">
        <v>12</v>
      </c>
      <c r="S662" s="3" t="s">
        <v>13</v>
      </c>
      <c r="T662" s="4" t="s">
        <v>52</v>
      </c>
    </row>
    <row r="663">
      <c r="B663" s="148"/>
      <c r="C663" s="145"/>
      <c r="D663" s="145"/>
      <c r="E663" s="146"/>
      <c r="F663" s="147"/>
      <c r="G663" s="145"/>
      <c r="L663" s="7"/>
      <c r="M663" s="7"/>
      <c r="N663" s="7"/>
      <c r="O663" s="7"/>
      <c r="P663" s="7"/>
      <c r="Q663" s="7"/>
      <c r="R663" s="7"/>
      <c r="S663" s="7"/>
      <c r="T663" s="7"/>
    </row>
    <row r="664">
      <c r="B664" s="148"/>
      <c r="C664" s="145"/>
      <c r="D664" s="145"/>
      <c r="E664" s="146"/>
      <c r="F664" s="147"/>
      <c r="G664" s="145"/>
      <c r="L664" s="7"/>
      <c r="M664" s="7"/>
      <c r="N664" s="7"/>
      <c r="O664" s="7"/>
      <c r="P664" s="7"/>
      <c r="Q664" s="7"/>
      <c r="R664" s="7"/>
      <c r="S664" s="7"/>
      <c r="T664" s="7"/>
    </row>
    <row r="665">
      <c r="B665" s="148"/>
      <c r="C665" s="145"/>
      <c r="D665" s="145"/>
      <c r="E665" s="146"/>
      <c r="F665" s="147"/>
      <c r="G665" s="145"/>
      <c r="L665" s="7"/>
      <c r="M665" s="7"/>
      <c r="N665" s="7"/>
      <c r="O665" s="7"/>
      <c r="P665" s="7"/>
      <c r="Q665" s="7"/>
      <c r="R665" s="7"/>
      <c r="S665" s="7"/>
      <c r="T665" s="7"/>
    </row>
    <row r="666">
      <c r="B666" s="148"/>
      <c r="C666" s="145"/>
      <c r="D666" s="145"/>
      <c r="E666" s="146"/>
      <c r="F666" s="147"/>
      <c r="G666" s="145"/>
      <c r="L666" s="7"/>
      <c r="M666" s="7"/>
      <c r="N666" s="7"/>
      <c r="O666" s="7"/>
      <c r="P666" s="7"/>
      <c r="Q666" s="7"/>
      <c r="R666" s="7"/>
      <c r="S666" s="7"/>
      <c r="T666" s="7"/>
    </row>
    <row r="667">
      <c r="B667" s="148"/>
      <c r="C667" s="145"/>
      <c r="D667" s="145"/>
      <c r="E667" s="146"/>
      <c r="F667" s="147"/>
      <c r="G667" s="145"/>
      <c r="L667" s="7"/>
      <c r="M667" s="7"/>
      <c r="N667" s="7"/>
      <c r="O667" s="7"/>
      <c r="P667" s="7"/>
      <c r="Q667" s="7"/>
      <c r="R667" s="7"/>
      <c r="S667" s="7"/>
      <c r="T667" s="7"/>
    </row>
    <row r="668">
      <c r="B668" s="148"/>
      <c r="C668" s="145"/>
      <c r="D668" s="145"/>
      <c r="E668" s="146"/>
      <c r="F668" s="147"/>
      <c r="G668" s="145"/>
      <c r="L668" s="7"/>
      <c r="M668" s="7"/>
      <c r="N668" s="7"/>
      <c r="O668" s="7"/>
      <c r="P668" s="7"/>
      <c r="Q668" s="7"/>
      <c r="R668" s="7"/>
      <c r="S668" s="7"/>
      <c r="T668" s="7"/>
    </row>
    <row r="669">
      <c r="B669" s="148"/>
      <c r="C669" s="145"/>
      <c r="D669" s="145"/>
      <c r="E669" s="146"/>
      <c r="F669" s="147"/>
      <c r="G669" s="145"/>
      <c r="L669" s="7"/>
      <c r="M669" s="7"/>
      <c r="N669" s="7"/>
      <c r="O669" s="7"/>
      <c r="P669" s="7"/>
      <c r="Q669" s="7"/>
      <c r="R669" s="7"/>
      <c r="S669" s="7"/>
      <c r="T669" s="7"/>
    </row>
    <row r="670">
      <c r="B670" s="148"/>
      <c r="C670" s="145"/>
      <c r="D670" s="145"/>
      <c r="E670" s="146"/>
      <c r="F670" s="147"/>
      <c r="G670" s="145"/>
      <c r="L670" s="7"/>
      <c r="M670" s="7"/>
      <c r="N670" s="7"/>
      <c r="O670" s="7"/>
      <c r="P670" s="7"/>
      <c r="Q670" s="7"/>
      <c r="R670" s="7"/>
      <c r="S670" s="7"/>
      <c r="T670" s="7"/>
    </row>
    <row r="671">
      <c r="B671" s="153"/>
      <c r="C671" s="154"/>
      <c r="D671" s="154"/>
      <c r="E671" s="160"/>
      <c r="F671" s="156"/>
      <c r="G671" s="154"/>
      <c r="L671" s="13"/>
      <c r="M671" s="7"/>
      <c r="N671" s="7"/>
      <c r="O671" s="7"/>
      <c r="P671" s="13"/>
      <c r="Q671" s="13"/>
      <c r="R671" s="13"/>
      <c r="S671" s="13"/>
      <c r="T671" s="13"/>
    </row>
    <row r="672">
      <c r="B672" s="140"/>
      <c r="C672" s="141"/>
      <c r="D672" s="141"/>
      <c r="E672" s="142"/>
      <c r="F672" s="143"/>
      <c r="G672" s="141"/>
      <c r="L672" s="31" t="s">
        <v>41</v>
      </c>
      <c r="M672" s="12">
        <v>68.0</v>
      </c>
      <c r="N672" s="11">
        <v>843.0</v>
      </c>
      <c r="O672" s="46" t="s">
        <v>448</v>
      </c>
      <c r="P672" s="11" t="s">
        <v>11</v>
      </c>
      <c r="Q672" s="12">
        <v>1.0</v>
      </c>
      <c r="R672" s="11" t="s">
        <v>138</v>
      </c>
      <c r="S672" s="12" t="s">
        <v>13</v>
      </c>
      <c r="T672" s="11" t="s">
        <v>52</v>
      </c>
    </row>
    <row r="673">
      <c r="B673" s="144"/>
      <c r="C673" s="145"/>
      <c r="D673" s="145"/>
      <c r="E673" s="146"/>
      <c r="F673" s="147"/>
      <c r="G673" s="145"/>
      <c r="L673" s="7"/>
      <c r="M673" s="7"/>
      <c r="N673" s="7"/>
      <c r="O673" s="7"/>
      <c r="P673" s="7"/>
      <c r="Q673" s="7"/>
      <c r="R673" s="7"/>
      <c r="S673" s="7"/>
      <c r="T673" s="7"/>
    </row>
    <row r="674">
      <c r="B674" s="144"/>
      <c r="C674" s="145"/>
      <c r="D674" s="145"/>
      <c r="E674" s="146"/>
      <c r="F674" s="147"/>
      <c r="G674" s="145"/>
      <c r="L674" s="7"/>
      <c r="M674" s="7"/>
      <c r="N674" s="7"/>
      <c r="O674" s="7"/>
      <c r="P674" s="7"/>
      <c r="Q674" s="7"/>
      <c r="R674" s="7"/>
      <c r="S674" s="7"/>
      <c r="T674" s="7"/>
    </row>
    <row r="675">
      <c r="B675" s="144"/>
      <c r="C675" s="145"/>
      <c r="D675" s="145"/>
      <c r="E675" s="146"/>
      <c r="F675" s="147"/>
      <c r="G675" s="145"/>
      <c r="L675" s="7"/>
      <c r="M675" s="7"/>
      <c r="N675" s="7"/>
      <c r="O675" s="7"/>
      <c r="P675" s="7"/>
      <c r="Q675" s="7"/>
      <c r="R675" s="7"/>
      <c r="S675" s="7"/>
      <c r="T675" s="7"/>
    </row>
    <row r="676">
      <c r="B676" s="144"/>
      <c r="C676" s="145"/>
      <c r="D676" s="145"/>
      <c r="E676" s="146"/>
      <c r="F676" s="147"/>
      <c r="G676" s="145"/>
      <c r="L676" s="7"/>
      <c r="M676" s="7"/>
      <c r="N676" s="7"/>
      <c r="O676" s="7"/>
      <c r="P676" s="7"/>
      <c r="Q676" s="7"/>
      <c r="R676" s="7"/>
      <c r="S676" s="7"/>
      <c r="T676" s="7"/>
    </row>
    <row r="677">
      <c r="B677" s="144"/>
      <c r="C677" s="145"/>
      <c r="D677" s="145"/>
      <c r="E677" s="146"/>
      <c r="F677" s="147"/>
      <c r="G677" s="145"/>
      <c r="L677" s="7"/>
      <c r="M677" s="7"/>
      <c r="N677" s="7"/>
      <c r="O677" s="7"/>
      <c r="P677" s="7"/>
      <c r="Q677" s="7"/>
      <c r="R677" s="7"/>
      <c r="S677" s="7"/>
      <c r="T677" s="7"/>
    </row>
    <row r="678">
      <c r="B678" s="144"/>
      <c r="C678" s="145"/>
      <c r="D678" s="145"/>
      <c r="E678" s="146"/>
      <c r="F678" s="147"/>
      <c r="G678" s="145"/>
      <c r="L678" s="7"/>
      <c r="M678" s="7"/>
      <c r="N678" s="7"/>
      <c r="O678" s="7"/>
      <c r="P678" s="7"/>
      <c r="Q678" s="7"/>
      <c r="R678" s="7"/>
      <c r="S678" s="7"/>
      <c r="T678" s="7"/>
    </row>
    <row r="679">
      <c r="B679" s="144"/>
      <c r="C679" s="145"/>
      <c r="D679" s="145"/>
      <c r="E679" s="146"/>
      <c r="F679" s="147"/>
      <c r="G679" s="145"/>
      <c r="L679" s="7"/>
      <c r="M679" s="7"/>
      <c r="N679" s="7"/>
      <c r="O679" s="7"/>
      <c r="P679" s="7"/>
      <c r="Q679" s="7"/>
      <c r="R679" s="7"/>
      <c r="S679" s="7"/>
      <c r="T679" s="7"/>
    </row>
    <row r="680">
      <c r="B680" s="144"/>
      <c r="C680" s="145"/>
      <c r="D680" s="145"/>
      <c r="E680" s="146"/>
      <c r="F680" s="147"/>
      <c r="G680" s="145"/>
      <c r="L680" s="7"/>
      <c r="M680" s="7"/>
      <c r="N680" s="7"/>
      <c r="O680" s="7"/>
      <c r="P680" s="7"/>
      <c r="Q680" s="7"/>
      <c r="R680" s="7"/>
      <c r="S680" s="7"/>
      <c r="T680" s="7"/>
    </row>
    <row r="681">
      <c r="B681" s="159"/>
      <c r="C681" s="154"/>
      <c r="D681" s="154"/>
      <c r="E681" s="160"/>
      <c r="F681" s="156"/>
      <c r="G681" s="154"/>
      <c r="L681" s="13"/>
      <c r="M681" s="7"/>
      <c r="N681" s="7"/>
      <c r="O681" s="7"/>
      <c r="P681" s="13"/>
      <c r="Q681" s="13"/>
      <c r="R681" s="13"/>
      <c r="S681" s="13"/>
      <c r="T681" s="13"/>
    </row>
    <row r="682">
      <c r="B682" s="157"/>
      <c r="C682" s="141"/>
      <c r="D682" s="141"/>
      <c r="E682" s="142"/>
      <c r="F682" s="143"/>
      <c r="G682" s="141"/>
      <c r="L682" s="2" t="s">
        <v>41</v>
      </c>
      <c r="M682" s="3">
        <v>69.0</v>
      </c>
      <c r="N682" s="4">
        <v>1063.0</v>
      </c>
      <c r="O682" s="45" t="s">
        <v>449</v>
      </c>
      <c r="P682" s="4" t="s">
        <v>11</v>
      </c>
      <c r="Q682" s="3">
        <v>2.0</v>
      </c>
      <c r="R682" s="4" t="s">
        <v>12</v>
      </c>
      <c r="S682" s="3" t="s">
        <v>13</v>
      </c>
      <c r="T682" s="4" t="s">
        <v>11</v>
      </c>
    </row>
    <row r="683">
      <c r="B683" s="148"/>
      <c r="C683" s="145"/>
      <c r="D683" s="145"/>
      <c r="E683" s="146"/>
      <c r="F683" s="147"/>
      <c r="G683" s="145"/>
      <c r="L683" s="7"/>
      <c r="M683" s="7"/>
      <c r="N683" s="7"/>
      <c r="O683" s="7"/>
      <c r="P683" s="7"/>
      <c r="Q683" s="7"/>
      <c r="R683" s="7"/>
      <c r="S683" s="7"/>
      <c r="T683" s="7"/>
    </row>
    <row r="684">
      <c r="B684" s="148"/>
      <c r="C684" s="145"/>
      <c r="D684" s="145"/>
      <c r="E684" s="146"/>
      <c r="F684" s="147"/>
      <c r="G684" s="145"/>
      <c r="L684" s="7"/>
      <c r="M684" s="7"/>
      <c r="N684" s="7"/>
      <c r="O684" s="7"/>
      <c r="P684" s="7"/>
      <c r="Q684" s="7"/>
      <c r="R684" s="7"/>
      <c r="S684" s="7"/>
      <c r="T684" s="7"/>
    </row>
    <row r="685">
      <c r="B685" s="148"/>
      <c r="C685" s="145"/>
      <c r="D685" s="145"/>
      <c r="E685" s="146"/>
      <c r="F685" s="147"/>
      <c r="G685" s="145"/>
      <c r="L685" s="7"/>
      <c r="M685" s="7"/>
      <c r="N685" s="7"/>
      <c r="O685" s="7"/>
      <c r="P685" s="7"/>
      <c r="Q685" s="7"/>
      <c r="R685" s="7"/>
      <c r="S685" s="7"/>
      <c r="T685" s="7"/>
    </row>
    <row r="686">
      <c r="B686" s="148"/>
      <c r="C686" s="145"/>
      <c r="D686" s="145"/>
      <c r="E686" s="146"/>
      <c r="F686" s="147"/>
      <c r="G686" s="145"/>
      <c r="L686" s="7"/>
      <c r="M686" s="7"/>
      <c r="N686" s="7"/>
      <c r="O686" s="7"/>
      <c r="P686" s="7"/>
      <c r="Q686" s="7"/>
      <c r="R686" s="7"/>
      <c r="S686" s="7"/>
      <c r="T686" s="7"/>
    </row>
    <row r="687">
      <c r="B687" s="148"/>
      <c r="C687" s="145"/>
      <c r="D687" s="145"/>
      <c r="E687" s="146"/>
      <c r="F687" s="147"/>
      <c r="G687" s="145"/>
      <c r="L687" s="7"/>
      <c r="M687" s="7"/>
      <c r="N687" s="7"/>
      <c r="O687" s="7"/>
      <c r="P687" s="7"/>
      <c r="Q687" s="7"/>
      <c r="R687" s="7"/>
      <c r="S687" s="7"/>
      <c r="T687" s="7"/>
    </row>
    <row r="688">
      <c r="B688" s="148"/>
      <c r="C688" s="145"/>
      <c r="D688" s="145"/>
      <c r="E688" s="146"/>
      <c r="F688" s="147"/>
      <c r="G688" s="145"/>
      <c r="L688" s="7"/>
      <c r="M688" s="7"/>
      <c r="N688" s="7"/>
      <c r="O688" s="7"/>
      <c r="P688" s="7"/>
      <c r="Q688" s="7"/>
      <c r="R688" s="7"/>
      <c r="S688" s="7"/>
      <c r="T688" s="7"/>
    </row>
    <row r="689">
      <c r="B689" s="148"/>
      <c r="C689" s="145"/>
      <c r="D689" s="145"/>
      <c r="E689" s="146"/>
      <c r="F689" s="147"/>
      <c r="G689" s="145"/>
      <c r="L689" s="7"/>
      <c r="M689" s="7"/>
      <c r="N689" s="7"/>
      <c r="O689" s="7"/>
      <c r="P689" s="7"/>
      <c r="Q689" s="7"/>
      <c r="R689" s="7"/>
      <c r="S689" s="7"/>
      <c r="T689" s="7"/>
    </row>
    <row r="690">
      <c r="B690" s="148"/>
      <c r="C690" s="145"/>
      <c r="D690" s="145"/>
      <c r="E690" s="146"/>
      <c r="F690" s="147"/>
      <c r="G690" s="145"/>
      <c r="L690" s="7"/>
      <c r="M690" s="7"/>
      <c r="N690" s="7"/>
      <c r="O690" s="7"/>
      <c r="P690" s="7"/>
      <c r="Q690" s="7"/>
      <c r="R690" s="7"/>
      <c r="S690" s="7"/>
      <c r="T690" s="7"/>
    </row>
    <row r="691">
      <c r="B691" s="153"/>
      <c r="C691" s="154"/>
      <c r="D691" s="154"/>
      <c r="E691" s="160"/>
      <c r="F691" s="156"/>
      <c r="G691" s="154"/>
      <c r="L691" s="13"/>
      <c r="M691" s="7"/>
      <c r="N691" s="7"/>
      <c r="O691" s="7"/>
      <c r="P691" s="13"/>
      <c r="Q691" s="13"/>
      <c r="R691" s="13"/>
      <c r="S691" s="13"/>
      <c r="T691" s="13"/>
    </row>
    <row r="692">
      <c r="B692" s="140"/>
      <c r="C692" s="141"/>
      <c r="D692" s="141"/>
      <c r="E692" s="142"/>
      <c r="F692" s="143"/>
      <c r="G692" s="141"/>
      <c r="L692" s="31" t="s">
        <v>41</v>
      </c>
      <c r="M692" s="12">
        <v>70.0</v>
      </c>
      <c r="N692" s="11">
        <v>7067.0</v>
      </c>
      <c r="O692" s="46" t="s">
        <v>434</v>
      </c>
      <c r="P692" s="11" t="s">
        <v>11</v>
      </c>
      <c r="Q692" s="12">
        <v>3.0</v>
      </c>
      <c r="R692" s="11" t="s">
        <v>12</v>
      </c>
      <c r="S692" s="12" t="s">
        <v>13</v>
      </c>
      <c r="T692" s="11" t="s">
        <v>11</v>
      </c>
    </row>
    <row r="693">
      <c r="B693" s="144"/>
      <c r="C693" s="145"/>
      <c r="D693" s="145"/>
      <c r="E693" s="146"/>
      <c r="F693" s="147"/>
      <c r="G693" s="145"/>
      <c r="L693" s="7"/>
      <c r="M693" s="7"/>
      <c r="N693" s="7"/>
      <c r="O693" s="7"/>
      <c r="P693" s="7"/>
      <c r="Q693" s="7"/>
      <c r="R693" s="7"/>
      <c r="S693" s="7"/>
      <c r="T693" s="7"/>
    </row>
    <row r="694">
      <c r="B694" s="144"/>
      <c r="C694" s="145"/>
      <c r="D694" s="145"/>
      <c r="E694" s="146"/>
      <c r="F694" s="147"/>
      <c r="G694" s="145"/>
      <c r="L694" s="7"/>
      <c r="M694" s="7"/>
      <c r="N694" s="7"/>
      <c r="O694" s="7"/>
      <c r="P694" s="7"/>
      <c r="Q694" s="7"/>
      <c r="R694" s="7"/>
      <c r="S694" s="7"/>
      <c r="T694" s="7"/>
    </row>
    <row r="695">
      <c r="B695" s="144"/>
      <c r="C695" s="145"/>
      <c r="D695" s="145"/>
      <c r="E695" s="146"/>
      <c r="F695" s="147"/>
      <c r="G695" s="145"/>
      <c r="L695" s="7"/>
      <c r="M695" s="7"/>
      <c r="N695" s="7"/>
      <c r="O695" s="7"/>
      <c r="P695" s="7"/>
      <c r="Q695" s="7"/>
      <c r="R695" s="7"/>
      <c r="S695" s="7"/>
      <c r="T695" s="7"/>
    </row>
    <row r="696">
      <c r="B696" s="144"/>
      <c r="C696" s="145"/>
      <c r="D696" s="145"/>
      <c r="E696" s="146"/>
      <c r="F696" s="147"/>
      <c r="G696" s="145"/>
      <c r="L696" s="7"/>
      <c r="M696" s="7"/>
      <c r="N696" s="7"/>
      <c r="O696" s="7"/>
      <c r="P696" s="7"/>
      <c r="Q696" s="7"/>
      <c r="R696" s="7"/>
      <c r="S696" s="7"/>
      <c r="T696" s="7"/>
    </row>
    <row r="697">
      <c r="B697" s="144"/>
      <c r="C697" s="145"/>
      <c r="D697" s="145"/>
      <c r="E697" s="146"/>
      <c r="F697" s="147"/>
      <c r="G697" s="145"/>
      <c r="L697" s="7"/>
      <c r="M697" s="7"/>
      <c r="N697" s="7"/>
      <c r="O697" s="7"/>
      <c r="P697" s="7"/>
      <c r="Q697" s="7"/>
      <c r="R697" s="7"/>
      <c r="S697" s="7"/>
      <c r="T697" s="7"/>
    </row>
    <row r="698">
      <c r="B698" s="144"/>
      <c r="C698" s="145"/>
      <c r="D698" s="145"/>
      <c r="E698" s="146"/>
      <c r="F698" s="147"/>
      <c r="G698" s="145"/>
      <c r="L698" s="7"/>
      <c r="M698" s="7"/>
      <c r="N698" s="7"/>
      <c r="O698" s="7"/>
      <c r="P698" s="7"/>
      <c r="Q698" s="7"/>
      <c r="R698" s="7"/>
      <c r="S698" s="7"/>
      <c r="T698" s="7"/>
    </row>
    <row r="699">
      <c r="B699" s="144"/>
      <c r="C699" s="145"/>
      <c r="D699" s="145"/>
      <c r="E699" s="146"/>
      <c r="F699" s="147"/>
      <c r="G699" s="145"/>
      <c r="L699" s="7"/>
      <c r="M699" s="7"/>
      <c r="N699" s="7"/>
      <c r="O699" s="7"/>
      <c r="P699" s="7"/>
      <c r="Q699" s="7"/>
      <c r="R699" s="7"/>
      <c r="S699" s="7"/>
      <c r="T699" s="7"/>
    </row>
    <row r="700">
      <c r="B700" s="144"/>
      <c r="C700" s="145"/>
      <c r="D700" s="145"/>
      <c r="E700" s="146"/>
      <c r="F700" s="147"/>
      <c r="G700" s="145"/>
      <c r="L700" s="7"/>
      <c r="M700" s="7"/>
      <c r="N700" s="7"/>
      <c r="O700" s="7"/>
      <c r="P700" s="7"/>
      <c r="Q700" s="7"/>
      <c r="R700" s="7"/>
      <c r="S700" s="7"/>
      <c r="T700" s="7"/>
    </row>
    <row r="701">
      <c r="B701" s="159"/>
      <c r="C701" s="154"/>
      <c r="D701" s="154"/>
      <c r="E701" s="160"/>
      <c r="F701" s="156"/>
      <c r="G701" s="154"/>
      <c r="L701" s="13"/>
      <c r="M701" s="7"/>
      <c r="N701" s="7"/>
      <c r="O701" s="7"/>
      <c r="P701" s="13"/>
      <c r="Q701" s="13"/>
      <c r="R701" s="13"/>
      <c r="S701" s="13"/>
      <c r="T701" s="13"/>
    </row>
    <row r="702">
      <c r="B702" s="161"/>
      <c r="C702" s="161"/>
      <c r="D702" s="161"/>
      <c r="E702" s="161"/>
      <c r="F702" s="161"/>
      <c r="G702" s="161"/>
      <c r="L702" s="2" t="s">
        <v>41</v>
      </c>
      <c r="M702" s="3">
        <v>71.0</v>
      </c>
      <c r="N702" s="4">
        <v>15476.0</v>
      </c>
      <c r="O702" s="45" t="s">
        <v>450</v>
      </c>
      <c r="P702" s="4" t="s">
        <v>11</v>
      </c>
      <c r="Q702" s="3">
        <v>1.0</v>
      </c>
      <c r="R702" s="4" t="s">
        <v>138</v>
      </c>
      <c r="S702" s="3" t="s">
        <v>13</v>
      </c>
      <c r="T702" s="4" t="s">
        <v>11</v>
      </c>
    </row>
    <row r="703">
      <c r="B703" s="161"/>
      <c r="C703" s="161"/>
      <c r="D703" s="161"/>
      <c r="E703" s="161"/>
      <c r="F703" s="161"/>
      <c r="G703" s="161"/>
      <c r="L703" s="7"/>
      <c r="M703" s="7"/>
      <c r="N703" s="7"/>
      <c r="O703" s="7"/>
      <c r="P703" s="7"/>
      <c r="Q703" s="7"/>
      <c r="R703" s="7"/>
      <c r="S703" s="7"/>
      <c r="T703" s="7"/>
    </row>
    <row r="704">
      <c r="B704" s="161"/>
      <c r="C704" s="161"/>
      <c r="D704" s="161"/>
      <c r="E704" s="161"/>
      <c r="F704" s="161"/>
      <c r="G704" s="161"/>
      <c r="L704" s="7"/>
      <c r="M704" s="7"/>
      <c r="N704" s="7"/>
      <c r="O704" s="7"/>
      <c r="P704" s="7"/>
      <c r="Q704" s="7"/>
      <c r="R704" s="7"/>
      <c r="S704" s="7"/>
      <c r="T704" s="7"/>
    </row>
    <row r="705">
      <c r="L705" s="7"/>
      <c r="M705" s="7"/>
      <c r="N705" s="7"/>
      <c r="O705" s="7"/>
      <c r="P705" s="7"/>
      <c r="Q705" s="7"/>
      <c r="R705" s="7"/>
      <c r="S705" s="7"/>
      <c r="T705" s="7"/>
    </row>
    <row r="706">
      <c r="L706" s="7"/>
      <c r="M706" s="7"/>
      <c r="N706" s="7"/>
      <c r="O706" s="7"/>
      <c r="P706" s="7"/>
      <c r="Q706" s="7"/>
      <c r="R706" s="7"/>
      <c r="S706" s="7"/>
      <c r="T706" s="7"/>
    </row>
    <row r="707">
      <c r="L707" s="7"/>
      <c r="M707" s="7"/>
      <c r="N707" s="7"/>
      <c r="O707" s="7"/>
      <c r="P707" s="7"/>
      <c r="Q707" s="7"/>
      <c r="R707" s="7"/>
      <c r="S707" s="7"/>
      <c r="T707" s="7"/>
    </row>
    <row r="708">
      <c r="L708" s="7"/>
      <c r="M708" s="7"/>
      <c r="N708" s="7"/>
      <c r="O708" s="7"/>
      <c r="P708" s="7"/>
      <c r="Q708" s="7"/>
      <c r="R708" s="7"/>
      <c r="S708" s="7"/>
      <c r="T708" s="7"/>
    </row>
    <row r="709">
      <c r="L709" s="7"/>
      <c r="M709" s="7"/>
      <c r="N709" s="7"/>
      <c r="O709" s="7"/>
      <c r="P709" s="7"/>
      <c r="Q709" s="7"/>
      <c r="R709" s="7"/>
      <c r="S709" s="7"/>
      <c r="T709" s="7"/>
    </row>
    <row r="710">
      <c r="L710" s="7"/>
      <c r="M710" s="7"/>
      <c r="N710" s="7"/>
      <c r="O710" s="7"/>
      <c r="P710" s="7"/>
      <c r="Q710" s="7"/>
      <c r="R710" s="7"/>
      <c r="S710" s="7"/>
      <c r="T710" s="7"/>
    </row>
    <row r="711">
      <c r="L711" s="13"/>
      <c r="M711" s="7"/>
      <c r="N711" s="7"/>
      <c r="O711" s="7"/>
      <c r="P711" s="13"/>
      <c r="Q711" s="13"/>
      <c r="R711" s="13"/>
      <c r="S711" s="13"/>
      <c r="T711" s="13"/>
    </row>
    <row r="712">
      <c r="L712" s="31" t="s">
        <v>41</v>
      </c>
      <c r="M712" s="12">
        <v>72.0</v>
      </c>
      <c r="N712" s="11">
        <v>16337.0</v>
      </c>
      <c r="O712" s="46" t="s">
        <v>451</v>
      </c>
      <c r="P712" s="11" t="s">
        <v>11</v>
      </c>
      <c r="Q712" s="12">
        <v>3.0</v>
      </c>
      <c r="R712" s="11" t="s">
        <v>12</v>
      </c>
      <c r="S712" s="12" t="s">
        <v>13</v>
      </c>
      <c r="T712" s="11" t="s">
        <v>11</v>
      </c>
    </row>
    <row r="713">
      <c r="L713" s="7"/>
      <c r="M713" s="7"/>
      <c r="N713" s="7"/>
      <c r="O713" s="7"/>
      <c r="P713" s="7"/>
      <c r="Q713" s="7"/>
      <c r="R713" s="7"/>
      <c r="S713" s="7"/>
      <c r="T713" s="7"/>
    </row>
    <row r="714">
      <c r="L714" s="7"/>
      <c r="M714" s="7"/>
      <c r="N714" s="7"/>
      <c r="O714" s="7"/>
      <c r="P714" s="7"/>
      <c r="Q714" s="7"/>
      <c r="R714" s="7"/>
      <c r="S714" s="7"/>
      <c r="T714" s="7"/>
    </row>
    <row r="715">
      <c r="L715" s="7"/>
      <c r="M715" s="7"/>
      <c r="N715" s="7"/>
      <c r="O715" s="7"/>
      <c r="P715" s="7"/>
      <c r="Q715" s="7"/>
      <c r="R715" s="7"/>
      <c r="S715" s="7"/>
      <c r="T715" s="7"/>
    </row>
    <row r="716">
      <c r="L716" s="7"/>
      <c r="M716" s="7"/>
      <c r="N716" s="7"/>
      <c r="O716" s="7"/>
      <c r="P716" s="7"/>
      <c r="Q716" s="7"/>
      <c r="R716" s="7"/>
      <c r="S716" s="7"/>
      <c r="T716" s="7"/>
    </row>
    <row r="717">
      <c r="L717" s="7"/>
      <c r="M717" s="7"/>
      <c r="N717" s="7"/>
      <c r="O717" s="7"/>
      <c r="P717" s="7"/>
      <c r="Q717" s="7"/>
      <c r="R717" s="7"/>
      <c r="S717" s="7"/>
      <c r="T717" s="7"/>
    </row>
    <row r="718">
      <c r="L718" s="7"/>
      <c r="M718" s="7"/>
      <c r="N718" s="7"/>
      <c r="O718" s="7"/>
      <c r="P718" s="7"/>
      <c r="Q718" s="7"/>
      <c r="R718" s="7"/>
      <c r="S718" s="7"/>
      <c r="T718" s="7"/>
    </row>
    <row r="719">
      <c r="L719" s="7"/>
      <c r="M719" s="7"/>
      <c r="N719" s="7"/>
      <c r="O719" s="7"/>
      <c r="P719" s="7"/>
      <c r="Q719" s="7"/>
      <c r="R719" s="7"/>
      <c r="S719" s="7"/>
      <c r="T719" s="7"/>
    </row>
    <row r="720">
      <c r="L720" s="7"/>
      <c r="M720" s="7"/>
      <c r="N720" s="7"/>
      <c r="O720" s="7"/>
      <c r="P720" s="7"/>
      <c r="Q720" s="7"/>
      <c r="R720" s="7"/>
      <c r="S720" s="7"/>
      <c r="T720" s="7"/>
    </row>
    <row r="721">
      <c r="L721" s="13"/>
      <c r="M721" s="7"/>
      <c r="N721" s="7"/>
      <c r="O721" s="7"/>
      <c r="P721" s="13"/>
      <c r="Q721" s="13"/>
      <c r="R721" s="13"/>
      <c r="S721" s="13"/>
      <c r="T721" s="13"/>
    </row>
    <row r="722">
      <c r="L722" s="2" t="s">
        <v>41</v>
      </c>
      <c r="M722" s="3">
        <v>73.0</v>
      </c>
      <c r="N722" s="4">
        <v>2010.0</v>
      </c>
      <c r="O722" s="45" t="s">
        <v>452</v>
      </c>
      <c r="P722" s="4" t="s">
        <v>11</v>
      </c>
      <c r="Q722" s="3">
        <v>2.0</v>
      </c>
      <c r="R722" s="4" t="s">
        <v>12</v>
      </c>
      <c r="S722" s="3" t="s">
        <v>13</v>
      </c>
      <c r="T722" s="4" t="s">
        <v>11</v>
      </c>
    </row>
    <row r="723">
      <c r="L723" s="7"/>
      <c r="M723" s="7"/>
      <c r="N723" s="7"/>
      <c r="O723" s="7"/>
      <c r="P723" s="7"/>
      <c r="Q723" s="7"/>
      <c r="R723" s="7"/>
      <c r="S723" s="7"/>
      <c r="T723" s="7"/>
    </row>
    <row r="724">
      <c r="L724" s="7"/>
      <c r="M724" s="7"/>
      <c r="N724" s="7"/>
      <c r="O724" s="7"/>
      <c r="P724" s="7"/>
      <c r="Q724" s="7"/>
      <c r="R724" s="7"/>
      <c r="S724" s="7"/>
      <c r="T724" s="7"/>
    </row>
    <row r="725">
      <c r="L725" s="7"/>
      <c r="M725" s="7"/>
      <c r="N725" s="7"/>
      <c r="O725" s="7"/>
      <c r="P725" s="7"/>
      <c r="Q725" s="7"/>
      <c r="R725" s="7"/>
      <c r="S725" s="7"/>
      <c r="T725" s="7"/>
    </row>
    <row r="726">
      <c r="L726" s="7"/>
      <c r="M726" s="7"/>
      <c r="N726" s="7"/>
      <c r="O726" s="7"/>
      <c r="P726" s="7"/>
      <c r="Q726" s="7"/>
      <c r="R726" s="7"/>
      <c r="S726" s="7"/>
      <c r="T726" s="7"/>
    </row>
    <row r="727">
      <c r="L727" s="7"/>
      <c r="M727" s="7"/>
      <c r="N727" s="7"/>
      <c r="O727" s="7"/>
      <c r="P727" s="7"/>
      <c r="Q727" s="7"/>
      <c r="R727" s="7"/>
      <c r="S727" s="7"/>
      <c r="T727" s="7"/>
    </row>
    <row r="728">
      <c r="L728" s="7"/>
      <c r="M728" s="7"/>
      <c r="N728" s="7"/>
      <c r="O728" s="7"/>
      <c r="P728" s="7"/>
      <c r="Q728" s="7"/>
      <c r="R728" s="7"/>
      <c r="S728" s="7"/>
      <c r="T728" s="7"/>
    </row>
    <row r="729">
      <c r="L729" s="7"/>
      <c r="M729" s="7"/>
      <c r="N729" s="7"/>
      <c r="O729" s="7"/>
      <c r="P729" s="7"/>
      <c r="Q729" s="7"/>
      <c r="R729" s="7"/>
      <c r="S729" s="7"/>
      <c r="T729" s="7"/>
    </row>
    <row r="730">
      <c r="L730" s="7"/>
      <c r="M730" s="7"/>
      <c r="N730" s="7"/>
      <c r="O730" s="7"/>
      <c r="P730" s="7"/>
      <c r="Q730" s="7"/>
      <c r="R730" s="7"/>
      <c r="S730" s="7"/>
      <c r="T730" s="7"/>
    </row>
    <row r="731">
      <c r="L731" s="13"/>
      <c r="M731" s="7"/>
      <c r="N731" s="7"/>
      <c r="O731" s="7"/>
      <c r="P731" s="13"/>
      <c r="Q731" s="13"/>
      <c r="R731" s="13"/>
      <c r="S731" s="13"/>
      <c r="T731" s="13"/>
    </row>
    <row r="732">
      <c r="L732" s="31" t="s">
        <v>41</v>
      </c>
      <c r="M732" s="12">
        <v>74.0</v>
      </c>
      <c r="N732" s="11">
        <v>15877.0</v>
      </c>
      <c r="O732" s="46" t="s">
        <v>453</v>
      </c>
      <c r="P732" s="11" t="s">
        <v>11</v>
      </c>
      <c r="Q732" s="12">
        <v>3.0</v>
      </c>
      <c r="R732" s="11" t="s">
        <v>12</v>
      </c>
      <c r="S732" s="12" t="s">
        <v>13</v>
      </c>
      <c r="T732" s="11" t="s">
        <v>52</v>
      </c>
    </row>
    <row r="733">
      <c r="L733" s="7"/>
      <c r="M733" s="7"/>
      <c r="N733" s="7"/>
      <c r="O733" s="7"/>
      <c r="P733" s="7"/>
      <c r="Q733" s="7"/>
      <c r="R733" s="7"/>
      <c r="S733" s="7"/>
      <c r="T733" s="7"/>
    </row>
    <row r="734">
      <c r="L734" s="7"/>
      <c r="M734" s="7"/>
      <c r="N734" s="7"/>
      <c r="O734" s="7"/>
      <c r="P734" s="7"/>
      <c r="Q734" s="7"/>
      <c r="R734" s="7"/>
      <c r="S734" s="7"/>
      <c r="T734" s="7"/>
    </row>
    <row r="735">
      <c r="L735" s="7"/>
      <c r="M735" s="7"/>
      <c r="N735" s="7"/>
      <c r="O735" s="7"/>
      <c r="P735" s="7"/>
      <c r="Q735" s="7"/>
      <c r="R735" s="7"/>
      <c r="S735" s="7"/>
      <c r="T735" s="7"/>
    </row>
    <row r="736">
      <c r="L736" s="7"/>
      <c r="M736" s="7"/>
      <c r="N736" s="7"/>
      <c r="O736" s="7"/>
      <c r="P736" s="7"/>
      <c r="Q736" s="7"/>
      <c r="R736" s="7"/>
      <c r="S736" s="7"/>
      <c r="T736" s="7"/>
    </row>
    <row r="737">
      <c r="L737" s="7"/>
      <c r="M737" s="7"/>
      <c r="N737" s="7"/>
      <c r="O737" s="7"/>
      <c r="P737" s="7"/>
      <c r="Q737" s="7"/>
      <c r="R737" s="7"/>
      <c r="S737" s="7"/>
      <c r="T737" s="7"/>
    </row>
    <row r="738">
      <c r="L738" s="7"/>
      <c r="M738" s="7"/>
      <c r="N738" s="7"/>
      <c r="O738" s="7"/>
      <c r="P738" s="7"/>
      <c r="Q738" s="7"/>
      <c r="R738" s="7"/>
      <c r="S738" s="7"/>
      <c r="T738" s="7"/>
    </row>
    <row r="739">
      <c r="L739" s="7"/>
      <c r="M739" s="7"/>
      <c r="N739" s="7"/>
      <c r="O739" s="7"/>
      <c r="P739" s="7"/>
      <c r="Q739" s="7"/>
      <c r="R739" s="7"/>
      <c r="S739" s="7"/>
      <c r="T739" s="7"/>
    </row>
    <row r="740">
      <c r="L740" s="7"/>
      <c r="M740" s="7"/>
      <c r="N740" s="7"/>
      <c r="O740" s="7"/>
      <c r="P740" s="7"/>
      <c r="Q740" s="7"/>
      <c r="R740" s="7"/>
      <c r="S740" s="7"/>
      <c r="T740" s="7"/>
    </row>
    <row r="741">
      <c r="L741" s="13"/>
      <c r="M741" s="7"/>
      <c r="N741" s="7"/>
      <c r="O741" s="7"/>
      <c r="P741" s="13"/>
      <c r="Q741" s="13"/>
      <c r="R741" s="13"/>
      <c r="S741" s="13"/>
      <c r="T741" s="13"/>
    </row>
    <row r="742">
      <c r="L742" s="2" t="s">
        <v>41</v>
      </c>
      <c r="M742" s="3">
        <v>75.0</v>
      </c>
      <c r="N742" s="4">
        <v>6460.0</v>
      </c>
      <c r="O742" s="45" t="s">
        <v>454</v>
      </c>
      <c r="P742" s="4" t="s">
        <v>11</v>
      </c>
      <c r="Q742" s="3">
        <v>3.0</v>
      </c>
      <c r="R742" s="4" t="s">
        <v>12</v>
      </c>
      <c r="S742" s="3" t="s">
        <v>13</v>
      </c>
      <c r="T742" s="4" t="s">
        <v>11</v>
      </c>
    </row>
    <row r="743">
      <c r="L743" s="7"/>
      <c r="M743" s="7"/>
      <c r="N743" s="7"/>
      <c r="O743" s="7"/>
      <c r="P743" s="7"/>
      <c r="Q743" s="7"/>
      <c r="R743" s="7"/>
      <c r="S743" s="7"/>
      <c r="T743" s="7"/>
    </row>
    <row r="744">
      <c r="L744" s="7"/>
      <c r="M744" s="7"/>
      <c r="N744" s="7"/>
      <c r="O744" s="7"/>
      <c r="P744" s="7"/>
      <c r="Q744" s="7"/>
      <c r="R744" s="7"/>
      <c r="S744" s="7"/>
      <c r="T744" s="7"/>
    </row>
    <row r="745">
      <c r="L745" s="7"/>
      <c r="M745" s="7"/>
      <c r="N745" s="7"/>
      <c r="O745" s="7"/>
      <c r="P745" s="7"/>
      <c r="Q745" s="7"/>
      <c r="R745" s="7"/>
      <c r="S745" s="7"/>
      <c r="T745" s="7"/>
    </row>
    <row r="746">
      <c r="L746" s="7"/>
      <c r="M746" s="7"/>
      <c r="N746" s="7"/>
      <c r="O746" s="7"/>
      <c r="P746" s="7"/>
      <c r="Q746" s="7"/>
      <c r="R746" s="7"/>
      <c r="S746" s="7"/>
      <c r="T746" s="7"/>
    </row>
    <row r="747">
      <c r="L747" s="7"/>
      <c r="M747" s="7"/>
      <c r="N747" s="7"/>
      <c r="O747" s="7"/>
      <c r="P747" s="7"/>
      <c r="Q747" s="7"/>
      <c r="R747" s="7"/>
      <c r="S747" s="7"/>
      <c r="T747" s="7"/>
    </row>
    <row r="748">
      <c r="L748" s="7"/>
      <c r="M748" s="7"/>
      <c r="N748" s="7"/>
      <c r="O748" s="7"/>
      <c r="P748" s="7"/>
      <c r="Q748" s="7"/>
      <c r="R748" s="7"/>
      <c r="S748" s="7"/>
      <c r="T748" s="7"/>
    </row>
    <row r="749">
      <c r="L749" s="7"/>
      <c r="M749" s="7"/>
      <c r="N749" s="7"/>
      <c r="O749" s="7"/>
      <c r="P749" s="7"/>
      <c r="Q749" s="7"/>
      <c r="R749" s="7"/>
      <c r="S749" s="7"/>
      <c r="T749" s="7"/>
    </row>
    <row r="750">
      <c r="L750" s="7"/>
      <c r="M750" s="7"/>
      <c r="N750" s="7"/>
      <c r="O750" s="7"/>
      <c r="P750" s="7"/>
      <c r="Q750" s="7"/>
      <c r="R750" s="7"/>
      <c r="S750" s="7"/>
      <c r="T750" s="7"/>
    </row>
    <row r="751">
      <c r="L751" s="13"/>
      <c r="M751" s="7"/>
      <c r="N751" s="7"/>
      <c r="O751" s="7"/>
      <c r="P751" s="13"/>
      <c r="Q751" s="13"/>
      <c r="R751" s="13"/>
      <c r="S751" s="13"/>
      <c r="T751" s="13"/>
    </row>
    <row r="753">
      <c r="G753" s="34" t="s">
        <v>26</v>
      </c>
      <c r="H753" s="35"/>
      <c r="I753" s="36"/>
      <c r="J753" s="34" t="s">
        <v>100</v>
      </c>
      <c r="K753" s="35"/>
      <c r="L753" s="36"/>
      <c r="M753" s="34" t="s">
        <v>101</v>
      </c>
      <c r="N753" s="37" t="str">
        <f>IFERROR(__xludf.DUMMYFUNCTION("QUERY(AA230:AA589,""Select count(AA), AA group by AA"")"),"count ")</f>
        <v>count </v>
      </c>
      <c r="O753" s="35" t="s">
        <v>23</v>
      </c>
      <c r="P753" s="36"/>
      <c r="Q753" s="34" t="s">
        <v>24</v>
      </c>
      <c r="R753" s="35"/>
      <c r="S753" s="36"/>
      <c r="T753" s="34" t="s">
        <v>102</v>
      </c>
      <c r="U753" s="35"/>
      <c r="V753" s="35"/>
      <c r="W753" s="36"/>
    </row>
    <row r="754">
      <c r="G754" s="38"/>
      <c r="H754" s="162" t="str">
        <f>IFERROR(__xludf.DUMMYFUNCTION("QUERY(D2:D531,""Select count(D), D group by D"")"),"count ")</f>
        <v>count </v>
      </c>
      <c r="I754" s="39" t="s">
        <v>23</v>
      </c>
      <c r="J754" s="38"/>
      <c r="K754" s="15" t="str">
        <f>IFERROR(__xludf.DUMMYFUNCTION("QUERY(AB230:AB589,""Select count(AB), AB group by AB"")"),"count ")</f>
        <v>count </v>
      </c>
      <c r="L754" s="39" t="s">
        <v>23</v>
      </c>
      <c r="M754" s="38"/>
      <c r="N754">
        <v>0.0</v>
      </c>
      <c r="P754" s="39"/>
      <c r="Q754" s="38"/>
      <c r="R754" s="15" t="str">
        <f>IFERROR(__xludf.DUMMYFUNCTION("QUERY(AD230:AD589,""Select count(AD), AD group by AD"")"),"count ")</f>
        <v>count </v>
      </c>
      <c r="S754" s="39" t="s">
        <v>23</v>
      </c>
      <c r="T754" s="38"/>
      <c r="U754" s="15" t="str">
        <f>IFERROR(__xludf.DUMMYFUNCTION("QUERY(AC230:AC589,""Select count(AC), AC group by AC"")"),"count ")</f>
        <v>count </v>
      </c>
      <c r="V754" t="s">
        <v>23</v>
      </c>
      <c r="W754" s="39"/>
    </row>
    <row r="755">
      <c r="G755" s="38"/>
      <c r="H755">
        <v>0.0</v>
      </c>
      <c r="I755" s="39"/>
      <c r="J755" s="38"/>
      <c r="K755">
        <v>0.0</v>
      </c>
      <c r="L755" s="39"/>
      <c r="M755" s="38"/>
      <c r="N755">
        <v>29.0</v>
      </c>
      <c r="O755" t="s">
        <v>11</v>
      </c>
      <c r="P755" s="39"/>
      <c r="Q755" s="38"/>
      <c r="R755">
        <v>0.0</v>
      </c>
      <c r="S755" s="39"/>
      <c r="T755" s="38"/>
      <c r="U755">
        <v>0.0</v>
      </c>
      <c r="W755" s="39"/>
    </row>
    <row r="756">
      <c r="G756" s="38"/>
      <c r="H756">
        <v>1.0</v>
      </c>
      <c r="I756" s="39">
        <v>259.0</v>
      </c>
      <c r="K756">
        <v>1.0</v>
      </c>
      <c r="L756" s="39">
        <v>0.0</v>
      </c>
      <c r="M756" s="38"/>
      <c r="N756">
        <v>7.0</v>
      </c>
      <c r="O756" t="s">
        <v>52</v>
      </c>
      <c r="P756" s="39"/>
      <c r="Q756" s="38"/>
      <c r="R756">
        <v>25.0</v>
      </c>
      <c r="S756" s="39" t="s">
        <v>13</v>
      </c>
      <c r="T756" s="38"/>
      <c r="U756">
        <v>1.0</v>
      </c>
      <c r="V756" t="s">
        <v>333</v>
      </c>
      <c r="W756" s="39"/>
    </row>
    <row r="757">
      <c r="G757" s="38"/>
      <c r="H757">
        <v>1.0</v>
      </c>
      <c r="I757" s="39">
        <v>302.0</v>
      </c>
      <c r="K757">
        <v>10.0</v>
      </c>
      <c r="L757" s="39">
        <v>1.0</v>
      </c>
      <c r="M757" s="38"/>
      <c r="P757" s="39"/>
      <c r="Q757" s="38"/>
      <c r="R757">
        <v>11.0</v>
      </c>
      <c r="S757" s="39" t="s">
        <v>28</v>
      </c>
      <c r="T757" s="38"/>
      <c r="U757">
        <v>19.0</v>
      </c>
      <c r="V757" t="s">
        <v>12</v>
      </c>
      <c r="W757" s="39"/>
    </row>
    <row r="758">
      <c r="G758" s="38"/>
      <c r="H758">
        <v>1.0</v>
      </c>
      <c r="I758" s="39">
        <v>449.0</v>
      </c>
      <c r="J758" s="38"/>
      <c r="K758">
        <v>8.0</v>
      </c>
      <c r="L758" s="39">
        <v>2.0</v>
      </c>
      <c r="M758" s="38"/>
      <c r="P758" s="39"/>
      <c r="Q758" s="38"/>
      <c r="S758" s="39"/>
      <c r="T758" s="38"/>
      <c r="U758">
        <v>11.0</v>
      </c>
      <c r="V758" t="s">
        <v>34</v>
      </c>
      <c r="W758" s="39"/>
    </row>
    <row r="759">
      <c r="G759" s="38"/>
      <c r="H759">
        <v>1.0</v>
      </c>
      <c r="I759" s="39">
        <v>487.0</v>
      </c>
      <c r="J759" s="38"/>
      <c r="K759">
        <v>7.0</v>
      </c>
      <c r="L759" s="39">
        <v>3.0</v>
      </c>
      <c r="M759" s="38"/>
      <c r="P759" s="39"/>
      <c r="Q759" s="38"/>
      <c r="R759" s="15"/>
      <c r="S759" s="39"/>
      <c r="T759" s="38"/>
      <c r="U759">
        <v>5.0</v>
      </c>
      <c r="V759" t="s">
        <v>138</v>
      </c>
      <c r="W759" s="39"/>
    </row>
    <row r="760">
      <c r="G760" s="40"/>
      <c r="H760" s="41">
        <v>1.0</v>
      </c>
      <c r="I760" s="42">
        <v>905.0</v>
      </c>
      <c r="J760" s="38"/>
      <c r="K760">
        <v>3.0</v>
      </c>
      <c r="L760" s="39">
        <v>4.0</v>
      </c>
      <c r="M760" s="38"/>
      <c r="P760" s="39"/>
      <c r="Q760" s="38"/>
      <c r="S760" s="39"/>
      <c r="T760" s="38"/>
      <c r="W760" s="39"/>
    </row>
    <row r="761">
      <c r="H761">
        <v>1.0</v>
      </c>
      <c r="I761">
        <v>989.0</v>
      </c>
      <c r="J761" s="40"/>
      <c r="K761" s="41">
        <v>7.0</v>
      </c>
      <c r="L761" s="42">
        <v>5.0</v>
      </c>
      <c r="M761" s="38"/>
      <c r="P761" s="39"/>
      <c r="Q761" s="38"/>
      <c r="S761" s="39"/>
      <c r="T761" s="38"/>
      <c r="W761" s="39"/>
    </row>
    <row r="762">
      <c r="H762">
        <v>1.0</v>
      </c>
      <c r="I762">
        <v>1353.0</v>
      </c>
      <c r="M762" s="38"/>
      <c r="P762" s="39"/>
      <c r="Q762" s="40"/>
      <c r="R762" s="41"/>
      <c r="S762" s="42"/>
      <c r="T762" s="38"/>
      <c r="W762" s="39"/>
    </row>
    <row r="763">
      <c r="H763">
        <v>1.0</v>
      </c>
      <c r="I763">
        <v>1427.0</v>
      </c>
      <c r="M763" s="38"/>
      <c r="P763" s="39"/>
      <c r="T763" s="38"/>
      <c r="W763" s="39"/>
    </row>
    <row r="764">
      <c r="H764">
        <v>1.0</v>
      </c>
      <c r="I764">
        <v>2011.0</v>
      </c>
      <c r="M764" s="38"/>
      <c r="P764" s="39"/>
      <c r="T764" s="38"/>
      <c r="W764" s="39"/>
    </row>
    <row r="765">
      <c r="H765">
        <v>1.0</v>
      </c>
      <c r="I765">
        <v>2222.0</v>
      </c>
      <c r="M765" s="38"/>
      <c r="P765" s="39"/>
      <c r="T765" s="38"/>
      <c r="W765" s="39"/>
    </row>
    <row r="766">
      <c r="H766">
        <v>1.0</v>
      </c>
      <c r="I766">
        <v>2373.0</v>
      </c>
      <c r="M766" s="38"/>
      <c r="P766" s="39"/>
      <c r="T766" s="38"/>
      <c r="W766" s="39"/>
    </row>
    <row r="767">
      <c r="H767">
        <v>1.0</v>
      </c>
      <c r="I767">
        <v>2605.0</v>
      </c>
      <c r="M767" s="38"/>
      <c r="P767" s="39"/>
      <c r="T767" s="38"/>
      <c r="W767" s="39"/>
    </row>
    <row r="768">
      <c r="H768">
        <v>1.0</v>
      </c>
      <c r="I768">
        <v>3329.0</v>
      </c>
      <c r="M768" s="38"/>
      <c r="P768" s="39"/>
      <c r="T768" s="40"/>
      <c r="U768" s="41"/>
      <c r="V768" s="41"/>
      <c r="W768" s="42"/>
    </row>
    <row r="769">
      <c r="H769">
        <v>1.0</v>
      </c>
      <c r="I769">
        <v>3865.0</v>
      </c>
      <c r="M769" s="40"/>
      <c r="N769" s="41"/>
      <c r="O769" s="41"/>
      <c r="P769" s="42"/>
    </row>
    <row r="770">
      <c r="H770">
        <v>1.0</v>
      </c>
      <c r="I770">
        <v>4808.0</v>
      </c>
    </row>
    <row r="771">
      <c r="H771">
        <v>1.0</v>
      </c>
      <c r="I771">
        <v>5159.0</v>
      </c>
    </row>
    <row r="772">
      <c r="H772">
        <v>1.0</v>
      </c>
      <c r="I772">
        <v>5578.0</v>
      </c>
    </row>
    <row r="773">
      <c r="H773">
        <v>1.0</v>
      </c>
      <c r="I773">
        <v>6099.0</v>
      </c>
    </row>
    <row r="774">
      <c r="H774">
        <v>1.0</v>
      </c>
      <c r="I774">
        <v>6131.0</v>
      </c>
    </row>
    <row r="775">
      <c r="H775">
        <v>1.0</v>
      </c>
      <c r="I775">
        <v>6279.0</v>
      </c>
    </row>
    <row r="776">
      <c r="H776">
        <v>1.0</v>
      </c>
      <c r="I776">
        <v>6380.0</v>
      </c>
    </row>
    <row r="777">
      <c r="H777">
        <v>1.0</v>
      </c>
      <c r="I777">
        <v>6645.0</v>
      </c>
    </row>
    <row r="778">
      <c r="H778">
        <v>1.0</v>
      </c>
      <c r="I778">
        <v>6916.0</v>
      </c>
    </row>
    <row r="779">
      <c r="H779">
        <v>1.0</v>
      </c>
      <c r="I779">
        <v>7139.0</v>
      </c>
    </row>
    <row r="780">
      <c r="H780">
        <v>1.0</v>
      </c>
      <c r="I780">
        <v>7289.0</v>
      </c>
    </row>
    <row r="781">
      <c r="H781">
        <v>1.0</v>
      </c>
      <c r="I781">
        <v>7351.0</v>
      </c>
    </row>
    <row r="782">
      <c r="H782">
        <v>1.0</v>
      </c>
      <c r="I782">
        <v>7441.0</v>
      </c>
    </row>
    <row r="783">
      <c r="H783">
        <v>1.0</v>
      </c>
      <c r="I783">
        <v>7847.0</v>
      </c>
    </row>
    <row r="784">
      <c r="H784">
        <v>1.0</v>
      </c>
      <c r="I784">
        <v>7951.0</v>
      </c>
    </row>
    <row r="785">
      <c r="H785">
        <v>1.0</v>
      </c>
      <c r="I785">
        <v>8105.0</v>
      </c>
    </row>
    <row r="786">
      <c r="H786">
        <v>1.0</v>
      </c>
      <c r="I786">
        <v>8197.0</v>
      </c>
    </row>
    <row r="787">
      <c r="H787">
        <v>1.0</v>
      </c>
      <c r="I787">
        <v>8851.0</v>
      </c>
    </row>
    <row r="788">
      <c r="H788">
        <v>1.0</v>
      </c>
      <c r="I788">
        <v>9139.0</v>
      </c>
    </row>
    <row r="789">
      <c r="H789">
        <v>1.0</v>
      </c>
      <c r="I789">
        <v>9457.0</v>
      </c>
    </row>
    <row r="790">
      <c r="H790">
        <v>1.0</v>
      </c>
      <c r="I790">
        <v>10804.0</v>
      </c>
    </row>
    <row r="791">
      <c r="H791">
        <v>1.0</v>
      </c>
      <c r="I791">
        <v>11072.0</v>
      </c>
    </row>
    <row r="792">
      <c r="H792">
        <v>1.0</v>
      </c>
      <c r="I792">
        <v>11263.0</v>
      </c>
    </row>
    <row r="793">
      <c r="H793">
        <v>1.0</v>
      </c>
      <c r="I793">
        <v>11300.0</v>
      </c>
    </row>
    <row r="794">
      <c r="H794">
        <v>1.0</v>
      </c>
      <c r="I794">
        <v>11485.0</v>
      </c>
    </row>
    <row r="795">
      <c r="H795">
        <v>1.0</v>
      </c>
      <c r="I795">
        <v>11609.0</v>
      </c>
    </row>
    <row r="796">
      <c r="H796">
        <v>1.0</v>
      </c>
      <c r="I796">
        <v>15701.0</v>
      </c>
    </row>
    <row r="797">
      <c r="H797">
        <v>1.0</v>
      </c>
      <c r="I797">
        <v>16350.0</v>
      </c>
    </row>
    <row r="798">
      <c r="H798">
        <v>1.0</v>
      </c>
      <c r="I798">
        <v>16397.0</v>
      </c>
    </row>
    <row r="799">
      <c r="H799">
        <v>1.0</v>
      </c>
      <c r="I799">
        <v>16651.0</v>
      </c>
    </row>
    <row r="800">
      <c r="H800">
        <v>1.0</v>
      </c>
      <c r="I800">
        <v>16874.0</v>
      </c>
    </row>
    <row r="801">
      <c r="H801">
        <v>1.0</v>
      </c>
      <c r="I801">
        <v>16876.0</v>
      </c>
    </row>
    <row r="802">
      <c r="H802">
        <v>1.0</v>
      </c>
      <c r="I802">
        <v>16904.0</v>
      </c>
    </row>
    <row r="803">
      <c r="H803">
        <v>1.0</v>
      </c>
      <c r="I803">
        <v>16946.0</v>
      </c>
    </row>
    <row r="804">
      <c r="H804">
        <v>1.0</v>
      </c>
      <c r="I804">
        <v>16948.0</v>
      </c>
    </row>
    <row r="805">
      <c r="H805">
        <v>1.0</v>
      </c>
      <c r="I805">
        <v>16950.0</v>
      </c>
    </row>
    <row r="806">
      <c r="H806">
        <v>1.0</v>
      </c>
      <c r="I806">
        <v>16981.0</v>
      </c>
    </row>
    <row r="807">
      <c r="H807">
        <v>1.0</v>
      </c>
      <c r="I807">
        <v>17026.0</v>
      </c>
    </row>
    <row r="808">
      <c r="H808">
        <v>1.0</v>
      </c>
      <c r="I808">
        <v>17053.0</v>
      </c>
    </row>
  </sheetData>
  <mergeCells count="1701">
    <mergeCell ref="I202:I211"/>
    <mergeCell ref="J202:J211"/>
    <mergeCell ref="S192:S201"/>
    <mergeCell ref="Q242:Q251"/>
    <mergeCell ref="Q212:Q221"/>
    <mergeCell ref="O182:O191"/>
    <mergeCell ref="P182:P191"/>
    <mergeCell ref="P172:P181"/>
    <mergeCell ref="Q172:Q181"/>
    <mergeCell ref="O172:O181"/>
    <mergeCell ref="Q182:Q191"/>
    <mergeCell ref="O212:O221"/>
    <mergeCell ref="O202:O211"/>
    <mergeCell ref="P212:P221"/>
    <mergeCell ref="P202:P211"/>
    <mergeCell ref="O222:O231"/>
    <mergeCell ref="O232:O241"/>
    <mergeCell ref="L272:L281"/>
    <mergeCell ref="P282:P291"/>
    <mergeCell ref="G342:G351"/>
    <mergeCell ref="O342:O351"/>
    <mergeCell ref="S182:S191"/>
    <mergeCell ref="G302:G311"/>
    <mergeCell ref="G332:G341"/>
    <mergeCell ref="F342:F351"/>
    <mergeCell ref="N302:N311"/>
    <mergeCell ref="H232:H241"/>
    <mergeCell ref="P222:P231"/>
    <mergeCell ref="L222:L231"/>
    <mergeCell ref="Q152:Q161"/>
    <mergeCell ref="R142:R151"/>
    <mergeCell ref="R122:R131"/>
    <mergeCell ref="R132:R141"/>
    <mergeCell ref="S142:S151"/>
    <mergeCell ref="N212:N221"/>
    <mergeCell ref="N202:N211"/>
    <mergeCell ref="O162:O171"/>
    <mergeCell ref="P152:P161"/>
    <mergeCell ref="O152:O161"/>
    <mergeCell ref="Q162:Q171"/>
    <mergeCell ref="N142:N151"/>
    <mergeCell ref="N322:N331"/>
    <mergeCell ref="N312:N321"/>
    <mergeCell ref="O262:O271"/>
    <mergeCell ref="O242:O251"/>
    <mergeCell ref="O252:O261"/>
    <mergeCell ref="O312:O321"/>
    <mergeCell ref="F212:F221"/>
    <mergeCell ref="F222:F231"/>
    <mergeCell ref="G202:G211"/>
    <mergeCell ref="F202:F211"/>
    <mergeCell ref="H192:H201"/>
    <mergeCell ref="H182:H191"/>
    <mergeCell ref="H162:H171"/>
    <mergeCell ref="H212:H221"/>
    <mergeCell ref="I212:I221"/>
    <mergeCell ref="J132:J141"/>
    <mergeCell ref="M132:M141"/>
    <mergeCell ref="N132:N141"/>
    <mergeCell ref="N122:N131"/>
    <mergeCell ref="L182:L191"/>
    <mergeCell ref="M182:M191"/>
    <mergeCell ref="I132:I141"/>
    <mergeCell ref="J172:J181"/>
    <mergeCell ref="J162:J171"/>
    <mergeCell ref="J142:J151"/>
    <mergeCell ref="J122:J131"/>
    <mergeCell ref="P192:P201"/>
    <mergeCell ref="Q192:Q201"/>
    <mergeCell ref="R182:R191"/>
    <mergeCell ref="R192:R201"/>
    <mergeCell ref="P162:P171"/>
    <mergeCell ref="P142:P151"/>
    <mergeCell ref="P132:P141"/>
    <mergeCell ref="P122:P131"/>
    <mergeCell ref="R162:R171"/>
    <mergeCell ref="P432:P441"/>
    <mergeCell ref="Q442:Q451"/>
    <mergeCell ref="R442:R451"/>
    <mergeCell ref="Q462:Q471"/>
    <mergeCell ref="Q452:Q461"/>
    <mergeCell ref="P402:P411"/>
    <mergeCell ref="Q402:Q411"/>
    <mergeCell ref="Q2:Q11"/>
    <mergeCell ref="Q22:Q31"/>
    <mergeCell ref="S12:S21"/>
    <mergeCell ref="S22:S31"/>
    <mergeCell ref="S32:S41"/>
    <mergeCell ref="S2:S11"/>
    <mergeCell ref="S42:S51"/>
    <mergeCell ref="Q392:Q401"/>
    <mergeCell ref="Q372:Q381"/>
    <mergeCell ref="P242:P251"/>
    <mergeCell ref="P232:P241"/>
    <mergeCell ref="P292:P301"/>
    <mergeCell ref="P332:P341"/>
    <mergeCell ref="P302:P311"/>
    <mergeCell ref="Q112:Q121"/>
    <mergeCell ref="Q102:Q111"/>
    <mergeCell ref="Q32:Q41"/>
    <mergeCell ref="Q42:Q51"/>
    <mergeCell ref="Q62:Q71"/>
    <mergeCell ref="Q92:Q101"/>
    <mergeCell ref="Q142:Q151"/>
    <mergeCell ref="Q132:Q141"/>
    <mergeCell ref="Q122:Q131"/>
    <mergeCell ref="R712:R721"/>
    <mergeCell ref="T712:T721"/>
    <mergeCell ref="S712:S721"/>
    <mergeCell ref="T702:T711"/>
    <mergeCell ref="S702:S711"/>
    <mergeCell ref="T632:T641"/>
    <mergeCell ref="R632:R641"/>
    <mergeCell ref="S632:S641"/>
    <mergeCell ref="Q712:Q721"/>
    <mergeCell ref="Q702:Q711"/>
    <mergeCell ref="R692:R701"/>
    <mergeCell ref="T672:T681"/>
    <mergeCell ref="T642:T651"/>
    <mergeCell ref="T662:T671"/>
    <mergeCell ref="Q642:Q651"/>
    <mergeCell ref="S742:S751"/>
    <mergeCell ref="R742:R751"/>
    <mergeCell ref="T742:T751"/>
    <mergeCell ref="T732:T741"/>
    <mergeCell ref="R732:R741"/>
    <mergeCell ref="P722:P731"/>
    <mergeCell ref="P732:P741"/>
    <mergeCell ref="Q732:Q741"/>
    <mergeCell ref="Q722:Q731"/>
    <mergeCell ref="R722:R731"/>
    <mergeCell ref="S722:S731"/>
    <mergeCell ref="T722:T731"/>
    <mergeCell ref="P742:P751"/>
    <mergeCell ref="Q742:Q751"/>
    <mergeCell ref="P712:P721"/>
    <mergeCell ref="P702:P711"/>
    <mergeCell ref="P692:P701"/>
    <mergeCell ref="P642:P651"/>
    <mergeCell ref="S692:S701"/>
    <mergeCell ref="T692:T701"/>
    <mergeCell ref="S592:S601"/>
    <mergeCell ref="P482:P491"/>
    <mergeCell ref="P472:P481"/>
    <mergeCell ref="T482:T491"/>
    <mergeCell ref="S472:S481"/>
    <mergeCell ref="S532:S541"/>
    <mergeCell ref="R562:R571"/>
    <mergeCell ref="Y490:Y499"/>
    <mergeCell ref="X470:X479"/>
    <mergeCell ref="X460:X469"/>
    <mergeCell ref="X450:X459"/>
    <mergeCell ref="Z450:Z459"/>
    <mergeCell ref="Z470:Z479"/>
    <mergeCell ref="Z460:Z469"/>
    <mergeCell ref="P492:P501"/>
    <mergeCell ref="Q472:Q481"/>
    <mergeCell ref="Q482:Q491"/>
    <mergeCell ref="P502:P511"/>
    <mergeCell ref="P452:P461"/>
    <mergeCell ref="P462:P471"/>
    <mergeCell ref="T452:T461"/>
    <mergeCell ref="T432:T441"/>
    <mergeCell ref="T442:T451"/>
    <mergeCell ref="P442:P451"/>
    <mergeCell ref="Q432:Q441"/>
    <mergeCell ref="S432:S441"/>
    <mergeCell ref="Z440:Z449"/>
    <mergeCell ref="X440:X449"/>
    <mergeCell ref="X430:X439"/>
    <mergeCell ref="Y440:Y449"/>
    <mergeCell ref="Q632:Q641"/>
    <mergeCell ref="Q492:Q501"/>
    <mergeCell ref="Q502:Q511"/>
    <mergeCell ref="Q382:Q391"/>
    <mergeCell ref="P372:P381"/>
    <mergeCell ref="P382:P391"/>
    <mergeCell ref="P392:P401"/>
    <mergeCell ref="P362:P371"/>
    <mergeCell ref="P422:P431"/>
    <mergeCell ref="P412:P421"/>
    <mergeCell ref="Q352:Q361"/>
    <mergeCell ref="P622:P631"/>
    <mergeCell ref="P612:P621"/>
    <mergeCell ref="P602:P611"/>
    <mergeCell ref="P592:P601"/>
    <mergeCell ref="Q652:Q661"/>
    <mergeCell ref="P632:P641"/>
    <mergeCell ref="Q202:Q211"/>
    <mergeCell ref="R202:R211"/>
    <mergeCell ref="Y92:Y101"/>
    <mergeCell ref="W92:W101"/>
    <mergeCell ref="X132:X141"/>
    <mergeCell ref="W132:W141"/>
    <mergeCell ref="X92:X101"/>
    <mergeCell ref="W142:W151"/>
    <mergeCell ref="Y72:Y81"/>
    <mergeCell ref="Z72:Z81"/>
    <mergeCell ref="Y82:Y91"/>
    <mergeCell ref="Z82:Z91"/>
    <mergeCell ref="W82:W91"/>
    <mergeCell ref="W72:W81"/>
    <mergeCell ref="T112:T121"/>
    <mergeCell ref="Z92:Z101"/>
    <mergeCell ref="X82:X91"/>
    <mergeCell ref="X62:X71"/>
    <mergeCell ref="W62:W71"/>
    <mergeCell ref="X72:X81"/>
    <mergeCell ref="Z62:Z71"/>
    <mergeCell ref="Y62:Y71"/>
    <mergeCell ref="P92:P101"/>
    <mergeCell ref="P72:P81"/>
    <mergeCell ref="R92:R101"/>
    <mergeCell ref="R102:R111"/>
    <mergeCell ref="S52:S61"/>
    <mergeCell ref="S82:S91"/>
    <mergeCell ref="R62:R71"/>
    <mergeCell ref="S92:S101"/>
    <mergeCell ref="S122:S131"/>
    <mergeCell ref="S132:S141"/>
    <mergeCell ref="S112:S121"/>
    <mergeCell ref="Q562:Q571"/>
    <mergeCell ref="P582:P591"/>
    <mergeCell ref="P572:P581"/>
    <mergeCell ref="P562:P571"/>
    <mergeCell ref="Q622:Q631"/>
    <mergeCell ref="T562:T571"/>
    <mergeCell ref="T622:T631"/>
    <mergeCell ref="P532:P541"/>
    <mergeCell ref="P512:P521"/>
    <mergeCell ref="P522:P531"/>
    <mergeCell ref="R522:R531"/>
    <mergeCell ref="Q522:Q531"/>
    <mergeCell ref="Q532:Q541"/>
    <mergeCell ref="Q612:Q621"/>
    <mergeCell ref="S612:S621"/>
    <mergeCell ref="R612:R621"/>
    <mergeCell ref="S622:S631"/>
    <mergeCell ref="R622:R631"/>
    <mergeCell ref="P542:P551"/>
    <mergeCell ref="Q542:Q551"/>
    <mergeCell ref="Q582:Q591"/>
    <mergeCell ref="Q572:Q581"/>
    <mergeCell ref="R552:R561"/>
    <mergeCell ref="R532:R541"/>
    <mergeCell ref="T522:T531"/>
    <mergeCell ref="T532:T541"/>
    <mergeCell ref="S512:S521"/>
    <mergeCell ref="S522:S531"/>
    <mergeCell ref="W540:W549"/>
    <mergeCell ref="W550:W559"/>
    <mergeCell ref="T542:T551"/>
    <mergeCell ref="R512:R521"/>
    <mergeCell ref="S552:S561"/>
    <mergeCell ref="T552:T561"/>
    <mergeCell ref="T512:T521"/>
    <mergeCell ref="S542:S551"/>
    <mergeCell ref="R542:R551"/>
    <mergeCell ref="N542:N551"/>
    <mergeCell ref="L542:L551"/>
    <mergeCell ref="O542:O551"/>
    <mergeCell ref="M552:M561"/>
    <mergeCell ref="L552:L561"/>
    <mergeCell ref="M542:M551"/>
    <mergeCell ref="Y570:Y579"/>
    <mergeCell ref="X570:X579"/>
    <mergeCell ref="AA570:AA579"/>
    <mergeCell ref="AA560:AA569"/>
    <mergeCell ref="AA550:AA559"/>
    <mergeCell ref="AB560:AB569"/>
    <mergeCell ref="N572:N581"/>
    <mergeCell ref="M572:M581"/>
    <mergeCell ref="M582:M591"/>
    <mergeCell ref="N582:N591"/>
    <mergeCell ref="L582:L591"/>
    <mergeCell ref="O582:O591"/>
    <mergeCell ref="N552:N561"/>
    <mergeCell ref="O552:O561"/>
    <mergeCell ref="L572:L581"/>
    <mergeCell ref="M562:M571"/>
    <mergeCell ref="N562:N571"/>
    <mergeCell ref="L562:L571"/>
    <mergeCell ref="O562:O571"/>
    <mergeCell ref="T582:T591"/>
    <mergeCell ref="R582:R591"/>
    <mergeCell ref="S582:S591"/>
    <mergeCell ref="W580:W589"/>
    <mergeCell ref="X580:X589"/>
    <mergeCell ref="AB580:AB589"/>
    <mergeCell ref="AA580:AA589"/>
    <mergeCell ref="AB570:AB579"/>
    <mergeCell ref="Z570:Z579"/>
    <mergeCell ref="W570:W579"/>
    <mergeCell ref="E472:E481"/>
    <mergeCell ref="E482:E491"/>
    <mergeCell ref="E442:E451"/>
    <mergeCell ref="E452:E461"/>
    <mergeCell ref="E462:E471"/>
    <mergeCell ref="E522:E531"/>
    <mergeCell ref="E512:E521"/>
    <mergeCell ref="E502:E511"/>
    <mergeCell ref="E492:E501"/>
    <mergeCell ref="J442:J451"/>
    <mergeCell ref="I442:I451"/>
    <mergeCell ref="G452:G461"/>
    <mergeCell ref="G462:G471"/>
    <mergeCell ref="F462:F471"/>
    <mergeCell ref="H462:H471"/>
    <mergeCell ref="J462:J471"/>
    <mergeCell ref="I462:I471"/>
    <mergeCell ref="F472:F481"/>
    <mergeCell ref="I472:I481"/>
    <mergeCell ref="H442:H451"/>
    <mergeCell ref="H452:H461"/>
    <mergeCell ref="H535:H544"/>
    <mergeCell ref="G535:G544"/>
    <mergeCell ref="H545:H554"/>
    <mergeCell ref="H555:H564"/>
    <mergeCell ref="G555:G564"/>
    <mergeCell ref="G545:G554"/>
    <mergeCell ref="G422:G431"/>
    <mergeCell ref="F432:F441"/>
    <mergeCell ref="F442:F451"/>
    <mergeCell ref="E432:E441"/>
    <mergeCell ref="G442:G451"/>
    <mergeCell ref="G432:G441"/>
    <mergeCell ref="F452:F461"/>
    <mergeCell ref="F522:F531"/>
    <mergeCell ref="F512:F521"/>
    <mergeCell ref="F535:F544"/>
    <mergeCell ref="F502:F511"/>
    <mergeCell ref="F492:F501"/>
    <mergeCell ref="F482:F491"/>
    <mergeCell ref="F555:F564"/>
    <mergeCell ref="F545:F554"/>
    <mergeCell ref="E535:E544"/>
    <mergeCell ref="E545:E554"/>
    <mergeCell ref="E555:E564"/>
    <mergeCell ref="I452:I461"/>
    <mergeCell ref="I482:I491"/>
    <mergeCell ref="J452:J461"/>
    <mergeCell ref="J535:J544"/>
    <mergeCell ref="I535:I544"/>
    <mergeCell ref="I545:I554"/>
    <mergeCell ref="I555:I564"/>
    <mergeCell ref="J555:J564"/>
    <mergeCell ref="J545:J554"/>
    <mergeCell ref="J492:J501"/>
    <mergeCell ref="G212:G221"/>
    <mergeCell ref="G222:G231"/>
    <mergeCell ref="F232:F241"/>
    <mergeCell ref="F262:F271"/>
    <mergeCell ref="F252:F261"/>
    <mergeCell ref="F242:F251"/>
    <mergeCell ref="G252:G261"/>
    <mergeCell ref="G242:G251"/>
    <mergeCell ref="G262:G271"/>
    <mergeCell ref="G232:G241"/>
    <mergeCell ref="F142:F151"/>
    <mergeCell ref="F152:F161"/>
    <mergeCell ref="F302:F311"/>
    <mergeCell ref="F192:F201"/>
    <mergeCell ref="G142:G151"/>
    <mergeCell ref="G152:G161"/>
    <mergeCell ref="F122:F131"/>
    <mergeCell ref="G122:G131"/>
    <mergeCell ref="F132:F141"/>
    <mergeCell ref="Q682:Q691"/>
    <mergeCell ref="R682:R691"/>
    <mergeCell ref="T602:T611"/>
    <mergeCell ref="T592:T601"/>
    <mergeCell ref="Q662:Q671"/>
    <mergeCell ref="R662:R671"/>
    <mergeCell ref="S662:S671"/>
    <mergeCell ref="Q692:Q701"/>
    <mergeCell ref="R702:R711"/>
    <mergeCell ref="S672:S681"/>
    <mergeCell ref="S682:S691"/>
    <mergeCell ref="Q672:Q681"/>
    <mergeCell ref="R672:R681"/>
    <mergeCell ref="T682:T691"/>
    <mergeCell ref="R602:R611"/>
    <mergeCell ref="R592:R601"/>
    <mergeCell ref="S642:S651"/>
    <mergeCell ref="R642:R651"/>
    <mergeCell ref="S652:S661"/>
    <mergeCell ref="T652:T661"/>
    <mergeCell ref="T612:T621"/>
    <mergeCell ref="R652:R661"/>
    <mergeCell ref="S602:S611"/>
    <mergeCell ref="N652:N661"/>
    <mergeCell ref="M652:M661"/>
    <mergeCell ref="M642:M651"/>
    <mergeCell ref="M692:M701"/>
    <mergeCell ref="N702:N711"/>
    <mergeCell ref="M702:M711"/>
    <mergeCell ref="L672:L681"/>
    <mergeCell ref="M682:M691"/>
    <mergeCell ref="M672:M681"/>
    <mergeCell ref="L682:L691"/>
    <mergeCell ref="M732:M741"/>
    <mergeCell ref="M722:M731"/>
    <mergeCell ref="N732:N741"/>
    <mergeCell ref="N712:N721"/>
    <mergeCell ref="N612:N621"/>
    <mergeCell ref="M612:M621"/>
    <mergeCell ref="M592:M601"/>
    <mergeCell ref="L592:L601"/>
    <mergeCell ref="M602:M611"/>
    <mergeCell ref="L612:L621"/>
    <mergeCell ref="L602:L611"/>
    <mergeCell ref="N632:N641"/>
    <mergeCell ref="N642:N651"/>
    <mergeCell ref="N602:N611"/>
    <mergeCell ref="N592:N601"/>
    <mergeCell ref="O602:O611"/>
    <mergeCell ref="O612:O621"/>
    <mergeCell ref="O592:O601"/>
    <mergeCell ref="O672:O681"/>
    <mergeCell ref="N672:N681"/>
    <mergeCell ref="N692:N701"/>
    <mergeCell ref="O692:O701"/>
    <mergeCell ref="P682:P691"/>
    <mergeCell ref="P672:P681"/>
    <mergeCell ref="P662:P671"/>
    <mergeCell ref="P652:P661"/>
    <mergeCell ref="O682:O691"/>
    <mergeCell ref="AA260:AA269"/>
    <mergeCell ref="AB260:AB269"/>
    <mergeCell ref="AB212:AB221"/>
    <mergeCell ref="AA250:AA259"/>
    <mergeCell ref="AB250:AB259"/>
    <mergeCell ref="AB420:AB429"/>
    <mergeCell ref="AB430:AB439"/>
    <mergeCell ref="AB460:AB469"/>
    <mergeCell ref="AA92:AA101"/>
    <mergeCell ref="AB92:AB101"/>
    <mergeCell ref="AB82:AB91"/>
    <mergeCell ref="AA82:AA91"/>
    <mergeCell ref="O482:O491"/>
    <mergeCell ref="O492:O501"/>
    <mergeCell ref="T492:T501"/>
    <mergeCell ref="T502:T511"/>
    <mergeCell ref="O432:O441"/>
    <mergeCell ref="O422:O431"/>
    <mergeCell ref="S62:S71"/>
    <mergeCell ref="T62:T71"/>
    <mergeCell ref="T142:T151"/>
    <mergeCell ref="S102:S111"/>
    <mergeCell ref="T202:T211"/>
    <mergeCell ref="AB72:AB81"/>
    <mergeCell ref="AB62:AB71"/>
    <mergeCell ref="AA62:AA71"/>
    <mergeCell ref="AA72:AA81"/>
    <mergeCell ref="R112:R121"/>
    <mergeCell ref="S72:S81"/>
    <mergeCell ref="T102:T111"/>
    <mergeCell ref="O392:O401"/>
    <mergeCell ref="T372:T381"/>
    <mergeCell ref="T362:T371"/>
    <mergeCell ref="T422:T431"/>
    <mergeCell ref="T462:T471"/>
    <mergeCell ref="T472:T481"/>
    <mergeCell ref="Z270:Z279"/>
    <mergeCell ref="Y202:Y211"/>
    <mergeCell ref="Z202:Z211"/>
    <mergeCell ref="Z212:Z221"/>
    <mergeCell ref="N252:N261"/>
    <mergeCell ref="AA310:AA319"/>
    <mergeCell ref="AA300:AA309"/>
    <mergeCell ref="AB410:AB419"/>
    <mergeCell ref="AB400:AB409"/>
    <mergeCell ref="AB440:AB449"/>
    <mergeCell ref="M352:M361"/>
    <mergeCell ref="G172:G181"/>
    <mergeCell ref="G182:G191"/>
    <mergeCell ref="H222:H231"/>
    <mergeCell ref="H202:H211"/>
    <mergeCell ref="F162:F171"/>
    <mergeCell ref="F172:F181"/>
    <mergeCell ref="G162:G171"/>
    <mergeCell ref="G132:G141"/>
    <mergeCell ref="I32:I41"/>
    <mergeCell ref="H32:H41"/>
    <mergeCell ref="G32:G41"/>
    <mergeCell ref="G52:G61"/>
    <mergeCell ref="G42:G51"/>
    <mergeCell ref="I42:I51"/>
    <mergeCell ref="H42:H51"/>
    <mergeCell ref="J42:J51"/>
    <mergeCell ref="J232:J241"/>
    <mergeCell ref="J222:J231"/>
    <mergeCell ref="J52:J61"/>
    <mergeCell ref="H82:H91"/>
    <mergeCell ref="H72:H81"/>
    <mergeCell ref="J72:J81"/>
    <mergeCell ref="J182:J191"/>
    <mergeCell ref="I192:I201"/>
    <mergeCell ref="J192:J201"/>
    <mergeCell ref="I182:I191"/>
    <mergeCell ref="F42:F51"/>
    <mergeCell ref="H172:H181"/>
    <mergeCell ref="G92:G101"/>
    <mergeCell ref="F52:F61"/>
    <mergeCell ref="F102:F111"/>
    <mergeCell ref="F82:F91"/>
    <mergeCell ref="F72:F81"/>
    <mergeCell ref="F92:F101"/>
    <mergeCell ref="H52:H61"/>
    <mergeCell ref="I52:I61"/>
    <mergeCell ref="I12:I21"/>
    <mergeCell ref="H12:H21"/>
    <mergeCell ref="H142:H151"/>
    <mergeCell ref="H102:H111"/>
    <mergeCell ref="H112:H121"/>
    <mergeCell ref="H122:H131"/>
    <mergeCell ref="H132:H141"/>
    <mergeCell ref="H92:H101"/>
    <mergeCell ref="H152:H161"/>
    <mergeCell ref="F182:F191"/>
    <mergeCell ref="F112:F121"/>
    <mergeCell ref="G112:G121"/>
    <mergeCell ref="I102:I111"/>
    <mergeCell ref="G102:G111"/>
    <mergeCell ref="F32:F41"/>
    <mergeCell ref="J32:J41"/>
    <mergeCell ref="J22:J31"/>
    <mergeCell ref="J12:J21"/>
    <mergeCell ref="L362:L371"/>
    <mergeCell ref="L382:L391"/>
    <mergeCell ref="L372:L381"/>
    <mergeCell ref="L302:L311"/>
    <mergeCell ref="L312:L321"/>
    <mergeCell ref="L332:L341"/>
    <mergeCell ref="L322:L331"/>
    <mergeCell ref="M372:M381"/>
    <mergeCell ref="M362:M371"/>
    <mergeCell ref="L342:L351"/>
    <mergeCell ref="L352:L361"/>
    <mergeCell ref="M432:M441"/>
    <mergeCell ref="M422:M431"/>
    <mergeCell ref="M402:M411"/>
    <mergeCell ref="L402:L411"/>
    <mergeCell ref="L292:L301"/>
    <mergeCell ref="L282:L291"/>
    <mergeCell ref="L422:L431"/>
    <mergeCell ref="L432:L441"/>
    <mergeCell ref="L412:L421"/>
    <mergeCell ref="M412:M421"/>
    <mergeCell ref="M382:M391"/>
    <mergeCell ref="H342:H351"/>
    <mergeCell ref="I342:I351"/>
    <mergeCell ref="H422:H431"/>
    <mergeCell ref="I302:I311"/>
    <mergeCell ref="I292:I301"/>
    <mergeCell ref="H262:H271"/>
    <mergeCell ref="I262:I271"/>
    <mergeCell ref="H272:H281"/>
    <mergeCell ref="H312:H321"/>
    <mergeCell ref="I322:I331"/>
    <mergeCell ref="H332:H341"/>
    <mergeCell ref="I312:I321"/>
    <mergeCell ref="I332:I341"/>
    <mergeCell ref="I282:I291"/>
    <mergeCell ref="I272:I281"/>
    <mergeCell ref="J262:J271"/>
    <mergeCell ref="J282:J291"/>
    <mergeCell ref="J272:J281"/>
    <mergeCell ref="I242:I251"/>
    <mergeCell ref="I252:I261"/>
    <mergeCell ref="H242:H251"/>
    <mergeCell ref="J242:J251"/>
    <mergeCell ref="J292:J301"/>
    <mergeCell ref="J302:J311"/>
    <mergeCell ref="M292:M301"/>
    <mergeCell ref="M302:M311"/>
    <mergeCell ref="H292:H301"/>
    <mergeCell ref="H282:H291"/>
    <mergeCell ref="H302:H311"/>
    <mergeCell ref="H252:H261"/>
    <mergeCell ref="J252:J261"/>
    <mergeCell ref="N82:N91"/>
    <mergeCell ref="N112:N121"/>
    <mergeCell ref="N102:N111"/>
    <mergeCell ref="N92:N101"/>
    <mergeCell ref="M52:M61"/>
    <mergeCell ref="L52:L61"/>
    <mergeCell ref="L32:L41"/>
    <mergeCell ref="L42:L51"/>
    <mergeCell ref="N72:N81"/>
    <mergeCell ref="M42:M51"/>
    <mergeCell ref="M32:M41"/>
    <mergeCell ref="M62:M71"/>
    <mergeCell ref="N62:N71"/>
    <mergeCell ref="N52:N61"/>
    <mergeCell ref="N42:N51"/>
    <mergeCell ref="N32:N41"/>
    <mergeCell ref="L12:L21"/>
    <mergeCell ref="L22:L31"/>
    <mergeCell ref="M22:M31"/>
    <mergeCell ref="N22:N31"/>
    <mergeCell ref="M12:M21"/>
    <mergeCell ref="N12:N21"/>
    <mergeCell ref="N2:N11"/>
    <mergeCell ref="M2:M11"/>
    <mergeCell ref="L2:L11"/>
    <mergeCell ref="J2:J11"/>
    <mergeCell ref="M172:M181"/>
    <mergeCell ref="M162:M171"/>
    <mergeCell ref="L122:L131"/>
    <mergeCell ref="L132:L141"/>
    <mergeCell ref="L172:L181"/>
    <mergeCell ref="L142:L151"/>
    <mergeCell ref="L162:L171"/>
    <mergeCell ref="N172:N181"/>
    <mergeCell ref="M142:M151"/>
    <mergeCell ref="M152:M161"/>
    <mergeCell ref="J422:J431"/>
    <mergeCell ref="I422:I431"/>
    <mergeCell ref="J412:J421"/>
    <mergeCell ref="J352:J361"/>
    <mergeCell ref="J342:J351"/>
    <mergeCell ref="I382:I391"/>
    <mergeCell ref="I392:I401"/>
    <mergeCell ref="J372:J381"/>
    <mergeCell ref="J382:J391"/>
    <mergeCell ref="J392:J401"/>
    <mergeCell ref="J362:J371"/>
    <mergeCell ref="I222:I231"/>
    <mergeCell ref="J212:J221"/>
    <mergeCell ref="L152:L161"/>
    <mergeCell ref="I152:I161"/>
    <mergeCell ref="I162:I171"/>
    <mergeCell ref="I232:I241"/>
    <mergeCell ref="I142:I151"/>
    <mergeCell ref="J152:J161"/>
    <mergeCell ref="I172:I181"/>
    <mergeCell ref="N402:N411"/>
    <mergeCell ref="N422:N431"/>
    <mergeCell ref="L442:L451"/>
    <mergeCell ref="L452:L461"/>
    <mergeCell ref="M462:M471"/>
    <mergeCell ref="L462:L471"/>
    <mergeCell ref="M452:M461"/>
    <mergeCell ref="M442:M451"/>
    <mergeCell ref="N392:N401"/>
    <mergeCell ref="J82:J91"/>
    <mergeCell ref="I72:I81"/>
    <mergeCell ref="I82:I91"/>
    <mergeCell ref="N152:N161"/>
    <mergeCell ref="N162:N171"/>
    <mergeCell ref="N182:N191"/>
    <mergeCell ref="N192:N201"/>
    <mergeCell ref="N232:N241"/>
    <mergeCell ref="N222:N231"/>
    <mergeCell ref="I122:I131"/>
    <mergeCell ref="M122:M131"/>
    <mergeCell ref="M72:M81"/>
    <mergeCell ref="L72:L81"/>
    <mergeCell ref="J92:J101"/>
    <mergeCell ref="J112:J121"/>
    <mergeCell ref="I112:I121"/>
    <mergeCell ref="J102:J111"/>
    <mergeCell ref="I92:I101"/>
    <mergeCell ref="M112:M121"/>
    <mergeCell ref="M102:M111"/>
    <mergeCell ref="M192:M201"/>
    <mergeCell ref="L192:L201"/>
    <mergeCell ref="L202:L211"/>
    <mergeCell ref="J322:J331"/>
    <mergeCell ref="J312:J321"/>
    <mergeCell ref="J332:J341"/>
    <mergeCell ref="N332:N341"/>
    <mergeCell ref="N362:N371"/>
    <mergeCell ref="N352:N361"/>
    <mergeCell ref="N342:N351"/>
    <mergeCell ref="N372:N381"/>
    <mergeCell ref="N382:N391"/>
    <mergeCell ref="O402:O411"/>
    <mergeCell ref="N412:N421"/>
    <mergeCell ref="O412:O421"/>
    <mergeCell ref="M392:M401"/>
    <mergeCell ref="L392:L401"/>
    <mergeCell ref="M332:M341"/>
    <mergeCell ref="M342:M351"/>
    <mergeCell ref="O372:O381"/>
    <mergeCell ref="Z510:Z519"/>
    <mergeCell ref="Z500:Z509"/>
    <mergeCell ref="Z410:Z419"/>
    <mergeCell ref="R472:R481"/>
    <mergeCell ref="R432:R441"/>
    <mergeCell ref="X490:X499"/>
    <mergeCell ref="X420:X429"/>
    <mergeCell ref="Y290:Y299"/>
    <mergeCell ref="Q342:Q351"/>
    <mergeCell ref="X500:X509"/>
    <mergeCell ref="W490:W499"/>
    <mergeCell ref="W510:W519"/>
    <mergeCell ref="W500:W509"/>
    <mergeCell ref="X510:X519"/>
    <mergeCell ref="R422:R431"/>
    <mergeCell ref="N442:N451"/>
    <mergeCell ref="N432:N441"/>
    <mergeCell ref="M482:M491"/>
    <mergeCell ref="M492:M501"/>
    <mergeCell ref="L492:L501"/>
    <mergeCell ref="M472:M481"/>
    <mergeCell ref="R452:R461"/>
    <mergeCell ref="R462:R471"/>
    <mergeCell ref="N452:N461"/>
    <mergeCell ref="O462:O471"/>
    <mergeCell ref="O452:O461"/>
    <mergeCell ref="O442:O451"/>
    <mergeCell ref="N462:N471"/>
    <mergeCell ref="M312:M321"/>
    <mergeCell ref="M322:M331"/>
    <mergeCell ref="N682:N691"/>
    <mergeCell ref="O642:O651"/>
    <mergeCell ref="O652:O661"/>
    <mergeCell ref="O662:O671"/>
    <mergeCell ref="L652:L661"/>
    <mergeCell ref="L622:L631"/>
    <mergeCell ref="L632:L641"/>
    <mergeCell ref="L642:L651"/>
    <mergeCell ref="L722:L731"/>
    <mergeCell ref="L692:L701"/>
    <mergeCell ref="L702:L711"/>
    <mergeCell ref="L712:L721"/>
    <mergeCell ref="Q602:Q611"/>
    <mergeCell ref="Q592:Q601"/>
    <mergeCell ref="L742:L751"/>
    <mergeCell ref="O732:O741"/>
    <mergeCell ref="S732:S741"/>
    <mergeCell ref="M742:M751"/>
    <mergeCell ref="M712:M721"/>
    <mergeCell ref="M632:M641"/>
    <mergeCell ref="N662:N671"/>
    <mergeCell ref="M662:M671"/>
    <mergeCell ref="N742:N751"/>
    <mergeCell ref="O742:O751"/>
    <mergeCell ref="N722:N731"/>
    <mergeCell ref="O722:O731"/>
    <mergeCell ref="O712:O721"/>
    <mergeCell ref="O702:O711"/>
    <mergeCell ref="O632:O641"/>
    <mergeCell ref="O622:O631"/>
    <mergeCell ref="M622:M631"/>
    <mergeCell ref="N622:N631"/>
    <mergeCell ref="L732:L741"/>
    <mergeCell ref="L662:L671"/>
    <mergeCell ref="AA320:AA329"/>
    <mergeCell ref="AB290:AB299"/>
    <mergeCell ref="AA290:AA299"/>
    <mergeCell ref="AB310:AB319"/>
    <mergeCell ref="AB300:AB309"/>
    <mergeCell ref="AB320:AB329"/>
    <mergeCell ref="Y280:Y289"/>
    <mergeCell ref="AA280:AA289"/>
    <mergeCell ref="Y250:Y259"/>
    <mergeCell ref="Y260:Y269"/>
    <mergeCell ref="AA410:AA419"/>
    <mergeCell ref="Y410:Y419"/>
    <mergeCell ref="AB360:AB369"/>
    <mergeCell ref="AB330:AB339"/>
    <mergeCell ref="AB340:AB349"/>
    <mergeCell ref="AA330:AA339"/>
    <mergeCell ref="AA340:AA349"/>
    <mergeCell ref="Y330:Y339"/>
    <mergeCell ref="Y340:Y349"/>
    <mergeCell ref="Y270:Y279"/>
    <mergeCell ref="AA400:AA409"/>
    <mergeCell ref="AA420:AA429"/>
    <mergeCell ref="AA240:AA249"/>
    <mergeCell ref="Z240:Z249"/>
    <mergeCell ref="Y240:Y249"/>
    <mergeCell ref="Y420:Y429"/>
    <mergeCell ref="Y400:Y409"/>
    <mergeCell ref="T12:T21"/>
    <mergeCell ref="T22:T31"/>
    <mergeCell ref="T82:T91"/>
    <mergeCell ref="T72:T81"/>
    <mergeCell ref="T32:T41"/>
    <mergeCell ref="T2:T11"/>
    <mergeCell ref="T52:T61"/>
    <mergeCell ref="T42:T51"/>
    <mergeCell ref="T92:T101"/>
    <mergeCell ref="AA172:AA181"/>
    <mergeCell ref="AB172:AB181"/>
    <mergeCell ref="AA212:AA221"/>
    <mergeCell ref="S152:S161"/>
    <mergeCell ref="T152:T161"/>
    <mergeCell ref="T162:T171"/>
    <mergeCell ref="T242:T251"/>
    <mergeCell ref="T232:T241"/>
    <mergeCell ref="T212:T221"/>
    <mergeCell ref="T222:T231"/>
    <mergeCell ref="T192:T201"/>
    <mergeCell ref="T182:T191"/>
    <mergeCell ref="Z290:Z299"/>
    <mergeCell ref="Z280:Z289"/>
    <mergeCell ref="Y230:Y239"/>
    <mergeCell ref="Y212:Y221"/>
    <mergeCell ref="S342:S351"/>
    <mergeCell ref="S372:S381"/>
    <mergeCell ref="S422:S431"/>
    <mergeCell ref="S362:S371"/>
    <mergeCell ref="W280:W289"/>
    <mergeCell ref="X260:X269"/>
    <mergeCell ref="W260:W269"/>
    <mergeCell ref="X280:X289"/>
    <mergeCell ref="W270:W279"/>
    <mergeCell ref="X270:X279"/>
    <mergeCell ref="X290:X299"/>
    <mergeCell ref="W112:W121"/>
    <mergeCell ref="W192:W201"/>
    <mergeCell ref="X182:X191"/>
    <mergeCell ref="W182:W191"/>
    <mergeCell ref="X192:X201"/>
    <mergeCell ref="X202:X211"/>
    <mergeCell ref="W202:W211"/>
    <mergeCell ref="W102:W111"/>
    <mergeCell ref="X102:X111"/>
    <mergeCell ref="X112:X121"/>
    <mergeCell ref="X122:X131"/>
    <mergeCell ref="W122:W131"/>
    <mergeCell ref="X162:X171"/>
    <mergeCell ref="W162:W171"/>
    <mergeCell ref="W240:W249"/>
    <mergeCell ref="W250:W259"/>
    <mergeCell ref="X230:X239"/>
    <mergeCell ref="X240:X249"/>
    <mergeCell ref="W230:W239"/>
    <mergeCell ref="W212:W221"/>
    <mergeCell ref="W42:W51"/>
    <mergeCell ref="W32:W41"/>
    <mergeCell ref="W2:W11"/>
    <mergeCell ref="W52:W61"/>
    <mergeCell ref="W12:W21"/>
    <mergeCell ref="W22:W31"/>
    <mergeCell ref="W290:W299"/>
    <mergeCell ref="AA102:AA111"/>
    <mergeCell ref="AB102:AB111"/>
    <mergeCell ref="Y102:Y111"/>
    <mergeCell ref="Z102:Z111"/>
    <mergeCell ref="Y112:Y121"/>
    <mergeCell ref="Z112:Z121"/>
    <mergeCell ref="AA112:AA121"/>
    <mergeCell ref="AB112:AB121"/>
    <mergeCell ref="AB132:AB141"/>
    <mergeCell ref="Z142:Z151"/>
    <mergeCell ref="Y122:Y131"/>
    <mergeCell ref="Y132:Y141"/>
    <mergeCell ref="Z132:Z141"/>
    <mergeCell ref="Z122:Z131"/>
    <mergeCell ref="AA132:AA141"/>
    <mergeCell ref="AB192:AB201"/>
    <mergeCell ref="AB182:AB191"/>
    <mergeCell ref="Y182:Y191"/>
    <mergeCell ref="Y192:Y201"/>
    <mergeCell ref="AA182:AA191"/>
    <mergeCell ref="Z182:Z191"/>
    <mergeCell ref="AA142:AA151"/>
    <mergeCell ref="AA202:AA211"/>
    <mergeCell ref="AA162:AA171"/>
    <mergeCell ref="Y162:Y171"/>
    <mergeCell ref="Y172:Y181"/>
    <mergeCell ref="AB162:AB171"/>
    <mergeCell ref="AA192:AA201"/>
    <mergeCell ref="AB202:AB211"/>
    <mergeCell ref="R52:R61"/>
    <mergeCell ref="R152:R161"/>
    <mergeCell ref="Q412:Q421"/>
    <mergeCell ref="Q362:Q371"/>
    <mergeCell ref="P352:P361"/>
    <mergeCell ref="P342:P351"/>
    <mergeCell ref="Q282:Q291"/>
    <mergeCell ref="R242:R251"/>
    <mergeCell ref="R252:R261"/>
    <mergeCell ref="R362:R371"/>
    <mergeCell ref="R372:R381"/>
    <mergeCell ref="Q422:Q431"/>
    <mergeCell ref="P2:P11"/>
    <mergeCell ref="Q12:Q21"/>
    <mergeCell ref="R32:R41"/>
    <mergeCell ref="R42:R51"/>
    <mergeCell ref="P102:P111"/>
    <mergeCell ref="P272:P281"/>
    <mergeCell ref="P22:P31"/>
    <mergeCell ref="P12:P21"/>
    <mergeCell ref="O12:O21"/>
    <mergeCell ref="O22:O31"/>
    <mergeCell ref="O2:O11"/>
    <mergeCell ref="R2:R11"/>
    <mergeCell ref="R22:R31"/>
    <mergeCell ref="R12:R21"/>
    <mergeCell ref="P52:P61"/>
    <mergeCell ref="P62:P71"/>
    <mergeCell ref="O62:O71"/>
    <mergeCell ref="O52:O61"/>
    <mergeCell ref="O72:O81"/>
    <mergeCell ref="O192:O201"/>
    <mergeCell ref="P32:P41"/>
    <mergeCell ref="P42:P51"/>
    <mergeCell ref="O32:O41"/>
    <mergeCell ref="O42:O51"/>
    <mergeCell ref="Q52:Q61"/>
    <mergeCell ref="Q72:Q81"/>
    <mergeCell ref="R72:R81"/>
    <mergeCell ref="R82:R91"/>
    <mergeCell ref="Q82:Q91"/>
    <mergeCell ref="P82:P91"/>
    <mergeCell ref="O102:O111"/>
    <mergeCell ref="O92:O101"/>
    <mergeCell ref="O82:O91"/>
    <mergeCell ref="Q262:Q271"/>
    <mergeCell ref="Q222:Q231"/>
    <mergeCell ref="S312:S321"/>
    <mergeCell ref="S322:S331"/>
    <mergeCell ref="R332:R341"/>
    <mergeCell ref="T292:T301"/>
    <mergeCell ref="T302:T311"/>
    <mergeCell ref="T282:T291"/>
    <mergeCell ref="S282:S291"/>
    <mergeCell ref="P262:P271"/>
    <mergeCell ref="Q332:Q341"/>
    <mergeCell ref="W350:W359"/>
    <mergeCell ref="W330:W339"/>
    <mergeCell ref="W360:W369"/>
    <mergeCell ref="Y350:Y359"/>
    <mergeCell ref="R352:R361"/>
    <mergeCell ref="T342:T351"/>
    <mergeCell ref="Y360:Y369"/>
    <mergeCell ref="W390:W399"/>
    <mergeCell ref="W370:W379"/>
    <mergeCell ref="W380:W389"/>
    <mergeCell ref="W400:W409"/>
    <mergeCell ref="Z320:Z329"/>
    <mergeCell ref="Z400:Z409"/>
    <mergeCell ref="X410:X419"/>
    <mergeCell ref="X300:X309"/>
    <mergeCell ref="W300:W309"/>
    <mergeCell ref="X320:X329"/>
    <mergeCell ref="W420:W429"/>
    <mergeCell ref="X540:X549"/>
    <mergeCell ref="Y540:Y549"/>
    <mergeCell ref="W560:W569"/>
    <mergeCell ref="Y550:Y559"/>
    <mergeCell ref="Z490:Z499"/>
    <mergeCell ref="X530:X539"/>
    <mergeCell ref="Y560:Y569"/>
    <mergeCell ref="X560:X569"/>
    <mergeCell ref="X550:X559"/>
    <mergeCell ref="X520:X529"/>
    <mergeCell ref="Z560:Z569"/>
    <mergeCell ref="Y530:Y539"/>
    <mergeCell ref="Z330:Z339"/>
    <mergeCell ref="Z340:Z349"/>
    <mergeCell ref="Z580:Z589"/>
    <mergeCell ref="Y580:Y589"/>
    <mergeCell ref="Z300:Z309"/>
    <mergeCell ref="Z310:Z319"/>
    <mergeCell ref="Y310:Y319"/>
    <mergeCell ref="Y320:Y329"/>
    <mergeCell ref="Y300:Y309"/>
    <mergeCell ref="Z420:Z429"/>
    <mergeCell ref="W310:W319"/>
    <mergeCell ref="X310:X319"/>
    <mergeCell ref="X390:X399"/>
    <mergeCell ref="X400:X409"/>
    <mergeCell ref="X370:X379"/>
    <mergeCell ref="X380:X389"/>
    <mergeCell ref="AA270:AA279"/>
    <mergeCell ref="Z260:Z269"/>
    <mergeCell ref="AA230:AA239"/>
    <mergeCell ref="Z230:Z239"/>
    <mergeCell ref="S212:S221"/>
    <mergeCell ref="X212:X221"/>
    <mergeCell ref="AB152:AB161"/>
    <mergeCell ref="W152:W161"/>
    <mergeCell ref="S232:S241"/>
    <mergeCell ref="S242:S251"/>
    <mergeCell ref="S262:S271"/>
    <mergeCell ref="T272:T281"/>
    <mergeCell ref="S272:S281"/>
    <mergeCell ref="S222:S231"/>
    <mergeCell ref="S252:S261"/>
    <mergeCell ref="AB280:AB289"/>
    <mergeCell ref="AB230:AB239"/>
    <mergeCell ref="AB240:AB249"/>
    <mergeCell ref="AB142:AB151"/>
    <mergeCell ref="AB270:AB279"/>
    <mergeCell ref="Z162:Z171"/>
    <mergeCell ref="S202:S211"/>
    <mergeCell ref="T262:T271"/>
    <mergeCell ref="T172:T181"/>
    <mergeCell ref="T122:T131"/>
    <mergeCell ref="T132:T141"/>
    <mergeCell ref="T252:T261"/>
    <mergeCell ref="S162:S171"/>
    <mergeCell ref="S172:S181"/>
    <mergeCell ref="R172:R181"/>
    <mergeCell ref="R212:R221"/>
    <mergeCell ref="R222:R231"/>
    <mergeCell ref="R232:R241"/>
    <mergeCell ref="Q232:Q241"/>
    <mergeCell ref="Y152:Y161"/>
    <mergeCell ref="X152:X161"/>
    <mergeCell ref="AC202:AC211"/>
    <mergeCell ref="AE202:AE211"/>
    <mergeCell ref="AD230:AD239"/>
    <mergeCell ref="AD212:AD221"/>
    <mergeCell ref="AD202:AD211"/>
    <mergeCell ref="X250:X259"/>
    <mergeCell ref="Z250:Z259"/>
    <mergeCell ref="P252:P261"/>
    <mergeCell ref="Q252:Q261"/>
    <mergeCell ref="AC152:AC161"/>
    <mergeCell ref="AC132:AC141"/>
    <mergeCell ref="AD122:AD131"/>
    <mergeCell ref="AD142:AD151"/>
    <mergeCell ref="AE142:AE151"/>
    <mergeCell ref="AC142:AC151"/>
    <mergeCell ref="Z152:Z161"/>
    <mergeCell ref="AA152:AA161"/>
    <mergeCell ref="AE152:AE161"/>
    <mergeCell ref="AD152:AD161"/>
    <mergeCell ref="AC162:AC171"/>
    <mergeCell ref="AD162:AD171"/>
    <mergeCell ref="AE162:AE171"/>
    <mergeCell ref="AC122:AC131"/>
    <mergeCell ref="AA122:AA131"/>
    <mergeCell ref="AC112:AC121"/>
    <mergeCell ref="AD112:AD121"/>
    <mergeCell ref="Y142:Y151"/>
    <mergeCell ref="X142:X151"/>
    <mergeCell ref="AE132:AE141"/>
    <mergeCell ref="AD132:AD141"/>
    <mergeCell ref="AE122:AE131"/>
    <mergeCell ref="O112:O121"/>
    <mergeCell ref="P112:P121"/>
    <mergeCell ref="AE112:AE121"/>
    <mergeCell ref="AD192:AD201"/>
    <mergeCell ref="AD182:AD191"/>
    <mergeCell ref="Z192:Z201"/>
    <mergeCell ref="Z172:Z181"/>
    <mergeCell ref="AE182:AE191"/>
    <mergeCell ref="AE192:AE201"/>
    <mergeCell ref="X172:X181"/>
    <mergeCell ref="W172:W181"/>
    <mergeCell ref="AD172:AD181"/>
    <mergeCell ref="AC172:AC181"/>
    <mergeCell ref="AC182:AC191"/>
    <mergeCell ref="AC192:AC201"/>
    <mergeCell ref="AE172:AE181"/>
    <mergeCell ref="AD310:AD319"/>
    <mergeCell ref="AC310:AC319"/>
    <mergeCell ref="AD290:AD299"/>
    <mergeCell ref="AD300:AD309"/>
    <mergeCell ref="AC290:AC299"/>
    <mergeCell ref="AE290:AE299"/>
    <mergeCell ref="AC330:AC339"/>
    <mergeCell ref="AC320:AC329"/>
    <mergeCell ref="AE340:AE349"/>
    <mergeCell ref="AE370:AE379"/>
    <mergeCell ref="AE380:AE389"/>
    <mergeCell ref="AE390:AE399"/>
    <mergeCell ref="AE360:AE369"/>
    <mergeCell ref="AE350:AE359"/>
    <mergeCell ref="AD330:AD339"/>
    <mergeCell ref="AE330:AE339"/>
    <mergeCell ref="AE310:AE319"/>
    <mergeCell ref="AE320:AE329"/>
    <mergeCell ref="AD320:AD329"/>
    <mergeCell ref="AD340:AD349"/>
    <mergeCell ref="AC340:AC349"/>
    <mergeCell ref="AC300:AC309"/>
    <mergeCell ref="AE300:AE309"/>
    <mergeCell ref="AD270:AD279"/>
    <mergeCell ref="AC270:AC279"/>
    <mergeCell ref="AC260:AC269"/>
    <mergeCell ref="AE260:AE269"/>
    <mergeCell ref="AD260:AD269"/>
    <mergeCell ref="AE250:AE259"/>
    <mergeCell ref="AE270:AE279"/>
    <mergeCell ref="AC240:AC249"/>
    <mergeCell ref="AD240:AD249"/>
    <mergeCell ref="AE230:AE239"/>
    <mergeCell ref="AE240:AE249"/>
    <mergeCell ref="AD280:AD289"/>
    <mergeCell ref="AC280:AC289"/>
    <mergeCell ref="AC250:AC259"/>
    <mergeCell ref="AC212:AC221"/>
    <mergeCell ref="AE212:AE221"/>
    <mergeCell ref="AE280:AE289"/>
    <mergeCell ref="AC230:AC239"/>
    <mergeCell ref="AD250:AD259"/>
    <mergeCell ref="Q322:Q331"/>
    <mergeCell ref="Q312:Q321"/>
    <mergeCell ref="R342:R351"/>
    <mergeCell ref="R312:R321"/>
    <mergeCell ref="R322:R331"/>
    <mergeCell ref="R302:R311"/>
    <mergeCell ref="S302:S311"/>
    <mergeCell ref="O352:O361"/>
    <mergeCell ref="O362:O371"/>
    <mergeCell ref="O322:O331"/>
    <mergeCell ref="O332:O341"/>
    <mergeCell ref="Q302:Q311"/>
    <mergeCell ref="P322:P331"/>
    <mergeCell ref="P312:P321"/>
    <mergeCell ref="S392:S401"/>
    <mergeCell ref="T392:T401"/>
    <mergeCell ref="T352:T361"/>
    <mergeCell ref="S352:S361"/>
    <mergeCell ref="T382:T391"/>
    <mergeCell ref="R392:R401"/>
    <mergeCell ref="S382:S391"/>
    <mergeCell ref="O382:O391"/>
    <mergeCell ref="R382:R391"/>
    <mergeCell ref="N282:N291"/>
    <mergeCell ref="O282:O291"/>
    <mergeCell ref="O302:O311"/>
    <mergeCell ref="O122:O131"/>
    <mergeCell ref="O142:O151"/>
    <mergeCell ref="O132:O141"/>
    <mergeCell ref="N272:N281"/>
    <mergeCell ref="N262:N271"/>
    <mergeCell ref="N242:N251"/>
    <mergeCell ref="O272:O281"/>
    <mergeCell ref="R292:R301"/>
    <mergeCell ref="S292:S301"/>
    <mergeCell ref="N292:N301"/>
    <mergeCell ref="O292:O301"/>
    <mergeCell ref="Q292:Q301"/>
    <mergeCell ref="Q272:Q281"/>
    <mergeCell ref="R262:R271"/>
    <mergeCell ref="R272:R281"/>
    <mergeCell ref="R282:R291"/>
    <mergeCell ref="C52:C61"/>
    <mergeCell ref="B52:B61"/>
    <mergeCell ref="B152:B161"/>
    <mergeCell ref="C152:C161"/>
    <mergeCell ref="C162:C171"/>
    <mergeCell ref="C172:C181"/>
    <mergeCell ref="C132:C141"/>
    <mergeCell ref="C142:C151"/>
    <mergeCell ref="D162:D171"/>
    <mergeCell ref="D152:D161"/>
    <mergeCell ref="D92:D101"/>
    <mergeCell ref="D102:D111"/>
    <mergeCell ref="B172:B181"/>
    <mergeCell ref="B162:B171"/>
    <mergeCell ref="B102:B111"/>
    <mergeCell ref="B92:B101"/>
    <mergeCell ref="B112:B121"/>
    <mergeCell ref="B192:B201"/>
    <mergeCell ref="B182:B191"/>
    <mergeCell ref="F2:F11"/>
    <mergeCell ref="E2:E11"/>
    <mergeCell ref="F12:F21"/>
    <mergeCell ref="G12:G21"/>
    <mergeCell ref="H22:H31"/>
    <mergeCell ref="I22:I31"/>
    <mergeCell ref="F22:F31"/>
    <mergeCell ref="G22:G31"/>
    <mergeCell ref="G72:G81"/>
    <mergeCell ref="G82:G91"/>
    <mergeCell ref="H62:H71"/>
    <mergeCell ref="I62:I71"/>
    <mergeCell ref="G62:G71"/>
    <mergeCell ref="J62:J71"/>
    <mergeCell ref="C112:C121"/>
    <mergeCell ref="C122:C131"/>
    <mergeCell ref="C192:C201"/>
    <mergeCell ref="G192:G201"/>
    <mergeCell ref="E142:E151"/>
    <mergeCell ref="E152:E161"/>
    <mergeCell ref="H482:H491"/>
    <mergeCell ref="H472:H481"/>
    <mergeCell ref="G472:G481"/>
    <mergeCell ref="H492:H501"/>
    <mergeCell ref="I492:I501"/>
    <mergeCell ref="G512:G521"/>
    <mergeCell ref="G522:G531"/>
    <mergeCell ref="J512:J521"/>
    <mergeCell ref="J502:J511"/>
    <mergeCell ref="H502:H511"/>
    <mergeCell ref="G502:G511"/>
    <mergeCell ref="G482:G491"/>
    <mergeCell ref="I512:I521"/>
    <mergeCell ref="I502:I511"/>
    <mergeCell ref="G492:G501"/>
    <mergeCell ref="N482:N491"/>
    <mergeCell ref="N472:N481"/>
    <mergeCell ref="O512:O521"/>
    <mergeCell ref="N492:N501"/>
    <mergeCell ref="N522:N531"/>
    <mergeCell ref="O472:O481"/>
    <mergeCell ref="O502:O511"/>
    <mergeCell ref="O522:O531"/>
    <mergeCell ref="R492:R501"/>
    <mergeCell ref="R482:R491"/>
    <mergeCell ref="S482:S491"/>
    <mergeCell ref="S572:S581"/>
    <mergeCell ref="T572:T581"/>
    <mergeCell ref="R502:R511"/>
    <mergeCell ref="Q512:Q521"/>
    <mergeCell ref="O572:O581"/>
    <mergeCell ref="R572:R581"/>
    <mergeCell ref="N532:N541"/>
    <mergeCell ref="O532:O541"/>
    <mergeCell ref="S562:S571"/>
    <mergeCell ref="S502:S511"/>
    <mergeCell ref="S492:S501"/>
    <mergeCell ref="P552:P561"/>
    <mergeCell ref="Q552:Q561"/>
    <mergeCell ref="AA480:AA489"/>
    <mergeCell ref="AA470:AA479"/>
    <mergeCell ref="W480:W489"/>
    <mergeCell ref="X480:X489"/>
    <mergeCell ref="AB500:AB509"/>
    <mergeCell ref="Z480:Z489"/>
    <mergeCell ref="Y480:Y489"/>
    <mergeCell ref="AB490:AB499"/>
    <mergeCell ref="W470:W479"/>
    <mergeCell ref="Y470:Y479"/>
    <mergeCell ref="Y500:Y509"/>
    <mergeCell ref="Y510:Y519"/>
    <mergeCell ref="W530:W539"/>
    <mergeCell ref="W520:W529"/>
    <mergeCell ref="Y520:Y529"/>
    <mergeCell ref="L472:L481"/>
    <mergeCell ref="J472:J481"/>
    <mergeCell ref="J482:J491"/>
    <mergeCell ref="S442:S451"/>
    <mergeCell ref="S462:S471"/>
    <mergeCell ref="S452:S461"/>
    <mergeCell ref="H522:H531"/>
    <mergeCell ref="H512:H521"/>
    <mergeCell ref="J522:J531"/>
    <mergeCell ref="I522:I531"/>
    <mergeCell ref="L522:L531"/>
    <mergeCell ref="L532:L541"/>
    <mergeCell ref="M522:M531"/>
    <mergeCell ref="M532:M541"/>
    <mergeCell ref="N512:N521"/>
    <mergeCell ref="L512:L521"/>
    <mergeCell ref="L502:L511"/>
    <mergeCell ref="L482:L491"/>
    <mergeCell ref="N502:N511"/>
    <mergeCell ref="M512:M521"/>
    <mergeCell ref="M502:M511"/>
    <mergeCell ref="AE430:AE439"/>
    <mergeCell ref="AE440:AE449"/>
    <mergeCell ref="AE470:AE479"/>
    <mergeCell ref="AE480:AE489"/>
    <mergeCell ref="AB480:AB489"/>
    <mergeCell ref="AB470:AB479"/>
    <mergeCell ref="AC470:AC479"/>
    <mergeCell ref="AC480:AC489"/>
    <mergeCell ref="AD470:AD479"/>
    <mergeCell ref="AD480:AD489"/>
    <mergeCell ref="AD450:AD459"/>
    <mergeCell ref="AD490:AD499"/>
    <mergeCell ref="AE570:AE579"/>
    <mergeCell ref="AE540:AE549"/>
    <mergeCell ref="AE550:AE559"/>
    <mergeCell ref="AE560:AE569"/>
    <mergeCell ref="AD560:AD569"/>
    <mergeCell ref="AD550:AD559"/>
    <mergeCell ref="AC580:AC589"/>
    <mergeCell ref="AC570:AC579"/>
    <mergeCell ref="AE580:AE589"/>
    <mergeCell ref="AD580:AD589"/>
    <mergeCell ref="AD570:AD579"/>
    <mergeCell ref="AC520:AC529"/>
    <mergeCell ref="AB520:AB529"/>
    <mergeCell ref="AD540:AD549"/>
    <mergeCell ref="AB510:AB519"/>
    <mergeCell ref="AD500:AD509"/>
    <mergeCell ref="AD510:AD519"/>
    <mergeCell ref="AC510:AC519"/>
    <mergeCell ref="AC500:AC509"/>
    <mergeCell ref="AC490:AC499"/>
    <mergeCell ref="AD520:AD529"/>
    <mergeCell ref="AE530:AE539"/>
    <mergeCell ref="AE520:AE529"/>
    <mergeCell ref="AE490:AE499"/>
    <mergeCell ref="AE500:AE509"/>
    <mergeCell ref="AE510:AE519"/>
    <mergeCell ref="AD530:AD539"/>
    <mergeCell ref="AC560:AC569"/>
    <mergeCell ref="AC540:AC549"/>
    <mergeCell ref="AC550:AC559"/>
    <mergeCell ref="Z540:Z549"/>
    <mergeCell ref="Z550:Z559"/>
    <mergeCell ref="Z520:Z529"/>
    <mergeCell ref="Z530:Z539"/>
    <mergeCell ref="AA510:AA519"/>
    <mergeCell ref="AA540:AA549"/>
    <mergeCell ref="AA530:AA539"/>
    <mergeCell ref="AA520:AA529"/>
    <mergeCell ref="AA490:AA499"/>
    <mergeCell ref="AA500:AA509"/>
    <mergeCell ref="AB530:AB539"/>
    <mergeCell ref="AC530:AC539"/>
    <mergeCell ref="AB550:AB559"/>
    <mergeCell ref="AB540:AB549"/>
    <mergeCell ref="AA450:AA459"/>
    <mergeCell ref="AA440:AA449"/>
    <mergeCell ref="R412:R421"/>
    <mergeCell ref="T412:T421"/>
    <mergeCell ref="S412:S421"/>
    <mergeCell ref="R402:R411"/>
    <mergeCell ref="S402:S411"/>
    <mergeCell ref="T402:T411"/>
    <mergeCell ref="W410:W419"/>
    <mergeCell ref="W450:W459"/>
    <mergeCell ref="W440:W449"/>
    <mergeCell ref="W430:W439"/>
    <mergeCell ref="AC430:AC439"/>
    <mergeCell ref="Y430:Y439"/>
    <mergeCell ref="Y450:Y459"/>
    <mergeCell ref="AD460:AD469"/>
    <mergeCell ref="AC460:AC469"/>
    <mergeCell ref="W460:W469"/>
    <mergeCell ref="AA460:AA469"/>
    <mergeCell ref="Y460:Y469"/>
    <mergeCell ref="AA430:AA439"/>
    <mergeCell ref="Z430:Z439"/>
    <mergeCell ref="AE450:AE459"/>
    <mergeCell ref="AB450:AB459"/>
    <mergeCell ref="AC440:AC449"/>
    <mergeCell ref="AC450:AC459"/>
    <mergeCell ref="AE420:AE429"/>
    <mergeCell ref="AD420:AD429"/>
    <mergeCell ref="AD410:AD419"/>
    <mergeCell ref="AD400:AD409"/>
    <mergeCell ref="AC420:AC429"/>
    <mergeCell ref="AC400:AC409"/>
    <mergeCell ref="AC410:AC419"/>
    <mergeCell ref="AE410:AE419"/>
    <mergeCell ref="AE400:AE409"/>
    <mergeCell ref="AD430:AD439"/>
    <mergeCell ref="AE460:AE469"/>
    <mergeCell ref="AD440:AD449"/>
    <mergeCell ref="H362:H371"/>
    <mergeCell ref="G362:G371"/>
    <mergeCell ref="G352:G361"/>
    <mergeCell ref="F352:F361"/>
    <mergeCell ref="I362:I371"/>
    <mergeCell ref="I372:I381"/>
    <mergeCell ref="H372:H381"/>
    <mergeCell ref="I352:I361"/>
    <mergeCell ref="H352:H361"/>
    <mergeCell ref="G292:G301"/>
    <mergeCell ref="F282:F291"/>
    <mergeCell ref="F292:F301"/>
    <mergeCell ref="G282:G291"/>
    <mergeCell ref="E292:E301"/>
    <mergeCell ref="E302:E311"/>
    <mergeCell ref="G312:G321"/>
    <mergeCell ref="F312:F321"/>
    <mergeCell ref="D312:D321"/>
    <mergeCell ref="E312:E321"/>
    <mergeCell ref="G272:G281"/>
    <mergeCell ref="F272:F281"/>
    <mergeCell ref="D202:D211"/>
    <mergeCell ref="D112:D121"/>
    <mergeCell ref="E112:E121"/>
    <mergeCell ref="E122:E131"/>
    <mergeCell ref="E192:E201"/>
    <mergeCell ref="E362:E371"/>
    <mergeCell ref="E372:E381"/>
    <mergeCell ref="E392:E401"/>
    <mergeCell ref="E382:E391"/>
    <mergeCell ref="D402:D411"/>
    <mergeCell ref="G322:G331"/>
    <mergeCell ref="H322:H331"/>
    <mergeCell ref="H392:H401"/>
    <mergeCell ref="H402:H411"/>
    <mergeCell ref="I402:I411"/>
    <mergeCell ref="J402:J411"/>
    <mergeCell ref="F382:F391"/>
    <mergeCell ref="F392:F401"/>
    <mergeCell ref="G382:G391"/>
    <mergeCell ref="G392:G401"/>
    <mergeCell ref="G372:G381"/>
    <mergeCell ref="F372:F381"/>
    <mergeCell ref="H382:H391"/>
    <mergeCell ref="F322:F331"/>
    <mergeCell ref="F332:F341"/>
    <mergeCell ref="E342:E351"/>
    <mergeCell ref="E352:E361"/>
    <mergeCell ref="E332:E341"/>
    <mergeCell ref="E322:E331"/>
    <mergeCell ref="D322:D331"/>
    <mergeCell ref="F362:F371"/>
    <mergeCell ref="C322:C331"/>
    <mergeCell ref="C312:C321"/>
    <mergeCell ref="C282:C291"/>
    <mergeCell ref="C272:C281"/>
    <mergeCell ref="B272:B281"/>
    <mergeCell ref="D272:D281"/>
    <mergeCell ref="E272:E281"/>
    <mergeCell ref="E282:E291"/>
    <mergeCell ref="E262:E271"/>
    <mergeCell ref="E252:E261"/>
    <mergeCell ref="C292:C301"/>
    <mergeCell ref="C302:C311"/>
    <mergeCell ref="B302:B311"/>
    <mergeCell ref="B312:B321"/>
    <mergeCell ref="B342:B351"/>
    <mergeCell ref="B352:B361"/>
    <mergeCell ref="B392:B401"/>
    <mergeCell ref="B382:B391"/>
    <mergeCell ref="B372:B381"/>
    <mergeCell ref="B412:B421"/>
    <mergeCell ref="B422:B431"/>
    <mergeCell ref="B402:B411"/>
    <mergeCell ref="I412:I421"/>
    <mergeCell ref="H412:H421"/>
    <mergeCell ref="G412:G421"/>
    <mergeCell ref="I432:I441"/>
    <mergeCell ref="H432:H441"/>
    <mergeCell ref="J432:J441"/>
    <mergeCell ref="G402:G411"/>
    <mergeCell ref="D432:D441"/>
    <mergeCell ref="B535:B544"/>
    <mergeCell ref="B522:B531"/>
    <mergeCell ref="B512:B521"/>
    <mergeCell ref="B502:B511"/>
    <mergeCell ref="B452:B461"/>
    <mergeCell ref="B462:B471"/>
    <mergeCell ref="B492:B501"/>
    <mergeCell ref="B482:B491"/>
    <mergeCell ref="B472:B481"/>
    <mergeCell ref="B545:B554"/>
    <mergeCell ref="B555:B564"/>
    <mergeCell ref="C492:C501"/>
    <mergeCell ref="C502:C511"/>
    <mergeCell ref="C442:C451"/>
    <mergeCell ref="C432:C441"/>
    <mergeCell ref="C482:C491"/>
    <mergeCell ref="C472:C481"/>
    <mergeCell ref="C535:C544"/>
    <mergeCell ref="C522:C531"/>
    <mergeCell ref="C512:C521"/>
    <mergeCell ref="E412:E421"/>
    <mergeCell ref="F412:F421"/>
    <mergeCell ref="D452:D461"/>
    <mergeCell ref="C452:C461"/>
    <mergeCell ref="F422:F431"/>
    <mergeCell ref="F402:F411"/>
    <mergeCell ref="E422:E431"/>
    <mergeCell ref="D422:D431"/>
    <mergeCell ref="C402:C411"/>
    <mergeCell ref="C422:C431"/>
    <mergeCell ref="D442:D451"/>
    <mergeCell ref="B442:B451"/>
    <mergeCell ref="C462:C471"/>
    <mergeCell ref="D462:D471"/>
    <mergeCell ref="B432:B441"/>
    <mergeCell ref="C545:C554"/>
    <mergeCell ref="C555:C564"/>
    <mergeCell ref="D545:D554"/>
    <mergeCell ref="D555:D564"/>
    <mergeCell ref="D472:D481"/>
    <mergeCell ref="D482:D491"/>
    <mergeCell ref="D502:D511"/>
    <mergeCell ref="D492:D501"/>
    <mergeCell ref="D512:D521"/>
    <mergeCell ref="D522:D531"/>
    <mergeCell ref="D535:D544"/>
    <mergeCell ref="C332:C341"/>
    <mergeCell ref="C342:C351"/>
    <mergeCell ref="C352:C361"/>
    <mergeCell ref="C362:C371"/>
    <mergeCell ref="D332:D341"/>
    <mergeCell ref="D362:D371"/>
    <mergeCell ref="D352:D361"/>
    <mergeCell ref="D342:D351"/>
    <mergeCell ref="B292:B301"/>
    <mergeCell ref="B282:B291"/>
    <mergeCell ref="D282:D291"/>
    <mergeCell ref="B362:B371"/>
    <mergeCell ref="D232:D241"/>
    <mergeCell ref="D222:D231"/>
    <mergeCell ref="B262:B271"/>
    <mergeCell ref="B252:B261"/>
    <mergeCell ref="B322:B331"/>
    <mergeCell ref="B332:B341"/>
    <mergeCell ref="B232:B241"/>
    <mergeCell ref="B202:B211"/>
    <mergeCell ref="B222:B231"/>
    <mergeCell ref="B212:B221"/>
    <mergeCell ref="B242:B251"/>
    <mergeCell ref="C262:C271"/>
    <mergeCell ref="C252:C261"/>
    <mergeCell ref="D32:D41"/>
    <mergeCell ref="D22:D31"/>
    <mergeCell ref="B32:B41"/>
    <mergeCell ref="C32:C41"/>
    <mergeCell ref="C12:C21"/>
    <mergeCell ref="D12:D21"/>
    <mergeCell ref="C2:C11"/>
    <mergeCell ref="B2:B11"/>
    <mergeCell ref="B12:B21"/>
    <mergeCell ref="B22:B31"/>
    <mergeCell ref="E12:E21"/>
    <mergeCell ref="I2:I11"/>
    <mergeCell ref="G2:G11"/>
    <mergeCell ref="H2:H11"/>
    <mergeCell ref="C22:C31"/>
    <mergeCell ref="D2:D11"/>
    <mergeCell ref="L82:L91"/>
    <mergeCell ref="M82:M91"/>
    <mergeCell ref="M92:M101"/>
    <mergeCell ref="E22:E31"/>
    <mergeCell ref="E32:E41"/>
    <mergeCell ref="L62:L71"/>
    <mergeCell ref="F62:F71"/>
    <mergeCell ref="L102:L111"/>
    <mergeCell ref="L92:L101"/>
    <mergeCell ref="L112:L121"/>
    <mergeCell ref="D302:D311"/>
    <mergeCell ref="D292:D301"/>
    <mergeCell ref="C232:C241"/>
    <mergeCell ref="D262:D271"/>
    <mergeCell ref="D252:D261"/>
    <mergeCell ref="C202:C211"/>
    <mergeCell ref="C242:C251"/>
    <mergeCell ref="D192:D201"/>
    <mergeCell ref="D182:D191"/>
    <mergeCell ref="C92:C101"/>
    <mergeCell ref="C82:C91"/>
    <mergeCell ref="D72:D81"/>
    <mergeCell ref="D82:D91"/>
    <mergeCell ref="B142:B151"/>
    <mergeCell ref="B132:B141"/>
    <mergeCell ref="D242:D251"/>
    <mergeCell ref="D62:D71"/>
    <mergeCell ref="C62:C71"/>
    <mergeCell ref="B82:B91"/>
    <mergeCell ref="B72:B81"/>
    <mergeCell ref="C72:C81"/>
    <mergeCell ref="D52:D61"/>
    <mergeCell ref="C42:C51"/>
    <mergeCell ref="D42:D51"/>
    <mergeCell ref="B62:B71"/>
    <mergeCell ref="B42:B51"/>
    <mergeCell ref="B122:B131"/>
    <mergeCell ref="D132:D141"/>
    <mergeCell ref="D142:D151"/>
    <mergeCell ref="C102:C111"/>
    <mergeCell ref="D122:D131"/>
    <mergeCell ref="C222:C231"/>
    <mergeCell ref="D212:D221"/>
    <mergeCell ref="C212:C221"/>
    <mergeCell ref="D172:D181"/>
    <mergeCell ref="C182:C191"/>
    <mergeCell ref="E182:E191"/>
    <mergeCell ref="E222:E231"/>
    <mergeCell ref="E172:E181"/>
    <mergeCell ref="E212:E221"/>
    <mergeCell ref="E202:E211"/>
    <mergeCell ref="E232:E241"/>
    <mergeCell ref="E242:E251"/>
    <mergeCell ref="M202:M211"/>
    <mergeCell ref="M232:M241"/>
    <mergeCell ref="M222:M231"/>
    <mergeCell ref="M212:M221"/>
    <mergeCell ref="M242:M251"/>
    <mergeCell ref="L242:L251"/>
    <mergeCell ref="L232:L241"/>
    <mergeCell ref="L212:L221"/>
    <mergeCell ref="M282:M291"/>
    <mergeCell ref="M272:M281"/>
    <mergeCell ref="L262:L271"/>
    <mergeCell ref="M262:M271"/>
    <mergeCell ref="M252:M261"/>
    <mergeCell ref="L252:L261"/>
    <mergeCell ref="E92:E101"/>
    <mergeCell ref="E102:E111"/>
    <mergeCell ref="E62:E71"/>
    <mergeCell ref="E72:E81"/>
    <mergeCell ref="E42:E51"/>
    <mergeCell ref="E52:E61"/>
    <mergeCell ref="E82:E91"/>
    <mergeCell ref="E162:E171"/>
    <mergeCell ref="E132:E141"/>
    <mergeCell ref="C412:C421"/>
    <mergeCell ref="D412:D421"/>
    <mergeCell ref="C372:C381"/>
    <mergeCell ref="C382:C391"/>
    <mergeCell ref="C392:C401"/>
    <mergeCell ref="D372:D381"/>
    <mergeCell ref="D382:D391"/>
    <mergeCell ref="D392:D401"/>
    <mergeCell ref="E402:E411"/>
    <mergeCell ref="AA12:AA21"/>
    <mergeCell ref="Z12:Z21"/>
    <mergeCell ref="Y2:Y11"/>
    <mergeCell ref="X2:X11"/>
    <mergeCell ref="AA22:AA31"/>
    <mergeCell ref="AA52:AA61"/>
    <mergeCell ref="X52:X61"/>
    <mergeCell ref="Y52:Y61"/>
    <mergeCell ref="AB122:AB131"/>
    <mergeCell ref="AB22:AB31"/>
    <mergeCell ref="Z22:Z31"/>
    <mergeCell ref="X12:X21"/>
    <mergeCell ref="AB2:AB11"/>
    <mergeCell ref="AB12:AB21"/>
    <mergeCell ref="X42:X51"/>
    <mergeCell ref="AC92:AC101"/>
    <mergeCell ref="AC82:AC91"/>
    <mergeCell ref="AD92:AD101"/>
    <mergeCell ref="AD102:AD111"/>
    <mergeCell ref="AE92:AE101"/>
    <mergeCell ref="AE82:AE91"/>
    <mergeCell ref="AE62:AE71"/>
    <mergeCell ref="AE72:AE81"/>
    <mergeCell ref="AE102:AE111"/>
    <mergeCell ref="AB52:AB61"/>
    <mergeCell ref="Z52:Z61"/>
    <mergeCell ref="AC72:AC81"/>
    <mergeCell ref="AC62:AC71"/>
    <mergeCell ref="AD82:AD91"/>
    <mergeCell ref="AD72:AD81"/>
    <mergeCell ref="AC102:AC111"/>
    <mergeCell ref="AE32:AE41"/>
    <mergeCell ref="AD32:AD41"/>
    <mergeCell ref="AA32:AA41"/>
    <mergeCell ref="AB32:AB41"/>
    <mergeCell ref="AD22:AD31"/>
    <mergeCell ref="AC22:AC31"/>
    <mergeCell ref="AC32:AC41"/>
    <mergeCell ref="AE22:AE31"/>
    <mergeCell ref="AE12:AE21"/>
    <mergeCell ref="Z2:Z11"/>
    <mergeCell ref="AA2:AA11"/>
    <mergeCell ref="AC2:AC11"/>
    <mergeCell ref="AD2:AD11"/>
    <mergeCell ref="AE2:AE11"/>
    <mergeCell ref="Y12:Y21"/>
    <mergeCell ref="Y22:Y31"/>
    <mergeCell ref="Z42:Z51"/>
    <mergeCell ref="Z32:Z41"/>
    <mergeCell ref="Y42:Y51"/>
    <mergeCell ref="Y32:Y41"/>
    <mergeCell ref="X22:X31"/>
    <mergeCell ref="X32:X41"/>
    <mergeCell ref="AD12:AD21"/>
    <mergeCell ref="AC12:AC21"/>
    <mergeCell ref="AD52:AD61"/>
    <mergeCell ref="AD62:AD71"/>
    <mergeCell ref="AB42:AB51"/>
    <mergeCell ref="AA42:AA51"/>
    <mergeCell ref="AC42:AC51"/>
    <mergeCell ref="AC52:AC61"/>
    <mergeCell ref="AE52:AE61"/>
    <mergeCell ref="AD42:AD51"/>
    <mergeCell ref="AE42:AE51"/>
    <mergeCell ref="AC370:AC379"/>
    <mergeCell ref="AD370:AD379"/>
    <mergeCell ref="AD360:AD369"/>
    <mergeCell ref="AC360:AC369"/>
    <mergeCell ref="AD350:AD359"/>
    <mergeCell ref="Y370:Y379"/>
    <mergeCell ref="AB370:AB379"/>
    <mergeCell ref="AA370:AA379"/>
    <mergeCell ref="AA360:AA369"/>
    <mergeCell ref="Z350:Z359"/>
    <mergeCell ref="AA350:AA359"/>
    <mergeCell ref="AB350:AB359"/>
    <mergeCell ref="AC350:AC359"/>
    <mergeCell ref="X340:X349"/>
    <mergeCell ref="X330:X339"/>
    <mergeCell ref="AB380:AB389"/>
    <mergeCell ref="AC380:AC389"/>
    <mergeCell ref="AC390:AC399"/>
    <mergeCell ref="AD380:AD389"/>
    <mergeCell ref="AB390:AB399"/>
    <mergeCell ref="AA390:AA399"/>
    <mergeCell ref="AD390:AD399"/>
    <mergeCell ref="Z370:Z379"/>
    <mergeCell ref="Z360:Z369"/>
    <mergeCell ref="Z390:Z399"/>
    <mergeCell ref="Z380:Z389"/>
    <mergeCell ref="Y380:Y389"/>
    <mergeCell ref="AA380:AA389"/>
    <mergeCell ref="Y390:Y399"/>
    <mergeCell ref="X350:X359"/>
    <mergeCell ref="X360:X369"/>
    <mergeCell ref="T312:T321"/>
    <mergeCell ref="T322:T331"/>
    <mergeCell ref="W320:W329"/>
    <mergeCell ref="W340:W349"/>
    <mergeCell ref="S332:S341"/>
    <mergeCell ref="T332:T3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7.14"/>
    <col customWidth="1" min="5" max="5" width="22.0"/>
    <col customWidth="1" min="9" max="9" width="20.86"/>
    <col customWidth="1" min="11" max="11" width="18.57"/>
    <col customWidth="1" min="14" max="14" width="29.43"/>
    <col customWidth="1" min="15" max="15" width="22.14"/>
    <col customWidth="1" min="16" max="16" width="21.0"/>
    <col customWidth="1" min="19" max="19" width="21.86"/>
  </cols>
  <sheetData>
    <row r="1">
      <c r="A1" s="1" t="s">
        <v>0</v>
      </c>
      <c r="B1" s="1" t="s">
        <v>1</v>
      </c>
      <c r="C1" s="1" t="s">
        <v>2</v>
      </c>
      <c r="D1" s="1" t="s">
        <v>3</v>
      </c>
      <c r="E1" s="1" t="s">
        <v>4</v>
      </c>
      <c r="F1" s="1" t="s">
        <v>5</v>
      </c>
      <c r="G1" s="1" t="s">
        <v>6</v>
      </c>
      <c r="H1" s="1" t="s">
        <v>7</v>
      </c>
      <c r="I1" s="1" t="s">
        <v>8</v>
      </c>
      <c r="K1" s="1" t="s">
        <v>0</v>
      </c>
      <c r="L1" s="1" t="s">
        <v>1</v>
      </c>
      <c r="M1" s="1" t="s">
        <v>2</v>
      </c>
      <c r="N1" s="1" t="s">
        <v>3</v>
      </c>
      <c r="O1" s="1" t="s">
        <v>4</v>
      </c>
      <c r="P1" s="1" t="s">
        <v>5</v>
      </c>
      <c r="Q1" s="1" t="s">
        <v>6</v>
      </c>
      <c r="R1" s="1" t="s">
        <v>7</v>
      </c>
      <c r="S1" s="1" t="s">
        <v>8</v>
      </c>
    </row>
    <row r="2">
      <c r="A2" s="2" t="s">
        <v>9</v>
      </c>
      <c r="B2" s="3">
        <v>1.0</v>
      </c>
      <c r="C2" s="4">
        <v>253.0</v>
      </c>
      <c r="D2" s="5" t="s">
        <v>10</v>
      </c>
      <c r="E2" s="6" t="s">
        <v>11</v>
      </c>
      <c r="F2" s="3">
        <v>3.0</v>
      </c>
      <c r="G2" s="4" t="s">
        <v>12</v>
      </c>
      <c r="H2" s="3" t="s">
        <v>13</v>
      </c>
      <c r="I2" s="4" t="s">
        <v>11</v>
      </c>
      <c r="K2" s="2" t="s">
        <v>14</v>
      </c>
      <c r="L2" s="3">
        <v>1.0</v>
      </c>
      <c r="M2" s="4">
        <v>253.0</v>
      </c>
      <c r="N2" s="5" t="s">
        <v>15</v>
      </c>
      <c r="O2" s="6" t="s">
        <v>11</v>
      </c>
      <c r="P2" s="3">
        <v>2.0</v>
      </c>
      <c r="Q2" s="4" t="s">
        <v>12</v>
      </c>
      <c r="R2" s="3" t="s">
        <v>13</v>
      </c>
      <c r="S2" s="4" t="s">
        <v>11</v>
      </c>
    </row>
    <row r="3">
      <c r="A3" s="7"/>
      <c r="B3" s="7"/>
      <c r="C3" s="7"/>
      <c r="D3" s="7"/>
      <c r="E3" s="7"/>
      <c r="F3" s="7"/>
      <c r="G3" s="7"/>
      <c r="H3" s="7"/>
      <c r="I3" s="7"/>
      <c r="K3" s="7"/>
      <c r="L3" s="7"/>
      <c r="M3" s="7"/>
      <c r="N3" s="7"/>
      <c r="O3" s="7"/>
      <c r="P3" s="7"/>
      <c r="Q3" s="7"/>
      <c r="R3" s="7"/>
      <c r="S3" s="7"/>
    </row>
    <row r="4">
      <c r="A4" s="7"/>
      <c r="B4" s="7"/>
      <c r="C4" s="7"/>
      <c r="D4" s="7"/>
      <c r="E4" s="7"/>
      <c r="F4" s="7"/>
      <c r="G4" s="7"/>
      <c r="H4" s="7"/>
      <c r="I4" s="7"/>
      <c r="K4" s="7"/>
      <c r="L4" s="7"/>
      <c r="M4" s="7"/>
      <c r="N4" s="7"/>
      <c r="O4" s="7"/>
      <c r="P4" s="7"/>
      <c r="Q4" s="7"/>
      <c r="R4" s="7"/>
      <c r="S4" s="7"/>
    </row>
    <row r="5">
      <c r="A5" s="7"/>
      <c r="B5" s="7"/>
      <c r="C5" s="7"/>
      <c r="D5" s="7"/>
      <c r="E5" s="7"/>
      <c r="F5" s="7"/>
      <c r="G5" s="7"/>
      <c r="H5" s="7"/>
      <c r="I5" s="7"/>
      <c r="K5" s="7"/>
      <c r="L5" s="7"/>
      <c r="M5" s="7"/>
      <c r="N5" s="7"/>
      <c r="O5" s="7"/>
      <c r="P5" s="7"/>
      <c r="Q5" s="7"/>
      <c r="R5" s="7"/>
      <c r="S5" s="7"/>
    </row>
    <row r="6">
      <c r="A6" s="7"/>
      <c r="B6" s="7"/>
      <c r="C6" s="7"/>
      <c r="D6" s="7"/>
      <c r="E6" s="7"/>
      <c r="F6" s="7"/>
      <c r="G6" s="7"/>
      <c r="H6" s="7"/>
      <c r="I6" s="7"/>
      <c r="K6" s="7"/>
      <c r="L6" s="7"/>
      <c r="M6" s="7"/>
      <c r="N6" s="7"/>
      <c r="O6" s="7"/>
      <c r="P6" s="7"/>
      <c r="Q6" s="7"/>
      <c r="R6" s="7"/>
      <c r="S6" s="7"/>
    </row>
    <row r="7">
      <c r="A7" s="7"/>
      <c r="B7" s="7"/>
      <c r="C7" s="7"/>
      <c r="D7" s="7"/>
      <c r="E7" s="7"/>
      <c r="F7" s="7"/>
      <c r="G7" s="7"/>
      <c r="H7" s="7"/>
      <c r="I7" s="7"/>
      <c r="K7" s="7"/>
      <c r="L7" s="7"/>
      <c r="M7" s="7"/>
      <c r="N7" s="7"/>
      <c r="O7" s="7"/>
      <c r="P7" s="7"/>
      <c r="Q7" s="7"/>
      <c r="R7" s="7"/>
      <c r="S7" s="7"/>
    </row>
    <row r="8">
      <c r="A8" s="7"/>
      <c r="B8" s="7"/>
      <c r="C8" s="7"/>
      <c r="D8" s="7"/>
      <c r="E8" s="7"/>
      <c r="F8" s="7"/>
      <c r="G8" s="7"/>
      <c r="H8" s="7"/>
      <c r="I8" s="7"/>
      <c r="K8" s="7"/>
      <c r="L8" s="7"/>
      <c r="M8" s="7"/>
      <c r="N8" s="7"/>
      <c r="O8" s="7"/>
      <c r="P8" s="7"/>
      <c r="Q8" s="7"/>
      <c r="R8" s="7"/>
      <c r="S8" s="7"/>
    </row>
    <row r="9">
      <c r="A9" s="7"/>
      <c r="B9" s="7"/>
      <c r="C9" s="7"/>
      <c r="D9" s="7"/>
      <c r="E9" s="7"/>
      <c r="F9" s="7"/>
      <c r="G9" s="7"/>
      <c r="H9" s="7"/>
      <c r="I9" s="7"/>
      <c r="K9" s="7"/>
      <c r="L9" s="7"/>
      <c r="M9" s="7"/>
      <c r="N9" s="7"/>
      <c r="O9" s="7"/>
      <c r="P9" s="7"/>
      <c r="Q9" s="7"/>
      <c r="R9" s="7"/>
      <c r="S9" s="7"/>
    </row>
    <row r="10">
      <c r="A10" s="7"/>
      <c r="B10" s="7"/>
      <c r="C10" s="7"/>
      <c r="D10" s="7"/>
      <c r="E10" s="7"/>
      <c r="F10" s="7"/>
      <c r="G10" s="7"/>
      <c r="H10" s="7"/>
      <c r="I10" s="7"/>
      <c r="K10" s="7"/>
      <c r="L10" s="7"/>
      <c r="M10" s="7"/>
      <c r="N10" s="7"/>
      <c r="O10" s="7"/>
      <c r="P10" s="7"/>
      <c r="Q10" s="7"/>
      <c r="R10" s="7"/>
      <c r="S10" s="7"/>
    </row>
    <row r="11">
      <c r="A11" s="13"/>
      <c r="B11" s="13"/>
      <c r="C11" s="13"/>
      <c r="D11" s="13"/>
      <c r="E11" s="13"/>
      <c r="F11" s="13"/>
      <c r="G11" s="13"/>
      <c r="H11" s="13"/>
      <c r="I11" s="13"/>
      <c r="K11" s="13"/>
      <c r="L11" s="13"/>
      <c r="M11" s="13"/>
      <c r="N11" s="13"/>
      <c r="O11" s="13"/>
      <c r="P11" s="13"/>
      <c r="Q11" s="13"/>
      <c r="R11" s="13"/>
      <c r="S11" s="13"/>
    </row>
    <row r="12">
      <c r="A12" s="16" t="s">
        <v>9</v>
      </c>
      <c r="B12" s="11">
        <v>2.0</v>
      </c>
      <c r="C12" s="12">
        <v>219.0</v>
      </c>
      <c r="D12" s="17" t="s">
        <v>25</v>
      </c>
      <c r="E12" s="18" t="s">
        <v>11</v>
      </c>
      <c r="F12" s="11">
        <v>3.0</v>
      </c>
      <c r="G12" s="12" t="s">
        <v>12</v>
      </c>
      <c r="H12" s="11" t="s">
        <v>28</v>
      </c>
      <c r="I12" s="12" t="s">
        <v>11</v>
      </c>
    </row>
    <row r="13">
      <c r="A13" s="7"/>
      <c r="B13" s="7"/>
      <c r="C13" s="7"/>
      <c r="D13" s="7"/>
      <c r="E13" s="7"/>
      <c r="F13" s="7"/>
      <c r="G13" s="7"/>
      <c r="H13" s="7"/>
      <c r="I13" s="7"/>
    </row>
    <row r="14">
      <c r="A14" s="7"/>
      <c r="B14" s="7"/>
      <c r="C14" s="7"/>
      <c r="D14" s="7"/>
      <c r="E14" s="7"/>
      <c r="F14" s="7"/>
      <c r="G14" s="7"/>
      <c r="H14" s="7"/>
      <c r="I14" s="7"/>
      <c r="K14" s="1" t="s">
        <v>0</v>
      </c>
      <c r="L14" s="1" t="s">
        <v>1</v>
      </c>
      <c r="M14" s="1" t="s">
        <v>2</v>
      </c>
      <c r="N14" s="1" t="s">
        <v>3</v>
      </c>
      <c r="O14" s="1" t="s">
        <v>4</v>
      </c>
      <c r="P14" s="1" t="s">
        <v>5</v>
      </c>
      <c r="Q14" s="1" t="s">
        <v>6</v>
      </c>
      <c r="R14" s="1" t="s">
        <v>7</v>
      </c>
      <c r="S14" s="1" t="s">
        <v>8</v>
      </c>
    </row>
    <row r="15">
      <c r="A15" s="7"/>
      <c r="B15" s="7"/>
      <c r="C15" s="7"/>
      <c r="D15" s="7"/>
      <c r="E15" s="7"/>
      <c r="F15" s="7"/>
      <c r="G15" s="7"/>
      <c r="H15" s="7"/>
      <c r="I15" s="7"/>
      <c r="K15" s="2" t="s">
        <v>31</v>
      </c>
      <c r="L15" s="3">
        <v>1.0</v>
      </c>
      <c r="M15" s="4">
        <v>1135.0</v>
      </c>
      <c r="N15" s="5" t="s">
        <v>33</v>
      </c>
      <c r="O15" s="6" t="s">
        <v>11</v>
      </c>
      <c r="P15" s="3">
        <v>1.0</v>
      </c>
      <c r="Q15" s="4" t="s">
        <v>34</v>
      </c>
      <c r="R15" s="3" t="s">
        <v>13</v>
      </c>
      <c r="S15" s="4" t="s">
        <v>11</v>
      </c>
    </row>
    <row r="16">
      <c r="A16" s="7"/>
      <c r="B16" s="7"/>
      <c r="C16" s="7"/>
      <c r="D16" s="7"/>
      <c r="E16" s="7"/>
      <c r="F16" s="7"/>
      <c r="G16" s="7"/>
      <c r="H16" s="7"/>
      <c r="I16" s="7"/>
      <c r="K16" s="7"/>
      <c r="L16" s="7"/>
      <c r="M16" s="7"/>
      <c r="N16" s="7"/>
      <c r="O16" s="7"/>
      <c r="P16" s="7"/>
      <c r="Q16" s="7"/>
      <c r="R16" s="7"/>
      <c r="S16" s="7"/>
    </row>
    <row r="17">
      <c r="A17" s="7"/>
      <c r="B17" s="7"/>
      <c r="C17" s="7"/>
      <c r="D17" s="7"/>
      <c r="E17" s="7"/>
      <c r="F17" s="7"/>
      <c r="G17" s="7"/>
      <c r="H17" s="7"/>
      <c r="I17" s="7"/>
      <c r="K17" s="7"/>
      <c r="L17" s="7"/>
      <c r="M17" s="7"/>
      <c r="N17" s="7"/>
      <c r="O17" s="7"/>
      <c r="P17" s="7"/>
      <c r="Q17" s="7"/>
      <c r="R17" s="7"/>
      <c r="S17" s="7"/>
    </row>
    <row r="18">
      <c r="A18" s="7"/>
      <c r="B18" s="7"/>
      <c r="C18" s="7"/>
      <c r="D18" s="7"/>
      <c r="E18" s="7"/>
      <c r="F18" s="7"/>
      <c r="G18" s="7"/>
      <c r="H18" s="7"/>
      <c r="I18" s="7"/>
      <c r="K18" s="7"/>
      <c r="L18" s="7"/>
      <c r="M18" s="7"/>
      <c r="N18" s="7"/>
      <c r="O18" s="7"/>
      <c r="P18" s="7"/>
      <c r="Q18" s="7"/>
      <c r="R18" s="7"/>
      <c r="S18" s="7"/>
    </row>
    <row r="19">
      <c r="A19" s="7"/>
      <c r="B19" s="7"/>
      <c r="C19" s="7"/>
      <c r="D19" s="7"/>
      <c r="E19" s="7"/>
      <c r="F19" s="7"/>
      <c r="G19" s="7"/>
      <c r="H19" s="7"/>
      <c r="I19" s="7"/>
      <c r="K19" s="7"/>
      <c r="L19" s="7"/>
      <c r="M19" s="7"/>
      <c r="N19" s="7"/>
      <c r="O19" s="7"/>
      <c r="P19" s="7"/>
      <c r="Q19" s="7"/>
      <c r="R19" s="7"/>
      <c r="S19" s="7"/>
    </row>
    <row r="20">
      <c r="A20" s="7"/>
      <c r="B20" s="7"/>
      <c r="C20" s="7"/>
      <c r="D20" s="7"/>
      <c r="E20" s="7"/>
      <c r="F20" s="7"/>
      <c r="G20" s="7"/>
      <c r="H20" s="7"/>
      <c r="I20" s="7"/>
      <c r="K20" s="7"/>
      <c r="L20" s="7"/>
      <c r="M20" s="7"/>
      <c r="N20" s="7"/>
      <c r="O20" s="7"/>
      <c r="P20" s="7"/>
      <c r="Q20" s="7"/>
      <c r="R20" s="7"/>
      <c r="S20" s="7"/>
    </row>
    <row r="21">
      <c r="A21" s="13"/>
      <c r="B21" s="13"/>
      <c r="C21" s="13"/>
      <c r="D21" s="13"/>
      <c r="E21" s="13"/>
      <c r="F21" s="13"/>
      <c r="G21" s="13"/>
      <c r="H21" s="13"/>
      <c r="I21" s="13"/>
      <c r="K21" s="7"/>
      <c r="L21" s="7"/>
      <c r="M21" s="7"/>
      <c r="N21" s="7"/>
      <c r="O21" s="7"/>
      <c r="P21" s="7"/>
      <c r="Q21" s="7"/>
      <c r="R21" s="7"/>
      <c r="S21" s="7"/>
    </row>
    <row r="22">
      <c r="A22" s="21"/>
      <c r="B22" s="22"/>
      <c r="C22" s="22"/>
      <c r="D22" s="23"/>
      <c r="E22" s="24"/>
      <c r="F22" s="22"/>
      <c r="G22" s="22"/>
      <c r="H22" s="22"/>
      <c r="I22" s="22"/>
      <c r="K22" s="7"/>
      <c r="L22" s="7"/>
      <c r="M22" s="7"/>
      <c r="N22" s="7"/>
      <c r="O22" s="7"/>
      <c r="P22" s="7"/>
      <c r="Q22" s="7"/>
      <c r="R22" s="7"/>
      <c r="S22" s="7"/>
    </row>
    <row r="23">
      <c r="A23" s="25"/>
      <c r="B23" s="26"/>
      <c r="C23" s="26"/>
      <c r="D23" s="28"/>
      <c r="E23" s="29"/>
      <c r="F23" s="26"/>
      <c r="G23" s="26"/>
      <c r="H23" s="26"/>
      <c r="I23" s="26"/>
      <c r="K23" s="7"/>
      <c r="L23" s="7"/>
      <c r="M23" s="7"/>
      <c r="N23" s="7"/>
      <c r="O23" s="7"/>
      <c r="P23" s="7"/>
      <c r="Q23" s="7"/>
      <c r="R23" s="7"/>
      <c r="S23" s="7"/>
    </row>
    <row r="24">
      <c r="A24" s="1" t="s">
        <v>0</v>
      </c>
      <c r="B24" s="1" t="s">
        <v>1</v>
      </c>
      <c r="C24" s="1" t="s">
        <v>2</v>
      </c>
      <c r="D24" s="1" t="s">
        <v>3</v>
      </c>
      <c r="E24" s="1" t="s">
        <v>4</v>
      </c>
      <c r="F24" s="1" t="s">
        <v>5</v>
      </c>
      <c r="G24" s="1" t="s">
        <v>6</v>
      </c>
      <c r="H24" s="1" t="s">
        <v>7</v>
      </c>
      <c r="I24" s="1" t="s">
        <v>8</v>
      </c>
      <c r="K24" s="13"/>
      <c r="L24" s="13"/>
      <c r="M24" s="13"/>
      <c r="N24" s="13"/>
      <c r="O24" s="13"/>
      <c r="P24" s="13"/>
      <c r="Q24" s="13"/>
      <c r="R24" s="13"/>
      <c r="S24" s="13"/>
    </row>
    <row r="25">
      <c r="A25" s="2" t="s">
        <v>45</v>
      </c>
      <c r="B25" s="3">
        <v>1.0</v>
      </c>
      <c r="C25" s="4">
        <v>1754.0</v>
      </c>
      <c r="D25" s="5" t="s">
        <v>46</v>
      </c>
      <c r="E25" s="6" t="s">
        <v>11</v>
      </c>
      <c r="F25" s="3">
        <v>1.0</v>
      </c>
      <c r="G25" s="4" t="s">
        <v>34</v>
      </c>
      <c r="H25" s="3" t="s">
        <v>28</v>
      </c>
      <c r="I25" s="4" t="s">
        <v>11</v>
      </c>
      <c r="K25" s="16" t="s">
        <v>47</v>
      </c>
      <c r="L25" s="11">
        <v>2.0</v>
      </c>
      <c r="M25" s="12">
        <v>433.0</v>
      </c>
      <c r="N25" s="17" t="s">
        <v>48</v>
      </c>
      <c r="O25" s="18" t="s">
        <v>11</v>
      </c>
      <c r="P25" s="11">
        <v>3.0</v>
      </c>
      <c r="Q25" s="12" t="s">
        <v>12</v>
      </c>
      <c r="R25" s="11" t="s">
        <v>28</v>
      </c>
      <c r="S25" s="12" t="s">
        <v>11</v>
      </c>
    </row>
    <row r="26">
      <c r="A26" s="7"/>
      <c r="B26" s="7"/>
      <c r="C26" s="7"/>
      <c r="D26" s="7"/>
      <c r="E26" s="7"/>
      <c r="F26" s="7"/>
      <c r="G26" s="7"/>
      <c r="H26" s="7"/>
      <c r="I26" s="7"/>
      <c r="K26" s="7"/>
      <c r="L26" s="7"/>
      <c r="M26" s="7"/>
      <c r="N26" s="7"/>
      <c r="O26" s="7"/>
      <c r="P26" s="7"/>
      <c r="Q26" s="7"/>
      <c r="R26" s="7"/>
      <c r="S26" s="7"/>
    </row>
    <row r="27">
      <c r="A27" s="7"/>
      <c r="B27" s="7"/>
      <c r="C27" s="7"/>
      <c r="D27" s="7"/>
      <c r="E27" s="7"/>
      <c r="F27" s="7"/>
      <c r="G27" s="7"/>
      <c r="H27" s="7"/>
      <c r="I27" s="7"/>
      <c r="K27" s="7"/>
      <c r="L27" s="7"/>
      <c r="M27" s="7"/>
      <c r="N27" s="7"/>
      <c r="O27" s="7"/>
      <c r="P27" s="7"/>
      <c r="Q27" s="7"/>
      <c r="R27" s="7"/>
      <c r="S27" s="7"/>
    </row>
    <row r="28">
      <c r="A28" s="7"/>
      <c r="B28" s="7"/>
      <c r="C28" s="7"/>
      <c r="D28" s="7"/>
      <c r="E28" s="7"/>
      <c r="F28" s="7"/>
      <c r="G28" s="7"/>
      <c r="H28" s="7"/>
      <c r="I28" s="7"/>
      <c r="K28" s="7"/>
      <c r="L28" s="7"/>
      <c r="M28" s="7"/>
      <c r="N28" s="7"/>
      <c r="O28" s="7"/>
      <c r="P28" s="7"/>
      <c r="Q28" s="7"/>
      <c r="R28" s="7"/>
      <c r="S28" s="7"/>
    </row>
    <row r="29">
      <c r="A29" s="7"/>
      <c r="B29" s="7"/>
      <c r="C29" s="7"/>
      <c r="D29" s="7"/>
      <c r="E29" s="7"/>
      <c r="F29" s="7"/>
      <c r="G29" s="7"/>
      <c r="H29" s="7"/>
      <c r="I29" s="7"/>
      <c r="K29" s="7"/>
      <c r="L29" s="7"/>
      <c r="M29" s="7"/>
      <c r="N29" s="7"/>
      <c r="O29" s="7"/>
      <c r="P29" s="7"/>
      <c r="Q29" s="7"/>
      <c r="R29" s="7"/>
      <c r="S29" s="7"/>
    </row>
    <row r="30">
      <c r="A30" s="7"/>
      <c r="B30" s="7"/>
      <c r="C30" s="7"/>
      <c r="D30" s="7"/>
      <c r="E30" s="7"/>
      <c r="F30" s="7"/>
      <c r="G30" s="7"/>
      <c r="H30" s="7"/>
      <c r="I30" s="7"/>
      <c r="K30" s="7"/>
      <c r="L30" s="7"/>
      <c r="M30" s="7"/>
      <c r="N30" s="7"/>
      <c r="O30" s="7"/>
      <c r="P30" s="7"/>
      <c r="Q30" s="7"/>
      <c r="R30" s="7"/>
      <c r="S30" s="7"/>
    </row>
    <row r="31">
      <c r="A31" s="7"/>
      <c r="B31" s="7"/>
      <c r="C31" s="7"/>
      <c r="D31" s="7"/>
      <c r="E31" s="7"/>
      <c r="F31" s="7"/>
      <c r="G31" s="7"/>
      <c r="H31" s="7"/>
      <c r="I31" s="7"/>
      <c r="K31" s="7"/>
      <c r="L31" s="7"/>
      <c r="M31" s="7"/>
      <c r="N31" s="7"/>
      <c r="O31" s="7"/>
      <c r="P31" s="7"/>
      <c r="Q31" s="7"/>
      <c r="R31" s="7"/>
      <c r="S31" s="7"/>
    </row>
    <row r="32">
      <c r="A32" s="7"/>
      <c r="B32" s="7"/>
      <c r="C32" s="7"/>
      <c r="D32" s="7"/>
      <c r="E32" s="7"/>
      <c r="F32" s="7"/>
      <c r="G32" s="7"/>
      <c r="H32" s="7"/>
      <c r="I32" s="7"/>
      <c r="K32" s="7"/>
      <c r="L32" s="7"/>
      <c r="M32" s="7"/>
      <c r="N32" s="7"/>
      <c r="O32" s="7"/>
      <c r="P32" s="7"/>
      <c r="Q32" s="7"/>
      <c r="R32" s="7"/>
      <c r="S32" s="7"/>
    </row>
    <row r="33">
      <c r="A33" s="7"/>
      <c r="B33" s="7"/>
      <c r="C33" s="7"/>
      <c r="D33" s="7"/>
      <c r="E33" s="7"/>
      <c r="F33" s="7"/>
      <c r="G33" s="7"/>
      <c r="H33" s="7"/>
      <c r="I33" s="7"/>
      <c r="K33" s="7"/>
      <c r="L33" s="7"/>
      <c r="M33" s="7"/>
      <c r="N33" s="7"/>
      <c r="O33" s="7"/>
      <c r="P33" s="7"/>
      <c r="Q33" s="7"/>
      <c r="R33" s="7"/>
      <c r="S33" s="7"/>
    </row>
    <row r="34">
      <c r="A34" s="13"/>
      <c r="B34" s="13"/>
      <c r="C34" s="13"/>
      <c r="D34" s="13"/>
      <c r="E34" s="13"/>
      <c r="F34" s="13"/>
      <c r="G34" s="13"/>
      <c r="H34" s="13"/>
      <c r="I34" s="13"/>
      <c r="K34" s="13"/>
      <c r="L34" s="13"/>
      <c r="M34" s="13"/>
      <c r="N34" s="13"/>
      <c r="O34" s="13"/>
      <c r="P34" s="13"/>
      <c r="Q34" s="13"/>
      <c r="R34" s="13"/>
      <c r="S34" s="13"/>
    </row>
    <row r="35">
      <c r="A35" s="16" t="s">
        <v>45</v>
      </c>
      <c r="B35" s="11">
        <v>2.0</v>
      </c>
      <c r="C35" s="12">
        <v>246.0</v>
      </c>
      <c r="D35" s="17" t="s">
        <v>57</v>
      </c>
      <c r="E35" s="18" t="s">
        <v>11</v>
      </c>
      <c r="F35" s="11">
        <v>3.0</v>
      </c>
      <c r="G35" s="12" t="s">
        <v>12</v>
      </c>
      <c r="H35" s="11" t="s">
        <v>13</v>
      </c>
      <c r="I35" s="12" t="s">
        <v>52</v>
      </c>
      <c r="K35" s="2" t="s">
        <v>31</v>
      </c>
      <c r="L35" s="3">
        <v>3.0</v>
      </c>
      <c r="M35" s="4">
        <v>1037.0</v>
      </c>
      <c r="N35" s="5" t="s">
        <v>62</v>
      </c>
      <c r="O35" s="6" t="s">
        <v>11</v>
      </c>
      <c r="P35" s="3">
        <v>2.0</v>
      </c>
      <c r="Q35" s="4" t="s">
        <v>34</v>
      </c>
      <c r="R35" s="3" t="s">
        <v>13</v>
      </c>
      <c r="S35" s="4" t="s">
        <v>11</v>
      </c>
    </row>
    <row r="36">
      <c r="A36" s="7"/>
      <c r="B36" s="7"/>
      <c r="C36" s="7"/>
      <c r="D36" s="7"/>
      <c r="E36" s="7"/>
      <c r="F36" s="7"/>
      <c r="G36" s="7"/>
      <c r="H36" s="7"/>
      <c r="I36" s="7"/>
      <c r="K36" s="7"/>
      <c r="L36" s="7"/>
      <c r="M36" s="7"/>
      <c r="N36" s="7"/>
      <c r="O36" s="7"/>
      <c r="P36" s="7"/>
      <c r="Q36" s="7"/>
      <c r="R36" s="7"/>
      <c r="S36" s="7"/>
    </row>
    <row r="37">
      <c r="A37" s="7"/>
      <c r="B37" s="7"/>
      <c r="C37" s="7"/>
      <c r="D37" s="7"/>
      <c r="E37" s="7"/>
      <c r="F37" s="7"/>
      <c r="G37" s="7"/>
      <c r="H37" s="7"/>
      <c r="I37" s="7"/>
      <c r="K37" s="7"/>
      <c r="L37" s="7"/>
      <c r="M37" s="7"/>
      <c r="N37" s="7"/>
      <c r="O37" s="7"/>
      <c r="P37" s="7"/>
      <c r="Q37" s="7"/>
      <c r="R37" s="7"/>
      <c r="S37" s="7"/>
    </row>
    <row r="38">
      <c r="A38" s="7"/>
      <c r="B38" s="7"/>
      <c r="C38" s="7"/>
      <c r="D38" s="7"/>
      <c r="E38" s="7"/>
      <c r="F38" s="7"/>
      <c r="G38" s="7"/>
      <c r="H38" s="7"/>
      <c r="I38" s="7"/>
      <c r="K38" s="7"/>
      <c r="L38" s="7"/>
      <c r="M38" s="7"/>
      <c r="N38" s="7"/>
      <c r="O38" s="7"/>
      <c r="P38" s="7"/>
      <c r="Q38" s="7"/>
      <c r="R38" s="7"/>
      <c r="S38" s="7"/>
    </row>
    <row r="39">
      <c r="A39" s="7"/>
      <c r="B39" s="7"/>
      <c r="C39" s="7"/>
      <c r="D39" s="7"/>
      <c r="E39" s="7"/>
      <c r="F39" s="7"/>
      <c r="G39" s="7"/>
      <c r="H39" s="7"/>
      <c r="I39" s="7"/>
      <c r="K39" s="7"/>
      <c r="L39" s="7"/>
      <c r="M39" s="7"/>
      <c r="N39" s="7"/>
      <c r="O39" s="7"/>
      <c r="P39" s="7"/>
      <c r="Q39" s="7"/>
      <c r="R39" s="7"/>
      <c r="S39" s="7"/>
    </row>
    <row r="40">
      <c r="A40" s="7"/>
      <c r="B40" s="7"/>
      <c r="C40" s="7"/>
      <c r="D40" s="7"/>
      <c r="E40" s="7"/>
      <c r="F40" s="7"/>
      <c r="G40" s="7"/>
      <c r="H40" s="7"/>
      <c r="I40" s="7"/>
      <c r="K40" s="7"/>
      <c r="L40" s="7"/>
      <c r="M40" s="7"/>
      <c r="N40" s="7"/>
      <c r="O40" s="7"/>
      <c r="P40" s="7"/>
      <c r="Q40" s="7"/>
      <c r="R40" s="7"/>
      <c r="S40" s="7"/>
    </row>
    <row r="41">
      <c r="A41" s="7"/>
      <c r="B41" s="7"/>
      <c r="C41" s="7"/>
      <c r="D41" s="7"/>
      <c r="E41" s="7"/>
      <c r="F41" s="7"/>
      <c r="G41" s="7"/>
      <c r="H41" s="7"/>
      <c r="I41" s="7"/>
      <c r="K41" s="7"/>
      <c r="L41" s="7"/>
      <c r="M41" s="7"/>
      <c r="N41" s="7"/>
      <c r="O41" s="7"/>
      <c r="P41" s="7"/>
      <c r="Q41" s="7"/>
      <c r="R41" s="7"/>
      <c r="S41" s="7"/>
    </row>
    <row r="42">
      <c r="A42" s="7"/>
      <c r="B42" s="7"/>
      <c r="C42" s="7"/>
      <c r="D42" s="7"/>
      <c r="E42" s="7"/>
      <c r="F42" s="7"/>
      <c r="G42" s="7"/>
      <c r="H42" s="7"/>
      <c r="I42" s="7"/>
      <c r="K42" s="7"/>
      <c r="L42" s="7"/>
      <c r="M42" s="7"/>
      <c r="N42" s="7"/>
      <c r="O42" s="7"/>
      <c r="P42" s="7"/>
      <c r="Q42" s="7"/>
      <c r="R42" s="7"/>
      <c r="S42" s="7"/>
    </row>
    <row r="43">
      <c r="A43" s="7"/>
      <c r="B43" s="7"/>
      <c r="C43" s="7"/>
      <c r="D43" s="7"/>
      <c r="E43" s="7"/>
      <c r="F43" s="7"/>
      <c r="G43" s="7"/>
      <c r="H43" s="7"/>
      <c r="I43" s="7"/>
      <c r="K43" s="7"/>
      <c r="L43" s="7"/>
      <c r="M43" s="7"/>
      <c r="N43" s="7"/>
      <c r="O43" s="7"/>
      <c r="P43" s="7"/>
      <c r="Q43" s="7"/>
      <c r="R43" s="7"/>
      <c r="S43" s="7"/>
    </row>
    <row r="44">
      <c r="A44" s="13"/>
      <c r="B44" s="13"/>
      <c r="C44" s="13"/>
      <c r="D44" s="13"/>
      <c r="E44" s="13"/>
      <c r="F44" s="13"/>
      <c r="G44" s="13"/>
      <c r="H44" s="13"/>
      <c r="I44" s="13"/>
      <c r="K44" s="13"/>
      <c r="L44" s="13"/>
      <c r="M44" s="13"/>
      <c r="N44" s="13"/>
      <c r="O44" s="13"/>
      <c r="P44" s="13"/>
      <c r="Q44" s="13"/>
      <c r="R44" s="13"/>
      <c r="S44" s="13"/>
    </row>
    <row r="45">
      <c r="A45" s="2" t="s">
        <v>45</v>
      </c>
      <c r="B45" s="3">
        <v>3.0</v>
      </c>
      <c r="C45" s="4">
        <v>2061.0</v>
      </c>
      <c r="D45" s="5" t="s">
        <v>67</v>
      </c>
      <c r="E45" s="6" t="s">
        <v>11</v>
      </c>
      <c r="F45" s="3">
        <v>3.0</v>
      </c>
      <c r="G45" s="4" t="s">
        <v>12</v>
      </c>
      <c r="H45" s="3" t="s">
        <v>40</v>
      </c>
      <c r="I45" s="4" t="s">
        <v>52</v>
      </c>
      <c r="K45" s="31" t="s">
        <v>47</v>
      </c>
      <c r="L45" s="12">
        <v>4.0</v>
      </c>
      <c r="M45" s="11">
        <v>266.0</v>
      </c>
      <c r="N45" s="32" t="s">
        <v>68</v>
      </c>
      <c r="O45" s="33" t="s">
        <v>11</v>
      </c>
      <c r="P45" s="12">
        <v>1.0</v>
      </c>
      <c r="Q45" s="11" t="s">
        <v>34</v>
      </c>
      <c r="R45" s="12" t="s">
        <v>13</v>
      </c>
      <c r="S45" s="11" t="s">
        <v>11</v>
      </c>
    </row>
    <row r="46">
      <c r="A46" s="7"/>
      <c r="B46" s="7"/>
      <c r="C46" s="7"/>
      <c r="D46" s="7"/>
      <c r="E46" s="7"/>
      <c r="F46" s="7"/>
      <c r="G46" s="7"/>
      <c r="H46" s="7"/>
      <c r="I46" s="7"/>
      <c r="K46" s="7"/>
      <c r="L46" s="7"/>
      <c r="M46" s="7"/>
      <c r="N46" s="7"/>
      <c r="O46" s="7"/>
      <c r="P46" s="7"/>
      <c r="Q46" s="7"/>
      <c r="R46" s="7"/>
      <c r="S46" s="7"/>
    </row>
    <row r="47">
      <c r="A47" s="7"/>
      <c r="B47" s="7"/>
      <c r="C47" s="7"/>
      <c r="D47" s="7"/>
      <c r="E47" s="7"/>
      <c r="F47" s="7"/>
      <c r="G47" s="7"/>
      <c r="H47" s="7"/>
      <c r="I47" s="7"/>
      <c r="K47" s="7"/>
      <c r="L47" s="7"/>
      <c r="M47" s="7"/>
      <c r="N47" s="7"/>
      <c r="O47" s="7"/>
      <c r="P47" s="7"/>
      <c r="Q47" s="7"/>
      <c r="R47" s="7"/>
      <c r="S47" s="7"/>
    </row>
    <row r="48">
      <c r="A48" s="7"/>
      <c r="B48" s="7"/>
      <c r="C48" s="7"/>
      <c r="D48" s="7"/>
      <c r="E48" s="7"/>
      <c r="F48" s="7"/>
      <c r="G48" s="7"/>
      <c r="H48" s="7"/>
      <c r="I48" s="7"/>
      <c r="K48" s="7"/>
      <c r="L48" s="7"/>
      <c r="M48" s="7"/>
      <c r="N48" s="7"/>
      <c r="O48" s="7"/>
      <c r="P48" s="7"/>
      <c r="Q48" s="7"/>
      <c r="R48" s="7"/>
      <c r="S48" s="7"/>
    </row>
    <row r="49">
      <c r="A49" s="7"/>
      <c r="B49" s="7"/>
      <c r="C49" s="7"/>
      <c r="D49" s="7"/>
      <c r="E49" s="7"/>
      <c r="F49" s="7"/>
      <c r="G49" s="7"/>
      <c r="H49" s="7"/>
      <c r="I49" s="7"/>
      <c r="K49" s="7"/>
      <c r="L49" s="7"/>
      <c r="M49" s="7"/>
      <c r="N49" s="7"/>
      <c r="O49" s="7"/>
      <c r="P49" s="7"/>
      <c r="Q49" s="7"/>
      <c r="R49" s="7"/>
      <c r="S49" s="7"/>
    </row>
    <row r="50">
      <c r="A50" s="7"/>
      <c r="B50" s="7"/>
      <c r="C50" s="7"/>
      <c r="D50" s="7"/>
      <c r="E50" s="7"/>
      <c r="F50" s="7"/>
      <c r="G50" s="7"/>
      <c r="H50" s="7"/>
      <c r="I50" s="7"/>
      <c r="K50" s="7"/>
      <c r="L50" s="7"/>
      <c r="M50" s="7"/>
      <c r="N50" s="7"/>
      <c r="O50" s="7"/>
      <c r="P50" s="7"/>
      <c r="Q50" s="7"/>
      <c r="R50" s="7"/>
      <c r="S50" s="7"/>
    </row>
    <row r="51">
      <c r="A51" s="7"/>
      <c r="B51" s="7"/>
      <c r="C51" s="7"/>
      <c r="D51" s="7"/>
      <c r="E51" s="7"/>
      <c r="F51" s="7"/>
      <c r="G51" s="7"/>
      <c r="H51" s="7"/>
      <c r="I51" s="7"/>
      <c r="K51" s="7"/>
      <c r="L51" s="7"/>
      <c r="M51" s="7"/>
      <c r="N51" s="7"/>
      <c r="O51" s="7"/>
      <c r="P51" s="7"/>
      <c r="Q51" s="7"/>
      <c r="R51" s="7"/>
      <c r="S51" s="7"/>
    </row>
    <row r="52">
      <c r="A52" s="7"/>
      <c r="B52" s="7"/>
      <c r="C52" s="7"/>
      <c r="D52" s="7"/>
      <c r="E52" s="7"/>
      <c r="F52" s="7"/>
      <c r="G52" s="7"/>
      <c r="H52" s="7"/>
      <c r="I52" s="7"/>
      <c r="K52" s="7"/>
      <c r="L52" s="7"/>
      <c r="M52" s="7"/>
      <c r="N52" s="7"/>
      <c r="O52" s="7"/>
      <c r="P52" s="7"/>
      <c r="Q52" s="7"/>
      <c r="R52" s="7"/>
      <c r="S52" s="7"/>
    </row>
    <row r="53">
      <c r="A53" s="7"/>
      <c r="B53" s="7"/>
      <c r="C53" s="7"/>
      <c r="D53" s="7"/>
      <c r="E53" s="7"/>
      <c r="F53" s="7"/>
      <c r="G53" s="7"/>
      <c r="H53" s="7"/>
      <c r="I53" s="7"/>
      <c r="K53" s="7"/>
      <c r="L53" s="7"/>
      <c r="M53" s="7"/>
      <c r="N53" s="7"/>
      <c r="O53" s="7"/>
      <c r="P53" s="7"/>
      <c r="Q53" s="7"/>
      <c r="R53" s="7"/>
      <c r="S53" s="7"/>
    </row>
    <row r="54">
      <c r="A54" s="13"/>
      <c r="B54" s="13"/>
      <c r="C54" s="13"/>
      <c r="D54" s="13"/>
      <c r="E54" s="13"/>
      <c r="F54" s="13"/>
      <c r="G54" s="13"/>
      <c r="H54" s="13"/>
      <c r="I54" s="13"/>
      <c r="K54" s="13"/>
      <c r="L54" s="13"/>
      <c r="M54" s="13"/>
      <c r="N54" s="13"/>
      <c r="O54" s="13"/>
      <c r="P54" s="13"/>
      <c r="Q54" s="13"/>
      <c r="R54" s="13"/>
      <c r="S54" s="13"/>
    </row>
    <row r="55">
      <c r="A55" s="31" t="s">
        <v>45</v>
      </c>
      <c r="B55" s="12">
        <v>4.0</v>
      </c>
      <c r="C55" s="11">
        <v>78.0</v>
      </c>
      <c r="D55" s="32" t="s">
        <v>73</v>
      </c>
      <c r="E55" s="33" t="s">
        <v>11</v>
      </c>
      <c r="F55" s="12">
        <v>1.0</v>
      </c>
      <c r="G55" s="11" t="s">
        <v>12</v>
      </c>
      <c r="H55" s="12" t="s">
        <v>13</v>
      </c>
      <c r="I55" s="11" t="s">
        <v>52</v>
      </c>
      <c r="K55" s="2" t="s">
        <v>31</v>
      </c>
      <c r="L55" s="3">
        <v>5.0</v>
      </c>
      <c r="M55" s="4">
        <v>1052.0</v>
      </c>
      <c r="N55" s="5" t="s">
        <v>76</v>
      </c>
      <c r="O55" s="6" t="s">
        <v>11</v>
      </c>
      <c r="P55" s="3">
        <v>2.0</v>
      </c>
      <c r="Q55" s="4" t="s">
        <v>34</v>
      </c>
      <c r="R55" s="3" t="s">
        <v>28</v>
      </c>
      <c r="S55" s="4" t="s">
        <v>11</v>
      </c>
    </row>
    <row r="56">
      <c r="A56" s="7"/>
      <c r="B56" s="7"/>
      <c r="C56" s="7"/>
      <c r="D56" s="7"/>
      <c r="E56" s="7"/>
      <c r="F56" s="7"/>
      <c r="G56" s="7"/>
      <c r="H56" s="7"/>
      <c r="I56" s="7"/>
      <c r="K56" s="7"/>
      <c r="L56" s="7"/>
      <c r="M56" s="7"/>
      <c r="N56" s="7"/>
      <c r="O56" s="7"/>
      <c r="P56" s="7"/>
      <c r="Q56" s="7"/>
      <c r="R56" s="7"/>
      <c r="S56" s="7"/>
    </row>
    <row r="57">
      <c r="A57" s="7"/>
      <c r="B57" s="7"/>
      <c r="C57" s="7"/>
      <c r="D57" s="7"/>
      <c r="E57" s="7"/>
      <c r="F57" s="7"/>
      <c r="G57" s="7"/>
      <c r="H57" s="7"/>
      <c r="I57" s="7"/>
      <c r="K57" s="7"/>
      <c r="L57" s="7"/>
      <c r="M57" s="7"/>
      <c r="N57" s="7"/>
      <c r="O57" s="7"/>
      <c r="P57" s="7"/>
      <c r="Q57" s="7"/>
      <c r="R57" s="7"/>
      <c r="S57" s="7"/>
    </row>
    <row r="58">
      <c r="A58" s="7"/>
      <c r="B58" s="7"/>
      <c r="C58" s="7"/>
      <c r="D58" s="7"/>
      <c r="E58" s="7"/>
      <c r="F58" s="7"/>
      <c r="G58" s="7"/>
      <c r="H58" s="7"/>
      <c r="I58" s="7"/>
      <c r="K58" s="7"/>
      <c r="L58" s="7"/>
      <c r="M58" s="7"/>
      <c r="N58" s="7"/>
      <c r="O58" s="7"/>
      <c r="P58" s="7"/>
      <c r="Q58" s="7"/>
      <c r="R58" s="7"/>
      <c r="S58" s="7"/>
    </row>
    <row r="59">
      <c r="A59" s="7"/>
      <c r="B59" s="7"/>
      <c r="C59" s="7"/>
      <c r="D59" s="7"/>
      <c r="E59" s="7"/>
      <c r="F59" s="7"/>
      <c r="G59" s="7"/>
      <c r="H59" s="7"/>
      <c r="I59" s="7"/>
      <c r="K59" s="7"/>
      <c r="L59" s="7"/>
      <c r="M59" s="7"/>
      <c r="N59" s="7"/>
      <c r="O59" s="7"/>
      <c r="P59" s="7"/>
      <c r="Q59" s="7"/>
      <c r="R59" s="7"/>
      <c r="S59" s="7"/>
    </row>
    <row r="60">
      <c r="A60" s="7"/>
      <c r="B60" s="7"/>
      <c r="C60" s="7"/>
      <c r="D60" s="7"/>
      <c r="E60" s="7"/>
      <c r="F60" s="7"/>
      <c r="G60" s="7"/>
      <c r="H60" s="7"/>
      <c r="I60" s="7"/>
      <c r="K60" s="7"/>
      <c r="L60" s="7"/>
      <c r="M60" s="7"/>
      <c r="N60" s="7"/>
      <c r="O60" s="7"/>
      <c r="P60" s="7"/>
      <c r="Q60" s="7"/>
      <c r="R60" s="7"/>
      <c r="S60" s="7"/>
    </row>
    <row r="61">
      <c r="A61" s="7"/>
      <c r="B61" s="7"/>
      <c r="C61" s="7"/>
      <c r="D61" s="7"/>
      <c r="E61" s="7"/>
      <c r="F61" s="7"/>
      <c r="G61" s="7"/>
      <c r="H61" s="7"/>
      <c r="I61" s="7"/>
      <c r="K61" s="7"/>
      <c r="L61" s="7"/>
      <c r="M61" s="7"/>
      <c r="N61" s="7"/>
      <c r="O61" s="7"/>
      <c r="P61" s="7"/>
      <c r="Q61" s="7"/>
      <c r="R61" s="7"/>
      <c r="S61" s="7"/>
    </row>
    <row r="62">
      <c r="A62" s="7"/>
      <c r="B62" s="7"/>
      <c r="C62" s="7"/>
      <c r="D62" s="7"/>
      <c r="E62" s="7"/>
      <c r="F62" s="7"/>
      <c r="G62" s="7"/>
      <c r="H62" s="7"/>
      <c r="I62" s="7"/>
      <c r="K62" s="7"/>
      <c r="L62" s="7"/>
      <c r="M62" s="7"/>
      <c r="N62" s="7"/>
      <c r="O62" s="7"/>
      <c r="P62" s="7"/>
      <c r="Q62" s="7"/>
      <c r="R62" s="7"/>
      <c r="S62" s="7"/>
    </row>
    <row r="63">
      <c r="A63" s="7"/>
      <c r="B63" s="7"/>
      <c r="C63" s="7"/>
      <c r="D63" s="7"/>
      <c r="E63" s="7"/>
      <c r="F63" s="7"/>
      <c r="G63" s="7"/>
      <c r="H63" s="7"/>
      <c r="I63" s="7"/>
      <c r="K63" s="7"/>
      <c r="L63" s="7"/>
      <c r="M63" s="7"/>
      <c r="N63" s="7"/>
      <c r="O63" s="7"/>
      <c r="P63" s="7"/>
      <c r="Q63" s="7"/>
      <c r="R63" s="7"/>
      <c r="S63" s="7"/>
    </row>
    <row r="64">
      <c r="A64" s="13"/>
      <c r="B64" s="13"/>
      <c r="C64" s="13"/>
      <c r="D64" s="13"/>
      <c r="E64" s="13"/>
      <c r="F64" s="13"/>
      <c r="G64" s="13"/>
      <c r="H64" s="13"/>
      <c r="I64" s="13"/>
      <c r="K64" s="13"/>
      <c r="L64" s="13"/>
      <c r="M64" s="13"/>
      <c r="N64" s="13"/>
      <c r="O64" s="13"/>
      <c r="P64" s="13"/>
      <c r="Q64" s="13"/>
      <c r="R64" s="13"/>
      <c r="S64" s="13"/>
    </row>
    <row r="65">
      <c r="A65" s="2" t="s">
        <v>45</v>
      </c>
      <c r="B65" s="3">
        <v>5.0</v>
      </c>
      <c r="C65" s="4">
        <v>878.0</v>
      </c>
      <c r="D65" s="5" t="s">
        <v>83</v>
      </c>
      <c r="E65" s="6" t="s">
        <v>11</v>
      </c>
      <c r="F65" s="3">
        <v>2.0</v>
      </c>
      <c r="G65" s="4" t="s">
        <v>12</v>
      </c>
      <c r="H65" s="3" t="s">
        <v>28</v>
      </c>
      <c r="I65" s="4" t="s">
        <v>11</v>
      </c>
      <c r="K65" s="16" t="s">
        <v>47</v>
      </c>
      <c r="L65" s="11">
        <v>6.0</v>
      </c>
      <c r="M65" s="12">
        <v>218.0</v>
      </c>
      <c r="N65" s="17" t="s">
        <v>89</v>
      </c>
      <c r="O65" s="18" t="s">
        <v>11</v>
      </c>
      <c r="P65" s="11">
        <v>1.0</v>
      </c>
      <c r="Q65" s="12" t="s">
        <v>34</v>
      </c>
      <c r="R65" s="11" t="s">
        <v>13</v>
      </c>
      <c r="S65" s="12" t="s">
        <v>11</v>
      </c>
    </row>
    <row r="66">
      <c r="A66" s="7"/>
      <c r="B66" s="7"/>
      <c r="C66" s="7"/>
      <c r="D66" s="7"/>
      <c r="E66" s="7"/>
      <c r="F66" s="7"/>
      <c r="G66" s="7"/>
      <c r="H66" s="7"/>
      <c r="I66" s="7"/>
      <c r="K66" s="7"/>
      <c r="L66" s="7"/>
      <c r="M66" s="7"/>
      <c r="N66" s="7"/>
      <c r="O66" s="7"/>
      <c r="P66" s="7"/>
      <c r="Q66" s="7"/>
      <c r="R66" s="7"/>
      <c r="S66" s="7"/>
    </row>
    <row r="67">
      <c r="A67" s="7"/>
      <c r="B67" s="7"/>
      <c r="C67" s="7"/>
      <c r="D67" s="7"/>
      <c r="E67" s="7"/>
      <c r="F67" s="7"/>
      <c r="G67" s="7"/>
      <c r="H67" s="7"/>
      <c r="I67" s="7"/>
      <c r="K67" s="7"/>
      <c r="L67" s="7"/>
      <c r="M67" s="7"/>
      <c r="N67" s="7"/>
      <c r="O67" s="7"/>
      <c r="P67" s="7"/>
      <c r="Q67" s="7"/>
      <c r="R67" s="7"/>
      <c r="S67" s="7"/>
    </row>
    <row r="68">
      <c r="A68" s="7"/>
      <c r="B68" s="7"/>
      <c r="C68" s="7"/>
      <c r="D68" s="7"/>
      <c r="E68" s="7"/>
      <c r="F68" s="7"/>
      <c r="G68" s="7"/>
      <c r="H68" s="7"/>
      <c r="I68" s="7"/>
      <c r="K68" s="7"/>
      <c r="L68" s="7"/>
      <c r="M68" s="7"/>
      <c r="N68" s="7"/>
      <c r="O68" s="7"/>
      <c r="P68" s="7"/>
      <c r="Q68" s="7"/>
      <c r="R68" s="7"/>
      <c r="S68" s="7"/>
    </row>
    <row r="69">
      <c r="A69" s="7"/>
      <c r="B69" s="7"/>
      <c r="C69" s="7"/>
      <c r="D69" s="7"/>
      <c r="E69" s="7"/>
      <c r="F69" s="7"/>
      <c r="G69" s="7"/>
      <c r="H69" s="7"/>
      <c r="I69" s="7"/>
      <c r="K69" s="7"/>
      <c r="L69" s="7"/>
      <c r="M69" s="7"/>
      <c r="N69" s="7"/>
      <c r="O69" s="7"/>
      <c r="P69" s="7"/>
      <c r="Q69" s="7"/>
      <c r="R69" s="7"/>
      <c r="S69" s="7"/>
    </row>
    <row r="70">
      <c r="A70" s="7"/>
      <c r="B70" s="7"/>
      <c r="C70" s="7"/>
      <c r="D70" s="7"/>
      <c r="E70" s="7"/>
      <c r="F70" s="7"/>
      <c r="G70" s="7"/>
      <c r="H70" s="7"/>
      <c r="I70" s="7"/>
      <c r="K70" s="7"/>
      <c r="L70" s="7"/>
      <c r="M70" s="7"/>
      <c r="N70" s="7"/>
      <c r="O70" s="7"/>
      <c r="P70" s="7"/>
      <c r="Q70" s="7"/>
      <c r="R70" s="7"/>
      <c r="S70" s="7"/>
    </row>
    <row r="71">
      <c r="A71" s="7"/>
      <c r="B71" s="7"/>
      <c r="C71" s="7"/>
      <c r="D71" s="7"/>
      <c r="E71" s="7"/>
      <c r="F71" s="7"/>
      <c r="G71" s="7"/>
      <c r="H71" s="7"/>
      <c r="I71" s="7"/>
      <c r="K71" s="7"/>
      <c r="L71" s="7"/>
      <c r="M71" s="7"/>
      <c r="N71" s="7"/>
      <c r="O71" s="7"/>
      <c r="P71" s="7"/>
      <c r="Q71" s="7"/>
      <c r="R71" s="7"/>
      <c r="S71" s="7"/>
    </row>
    <row r="72">
      <c r="A72" s="7"/>
      <c r="B72" s="7"/>
      <c r="C72" s="7"/>
      <c r="D72" s="7"/>
      <c r="E72" s="7"/>
      <c r="F72" s="7"/>
      <c r="G72" s="7"/>
      <c r="H72" s="7"/>
      <c r="I72" s="7"/>
      <c r="K72" s="7"/>
      <c r="L72" s="7"/>
      <c r="M72" s="7"/>
      <c r="N72" s="7"/>
      <c r="O72" s="7"/>
      <c r="P72" s="7"/>
      <c r="Q72" s="7"/>
      <c r="R72" s="7"/>
      <c r="S72" s="7"/>
    </row>
    <row r="73">
      <c r="A73" s="7"/>
      <c r="B73" s="7"/>
      <c r="C73" s="7"/>
      <c r="D73" s="7"/>
      <c r="E73" s="7"/>
      <c r="F73" s="7"/>
      <c r="G73" s="7"/>
      <c r="H73" s="7"/>
      <c r="I73" s="7"/>
      <c r="K73" s="7"/>
      <c r="L73" s="7"/>
      <c r="M73" s="7"/>
      <c r="N73" s="7"/>
      <c r="O73" s="7"/>
      <c r="P73" s="7"/>
      <c r="Q73" s="7"/>
      <c r="R73" s="7"/>
      <c r="S73" s="7"/>
    </row>
    <row r="74">
      <c r="A74" s="13"/>
      <c r="B74" s="13"/>
      <c r="C74" s="13"/>
      <c r="D74" s="13"/>
      <c r="E74" s="13"/>
      <c r="F74" s="13"/>
      <c r="G74" s="13"/>
      <c r="H74" s="13"/>
      <c r="I74" s="13"/>
      <c r="K74" s="13"/>
      <c r="L74" s="13"/>
      <c r="M74" s="13"/>
      <c r="N74" s="13"/>
      <c r="O74" s="13"/>
      <c r="P74" s="13"/>
      <c r="Q74" s="13"/>
      <c r="R74" s="13"/>
      <c r="S74" s="13"/>
    </row>
    <row r="75">
      <c r="A75" s="16" t="s">
        <v>45</v>
      </c>
      <c r="B75" s="11">
        <v>6.0</v>
      </c>
      <c r="C75" s="12">
        <v>2348.0</v>
      </c>
      <c r="D75" s="17" t="s">
        <v>99</v>
      </c>
      <c r="E75" s="18" t="s">
        <v>11</v>
      </c>
      <c r="F75" s="11">
        <v>2.0</v>
      </c>
      <c r="G75" s="12" t="s">
        <v>12</v>
      </c>
      <c r="H75" s="11" t="s">
        <v>28</v>
      </c>
      <c r="I75" s="12" t="s">
        <v>11</v>
      </c>
    </row>
    <row r="76">
      <c r="A76" s="7"/>
      <c r="B76" s="7"/>
      <c r="C76" s="7"/>
      <c r="D76" s="7"/>
      <c r="E76" s="7"/>
      <c r="F76" s="7"/>
      <c r="G76" s="7"/>
      <c r="H76" s="7"/>
      <c r="I76" s="7"/>
    </row>
    <row r="77">
      <c r="A77" s="7"/>
      <c r="B77" s="7"/>
      <c r="C77" s="7"/>
      <c r="D77" s="7"/>
      <c r="E77" s="7"/>
      <c r="F77" s="7"/>
      <c r="G77" s="7"/>
      <c r="H77" s="7"/>
      <c r="I77" s="7"/>
      <c r="K77" s="34" t="s">
        <v>26</v>
      </c>
      <c r="L77" s="35"/>
      <c r="M77" s="36"/>
      <c r="N77" s="34" t="s">
        <v>100</v>
      </c>
      <c r="O77" s="35"/>
      <c r="P77" s="36"/>
      <c r="Q77" s="34" t="s">
        <v>101</v>
      </c>
      <c r="R77" s="37" t="str">
        <f>IFERROR(__xludf.DUMMYFUNCTION("QUERY(E25:E134,""Select count(E), E group by E"")"),"count ")</f>
        <v>count </v>
      </c>
      <c r="S77" s="35" t="s">
        <v>23</v>
      </c>
      <c r="T77" s="36"/>
      <c r="U77" s="34" t="s">
        <v>24</v>
      </c>
      <c r="V77" s="35"/>
      <c r="W77" s="36"/>
      <c r="X77" s="34" t="s">
        <v>102</v>
      </c>
      <c r="Y77" s="35"/>
      <c r="Z77" s="35"/>
      <c r="AA77" s="36"/>
    </row>
    <row r="78">
      <c r="A78" s="7"/>
      <c r="B78" s="7"/>
      <c r="C78" s="7"/>
      <c r="D78" s="7"/>
      <c r="E78" s="7"/>
      <c r="F78" s="7"/>
      <c r="G78" s="7"/>
      <c r="H78" s="7"/>
      <c r="I78" s="7"/>
      <c r="K78" s="38"/>
      <c r="L78" s="15" t="str">
        <f>IFERROR(__xludf.DUMMYFUNCTION("QUERY(I25:I134,""Select count(I), I group by I"")"),"count ")</f>
        <v>count </v>
      </c>
      <c r="M78" s="39" t="s">
        <v>23</v>
      </c>
      <c r="N78" s="38"/>
      <c r="O78" s="15" t="str">
        <f>IFERROR(__xludf.DUMMYFUNCTION("QUERY(F25:F134,""Select count(F), F group by F"")"),"count ")</f>
        <v>count </v>
      </c>
      <c r="P78" s="39" t="s">
        <v>23</v>
      </c>
      <c r="Q78" s="38"/>
      <c r="R78">
        <v>0.0</v>
      </c>
      <c r="T78" s="39"/>
      <c r="U78" s="38"/>
      <c r="V78" s="15" t="str">
        <f>IFERROR(__xludf.DUMMYFUNCTION("QUERY(H25:H134,""Select count(H), H group by H"")"),"count ")</f>
        <v>count </v>
      </c>
      <c r="W78" s="39" t="s">
        <v>23</v>
      </c>
      <c r="X78" s="38"/>
      <c r="Y78" s="15" t="str">
        <f>IFERROR(__xludf.DUMMYFUNCTION("QUERY(G25:G134,""Select count(G), G group by G"")"),"count ")</f>
        <v>count </v>
      </c>
      <c r="Z78" t="s">
        <v>23</v>
      </c>
      <c r="AA78" s="39"/>
    </row>
    <row r="79">
      <c r="A79" s="7"/>
      <c r="B79" s="7"/>
      <c r="C79" s="7"/>
      <c r="D79" s="7"/>
      <c r="E79" s="7"/>
      <c r="F79" s="7"/>
      <c r="G79" s="7"/>
      <c r="H79" s="7"/>
      <c r="I79" s="7"/>
      <c r="K79" s="38"/>
      <c r="L79">
        <v>0.0</v>
      </c>
      <c r="M79" s="39"/>
      <c r="N79" s="38"/>
      <c r="O79">
        <v>0.0</v>
      </c>
      <c r="P79" s="39"/>
      <c r="Q79" s="38"/>
      <c r="R79">
        <v>10.0</v>
      </c>
      <c r="S79" t="s">
        <v>11</v>
      </c>
      <c r="T79" s="39"/>
      <c r="U79" s="38"/>
      <c r="V79">
        <v>0.0</v>
      </c>
      <c r="W79" s="39"/>
      <c r="X79" s="38"/>
      <c r="Y79">
        <v>0.0</v>
      </c>
      <c r="AA79" s="39"/>
    </row>
    <row r="80">
      <c r="A80" s="7"/>
      <c r="B80" s="7"/>
      <c r="C80" s="7"/>
      <c r="D80" s="7"/>
      <c r="E80" s="7"/>
      <c r="F80" s="7"/>
      <c r="G80" s="7"/>
      <c r="H80" s="7"/>
      <c r="I80" s="7"/>
      <c r="K80" s="38"/>
      <c r="L80">
        <v>6.0</v>
      </c>
      <c r="M80" s="39" t="s">
        <v>11</v>
      </c>
      <c r="O80">
        <v>2.0</v>
      </c>
      <c r="P80" s="39">
        <v>1.0</v>
      </c>
      <c r="Q80" s="38"/>
      <c r="R80">
        <v>1.0</v>
      </c>
      <c r="S80" t="s">
        <v>52</v>
      </c>
      <c r="T80" s="39"/>
      <c r="U80" s="38"/>
      <c r="V80">
        <v>6.0</v>
      </c>
      <c r="W80" s="39" t="s">
        <v>13</v>
      </c>
      <c r="X80" s="38"/>
      <c r="Y80">
        <v>8.0</v>
      </c>
      <c r="Z80" t="s">
        <v>12</v>
      </c>
      <c r="AA80" s="39"/>
    </row>
    <row r="81">
      <c r="A81" s="7"/>
      <c r="B81" s="7"/>
      <c r="C81" s="7"/>
      <c r="D81" s="7"/>
      <c r="E81" s="7"/>
      <c r="F81" s="7"/>
      <c r="G81" s="7"/>
      <c r="H81" s="7"/>
      <c r="I81" s="7"/>
      <c r="K81" s="38"/>
      <c r="L81">
        <v>5.0</v>
      </c>
      <c r="M81" s="39" t="s">
        <v>52</v>
      </c>
      <c r="O81">
        <v>5.0</v>
      </c>
      <c r="P81" s="39">
        <v>2.0</v>
      </c>
      <c r="Q81" s="38"/>
      <c r="T81" s="39"/>
      <c r="U81" s="38"/>
      <c r="V81">
        <v>4.0</v>
      </c>
      <c r="W81" s="39" t="s">
        <v>28</v>
      </c>
      <c r="X81" s="38"/>
      <c r="Y81">
        <v>3.0</v>
      </c>
      <c r="Z81" t="s">
        <v>34</v>
      </c>
      <c r="AA81" s="39"/>
    </row>
    <row r="82">
      <c r="A82" s="7"/>
      <c r="B82" s="7"/>
      <c r="C82" s="7"/>
      <c r="D82" s="7"/>
      <c r="E82" s="7"/>
      <c r="F82" s="7"/>
      <c r="G82" s="7"/>
      <c r="H82" s="7"/>
      <c r="I82" s="7"/>
      <c r="K82" s="38"/>
      <c r="M82" s="39"/>
      <c r="N82" s="38"/>
      <c r="O82">
        <v>3.0</v>
      </c>
      <c r="P82" s="39">
        <v>3.0</v>
      </c>
      <c r="Q82" s="38"/>
      <c r="T82" s="39"/>
      <c r="U82" s="38"/>
      <c r="V82">
        <v>1.0</v>
      </c>
      <c r="W82" s="39" t="s">
        <v>40</v>
      </c>
      <c r="X82" s="38"/>
      <c r="AA82" s="39"/>
    </row>
    <row r="83">
      <c r="A83" s="7"/>
      <c r="B83" s="7"/>
      <c r="C83" s="7"/>
      <c r="D83" s="7"/>
      <c r="E83" s="7"/>
      <c r="F83" s="7"/>
      <c r="G83" s="7"/>
      <c r="H83" s="7"/>
      <c r="I83" s="7"/>
      <c r="K83" s="38"/>
      <c r="M83" s="39"/>
      <c r="N83" s="38"/>
      <c r="O83">
        <v>1.0</v>
      </c>
      <c r="P83" s="39">
        <v>4.0</v>
      </c>
      <c r="Q83" s="38"/>
      <c r="T83" s="39"/>
      <c r="U83" s="38"/>
      <c r="V83" s="15"/>
      <c r="W83" s="39"/>
      <c r="X83" s="38"/>
      <c r="AA83" s="39"/>
    </row>
    <row r="84">
      <c r="A84" s="13"/>
      <c r="B84" s="13"/>
      <c r="C84" s="13"/>
      <c r="D84" s="13"/>
      <c r="E84" s="13"/>
      <c r="F84" s="13"/>
      <c r="G84" s="13"/>
      <c r="H84" s="13"/>
      <c r="I84" s="13"/>
      <c r="K84" s="40"/>
      <c r="L84" s="41"/>
      <c r="M84" s="42"/>
      <c r="N84" s="38"/>
      <c r="P84" s="39"/>
      <c r="Q84" s="38"/>
      <c r="T84" s="39"/>
      <c r="U84" s="38"/>
      <c r="W84" s="39"/>
      <c r="X84" s="38"/>
      <c r="AA84" s="39"/>
    </row>
    <row r="85">
      <c r="A85" s="2" t="s">
        <v>45</v>
      </c>
      <c r="B85" s="3">
        <v>7.0</v>
      </c>
      <c r="C85" s="4">
        <v>1167.0</v>
      </c>
      <c r="D85" s="43" t="s">
        <v>46</v>
      </c>
      <c r="E85" s="6" t="s">
        <v>11</v>
      </c>
      <c r="F85" s="3">
        <v>2.0</v>
      </c>
      <c r="G85" s="4" t="s">
        <v>34</v>
      </c>
      <c r="H85" s="3" t="s">
        <v>13</v>
      </c>
      <c r="I85" s="4" t="s">
        <v>11</v>
      </c>
      <c r="N85" s="40"/>
      <c r="O85" s="41"/>
      <c r="P85" s="42"/>
      <c r="Q85" s="38"/>
      <c r="T85" s="39"/>
      <c r="U85" s="38"/>
      <c r="W85" s="39"/>
      <c r="X85" s="38"/>
      <c r="AA85" s="39"/>
    </row>
    <row r="86">
      <c r="A86" s="7"/>
      <c r="B86" s="7"/>
      <c r="C86" s="7"/>
      <c r="D86" s="7"/>
      <c r="E86" s="7"/>
      <c r="F86" s="7"/>
      <c r="G86" s="7"/>
      <c r="H86" s="7"/>
      <c r="I86" s="7"/>
      <c r="Q86" s="38"/>
      <c r="T86" s="39"/>
      <c r="U86" s="40"/>
      <c r="V86" s="41"/>
      <c r="W86" s="42"/>
      <c r="X86" s="38"/>
      <c r="AA86" s="39"/>
    </row>
    <row r="87">
      <c r="A87" s="7"/>
      <c r="B87" s="7"/>
      <c r="C87" s="7"/>
      <c r="D87" s="7"/>
      <c r="E87" s="7"/>
      <c r="F87" s="7"/>
      <c r="G87" s="7"/>
      <c r="H87" s="7"/>
      <c r="I87" s="7"/>
      <c r="Q87" s="38"/>
      <c r="T87" s="39"/>
      <c r="X87" s="38"/>
      <c r="AA87" s="39"/>
    </row>
    <row r="88">
      <c r="A88" s="7"/>
      <c r="B88" s="7"/>
      <c r="C88" s="7"/>
      <c r="D88" s="7"/>
      <c r="E88" s="7"/>
      <c r="F88" s="7"/>
      <c r="G88" s="7"/>
      <c r="H88" s="7"/>
      <c r="I88" s="7"/>
      <c r="Q88" s="38"/>
      <c r="T88" s="39"/>
      <c r="X88" s="38"/>
      <c r="AA88" s="39"/>
    </row>
    <row r="89">
      <c r="A89" s="7"/>
      <c r="B89" s="7"/>
      <c r="C89" s="7"/>
      <c r="D89" s="7"/>
      <c r="E89" s="7"/>
      <c r="F89" s="7"/>
      <c r="G89" s="7"/>
      <c r="H89" s="7"/>
      <c r="I89" s="7"/>
      <c r="Q89" s="38"/>
      <c r="T89" s="39"/>
      <c r="X89" s="38"/>
      <c r="AA89" s="39"/>
    </row>
    <row r="90">
      <c r="A90" s="7"/>
      <c r="B90" s="7"/>
      <c r="C90" s="7"/>
      <c r="D90" s="7"/>
      <c r="E90" s="7"/>
      <c r="F90" s="7"/>
      <c r="G90" s="7"/>
      <c r="H90" s="7"/>
      <c r="I90" s="7"/>
      <c r="Q90" s="38"/>
      <c r="T90" s="39"/>
      <c r="X90" s="38"/>
      <c r="AA90" s="39"/>
    </row>
    <row r="91">
      <c r="A91" s="7"/>
      <c r="B91" s="7"/>
      <c r="C91" s="7"/>
      <c r="D91" s="7"/>
      <c r="E91" s="7"/>
      <c r="F91" s="7"/>
      <c r="G91" s="7"/>
      <c r="H91" s="7"/>
      <c r="I91" s="7"/>
      <c r="Q91" s="38"/>
      <c r="T91" s="39"/>
      <c r="X91" s="38"/>
      <c r="AA91" s="39"/>
    </row>
    <row r="92">
      <c r="A92" s="7"/>
      <c r="B92" s="7"/>
      <c r="C92" s="7"/>
      <c r="D92" s="7"/>
      <c r="E92" s="7"/>
      <c r="F92" s="7"/>
      <c r="G92" s="7"/>
      <c r="H92" s="7"/>
      <c r="I92" s="7"/>
      <c r="Q92" s="38"/>
      <c r="T92" s="39"/>
      <c r="X92" s="40"/>
      <c r="Y92" s="41"/>
      <c r="Z92" s="41"/>
      <c r="AA92" s="42"/>
    </row>
    <row r="93">
      <c r="A93" s="7"/>
      <c r="B93" s="7"/>
      <c r="C93" s="7"/>
      <c r="D93" s="7"/>
      <c r="E93" s="7"/>
      <c r="F93" s="7"/>
      <c r="G93" s="7"/>
      <c r="H93" s="7"/>
      <c r="I93" s="7"/>
      <c r="Q93" s="40"/>
      <c r="R93" s="41"/>
      <c r="S93" s="41"/>
      <c r="T93" s="42"/>
    </row>
    <row r="94">
      <c r="A94" s="13"/>
      <c r="B94" s="13"/>
      <c r="C94" s="13"/>
      <c r="D94" s="13"/>
      <c r="E94" s="13"/>
      <c r="F94" s="13"/>
      <c r="G94" s="13"/>
      <c r="H94" s="13"/>
      <c r="I94" s="13"/>
    </row>
    <row r="95">
      <c r="A95" s="31" t="s">
        <v>45</v>
      </c>
      <c r="B95" s="12">
        <v>8.0</v>
      </c>
      <c r="C95" s="11">
        <v>1189.0</v>
      </c>
      <c r="D95" s="44" t="s">
        <v>107</v>
      </c>
      <c r="E95" s="33" t="s">
        <v>11</v>
      </c>
      <c r="F95" s="12">
        <v>3.0</v>
      </c>
      <c r="G95" s="11" t="s">
        <v>12</v>
      </c>
      <c r="H95" s="12" t="s">
        <v>13</v>
      </c>
      <c r="I95" s="11" t="s">
        <v>52</v>
      </c>
    </row>
    <row r="96">
      <c r="A96" s="7"/>
      <c r="B96" s="7"/>
      <c r="C96" s="7"/>
      <c r="D96" s="7"/>
      <c r="E96" s="7"/>
      <c r="F96" s="7"/>
      <c r="G96" s="7"/>
      <c r="H96" s="7"/>
      <c r="I96" s="7"/>
    </row>
    <row r="97">
      <c r="A97" s="7"/>
      <c r="B97" s="7"/>
      <c r="C97" s="7"/>
      <c r="D97" s="7"/>
      <c r="E97" s="7"/>
      <c r="F97" s="7"/>
      <c r="G97" s="7"/>
      <c r="H97" s="7"/>
      <c r="I97" s="7"/>
    </row>
    <row r="98">
      <c r="A98" s="7"/>
      <c r="B98" s="7"/>
      <c r="C98" s="7"/>
      <c r="D98" s="7"/>
      <c r="E98" s="7"/>
      <c r="F98" s="7"/>
      <c r="G98" s="7"/>
      <c r="H98" s="7"/>
      <c r="I98" s="7"/>
    </row>
    <row r="99">
      <c r="A99" s="7"/>
      <c r="B99" s="7"/>
      <c r="C99" s="7"/>
      <c r="D99" s="7"/>
      <c r="E99" s="7"/>
      <c r="F99" s="7"/>
      <c r="G99" s="7"/>
      <c r="H99" s="7"/>
      <c r="I99" s="7"/>
    </row>
    <row r="100">
      <c r="A100" s="7"/>
      <c r="B100" s="7"/>
      <c r="C100" s="7"/>
      <c r="D100" s="7"/>
      <c r="E100" s="7"/>
      <c r="F100" s="7"/>
      <c r="G100" s="7"/>
      <c r="H100" s="7"/>
      <c r="I100" s="7"/>
    </row>
    <row r="101">
      <c r="A101" s="7"/>
      <c r="B101" s="7"/>
      <c r="C101" s="7"/>
      <c r="D101" s="7"/>
      <c r="E101" s="7"/>
      <c r="F101" s="7"/>
      <c r="G101" s="7"/>
      <c r="H101" s="7"/>
      <c r="I101" s="7"/>
    </row>
    <row r="102">
      <c r="A102" s="7"/>
      <c r="B102" s="7"/>
      <c r="C102" s="7"/>
      <c r="D102" s="7"/>
      <c r="E102" s="7"/>
      <c r="F102" s="7"/>
      <c r="G102" s="7"/>
      <c r="H102" s="7"/>
      <c r="I102" s="7"/>
    </row>
    <row r="103">
      <c r="A103" s="7"/>
      <c r="B103" s="7"/>
      <c r="C103" s="7"/>
      <c r="D103" s="7"/>
      <c r="E103" s="7"/>
      <c r="F103" s="7"/>
      <c r="G103" s="7"/>
      <c r="H103" s="7"/>
      <c r="I103" s="7"/>
    </row>
    <row r="104">
      <c r="A104" s="13"/>
      <c r="B104" s="13"/>
      <c r="C104" s="13"/>
      <c r="D104" s="13"/>
      <c r="E104" s="13"/>
      <c r="F104" s="13"/>
      <c r="G104" s="13"/>
      <c r="H104" s="13"/>
      <c r="I104" s="13"/>
    </row>
    <row r="105">
      <c r="A105" s="2" t="s">
        <v>45</v>
      </c>
      <c r="B105" s="3">
        <v>9.0</v>
      </c>
      <c r="C105" s="4">
        <v>218.0</v>
      </c>
      <c r="D105" s="43" t="s">
        <v>99</v>
      </c>
      <c r="E105" s="6" t="s">
        <v>11</v>
      </c>
      <c r="F105" s="3">
        <v>2.0</v>
      </c>
      <c r="G105" s="4" t="s">
        <v>34</v>
      </c>
      <c r="H105" s="3" t="s">
        <v>28</v>
      </c>
      <c r="I105" s="4" t="s">
        <v>11</v>
      </c>
    </row>
    <row r="106">
      <c r="A106" s="7"/>
      <c r="B106" s="7"/>
      <c r="C106" s="7"/>
      <c r="D106" s="7"/>
      <c r="E106" s="7"/>
      <c r="F106" s="7"/>
      <c r="G106" s="7"/>
      <c r="H106" s="7"/>
      <c r="I106" s="7"/>
    </row>
    <row r="107">
      <c r="A107" s="7"/>
      <c r="B107" s="7"/>
      <c r="C107" s="7"/>
      <c r="D107" s="7"/>
      <c r="E107" s="7"/>
      <c r="F107" s="7"/>
      <c r="G107" s="7"/>
      <c r="H107" s="7"/>
      <c r="I107" s="7"/>
    </row>
    <row r="108">
      <c r="A108" s="7"/>
      <c r="B108" s="7"/>
      <c r="C108" s="7"/>
      <c r="D108" s="7"/>
      <c r="E108" s="7"/>
      <c r="F108" s="7"/>
      <c r="G108" s="7"/>
      <c r="H108" s="7"/>
      <c r="I108" s="7"/>
    </row>
    <row r="109">
      <c r="A109" s="7"/>
      <c r="B109" s="7"/>
      <c r="C109" s="7"/>
      <c r="D109" s="7"/>
      <c r="E109" s="7"/>
      <c r="F109" s="7"/>
      <c r="G109" s="7"/>
      <c r="H109" s="7"/>
      <c r="I109" s="7"/>
    </row>
    <row r="110">
      <c r="A110" s="7"/>
      <c r="B110" s="7"/>
      <c r="C110" s="7"/>
      <c r="D110" s="7"/>
      <c r="E110" s="7"/>
      <c r="F110" s="7"/>
      <c r="G110" s="7"/>
      <c r="H110" s="7"/>
      <c r="I110" s="7"/>
    </row>
    <row r="111">
      <c r="A111" s="7"/>
      <c r="B111" s="7"/>
      <c r="C111" s="7"/>
      <c r="D111" s="7"/>
      <c r="E111" s="7"/>
      <c r="F111" s="7"/>
      <c r="G111" s="7"/>
      <c r="H111" s="7"/>
      <c r="I111" s="7"/>
    </row>
    <row r="112">
      <c r="A112" s="7"/>
      <c r="B112" s="7"/>
      <c r="C112" s="7"/>
      <c r="D112" s="7"/>
      <c r="E112" s="7"/>
      <c r="F112" s="7"/>
      <c r="G112" s="7"/>
      <c r="H112" s="7"/>
      <c r="I112" s="7"/>
    </row>
    <row r="113">
      <c r="A113" s="7"/>
      <c r="B113" s="7"/>
      <c r="C113" s="7"/>
      <c r="D113" s="7"/>
      <c r="E113" s="7"/>
      <c r="F113" s="7"/>
      <c r="G113" s="7"/>
      <c r="H113" s="7"/>
      <c r="I113" s="7"/>
    </row>
    <row r="114">
      <c r="A114" s="13"/>
      <c r="B114" s="13"/>
      <c r="C114" s="13"/>
      <c r="D114" s="13"/>
      <c r="E114" s="13"/>
      <c r="F114" s="13"/>
      <c r="G114" s="13"/>
      <c r="H114" s="13"/>
      <c r="I114" s="13"/>
    </row>
    <row r="115">
      <c r="A115" s="31" t="s">
        <v>45</v>
      </c>
      <c r="B115" s="12">
        <v>10.0</v>
      </c>
      <c r="C115" s="11">
        <v>392.0</v>
      </c>
      <c r="D115" s="44" t="s">
        <v>112</v>
      </c>
      <c r="E115" s="33" t="s">
        <v>52</v>
      </c>
      <c r="F115" s="12">
        <v>4.0</v>
      </c>
      <c r="G115" s="11" t="s">
        <v>12</v>
      </c>
      <c r="H115" s="12" t="s">
        <v>13</v>
      </c>
      <c r="I115" s="11" t="s">
        <v>52</v>
      </c>
    </row>
    <row r="116">
      <c r="A116" s="7"/>
      <c r="B116" s="7"/>
      <c r="C116" s="7"/>
      <c r="D116" s="7"/>
      <c r="E116" s="7"/>
      <c r="F116" s="7"/>
      <c r="G116" s="7"/>
      <c r="H116" s="7"/>
      <c r="I116" s="7"/>
    </row>
    <row r="117">
      <c r="A117" s="7"/>
      <c r="B117" s="7"/>
      <c r="C117" s="7"/>
      <c r="D117" s="7"/>
      <c r="E117" s="7"/>
      <c r="F117" s="7"/>
      <c r="G117" s="7"/>
      <c r="H117" s="7"/>
      <c r="I117" s="7"/>
    </row>
    <row r="118">
      <c r="A118" s="7"/>
      <c r="B118" s="7"/>
      <c r="C118" s="7"/>
      <c r="D118" s="7"/>
      <c r="E118" s="7"/>
      <c r="F118" s="7"/>
      <c r="G118" s="7"/>
      <c r="H118" s="7"/>
      <c r="I118" s="7"/>
    </row>
    <row r="119">
      <c r="A119" s="7"/>
      <c r="B119" s="7"/>
      <c r="C119" s="7"/>
      <c r="D119" s="7"/>
      <c r="E119" s="7"/>
      <c r="F119" s="7"/>
      <c r="G119" s="7"/>
      <c r="H119" s="7"/>
      <c r="I119" s="7"/>
    </row>
    <row r="120">
      <c r="A120" s="7"/>
      <c r="B120" s="7"/>
      <c r="C120" s="7"/>
      <c r="D120" s="7"/>
      <c r="E120" s="7"/>
      <c r="F120" s="7"/>
      <c r="G120" s="7"/>
      <c r="H120" s="7"/>
      <c r="I120" s="7"/>
    </row>
    <row r="121">
      <c r="A121" s="7"/>
      <c r="B121" s="7"/>
      <c r="C121" s="7"/>
      <c r="D121" s="7"/>
      <c r="E121" s="7"/>
      <c r="F121" s="7"/>
      <c r="G121" s="7"/>
      <c r="H121" s="7"/>
      <c r="I121" s="7"/>
    </row>
    <row r="122">
      <c r="A122" s="7"/>
      <c r="B122" s="7"/>
      <c r="C122" s="7"/>
      <c r="D122" s="7"/>
      <c r="E122" s="7"/>
      <c r="F122" s="7"/>
      <c r="G122" s="7"/>
      <c r="H122" s="7"/>
      <c r="I122" s="7"/>
    </row>
    <row r="123">
      <c r="A123" s="7"/>
      <c r="B123" s="7"/>
      <c r="C123" s="7"/>
      <c r="D123" s="7"/>
      <c r="E123" s="7"/>
      <c r="F123" s="7"/>
      <c r="G123" s="7"/>
      <c r="H123" s="7"/>
      <c r="I123" s="7"/>
    </row>
    <row r="124">
      <c r="A124" s="13"/>
      <c r="B124" s="13"/>
      <c r="C124" s="13"/>
      <c r="D124" s="13"/>
      <c r="E124" s="13"/>
      <c r="F124" s="13"/>
      <c r="G124" s="13"/>
      <c r="H124" s="13"/>
      <c r="I124" s="13"/>
    </row>
    <row r="125">
      <c r="A125" s="2" t="s">
        <v>45</v>
      </c>
      <c r="B125" s="3">
        <v>11.0</v>
      </c>
      <c r="C125" s="4">
        <v>568.0</v>
      </c>
      <c r="D125" s="43" t="s">
        <v>113</v>
      </c>
      <c r="E125" s="6" t="s">
        <v>11</v>
      </c>
      <c r="F125" s="3">
        <v>2.0</v>
      </c>
      <c r="G125" s="4" t="s">
        <v>12</v>
      </c>
      <c r="H125" s="3" t="s">
        <v>13</v>
      </c>
      <c r="I125" s="4" t="s">
        <v>11</v>
      </c>
    </row>
    <row r="126">
      <c r="A126" s="7"/>
      <c r="B126" s="7"/>
      <c r="C126" s="7"/>
      <c r="D126" s="7"/>
      <c r="E126" s="7"/>
      <c r="F126" s="7"/>
      <c r="G126" s="7"/>
      <c r="H126" s="7"/>
      <c r="I126" s="7"/>
    </row>
    <row r="127">
      <c r="A127" s="7"/>
      <c r="B127" s="7"/>
      <c r="C127" s="7"/>
      <c r="D127" s="7"/>
      <c r="E127" s="7"/>
      <c r="F127" s="7"/>
      <c r="G127" s="7"/>
      <c r="H127" s="7"/>
      <c r="I127" s="7"/>
    </row>
    <row r="128">
      <c r="A128" s="7"/>
      <c r="B128" s="7"/>
      <c r="C128" s="7"/>
      <c r="D128" s="7"/>
      <c r="E128" s="7"/>
      <c r="F128" s="7"/>
      <c r="G128" s="7"/>
      <c r="H128" s="7"/>
      <c r="I128" s="7"/>
    </row>
    <row r="129">
      <c r="A129" s="7"/>
      <c r="B129" s="7"/>
      <c r="C129" s="7"/>
      <c r="D129" s="7"/>
      <c r="E129" s="7"/>
      <c r="F129" s="7"/>
      <c r="G129" s="7"/>
      <c r="H129" s="7"/>
      <c r="I129" s="7"/>
    </row>
    <row r="130">
      <c r="A130" s="7"/>
      <c r="B130" s="7"/>
      <c r="C130" s="7"/>
      <c r="D130" s="7"/>
      <c r="E130" s="7"/>
      <c r="F130" s="7"/>
      <c r="G130" s="7"/>
      <c r="H130" s="7"/>
      <c r="I130" s="7"/>
    </row>
    <row r="131">
      <c r="A131" s="7"/>
      <c r="B131" s="7"/>
      <c r="C131" s="7"/>
      <c r="D131" s="7"/>
      <c r="E131" s="7"/>
      <c r="F131" s="7"/>
      <c r="G131" s="7"/>
      <c r="H131" s="7"/>
      <c r="I131" s="7"/>
    </row>
    <row r="132">
      <c r="A132" s="7"/>
      <c r="B132" s="7"/>
      <c r="C132" s="7"/>
      <c r="D132" s="7"/>
      <c r="E132" s="7"/>
      <c r="F132" s="7"/>
      <c r="G132" s="7"/>
      <c r="H132" s="7"/>
      <c r="I132" s="7"/>
    </row>
    <row r="133">
      <c r="A133" s="7"/>
      <c r="B133" s="7"/>
      <c r="C133" s="7"/>
      <c r="D133" s="7"/>
      <c r="E133" s="7"/>
      <c r="F133" s="7"/>
      <c r="G133" s="7"/>
      <c r="H133" s="7"/>
      <c r="I133" s="7"/>
    </row>
    <row r="134">
      <c r="A134" s="13"/>
      <c r="B134" s="13"/>
      <c r="C134" s="13"/>
      <c r="D134" s="13"/>
      <c r="E134" s="13"/>
      <c r="F134" s="13"/>
      <c r="G134" s="13"/>
      <c r="H134" s="13"/>
      <c r="I134" s="13"/>
    </row>
  </sheetData>
  <mergeCells count="180">
    <mergeCell ref="Q25:Q34"/>
    <mergeCell ref="P25:P34"/>
    <mergeCell ref="O15:O24"/>
    <mergeCell ref="R15:R24"/>
    <mergeCell ref="S15:S24"/>
    <mergeCell ref="S25:S34"/>
    <mergeCell ref="R25:R34"/>
    <mergeCell ref="S2:S11"/>
    <mergeCell ref="Q15:Q24"/>
    <mergeCell ref="P15:P24"/>
    <mergeCell ref="K15:K24"/>
    <mergeCell ref="K25:K34"/>
    <mergeCell ref="K45:K54"/>
    <mergeCell ref="K35:K44"/>
    <mergeCell ref="K55:K64"/>
    <mergeCell ref="K65:K74"/>
    <mergeCell ref="K2:K11"/>
    <mergeCell ref="M15:M24"/>
    <mergeCell ref="L15:L24"/>
    <mergeCell ref="M25:M34"/>
    <mergeCell ref="L25:L34"/>
    <mergeCell ref="O25:O34"/>
    <mergeCell ref="N25:N34"/>
    <mergeCell ref="N15:N24"/>
    <mergeCell ref="O2:O11"/>
    <mergeCell ref="P2:P11"/>
    <mergeCell ref="M2:M11"/>
    <mergeCell ref="N2:N11"/>
    <mergeCell ref="L2:L11"/>
    <mergeCell ref="Q45:Q54"/>
    <mergeCell ref="Q35:Q44"/>
    <mergeCell ref="R2:R11"/>
    <mergeCell ref="Q2:Q11"/>
    <mergeCell ref="N45:N54"/>
    <mergeCell ref="M45:M54"/>
    <mergeCell ref="L45:L54"/>
    <mergeCell ref="L55:L64"/>
    <mergeCell ref="M35:M44"/>
    <mergeCell ref="L35:L44"/>
    <mergeCell ref="M55:M64"/>
    <mergeCell ref="N35:N44"/>
    <mergeCell ref="N65:N74"/>
    <mergeCell ref="M65:M74"/>
    <mergeCell ref="N55:N64"/>
    <mergeCell ref="L65:L74"/>
    <mergeCell ref="E85:E94"/>
    <mergeCell ref="I95:I104"/>
    <mergeCell ref="F85:F94"/>
    <mergeCell ref="G85:G94"/>
    <mergeCell ref="E75:E84"/>
    <mergeCell ref="H75:H84"/>
    <mergeCell ref="F75:F84"/>
    <mergeCell ref="G75:G84"/>
    <mergeCell ref="G125:G134"/>
    <mergeCell ref="I115:I124"/>
    <mergeCell ref="H115:H124"/>
    <mergeCell ref="R65:R74"/>
    <mergeCell ref="Q65:Q74"/>
    <mergeCell ref="D125:D134"/>
    <mergeCell ref="E125:E134"/>
    <mergeCell ref="D105:D114"/>
    <mergeCell ref="F125:F134"/>
    <mergeCell ref="F65:F74"/>
    <mergeCell ref="H65:H74"/>
    <mergeCell ref="I85:I94"/>
    <mergeCell ref="H85:H94"/>
    <mergeCell ref="D75:D84"/>
    <mergeCell ref="D85:D94"/>
    <mergeCell ref="C75:C84"/>
    <mergeCell ref="I75:I84"/>
    <mergeCell ref="C85:C94"/>
    <mergeCell ref="G65:G74"/>
    <mergeCell ref="I65:I74"/>
    <mergeCell ref="F25:F34"/>
    <mergeCell ref="F35:F44"/>
    <mergeCell ref="F2:F11"/>
    <mergeCell ref="G2:G11"/>
    <mergeCell ref="G25:G34"/>
    <mergeCell ref="G12:G21"/>
    <mergeCell ref="H2:H11"/>
    <mergeCell ref="I2:I11"/>
    <mergeCell ref="C25:C34"/>
    <mergeCell ref="D25:D34"/>
    <mergeCell ref="B2:B11"/>
    <mergeCell ref="A2:A11"/>
    <mergeCell ref="C2:C11"/>
    <mergeCell ref="E2:E11"/>
    <mergeCell ref="D2:D11"/>
    <mergeCell ref="E35:E44"/>
    <mergeCell ref="D35:D44"/>
    <mergeCell ref="D55:D64"/>
    <mergeCell ref="E55:E64"/>
    <mergeCell ref="B25:B34"/>
    <mergeCell ref="E25:E34"/>
    <mergeCell ref="B45:B54"/>
    <mergeCell ref="C45:C54"/>
    <mergeCell ref="E65:E74"/>
    <mergeCell ref="C65:C74"/>
    <mergeCell ref="C55:C64"/>
    <mergeCell ref="B35:B44"/>
    <mergeCell ref="D45:D54"/>
    <mergeCell ref="D65:D74"/>
    <mergeCell ref="C35:C44"/>
    <mergeCell ref="B55:B64"/>
    <mergeCell ref="Q55:Q64"/>
    <mergeCell ref="P55:P64"/>
    <mergeCell ref="G55:G64"/>
    <mergeCell ref="I55:I64"/>
    <mergeCell ref="F55:F64"/>
    <mergeCell ref="A55:A64"/>
    <mergeCell ref="H55:H64"/>
    <mergeCell ref="P35:P44"/>
    <mergeCell ref="S35:S44"/>
    <mergeCell ref="R35:R44"/>
    <mergeCell ref="I35:I44"/>
    <mergeCell ref="G35:G44"/>
    <mergeCell ref="H35:H44"/>
    <mergeCell ref="S45:S54"/>
    <mergeCell ref="S55:S64"/>
    <mergeCell ref="S65:S74"/>
    <mergeCell ref="O45:O54"/>
    <mergeCell ref="O35:O44"/>
    <mergeCell ref="O55:O64"/>
    <mergeCell ref="O65:O74"/>
    <mergeCell ref="R45:R54"/>
    <mergeCell ref="R55:R64"/>
    <mergeCell ref="P65:P74"/>
    <mergeCell ref="P45:P54"/>
    <mergeCell ref="E115:E124"/>
    <mergeCell ref="D115:D124"/>
    <mergeCell ref="F115:F124"/>
    <mergeCell ref="E45:E54"/>
    <mergeCell ref="F45:F54"/>
    <mergeCell ref="I45:I54"/>
    <mergeCell ref="G45:G54"/>
    <mergeCell ref="H45:H54"/>
    <mergeCell ref="A45:A54"/>
    <mergeCell ref="A75:A84"/>
    <mergeCell ref="A65:A74"/>
    <mergeCell ref="F12:F21"/>
    <mergeCell ref="H12:H21"/>
    <mergeCell ref="I12:I21"/>
    <mergeCell ref="I25:I34"/>
    <mergeCell ref="H25:H34"/>
    <mergeCell ref="C12:C21"/>
    <mergeCell ref="D12:D21"/>
    <mergeCell ref="B12:B21"/>
    <mergeCell ref="A12:A21"/>
    <mergeCell ref="E12:E21"/>
    <mergeCell ref="A25:A34"/>
    <mergeCell ref="A35:A44"/>
    <mergeCell ref="A105:A114"/>
    <mergeCell ref="A95:A104"/>
    <mergeCell ref="B95:B104"/>
    <mergeCell ref="B115:B124"/>
    <mergeCell ref="B125:B134"/>
    <mergeCell ref="B75:B84"/>
    <mergeCell ref="B65:B74"/>
    <mergeCell ref="B105:B114"/>
    <mergeCell ref="A115:A124"/>
    <mergeCell ref="E95:E104"/>
    <mergeCell ref="D95:D104"/>
    <mergeCell ref="C105:C114"/>
    <mergeCell ref="C95:C104"/>
    <mergeCell ref="C115:C124"/>
    <mergeCell ref="C125:C134"/>
    <mergeCell ref="E105:E114"/>
    <mergeCell ref="H95:H104"/>
    <mergeCell ref="G95:G104"/>
    <mergeCell ref="G115:G124"/>
    <mergeCell ref="G105:G114"/>
    <mergeCell ref="F95:F104"/>
    <mergeCell ref="F105:F114"/>
    <mergeCell ref="I105:I114"/>
    <mergeCell ref="H105:H114"/>
    <mergeCell ref="I125:I134"/>
    <mergeCell ref="H125:H134"/>
    <mergeCell ref="A125:A134"/>
    <mergeCell ref="B85:B94"/>
    <mergeCell ref="A85:A9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4" max="4" width="27.0"/>
    <col customWidth="1" min="5" max="5" width="30.14"/>
    <col customWidth="1" min="6" max="6" width="20.0"/>
    <col customWidth="1" min="8" max="8" width="20.86"/>
    <col customWidth="1" min="12" max="12" width="17.71"/>
    <col customWidth="1" min="15" max="15" width="41.57"/>
    <col customWidth="1" min="16" max="16" width="22.57"/>
    <col customWidth="1" min="20" max="20" width="17.43"/>
    <col customWidth="1" min="26" max="26" width="25.43"/>
  </cols>
  <sheetData>
    <row r="1">
      <c r="A1" s="1" t="s">
        <v>0</v>
      </c>
      <c r="B1" s="1" t="s">
        <v>1</v>
      </c>
      <c r="C1" s="1" t="s">
        <v>2</v>
      </c>
      <c r="D1" s="1" t="s">
        <v>3</v>
      </c>
      <c r="E1" s="1" t="s">
        <v>4</v>
      </c>
      <c r="F1" s="1" t="s">
        <v>5</v>
      </c>
      <c r="G1" s="1" t="s">
        <v>6</v>
      </c>
      <c r="H1" s="1" t="s">
        <v>7</v>
      </c>
      <c r="I1" s="1" t="s">
        <v>8</v>
      </c>
      <c r="L1" s="1" t="s">
        <v>0</v>
      </c>
      <c r="M1" s="1" t="s">
        <v>1</v>
      </c>
      <c r="N1" s="1" t="s">
        <v>2</v>
      </c>
      <c r="O1" s="1" t="s">
        <v>3</v>
      </c>
      <c r="P1" s="1" t="s">
        <v>4</v>
      </c>
      <c r="Q1" s="1" t="s">
        <v>5</v>
      </c>
      <c r="R1" s="1" t="s">
        <v>6</v>
      </c>
      <c r="S1" s="1" t="s">
        <v>7</v>
      </c>
      <c r="T1" s="1" t="s">
        <v>8</v>
      </c>
      <c r="W1" s="1" t="s">
        <v>0</v>
      </c>
      <c r="X1" s="1" t="s">
        <v>1</v>
      </c>
      <c r="Y1" s="1" t="s">
        <v>2</v>
      </c>
      <c r="Z1" s="1" t="s">
        <v>3</v>
      </c>
      <c r="AA1" s="1" t="s">
        <v>4</v>
      </c>
      <c r="AB1" s="1" t="s">
        <v>5</v>
      </c>
      <c r="AC1" s="1" t="s">
        <v>6</v>
      </c>
      <c r="AD1" s="1" t="s">
        <v>7</v>
      </c>
      <c r="AE1" s="1" t="s">
        <v>8</v>
      </c>
    </row>
    <row r="2">
      <c r="A2" s="2" t="s">
        <v>125</v>
      </c>
      <c r="B2" s="3">
        <v>1.0</v>
      </c>
      <c r="C2" s="4">
        <v>787.0</v>
      </c>
      <c r="D2" s="5" t="s">
        <v>126</v>
      </c>
      <c r="E2" s="6" t="s">
        <v>11</v>
      </c>
      <c r="F2" s="3">
        <v>0.0</v>
      </c>
      <c r="G2" s="4" t="s">
        <v>34</v>
      </c>
      <c r="H2" s="3" t="s">
        <v>28</v>
      </c>
      <c r="I2" s="4" t="s">
        <v>11</v>
      </c>
      <c r="L2" s="2" t="s">
        <v>127</v>
      </c>
      <c r="M2" s="3">
        <v>1.0</v>
      </c>
      <c r="N2" s="4">
        <v>526.0</v>
      </c>
      <c r="O2" s="5" t="s">
        <v>128</v>
      </c>
      <c r="P2" s="6" t="s">
        <v>52</v>
      </c>
      <c r="Q2" s="3">
        <v>1.0</v>
      </c>
      <c r="R2" s="4" t="s">
        <v>129</v>
      </c>
      <c r="S2" s="3" t="s">
        <v>13</v>
      </c>
      <c r="T2" s="4" t="s">
        <v>11</v>
      </c>
      <c r="W2" s="2" t="s">
        <v>130</v>
      </c>
      <c r="X2" s="3">
        <v>1.0</v>
      </c>
      <c r="Y2" s="4">
        <v>12525.0</v>
      </c>
      <c r="Z2" s="5" t="s">
        <v>131</v>
      </c>
      <c r="AA2" s="6" t="s">
        <v>11</v>
      </c>
      <c r="AB2" s="3">
        <v>1.0</v>
      </c>
      <c r="AC2" s="4" t="s">
        <v>34</v>
      </c>
      <c r="AD2" s="3" t="s">
        <v>13</v>
      </c>
      <c r="AE2" s="4" t="s">
        <v>11</v>
      </c>
    </row>
    <row r="3">
      <c r="A3" s="7"/>
      <c r="B3" s="7"/>
      <c r="C3" s="7"/>
      <c r="D3" s="7"/>
      <c r="E3" s="7"/>
      <c r="F3" s="7"/>
      <c r="G3" s="7"/>
      <c r="H3" s="7"/>
      <c r="I3" s="7"/>
      <c r="L3" s="7"/>
      <c r="M3" s="7"/>
      <c r="N3" s="7"/>
      <c r="O3" s="7"/>
      <c r="P3" s="7"/>
      <c r="Q3" s="7"/>
      <c r="R3" s="7"/>
      <c r="S3" s="7"/>
      <c r="T3" s="7"/>
      <c r="W3" s="7"/>
      <c r="X3" s="7"/>
      <c r="Y3" s="7"/>
      <c r="Z3" s="7"/>
      <c r="AA3" s="7"/>
      <c r="AB3" s="7"/>
      <c r="AC3" s="7"/>
      <c r="AD3" s="7"/>
      <c r="AE3" s="7"/>
    </row>
    <row r="4">
      <c r="A4" s="7"/>
      <c r="B4" s="7"/>
      <c r="C4" s="7"/>
      <c r="D4" s="7"/>
      <c r="E4" s="7"/>
      <c r="F4" s="7"/>
      <c r="G4" s="7"/>
      <c r="H4" s="7"/>
      <c r="I4" s="7"/>
      <c r="L4" s="7"/>
      <c r="M4" s="7"/>
      <c r="N4" s="7"/>
      <c r="O4" s="7"/>
      <c r="P4" s="7"/>
      <c r="Q4" s="7"/>
      <c r="R4" s="7"/>
      <c r="S4" s="7"/>
      <c r="T4" s="7"/>
      <c r="W4" s="7"/>
      <c r="X4" s="7"/>
      <c r="Y4" s="7"/>
      <c r="Z4" s="7"/>
      <c r="AA4" s="7"/>
      <c r="AB4" s="7"/>
      <c r="AC4" s="7"/>
      <c r="AD4" s="7"/>
      <c r="AE4" s="7"/>
    </row>
    <row r="5">
      <c r="A5" s="7"/>
      <c r="B5" s="7"/>
      <c r="C5" s="7"/>
      <c r="D5" s="7"/>
      <c r="E5" s="7"/>
      <c r="F5" s="7"/>
      <c r="G5" s="7"/>
      <c r="H5" s="7"/>
      <c r="I5" s="7"/>
      <c r="L5" s="7"/>
      <c r="M5" s="7"/>
      <c r="N5" s="7"/>
      <c r="O5" s="7"/>
      <c r="P5" s="7"/>
      <c r="Q5" s="7"/>
      <c r="R5" s="7"/>
      <c r="S5" s="7"/>
      <c r="T5" s="7"/>
      <c r="W5" s="7"/>
      <c r="X5" s="7"/>
      <c r="Y5" s="7"/>
      <c r="Z5" s="7"/>
      <c r="AA5" s="7"/>
      <c r="AB5" s="7"/>
      <c r="AC5" s="7"/>
      <c r="AD5" s="7"/>
      <c r="AE5" s="7"/>
    </row>
    <row r="6">
      <c r="A6" s="7"/>
      <c r="B6" s="7"/>
      <c r="C6" s="7"/>
      <c r="D6" s="7"/>
      <c r="E6" s="7"/>
      <c r="F6" s="7"/>
      <c r="G6" s="7"/>
      <c r="H6" s="7"/>
      <c r="I6" s="7"/>
      <c r="L6" s="7"/>
      <c r="M6" s="7"/>
      <c r="N6" s="7"/>
      <c r="O6" s="7"/>
      <c r="P6" s="7"/>
      <c r="Q6" s="7"/>
      <c r="R6" s="7"/>
      <c r="S6" s="7"/>
      <c r="T6" s="7"/>
      <c r="W6" s="7"/>
      <c r="X6" s="7"/>
      <c r="Y6" s="7"/>
      <c r="Z6" s="7"/>
      <c r="AA6" s="7"/>
      <c r="AB6" s="7"/>
      <c r="AC6" s="7"/>
      <c r="AD6" s="7"/>
      <c r="AE6" s="7"/>
    </row>
    <row r="7">
      <c r="A7" s="7"/>
      <c r="B7" s="7"/>
      <c r="C7" s="7"/>
      <c r="D7" s="7"/>
      <c r="E7" s="7"/>
      <c r="F7" s="7"/>
      <c r="G7" s="7"/>
      <c r="H7" s="7"/>
      <c r="I7" s="7"/>
      <c r="L7" s="7"/>
      <c r="M7" s="7"/>
      <c r="N7" s="7"/>
      <c r="O7" s="7"/>
      <c r="P7" s="7"/>
      <c r="Q7" s="7"/>
      <c r="R7" s="7"/>
      <c r="S7" s="7"/>
      <c r="T7" s="7"/>
      <c r="W7" s="7"/>
      <c r="X7" s="7"/>
      <c r="Y7" s="7"/>
      <c r="Z7" s="7"/>
      <c r="AA7" s="7"/>
      <c r="AB7" s="7"/>
      <c r="AC7" s="7"/>
      <c r="AD7" s="7"/>
      <c r="AE7" s="7"/>
    </row>
    <row r="8">
      <c r="A8" s="7"/>
      <c r="B8" s="7"/>
      <c r="C8" s="7"/>
      <c r="D8" s="7"/>
      <c r="E8" s="7"/>
      <c r="F8" s="7"/>
      <c r="G8" s="7"/>
      <c r="H8" s="7"/>
      <c r="I8" s="7"/>
      <c r="L8" s="7"/>
      <c r="M8" s="7"/>
      <c r="N8" s="7"/>
      <c r="O8" s="7"/>
      <c r="P8" s="7"/>
      <c r="Q8" s="7"/>
      <c r="R8" s="7"/>
      <c r="S8" s="7"/>
      <c r="T8" s="7"/>
      <c r="W8" s="7"/>
      <c r="X8" s="7"/>
      <c r="Y8" s="7"/>
      <c r="Z8" s="7"/>
      <c r="AA8" s="7"/>
      <c r="AB8" s="7"/>
      <c r="AC8" s="7"/>
      <c r="AD8" s="7"/>
      <c r="AE8" s="7"/>
    </row>
    <row r="9">
      <c r="A9" s="7"/>
      <c r="B9" s="7"/>
      <c r="C9" s="7"/>
      <c r="D9" s="7"/>
      <c r="E9" s="7"/>
      <c r="F9" s="7"/>
      <c r="G9" s="7"/>
      <c r="H9" s="7"/>
      <c r="I9" s="7"/>
      <c r="L9" s="7"/>
      <c r="M9" s="7"/>
      <c r="N9" s="7"/>
      <c r="O9" s="7"/>
      <c r="P9" s="7"/>
      <c r="Q9" s="7"/>
      <c r="R9" s="7"/>
      <c r="S9" s="7"/>
      <c r="T9" s="7"/>
      <c r="W9" s="7"/>
      <c r="X9" s="7"/>
      <c r="Y9" s="7"/>
      <c r="Z9" s="7"/>
      <c r="AA9" s="7"/>
      <c r="AB9" s="7"/>
      <c r="AC9" s="7"/>
      <c r="AD9" s="7"/>
      <c r="AE9" s="7"/>
    </row>
    <row r="10">
      <c r="A10" s="7"/>
      <c r="B10" s="7"/>
      <c r="C10" s="7"/>
      <c r="D10" s="7"/>
      <c r="E10" s="7"/>
      <c r="F10" s="7"/>
      <c r="G10" s="7"/>
      <c r="H10" s="7"/>
      <c r="I10" s="7"/>
      <c r="L10" s="7"/>
      <c r="M10" s="7"/>
      <c r="N10" s="7"/>
      <c r="O10" s="7"/>
      <c r="P10" s="7"/>
      <c r="Q10" s="7"/>
      <c r="R10" s="7"/>
      <c r="S10" s="7"/>
      <c r="T10" s="7"/>
      <c r="W10" s="7"/>
      <c r="X10" s="7"/>
      <c r="Y10" s="7"/>
      <c r="Z10" s="7"/>
      <c r="AA10" s="7"/>
      <c r="AB10" s="7"/>
      <c r="AC10" s="7"/>
      <c r="AD10" s="7"/>
      <c r="AE10" s="7"/>
    </row>
    <row r="11">
      <c r="A11" s="13"/>
      <c r="B11" s="13"/>
      <c r="C11" s="13"/>
      <c r="D11" s="13"/>
      <c r="E11" s="13"/>
      <c r="F11" s="13"/>
      <c r="G11" s="13"/>
      <c r="H11" s="13"/>
      <c r="I11" s="13"/>
      <c r="L11" s="13"/>
      <c r="M11" s="13"/>
      <c r="N11" s="13"/>
      <c r="O11" s="13"/>
      <c r="P11" s="13"/>
      <c r="Q11" s="13"/>
      <c r="R11" s="13"/>
      <c r="S11" s="13"/>
      <c r="T11" s="13"/>
      <c r="W11" s="13"/>
      <c r="X11" s="7"/>
      <c r="Y11" s="7"/>
      <c r="Z11" s="7"/>
      <c r="AA11" s="13"/>
      <c r="AB11" s="13"/>
      <c r="AC11" s="13"/>
      <c r="AD11" s="13"/>
      <c r="AE11" s="13"/>
    </row>
    <row r="12">
      <c r="A12" s="16" t="s">
        <v>125</v>
      </c>
      <c r="B12" s="11">
        <v>2.0</v>
      </c>
      <c r="C12" s="12">
        <v>1448.0</v>
      </c>
      <c r="D12" s="17" t="s">
        <v>136</v>
      </c>
      <c r="E12" s="18" t="s">
        <v>11</v>
      </c>
      <c r="F12" s="11">
        <v>0.0</v>
      </c>
      <c r="G12" s="12" t="s">
        <v>34</v>
      </c>
      <c r="H12" s="11" t="s">
        <v>28</v>
      </c>
      <c r="I12" s="12" t="s">
        <v>11</v>
      </c>
      <c r="L12" s="16" t="s">
        <v>127</v>
      </c>
      <c r="M12" s="11">
        <v>2.0</v>
      </c>
      <c r="N12" s="12">
        <v>505.0</v>
      </c>
      <c r="O12" s="17" t="s">
        <v>137</v>
      </c>
      <c r="P12" s="18" t="s">
        <v>52</v>
      </c>
      <c r="Q12" s="11">
        <v>1.0</v>
      </c>
      <c r="R12" s="12" t="s">
        <v>138</v>
      </c>
      <c r="S12" s="11" t="s">
        <v>13</v>
      </c>
      <c r="T12" s="12" t="s">
        <v>11</v>
      </c>
      <c r="W12" s="16" t="s">
        <v>130</v>
      </c>
      <c r="X12" s="11">
        <v>2.0</v>
      </c>
      <c r="Y12" s="12">
        <v>14767.0</v>
      </c>
      <c r="Z12" s="17" t="s">
        <v>139</v>
      </c>
      <c r="AA12" s="18" t="s">
        <v>11</v>
      </c>
      <c r="AB12" s="11">
        <v>3.0</v>
      </c>
      <c r="AC12" s="12" t="s">
        <v>138</v>
      </c>
      <c r="AD12" s="11" t="s">
        <v>13</v>
      </c>
      <c r="AE12" s="12" t="s">
        <v>11</v>
      </c>
    </row>
    <row r="13">
      <c r="A13" s="7"/>
      <c r="B13" s="7"/>
      <c r="C13" s="7"/>
      <c r="D13" s="7"/>
      <c r="E13" s="7"/>
      <c r="F13" s="7"/>
      <c r="G13" s="7"/>
      <c r="H13" s="7"/>
      <c r="I13" s="7"/>
      <c r="L13" s="7"/>
      <c r="M13" s="7"/>
      <c r="N13" s="7"/>
      <c r="O13" s="7"/>
      <c r="P13" s="7"/>
      <c r="Q13" s="7"/>
      <c r="R13" s="7"/>
      <c r="S13" s="7"/>
      <c r="T13" s="7"/>
      <c r="W13" s="7"/>
      <c r="X13" s="7"/>
      <c r="Y13" s="7"/>
      <c r="Z13" s="7"/>
      <c r="AA13" s="7"/>
      <c r="AB13" s="7"/>
      <c r="AC13" s="7"/>
      <c r="AD13" s="7"/>
      <c r="AE13" s="7"/>
    </row>
    <row r="14">
      <c r="A14" s="7"/>
      <c r="B14" s="7"/>
      <c r="C14" s="7"/>
      <c r="D14" s="7"/>
      <c r="E14" s="7"/>
      <c r="F14" s="7"/>
      <c r="G14" s="7"/>
      <c r="H14" s="7"/>
      <c r="I14" s="7"/>
      <c r="L14" s="7"/>
      <c r="M14" s="7"/>
      <c r="N14" s="7"/>
      <c r="O14" s="7"/>
      <c r="P14" s="7"/>
      <c r="Q14" s="7"/>
      <c r="R14" s="7"/>
      <c r="S14" s="7"/>
      <c r="T14" s="7"/>
      <c r="W14" s="7"/>
      <c r="X14" s="7"/>
      <c r="Y14" s="7"/>
      <c r="Z14" s="7"/>
      <c r="AA14" s="7"/>
      <c r="AB14" s="7"/>
      <c r="AC14" s="7"/>
      <c r="AD14" s="7"/>
      <c r="AE14" s="7"/>
    </row>
    <row r="15">
      <c r="A15" s="7"/>
      <c r="B15" s="7"/>
      <c r="C15" s="7"/>
      <c r="D15" s="7"/>
      <c r="E15" s="7"/>
      <c r="F15" s="7"/>
      <c r="G15" s="7"/>
      <c r="H15" s="7"/>
      <c r="I15" s="7"/>
      <c r="L15" s="7"/>
      <c r="M15" s="7"/>
      <c r="N15" s="7"/>
      <c r="O15" s="7"/>
      <c r="P15" s="7"/>
      <c r="Q15" s="7"/>
      <c r="R15" s="7"/>
      <c r="S15" s="7"/>
      <c r="T15" s="7"/>
      <c r="W15" s="7"/>
      <c r="X15" s="7"/>
      <c r="Y15" s="7"/>
      <c r="Z15" s="7"/>
      <c r="AA15" s="7"/>
      <c r="AB15" s="7"/>
      <c r="AC15" s="7"/>
      <c r="AD15" s="7"/>
      <c r="AE15" s="7"/>
    </row>
    <row r="16">
      <c r="A16" s="7"/>
      <c r="B16" s="7"/>
      <c r="C16" s="7"/>
      <c r="D16" s="7"/>
      <c r="E16" s="7"/>
      <c r="F16" s="7"/>
      <c r="G16" s="7"/>
      <c r="H16" s="7"/>
      <c r="I16" s="7"/>
      <c r="L16" s="7"/>
      <c r="M16" s="7"/>
      <c r="N16" s="7"/>
      <c r="O16" s="7"/>
      <c r="P16" s="7"/>
      <c r="Q16" s="7"/>
      <c r="R16" s="7"/>
      <c r="S16" s="7"/>
      <c r="T16" s="7"/>
      <c r="W16" s="7"/>
      <c r="X16" s="7"/>
      <c r="Y16" s="7"/>
      <c r="Z16" s="7"/>
      <c r="AA16" s="7"/>
      <c r="AB16" s="7"/>
      <c r="AC16" s="7"/>
      <c r="AD16" s="7"/>
      <c r="AE16" s="7"/>
    </row>
    <row r="17">
      <c r="A17" s="7"/>
      <c r="B17" s="7"/>
      <c r="C17" s="7"/>
      <c r="D17" s="7"/>
      <c r="E17" s="7"/>
      <c r="F17" s="7"/>
      <c r="G17" s="7"/>
      <c r="H17" s="7"/>
      <c r="I17" s="7"/>
      <c r="L17" s="7"/>
      <c r="M17" s="7"/>
      <c r="N17" s="7"/>
      <c r="O17" s="7"/>
      <c r="P17" s="7"/>
      <c r="Q17" s="7"/>
      <c r="R17" s="7"/>
      <c r="S17" s="7"/>
      <c r="T17" s="7"/>
      <c r="W17" s="7"/>
      <c r="X17" s="7"/>
      <c r="Y17" s="7"/>
      <c r="Z17" s="7"/>
      <c r="AA17" s="7"/>
      <c r="AB17" s="7"/>
      <c r="AC17" s="7"/>
      <c r="AD17" s="7"/>
      <c r="AE17" s="7"/>
    </row>
    <row r="18">
      <c r="A18" s="7"/>
      <c r="B18" s="7"/>
      <c r="C18" s="7"/>
      <c r="D18" s="7"/>
      <c r="E18" s="7"/>
      <c r="F18" s="7"/>
      <c r="G18" s="7"/>
      <c r="H18" s="7"/>
      <c r="I18" s="7"/>
      <c r="L18" s="7"/>
      <c r="M18" s="7"/>
      <c r="N18" s="7"/>
      <c r="O18" s="7"/>
      <c r="P18" s="7"/>
      <c r="Q18" s="7"/>
      <c r="R18" s="7"/>
      <c r="S18" s="7"/>
      <c r="T18" s="7"/>
      <c r="W18" s="7"/>
      <c r="X18" s="7"/>
      <c r="Y18" s="7"/>
      <c r="Z18" s="7"/>
      <c r="AA18" s="7"/>
      <c r="AB18" s="7"/>
      <c r="AC18" s="7"/>
      <c r="AD18" s="7"/>
      <c r="AE18" s="7"/>
    </row>
    <row r="19">
      <c r="A19" s="7"/>
      <c r="B19" s="7"/>
      <c r="C19" s="7"/>
      <c r="D19" s="7"/>
      <c r="E19" s="7"/>
      <c r="F19" s="7"/>
      <c r="G19" s="7"/>
      <c r="H19" s="7"/>
      <c r="I19" s="7"/>
      <c r="L19" s="7"/>
      <c r="M19" s="7"/>
      <c r="N19" s="7"/>
      <c r="O19" s="7"/>
      <c r="P19" s="7"/>
      <c r="Q19" s="7"/>
      <c r="R19" s="7"/>
      <c r="S19" s="7"/>
      <c r="T19" s="7"/>
      <c r="W19" s="7"/>
      <c r="X19" s="7"/>
      <c r="Y19" s="7"/>
      <c r="Z19" s="7"/>
      <c r="AA19" s="7"/>
      <c r="AB19" s="7"/>
      <c r="AC19" s="7"/>
      <c r="AD19" s="7"/>
      <c r="AE19" s="7"/>
    </row>
    <row r="20">
      <c r="A20" s="7"/>
      <c r="B20" s="7"/>
      <c r="C20" s="7"/>
      <c r="D20" s="7"/>
      <c r="E20" s="7"/>
      <c r="F20" s="7"/>
      <c r="G20" s="7"/>
      <c r="H20" s="7"/>
      <c r="I20" s="7"/>
      <c r="L20" s="7"/>
      <c r="M20" s="7"/>
      <c r="N20" s="7"/>
      <c r="O20" s="7"/>
      <c r="P20" s="7"/>
      <c r="Q20" s="7"/>
      <c r="R20" s="7"/>
      <c r="S20" s="7"/>
      <c r="T20" s="7"/>
      <c r="W20" s="7"/>
      <c r="X20" s="7"/>
      <c r="Y20" s="7"/>
      <c r="Z20" s="7"/>
      <c r="AA20" s="7"/>
      <c r="AB20" s="7"/>
      <c r="AC20" s="7"/>
      <c r="AD20" s="7"/>
      <c r="AE20" s="7"/>
    </row>
    <row r="21">
      <c r="A21" s="13"/>
      <c r="B21" s="13"/>
      <c r="C21" s="13"/>
      <c r="D21" s="13"/>
      <c r="E21" s="13"/>
      <c r="F21" s="13"/>
      <c r="G21" s="13"/>
      <c r="H21" s="13"/>
      <c r="I21" s="13"/>
      <c r="L21" s="13"/>
      <c r="M21" s="13"/>
      <c r="N21" s="13"/>
      <c r="O21" s="13"/>
      <c r="P21" s="13"/>
      <c r="Q21" s="13"/>
      <c r="R21" s="13"/>
      <c r="S21" s="13"/>
      <c r="T21" s="13"/>
      <c r="W21" s="13"/>
      <c r="X21" s="7"/>
      <c r="Y21" s="7"/>
      <c r="Z21" s="7"/>
      <c r="AA21" s="13"/>
      <c r="AB21" s="13"/>
      <c r="AC21" s="13"/>
      <c r="AD21" s="13"/>
      <c r="AE21" s="13"/>
    </row>
    <row r="22">
      <c r="A22" s="2" t="s">
        <v>125</v>
      </c>
      <c r="B22" s="3">
        <v>3.0</v>
      </c>
      <c r="C22" s="4">
        <v>548.0</v>
      </c>
      <c r="D22" s="5" t="s">
        <v>144</v>
      </c>
      <c r="E22" s="6" t="s">
        <v>11</v>
      </c>
      <c r="F22" s="3">
        <v>1.0</v>
      </c>
      <c r="G22" s="4" t="s">
        <v>12</v>
      </c>
      <c r="H22" s="3" t="s">
        <v>13</v>
      </c>
      <c r="I22" s="4" t="s">
        <v>11</v>
      </c>
      <c r="L22" s="2" t="s">
        <v>127</v>
      </c>
      <c r="M22" s="3">
        <v>3.0</v>
      </c>
      <c r="N22" s="4">
        <v>650.0</v>
      </c>
      <c r="O22" s="5" t="s">
        <v>126</v>
      </c>
      <c r="P22" s="6" t="s">
        <v>52</v>
      </c>
      <c r="Q22" s="3">
        <v>1.0</v>
      </c>
      <c r="R22" s="4" t="s">
        <v>12</v>
      </c>
      <c r="S22" s="3" t="s">
        <v>28</v>
      </c>
      <c r="T22" s="4" t="s">
        <v>52</v>
      </c>
      <c r="W22" s="2" t="s">
        <v>130</v>
      </c>
      <c r="X22" s="3">
        <v>3.0</v>
      </c>
      <c r="Y22" s="4">
        <v>1084.0</v>
      </c>
      <c r="Z22" s="5" t="s">
        <v>145</v>
      </c>
      <c r="AA22" s="6" t="s">
        <v>11</v>
      </c>
      <c r="AB22" s="3">
        <v>2.0</v>
      </c>
      <c r="AC22" s="4" t="s">
        <v>12</v>
      </c>
      <c r="AD22" s="3" t="s">
        <v>13</v>
      </c>
      <c r="AE22" s="4" t="s">
        <v>11</v>
      </c>
    </row>
    <row r="23">
      <c r="A23" s="7"/>
      <c r="B23" s="7"/>
      <c r="C23" s="7"/>
      <c r="D23" s="7"/>
      <c r="E23" s="7"/>
      <c r="F23" s="7"/>
      <c r="G23" s="7"/>
      <c r="H23" s="7"/>
      <c r="I23" s="7"/>
      <c r="L23" s="7"/>
      <c r="M23" s="7"/>
      <c r="N23" s="7"/>
      <c r="O23" s="7"/>
      <c r="P23" s="7"/>
      <c r="Q23" s="7"/>
      <c r="R23" s="7"/>
      <c r="S23" s="7"/>
      <c r="T23" s="7"/>
      <c r="W23" s="7"/>
      <c r="X23" s="7"/>
      <c r="Y23" s="7"/>
      <c r="Z23" s="7"/>
      <c r="AA23" s="7"/>
      <c r="AB23" s="7"/>
      <c r="AC23" s="7"/>
      <c r="AD23" s="7"/>
      <c r="AE23" s="7"/>
    </row>
    <row r="24">
      <c r="A24" s="7"/>
      <c r="B24" s="7"/>
      <c r="C24" s="7"/>
      <c r="D24" s="7"/>
      <c r="E24" s="7"/>
      <c r="F24" s="7"/>
      <c r="G24" s="7"/>
      <c r="H24" s="7"/>
      <c r="I24" s="7"/>
      <c r="L24" s="7"/>
      <c r="M24" s="7"/>
      <c r="N24" s="7"/>
      <c r="O24" s="7"/>
      <c r="P24" s="7"/>
      <c r="Q24" s="7"/>
      <c r="R24" s="7"/>
      <c r="S24" s="7"/>
      <c r="T24" s="7"/>
      <c r="W24" s="7"/>
      <c r="X24" s="7"/>
      <c r="Y24" s="7"/>
      <c r="Z24" s="7"/>
      <c r="AA24" s="7"/>
      <c r="AB24" s="7"/>
      <c r="AC24" s="7"/>
      <c r="AD24" s="7"/>
      <c r="AE24" s="7"/>
    </row>
    <row r="25">
      <c r="A25" s="7"/>
      <c r="B25" s="7"/>
      <c r="C25" s="7"/>
      <c r="D25" s="7"/>
      <c r="E25" s="7"/>
      <c r="F25" s="7"/>
      <c r="G25" s="7"/>
      <c r="H25" s="7"/>
      <c r="I25" s="7"/>
      <c r="L25" s="7"/>
      <c r="M25" s="7"/>
      <c r="N25" s="7"/>
      <c r="O25" s="7"/>
      <c r="P25" s="7"/>
      <c r="Q25" s="7"/>
      <c r="R25" s="7"/>
      <c r="S25" s="7"/>
      <c r="T25" s="7"/>
      <c r="W25" s="7"/>
      <c r="X25" s="7"/>
      <c r="Y25" s="7"/>
      <c r="Z25" s="7"/>
      <c r="AA25" s="7"/>
      <c r="AB25" s="7"/>
      <c r="AC25" s="7"/>
      <c r="AD25" s="7"/>
      <c r="AE25" s="7"/>
    </row>
    <row r="26">
      <c r="A26" s="7"/>
      <c r="B26" s="7"/>
      <c r="C26" s="7"/>
      <c r="D26" s="7"/>
      <c r="E26" s="7"/>
      <c r="F26" s="7"/>
      <c r="G26" s="7"/>
      <c r="H26" s="7"/>
      <c r="I26" s="7"/>
      <c r="L26" s="7"/>
      <c r="M26" s="7"/>
      <c r="N26" s="7"/>
      <c r="O26" s="7"/>
      <c r="P26" s="7"/>
      <c r="Q26" s="7"/>
      <c r="R26" s="7"/>
      <c r="S26" s="7"/>
      <c r="T26" s="7"/>
      <c r="W26" s="7"/>
      <c r="X26" s="7"/>
      <c r="Y26" s="7"/>
      <c r="Z26" s="7"/>
      <c r="AA26" s="7"/>
      <c r="AB26" s="7"/>
      <c r="AC26" s="7"/>
      <c r="AD26" s="7"/>
      <c r="AE26" s="7"/>
    </row>
    <row r="27">
      <c r="A27" s="7"/>
      <c r="B27" s="7"/>
      <c r="C27" s="7"/>
      <c r="D27" s="7"/>
      <c r="E27" s="7"/>
      <c r="F27" s="7"/>
      <c r="G27" s="7"/>
      <c r="H27" s="7"/>
      <c r="I27" s="7"/>
      <c r="L27" s="7"/>
      <c r="M27" s="7"/>
      <c r="N27" s="7"/>
      <c r="O27" s="7"/>
      <c r="P27" s="7"/>
      <c r="Q27" s="7"/>
      <c r="R27" s="7"/>
      <c r="S27" s="7"/>
      <c r="T27" s="7"/>
      <c r="W27" s="7"/>
      <c r="X27" s="7"/>
      <c r="Y27" s="7"/>
      <c r="Z27" s="7"/>
      <c r="AA27" s="7"/>
      <c r="AB27" s="7"/>
      <c r="AC27" s="7"/>
      <c r="AD27" s="7"/>
      <c r="AE27" s="7"/>
    </row>
    <row r="28">
      <c r="A28" s="7"/>
      <c r="B28" s="7"/>
      <c r="C28" s="7"/>
      <c r="D28" s="7"/>
      <c r="E28" s="7"/>
      <c r="F28" s="7"/>
      <c r="G28" s="7"/>
      <c r="H28" s="7"/>
      <c r="I28" s="7"/>
      <c r="L28" s="7"/>
      <c r="M28" s="7"/>
      <c r="N28" s="7"/>
      <c r="O28" s="7"/>
      <c r="P28" s="7"/>
      <c r="Q28" s="7"/>
      <c r="R28" s="7"/>
      <c r="S28" s="7"/>
      <c r="T28" s="7"/>
      <c r="W28" s="7"/>
      <c r="X28" s="7"/>
      <c r="Y28" s="7"/>
      <c r="Z28" s="7"/>
      <c r="AA28" s="7"/>
      <c r="AB28" s="7"/>
      <c r="AC28" s="7"/>
      <c r="AD28" s="7"/>
      <c r="AE28" s="7"/>
    </row>
    <row r="29">
      <c r="A29" s="7"/>
      <c r="B29" s="7"/>
      <c r="C29" s="7"/>
      <c r="D29" s="7"/>
      <c r="E29" s="7"/>
      <c r="F29" s="7"/>
      <c r="G29" s="7"/>
      <c r="H29" s="7"/>
      <c r="I29" s="7"/>
      <c r="L29" s="7"/>
      <c r="M29" s="7"/>
      <c r="N29" s="7"/>
      <c r="O29" s="7"/>
      <c r="P29" s="7"/>
      <c r="Q29" s="7"/>
      <c r="R29" s="7"/>
      <c r="S29" s="7"/>
      <c r="T29" s="7"/>
      <c r="W29" s="7"/>
      <c r="X29" s="7"/>
      <c r="Y29" s="7"/>
      <c r="Z29" s="7"/>
      <c r="AA29" s="7"/>
      <c r="AB29" s="7"/>
      <c r="AC29" s="7"/>
      <c r="AD29" s="7"/>
      <c r="AE29" s="7"/>
    </row>
    <row r="30">
      <c r="A30" s="7"/>
      <c r="B30" s="7"/>
      <c r="C30" s="7"/>
      <c r="D30" s="7"/>
      <c r="E30" s="7"/>
      <c r="F30" s="7"/>
      <c r="G30" s="7"/>
      <c r="H30" s="7"/>
      <c r="I30" s="7"/>
      <c r="L30" s="7"/>
      <c r="M30" s="7"/>
      <c r="N30" s="7"/>
      <c r="O30" s="7"/>
      <c r="P30" s="7"/>
      <c r="Q30" s="7"/>
      <c r="R30" s="7"/>
      <c r="S30" s="7"/>
      <c r="T30" s="7"/>
      <c r="W30" s="7"/>
      <c r="X30" s="7"/>
      <c r="Y30" s="7"/>
      <c r="Z30" s="7"/>
      <c r="AA30" s="7"/>
      <c r="AB30" s="7"/>
      <c r="AC30" s="7"/>
      <c r="AD30" s="7"/>
      <c r="AE30" s="7"/>
    </row>
    <row r="31">
      <c r="A31" s="13"/>
      <c r="B31" s="13"/>
      <c r="C31" s="13"/>
      <c r="D31" s="13"/>
      <c r="E31" s="13"/>
      <c r="F31" s="13"/>
      <c r="G31" s="13"/>
      <c r="H31" s="13"/>
      <c r="I31" s="13"/>
      <c r="L31" s="13"/>
      <c r="M31" s="13"/>
      <c r="N31" s="13"/>
      <c r="O31" s="13"/>
      <c r="P31" s="13"/>
      <c r="Q31" s="13"/>
      <c r="R31" s="13"/>
      <c r="S31" s="13"/>
      <c r="T31" s="13"/>
      <c r="W31" s="13"/>
      <c r="X31" s="7"/>
      <c r="Y31" s="7"/>
      <c r="Z31" s="7"/>
      <c r="AA31" s="13"/>
      <c r="AB31" s="13"/>
      <c r="AC31" s="13"/>
      <c r="AD31" s="13"/>
      <c r="AE31" s="13"/>
    </row>
    <row r="32">
      <c r="A32" s="31" t="s">
        <v>125</v>
      </c>
      <c r="B32" s="12">
        <v>4.0</v>
      </c>
      <c r="C32" s="11">
        <v>337.0</v>
      </c>
      <c r="D32" s="32" t="s">
        <v>147</v>
      </c>
      <c r="E32" s="33" t="s">
        <v>11</v>
      </c>
      <c r="F32" s="12">
        <v>0.0</v>
      </c>
      <c r="G32" s="11" t="s">
        <v>12</v>
      </c>
      <c r="H32" s="12" t="s">
        <v>13</v>
      </c>
      <c r="I32" s="11" t="s">
        <v>11</v>
      </c>
      <c r="W32" s="31" t="s">
        <v>130</v>
      </c>
      <c r="X32" s="12">
        <v>4.0</v>
      </c>
      <c r="Y32" s="11">
        <v>7303.0</v>
      </c>
      <c r="Z32" s="32" t="s">
        <v>89</v>
      </c>
      <c r="AA32" s="33" t="s">
        <v>11</v>
      </c>
      <c r="AB32" s="12">
        <v>1.0</v>
      </c>
      <c r="AC32" s="11" t="s">
        <v>12</v>
      </c>
      <c r="AD32" s="12" t="s">
        <v>13</v>
      </c>
      <c r="AE32" s="11" t="s">
        <v>11</v>
      </c>
    </row>
    <row r="33">
      <c r="A33" s="7"/>
      <c r="B33" s="7"/>
      <c r="C33" s="7"/>
      <c r="D33" s="7"/>
      <c r="E33" s="7"/>
      <c r="F33" s="7"/>
      <c r="G33" s="7"/>
      <c r="H33" s="7"/>
      <c r="I33" s="7"/>
      <c r="W33" s="7"/>
      <c r="X33" s="7"/>
      <c r="Y33" s="7"/>
      <c r="Z33" s="7"/>
      <c r="AA33" s="7"/>
      <c r="AB33" s="7"/>
      <c r="AC33" s="7"/>
      <c r="AD33" s="7"/>
      <c r="AE33" s="7"/>
    </row>
    <row r="34">
      <c r="A34" s="7"/>
      <c r="B34" s="7"/>
      <c r="C34" s="7"/>
      <c r="D34" s="7"/>
      <c r="E34" s="7"/>
      <c r="F34" s="7"/>
      <c r="G34" s="7"/>
      <c r="H34" s="7"/>
      <c r="I34" s="7"/>
      <c r="L34" s="1" t="s">
        <v>0</v>
      </c>
      <c r="M34" s="1" t="s">
        <v>1</v>
      </c>
      <c r="N34" s="1" t="s">
        <v>2</v>
      </c>
      <c r="O34" s="1" t="s">
        <v>3</v>
      </c>
      <c r="P34" s="1" t="s">
        <v>4</v>
      </c>
      <c r="Q34" s="1" t="s">
        <v>5</v>
      </c>
      <c r="R34" s="1" t="s">
        <v>6</v>
      </c>
      <c r="S34" s="1" t="s">
        <v>7</v>
      </c>
      <c r="T34" s="1" t="s">
        <v>8</v>
      </c>
      <c r="W34" s="7"/>
      <c r="X34" s="7"/>
      <c r="Y34" s="7"/>
      <c r="Z34" s="7"/>
      <c r="AA34" s="7"/>
      <c r="AB34" s="7"/>
      <c r="AC34" s="7"/>
      <c r="AD34" s="7"/>
      <c r="AE34" s="7"/>
    </row>
    <row r="35">
      <c r="A35" s="7"/>
      <c r="B35" s="7"/>
      <c r="C35" s="7"/>
      <c r="D35" s="7"/>
      <c r="E35" s="7"/>
      <c r="F35" s="7"/>
      <c r="G35" s="7"/>
      <c r="H35" s="7"/>
      <c r="I35" s="7"/>
      <c r="L35" s="2" t="s">
        <v>150</v>
      </c>
      <c r="M35" s="3">
        <v>1.0</v>
      </c>
      <c r="N35" s="4">
        <v>275.0</v>
      </c>
      <c r="O35" s="5" t="s">
        <v>151</v>
      </c>
      <c r="P35" s="6" t="s">
        <v>11</v>
      </c>
      <c r="Q35" s="3">
        <v>2.0</v>
      </c>
      <c r="R35" s="4" t="s">
        <v>12</v>
      </c>
      <c r="S35" s="3" t="s">
        <v>40</v>
      </c>
      <c r="T35" s="4" t="s">
        <v>52</v>
      </c>
      <c r="W35" s="7"/>
      <c r="X35" s="7"/>
      <c r="Y35" s="7"/>
      <c r="Z35" s="7"/>
      <c r="AA35" s="7"/>
      <c r="AB35" s="7"/>
      <c r="AC35" s="7"/>
      <c r="AD35" s="7"/>
      <c r="AE35" s="7"/>
    </row>
    <row r="36">
      <c r="A36" s="7"/>
      <c r="B36" s="7"/>
      <c r="C36" s="7"/>
      <c r="D36" s="7"/>
      <c r="E36" s="7"/>
      <c r="F36" s="7"/>
      <c r="G36" s="7"/>
      <c r="H36" s="7"/>
      <c r="I36" s="7"/>
      <c r="L36" s="7"/>
      <c r="M36" s="7"/>
      <c r="N36" s="7"/>
      <c r="O36" s="7"/>
      <c r="P36" s="7"/>
      <c r="Q36" s="7"/>
      <c r="R36" s="7"/>
      <c r="S36" s="7"/>
      <c r="T36" s="7"/>
      <c r="W36" s="7"/>
      <c r="X36" s="7"/>
      <c r="Y36" s="7"/>
      <c r="Z36" s="7"/>
      <c r="AA36" s="7"/>
      <c r="AB36" s="7"/>
      <c r="AC36" s="7"/>
      <c r="AD36" s="7"/>
      <c r="AE36" s="7"/>
    </row>
    <row r="37">
      <c r="A37" s="7"/>
      <c r="B37" s="7"/>
      <c r="C37" s="7"/>
      <c r="D37" s="7"/>
      <c r="E37" s="7"/>
      <c r="F37" s="7"/>
      <c r="G37" s="7"/>
      <c r="H37" s="7"/>
      <c r="I37" s="7"/>
      <c r="L37" s="7"/>
      <c r="M37" s="7"/>
      <c r="N37" s="7"/>
      <c r="O37" s="7"/>
      <c r="P37" s="7"/>
      <c r="Q37" s="7"/>
      <c r="R37" s="7"/>
      <c r="S37" s="7"/>
      <c r="T37" s="7"/>
      <c r="W37" s="7"/>
      <c r="X37" s="7"/>
      <c r="Y37" s="7"/>
      <c r="Z37" s="7"/>
      <c r="AA37" s="7"/>
      <c r="AB37" s="7"/>
      <c r="AC37" s="7"/>
      <c r="AD37" s="7"/>
      <c r="AE37" s="7"/>
    </row>
    <row r="38">
      <c r="A38" s="7"/>
      <c r="B38" s="7"/>
      <c r="C38" s="7"/>
      <c r="D38" s="7"/>
      <c r="E38" s="7"/>
      <c r="F38" s="7"/>
      <c r="G38" s="7"/>
      <c r="H38" s="7"/>
      <c r="I38" s="7"/>
      <c r="L38" s="7"/>
      <c r="M38" s="7"/>
      <c r="N38" s="7"/>
      <c r="O38" s="7"/>
      <c r="P38" s="7"/>
      <c r="Q38" s="7"/>
      <c r="R38" s="7"/>
      <c r="S38" s="7"/>
      <c r="T38" s="7"/>
      <c r="W38" s="7"/>
      <c r="X38" s="7"/>
      <c r="Y38" s="7"/>
      <c r="Z38" s="7"/>
      <c r="AA38" s="7"/>
      <c r="AB38" s="7"/>
      <c r="AC38" s="7"/>
      <c r="AD38" s="7"/>
      <c r="AE38" s="7"/>
    </row>
    <row r="39">
      <c r="A39" s="7"/>
      <c r="B39" s="7"/>
      <c r="C39" s="7"/>
      <c r="D39" s="7"/>
      <c r="E39" s="7"/>
      <c r="F39" s="7"/>
      <c r="G39" s="7"/>
      <c r="H39" s="7"/>
      <c r="I39" s="7"/>
      <c r="L39" s="7"/>
      <c r="M39" s="7"/>
      <c r="N39" s="7"/>
      <c r="O39" s="7"/>
      <c r="P39" s="7"/>
      <c r="Q39" s="7"/>
      <c r="R39" s="7"/>
      <c r="S39" s="7"/>
      <c r="T39" s="7"/>
      <c r="W39" s="7"/>
      <c r="X39" s="7"/>
      <c r="Y39" s="7"/>
      <c r="Z39" s="7"/>
      <c r="AA39" s="7"/>
      <c r="AB39" s="7"/>
      <c r="AC39" s="7"/>
      <c r="AD39" s="7"/>
      <c r="AE39" s="7"/>
    </row>
    <row r="40">
      <c r="A40" s="7"/>
      <c r="B40" s="7"/>
      <c r="C40" s="7"/>
      <c r="D40" s="7"/>
      <c r="E40" s="7"/>
      <c r="F40" s="7"/>
      <c r="G40" s="7"/>
      <c r="H40" s="7"/>
      <c r="I40" s="7"/>
      <c r="L40" s="7"/>
      <c r="M40" s="7"/>
      <c r="N40" s="7"/>
      <c r="O40" s="7"/>
      <c r="P40" s="7"/>
      <c r="Q40" s="7"/>
      <c r="R40" s="7"/>
      <c r="S40" s="7"/>
      <c r="T40" s="7"/>
      <c r="W40" s="7"/>
      <c r="X40" s="7"/>
      <c r="Y40" s="7"/>
      <c r="Z40" s="7"/>
      <c r="AA40" s="7"/>
      <c r="AB40" s="7"/>
      <c r="AC40" s="7"/>
      <c r="AD40" s="7"/>
      <c r="AE40" s="7"/>
    </row>
    <row r="41">
      <c r="A41" s="13"/>
      <c r="B41" s="13"/>
      <c r="C41" s="13"/>
      <c r="D41" s="13"/>
      <c r="E41" s="13"/>
      <c r="F41" s="13"/>
      <c r="G41" s="13"/>
      <c r="H41" s="13"/>
      <c r="I41" s="13"/>
      <c r="L41" s="7"/>
      <c r="M41" s="7"/>
      <c r="N41" s="7"/>
      <c r="O41" s="7"/>
      <c r="P41" s="7"/>
      <c r="Q41" s="7"/>
      <c r="R41" s="7"/>
      <c r="S41" s="7"/>
      <c r="T41" s="7"/>
      <c r="W41" s="13"/>
      <c r="X41" s="7"/>
      <c r="Y41" s="7"/>
      <c r="Z41" s="7"/>
      <c r="AA41" s="13"/>
      <c r="AB41" s="13"/>
      <c r="AC41" s="13"/>
      <c r="AD41" s="13"/>
      <c r="AE41" s="13"/>
    </row>
    <row r="42">
      <c r="A42" s="2" t="s">
        <v>125</v>
      </c>
      <c r="B42" s="3">
        <v>5.0</v>
      </c>
      <c r="C42" s="4">
        <v>2191.0</v>
      </c>
      <c r="D42" s="5" t="s">
        <v>154</v>
      </c>
      <c r="E42" s="6" t="s">
        <v>11</v>
      </c>
      <c r="F42" s="3">
        <v>3.0</v>
      </c>
      <c r="G42" s="4" t="s">
        <v>12</v>
      </c>
      <c r="H42" s="3" t="s">
        <v>13</v>
      </c>
      <c r="I42" s="4" t="s">
        <v>11</v>
      </c>
      <c r="L42" s="7"/>
      <c r="M42" s="7"/>
      <c r="N42" s="7"/>
      <c r="O42" s="7"/>
      <c r="P42" s="7"/>
      <c r="Q42" s="7"/>
      <c r="R42" s="7"/>
      <c r="S42" s="7"/>
      <c r="T42" s="7"/>
      <c r="W42" s="2" t="s">
        <v>130</v>
      </c>
      <c r="X42" s="3">
        <v>5.0</v>
      </c>
      <c r="Y42" s="4">
        <v>5099.0</v>
      </c>
      <c r="Z42" s="5" t="s">
        <v>145</v>
      </c>
      <c r="AA42" s="6" t="s">
        <v>11</v>
      </c>
      <c r="AB42" s="3">
        <v>2.0</v>
      </c>
      <c r="AC42" s="4" t="s">
        <v>12</v>
      </c>
      <c r="AD42" s="3" t="s">
        <v>13</v>
      </c>
      <c r="AE42" s="4" t="s">
        <v>11</v>
      </c>
    </row>
    <row r="43">
      <c r="A43" s="7"/>
      <c r="B43" s="7"/>
      <c r="C43" s="7"/>
      <c r="D43" s="7"/>
      <c r="E43" s="7"/>
      <c r="F43" s="7"/>
      <c r="G43" s="7"/>
      <c r="H43" s="7"/>
      <c r="I43" s="7"/>
      <c r="L43" s="7"/>
      <c r="M43" s="7"/>
      <c r="N43" s="7"/>
      <c r="O43" s="7"/>
      <c r="P43" s="7"/>
      <c r="Q43" s="7"/>
      <c r="R43" s="7"/>
      <c r="S43" s="7"/>
      <c r="T43" s="7"/>
      <c r="W43" s="7"/>
      <c r="X43" s="7"/>
      <c r="Y43" s="7"/>
      <c r="Z43" s="7"/>
      <c r="AA43" s="7"/>
      <c r="AB43" s="7"/>
      <c r="AC43" s="7"/>
      <c r="AD43" s="7"/>
      <c r="AE43" s="7"/>
    </row>
    <row r="44">
      <c r="A44" s="7"/>
      <c r="B44" s="7"/>
      <c r="C44" s="7"/>
      <c r="D44" s="7"/>
      <c r="E44" s="7"/>
      <c r="F44" s="7"/>
      <c r="G44" s="7"/>
      <c r="H44" s="7"/>
      <c r="I44" s="7"/>
      <c r="L44" s="13"/>
      <c r="M44" s="13"/>
      <c r="N44" s="13"/>
      <c r="O44" s="13"/>
      <c r="P44" s="13"/>
      <c r="Q44" s="13"/>
      <c r="R44" s="13"/>
      <c r="S44" s="13"/>
      <c r="T44" s="13"/>
      <c r="W44" s="7"/>
      <c r="X44" s="7"/>
      <c r="Y44" s="7"/>
      <c r="Z44" s="7"/>
      <c r="AA44" s="7"/>
      <c r="AB44" s="7"/>
      <c r="AC44" s="7"/>
      <c r="AD44" s="7"/>
      <c r="AE44" s="7"/>
    </row>
    <row r="45">
      <c r="A45" s="7"/>
      <c r="B45" s="7"/>
      <c r="C45" s="7"/>
      <c r="D45" s="7"/>
      <c r="E45" s="7"/>
      <c r="F45" s="7"/>
      <c r="G45" s="7"/>
      <c r="H45" s="7"/>
      <c r="I45" s="7"/>
      <c r="L45" s="16" t="s">
        <v>158</v>
      </c>
      <c r="M45" s="11">
        <v>2.0</v>
      </c>
      <c r="N45" s="12">
        <v>1927.0</v>
      </c>
      <c r="O45" s="17" t="s">
        <v>159</v>
      </c>
      <c r="P45" s="18" t="s">
        <v>11</v>
      </c>
      <c r="Q45" s="11">
        <v>2.0</v>
      </c>
      <c r="R45" s="12" t="s">
        <v>12</v>
      </c>
      <c r="S45" s="11" t="s">
        <v>13</v>
      </c>
      <c r="T45" s="12" t="s">
        <v>52</v>
      </c>
      <c r="W45" s="7"/>
      <c r="X45" s="7"/>
      <c r="Y45" s="7"/>
      <c r="Z45" s="7"/>
      <c r="AA45" s="7"/>
      <c r="AB45" s="7"/>
      <c r="AC45" s="7"/>
      <c r="AD45" s="7"/>
      <c r="AE45" s="7"/>
    </row>
    <row r="46">
      <c r="A46" s="7"/>
      <c r="B46" s="7"/>
      <c r="C46" s="7"/>
      <c r="D46" s="7"/>
      <c r="E46" s="7"/>
      <c r="F46" s="7"/>
      <c r="G46" s="7"/>
      <c r="H46" s="7"/>
      <c r="I46" s="7"/>
      <c r="L46" s="7"/>
      <c r="M46" s="7"/>
      <c r="N46" s="7"/>
      <c r="O46" s="7"/>
      <c r="P46" s="7"/>
      <c r="Q46" s="7"/>
      <c r="R46" s="7"/>
      <c r="S46" s="7"/>
      <c r="T46" s="7"/>
      <c r="W46" s="7"/>
      <c r="X46" s="7"/>
      <c r="Y46" s="7"/>
      <c r="Z46" s="7"/>
      <c r="AA46" s="7"/>
      <c r="AB46" s="7"/>
      <c r="AC46" s="7"/>
      <c r="AD46" s="7"/>
      <c r="AE46" s="7"/>
    </row>
    <row r="47">
      <c r="A47" s="7"/>
      <c r="B47" s="7"/>
      <c r="C47" s="7"/>
      <c r="D47" s="7"/>
      <c r="E47" s="7"/>
      <c r="F47" s="7"/>
      <c r="G47" s="7"/>
      <c r="H47" s="7"/>
      <c r="I47" s="7"/>
      <c r="L47" s="7"/>
      <c r="M47" s="7"/>
      <c r="N47" s="7"/>
      <c r="O47" s="7"/>
      <c r="P47" s="7"/>
      <c r="Q47" s="7"/>
      <c r="R47" s="7"/>
      <c r="S47" s="7"/>
      <c r="T47" s="7"/>
      <c r="W47" s="7"/>
      <c r="X47" s="7"/>
      <c r="Y47" s="7"/>
      <c r="Z47" s="7"/>
      <c r="AA47" s="7"/>
      <c r="AB47" s="7"/>
      <c r="AC47" s="7"/>
      <c r="AD47" s="7"/>
      <c r="AE47" s="7"/>
    </row>
    <row r="48">
      <c r="A48" s="7"/>
      <c r="B48" s="7"/>
      <c r="C48" s="7"/>
      <c r="D48" s="7"/>
      <c r="E48" s="7"/>
      <c r="F48" s="7"/>
      <c r="G48" s="7"/>
      <c r="H48" s="7"/>
      <c r="I48" s="7"/>
      <c r="L48" s="7"/>
      <c r="M48" s="7"/>
      <c r="N48" s="7"/>
      <c r="O48" s="7"/>
      <c r="P48" s="7"/>
      <c r="Q48" s="7"/>
      <c r="R48" s="7"/>
      <c r="S48" s="7"/>
      <c r="T48" s="7"/>
      <c r="W48" s="7"/>
      <c r="X48" s="7"/>
      <c r="Y48" s="7"/>
      <c r="Z48" s="7"/>
      <c r="AA48" s="7"/>
      <c r="AB48" s="7"/>
      <c r="AC48" s="7"/>
      <c r="AD48" s="7"/>
      <c r="AE48" s="7"/>
    </row>
    <row r="49">
      <c r="A49" s="7"/>
      <c r="B49" s="7"/>
      <c r="C49" s="7"/>
      <c r="D49" s="7"/>
      <c r="E49" s="7"/>
      <c r="F49" s="7"/>
      <c r="G49" s="7"/>
      <c r="H49" s="7"/>
      <c r="I49" s="7"/>
      <c r="L49" s="7"/>
      <c r="M49" s="7"/>
      <c r="N49" s="7"/>
      <c r="O49" s="7"/>
      <c r="P49" s="7"/>
      <c r="Q49" s="7"/>
      <c r="R49" s="7"/>
      <c r="S49" s="7"/>
      <c r="T49" s="7"/>
      <c r="W49" s="7"/>
      <c r="X49" s="7"/>
      <c r="Y49" s="7"/>
      <c r="Z49" s="7"/>
      <c r="AA49" s="7"/>
      <c r="AB49" s="7"/>
      <c r="AC49" s="7"/>
      <c r="AD49" s="7"/>
      <c r="AE49" s="7"/>
    </row>
    <row r="50">
      <c r="A50" s="7"/>
      <c r="B50" s="7"/>
      <c r="C50" s="7"/>
      <c r="D50" s="7"/>
      <c r="E50" s="7"/>
      <c r="F50" s="7"/>
      <c r="G50" s="7"/>
      <c r="H50" s="7"/>
      <c r="I50" s="7"/>
      <c r="L50" s="7"/>
      <c r="M50" s="7"/>
      <c r="N50" s="7"/>
      <c r="O50" s="7"/>
      <c r="P50" s="7"/>
      <c r="Q50" s="7"/>
      <c r="R50" s="7"/>
      <c r="S50" s="7"/>
      <c r="T50" s="7"/>
      <c r="W50" s="7"/>
      <c r="X50" s="7"/>
      <c r="Y50" s="7"/>
      <c r="Z50" s="7"/>
      <c r="AA50" s="7"/>
      <c r="AB50" s="7"/>
      <c r="AC50" s="7"/>
      <c r="AD50" s="7"/>
      <c r="AE50" s="7"/>
    </row>
    <row r="51">
      <c r="A51" s="13"/>
      <c r="B51" s="13"/>
      <c r="C51" s="13"/>
      <c r="D51" s="13"/>
      <c r="E51" s="13"/>
      <c r="F51" s="13"/>
      <c r="G51" s="13"/>
      <c r="H51" s="13"/>
      <c r="I51" s="13"/>
      <c r="L51" s="7"/>
      <c r="M51" s="7"/>
      <c r="N51" s="7"/>
      <c r="O51" s="7"/>
      <c r="P51" s="7"/>
      <c r="Q51" s="7"/>
      <c r="R51" s="7"/>
      <c r="S51" s="7"/>
      <c r="T51" s="7"/>
      <c r="W51" s="13"/>
      <c r="X51" s="7"/>
      <c r="Y51" s="7"/>
      <c r="Z51" s="7"/>
      <c r="AA51" s="13"/>
      <c r="AB51" s="13"/>
      <c r="AC51" s="13"/>
      <c r="AD51" s="13"/>
      <c r="AE51" s="13"/>
    </row>
    <row r="52">
      <c r="A52" s="16" t="s">
        <v>125</v>
      </c>
      <c r="B52" s="11">
        <v>6.0</v>
      </c>
      <c r="C52" s="12">
        <v>432.0</v>
      </c>
      <c r="D52" s="17" t="s">
        <v>160</v>
      </c>
      <c r="E52" s="18" t="s">
        <v>11</v>
      </c>
      <c r="F52" s="11">
        <v>1.0</v>
      </c>
      <c r="G52" s="12" t="s">
        <v>34</v>
      </c>
      <c r="H52" s="11" t="s">
        <v>28</v>
      </c>
      <c r="I52" s="12" t="s">
        <v>11</v>
      </c>
      <c r="L52" s="7"/>
      <c r="M52" s="7"/>
      <c r="N52" s="7"/>
      <c r="O52" s="7"/>
      <c r="P52" s="7"/>
      <c r="Q52" s="7"/>
      <c r="R52" s="7"/>
      <c r="S52" s="7"/>
      <c r="T52" s="7"/>
      <c r="W52" s="16" t="s">
        <v>130</v>
      </c>
      <c r="X52" s="11">
        <v>6.0</v>
      </c>
      <c r="Y52" s="12">
        <v>4089.0</v>
      </c>
      <c r="Z52" s="17" t="s">
        <v>161</v>
      </c>
      <c r="AA52" s="18" t="s">
        <v>11</v>
      </c>
      <c r="AB52" s="11">
        <v>2.0</v>
      </c>
      <c r="AC52" s="12" t="s">
        <v>12</v>
      </c>
      <c r="AD52" s="11" t="s">
        <v>13</v>
      </c>
      <c r="AE52" s="12" t="s">
        <v>11</v>
      </c>
    </row>
    <row r="53">
      <c r="A53" s="7"/>
      <c r="B53" s="7"/>
      <c r="C53" s="7"/>
      <c r="D53" s="7"/>
      <c r="E53" s="7"/>
      <c r="F53" s="7"/>
      <c r="G53" s="7"/>
      <c r="H53" s="7"/>
      <c r="I53" s="7"/>
      <c r="L53" s="7"/>
      <c r="M53" s="7"/>
      <c r="N53" s="7"/>
      <c r="O53" s="7"/>
      <c r="P53" s="7"/>
      <c r="Q53" s="7"/>
      <c r="R53" s="7"/>
      <c r="S53" s="7"/>
      <c r="T53" s="7"/>
      <c r="W53" s="7"/>
      <c r="X53" s="7"/>
      <c r="Y53" s="7"/>
      <c r="Z53" s="7"/>
      <c r="AA53" s="7"/>
      <c r="AB53" s="7"/>
      <c r="AC53" s="7"/>
      <c r="AD53" s="7"/>
      <c r="AE53" s="7"/>
    </row>
    <row r="54">
      <c r="A54" s="7"/>
      <c r="B54" s="7"/>
      <c r="C54" s="7"/>
      <c r="D54" s="7"/>
      <c r="E54" s="7"/>
      <c r="F54" s="7"/>
      <c r="G54" s="7"/>
      <c r="H54" s="7"/>
      <c r="I54" s="7"/>
      <c r="L54" s="13"/>
      <c r="M54" s="13"/>
      <c r="N54" s="13"/>
      <c r="O54" s="13"/>
      <c r="P54" s="13"/>
      <c r="Q54" s="13"/>
      <c r="R54" s="13"/>
      <c r="S54" s="13"/>
      <c r="T54" s="13"/>
      <c r="W54" s="7"/>
      <c r="X54" s="7"/>
      <c r="Y54" s="7"/>
      <c r="Z54" s="7"/>
      <c r="AA54" s="7"/>
      <c r="AB54" s="7"/>
      <c r="AC54" s="7"/>
      <c r="AD54" s="7"/>
      <c r="AE54" s="7"/>
    </row>
    <row r="55">
      <c r="A55" s="7"/>
      <c r="B55" s="7"/>
      <c r="C55" s="7"/>
      <c r="D55" s="7"/>
      <c r="E55" s="7"/>
      <c r="F55" s="7"/>
      <c r="G55" s="7"/>
      <c r="H55" s="7"/>
      <c r="I55" s="7"/>
      <c r="L55" s="2" t="s">
        <v>150</v>
      </c>
      <c r="M55" s="3">
        <v>3.0</v>
      </c>
      <c r="N55" s="4">
        <v>2666.0</v>
      </c>
      <c r="O55" s="5" t="s">
        <v>165</v>
      </c>
      <c r="P55" s="6" t="s">
        <v>11</v>
      </c>
      <c r="Q55" s="3">
        <v>1.0</v>
      </c>
      <c r="R55" s="4" t="s">
        <v>34</v>
      </c>
      <c r="S55" s="3" t="s">
        <v>13</v>
      </c>
      <c r="T55" s="4" t="s">
        <v>52</v>
      </c>
      <c r="W55" s="7"/>
      <c r="X55" s="7"/>
      <c r="Y55" s="7"/>
      <c r="Z55" s="7"/>
      <c r="AA55" s="7"/>
      <c r="AB55" s="7"/>
      <c r="AC55" s="7"/>
      <c r="AD55" s="7"/>
      <c r="AE55" s="7"/>
    </row>
    <row r="56">
      <c r="A56" s="7"/>
      <c r="B56" s="7"/>
      <c r="C56" s="7"/>
      <c r="D56" s="7"/>
      <c r="E56" s="7"/>
      <c r="F56" s="7"/>
      <c r="G56" s="7"/>
      <c r="H56" s="7"/>
      <c r="I56" s="7"/>
      <c r="L56" s="7"/>
      <c r="M56" s="7"/>
      <c r="N56" s="7"/>
      <c r="O56" s="7"/>
      <c r="P56" s="7"/>
      <c r="Q56" s="7"/>
      <c r="R56" s="7"/>
      <c r="S56" s="7"/>
      <c r="T56" s="7"/>
      <c r="W56" s="7"/>
      <c r="X56" s="7"/>
      <c r="Y56" s="7"/>
      <c r="Z56" s="7"/>
      <c r="AA56" s="7"/>
      <c r="AB56" s="7"/>
      <c r="AC56" s="7"/>
      <c r="AD56" s="7"/>
      <c r="AE56" s="7"/>
    </row>
    <row r="57">
      <c r="A57" s="7"/>
      <c r="B57" s="7"/>
      <c r="C57" s="7"/>
      <c r="D57" s="7"/>
      <c r="E57" s="7"/>
      <c r="F57" s="7"/>
      <c r="G57" s="7"/>
      <c r="H57" s="7"/>
      <c r="I57" s="7"/>
      <c r="L57" s="7"/>
      <c r="M57" s="7"/>
      <c r="N57" s="7"/>
      <c r="O57" s="7"/>
      <c r="P57" s="7"/>
      <c r="Q57" s="7"/>
      <c r="R57" s="7"/>
      <c r="S57" s="7"/>
      <c r="T57" s="7"/>
      <c r="W57" s="7"/>
      <c r="X57" s="7"/>
      <c r="Y57" s="7"/>
      <c r="Z57" s="7"/>
      <c r="AA57" s="7"/>
      <c r="AB57" s="7"/>
      <c r="AC57" s="7"/>
      <c r="AD57" s="7"/>
      <c r="AE57" s="7"/>
    </row>
    <row r="58">
      <c r="A58" s="7"/>
      <c r="B58" s="7"/>
      <c r="C58" s="7"/>
      <c r="D58" s="7"/>
      <c r="E58" s="7"/>
      <c r="F58" s="7"/>
      <c r="G58" s="7"/>
      <c r="H58" s="7"/>
      <c r="I58" s="7"/>
      <c r="L58" s="7"/>
      <c r="M58" s="7"/>
      <c r="N58" s="7"/>
      <c r="O58" s="7"/>
      <c r="P58" s="7"/>
      <c r="Q58" s="7"/>
      <c r="R58" s="7"/>
      <c r="S58" s="7"/>
      <c r="T58" s="7"/>
      <c r="W58" s="7"/>
      <c r="X58" s="7"/>
      <c r="Y58" s="7"/>
      <c r="Z58" s="7"/>
      <c r="AA58" s="7"/>
      <c r="AB58" s="7"/>
      <c r="AC58" s="7"/>
      <c r="AD58" s="7"/>
      <c r="AE58" s="7"/>
    </row>
    <row r="59">
      <c r="A59" s="7"/>
      <c r="B59" s="7"/>
      <c r="C59" s="7"/>
      <c r="D59" s="7"/>
      <c r="E59" s="7"/>
      <c r="F59" s="7"/>
      <c r="G59" s="7"/>
      <c r="H59" s="7"/>
      <c r="I59" s="7"/>
      <c r="L59" s="7"/>
      <c r="M59" s="7"/>
      <c r="N59" s="7"/>
      <c r="O59" s="7"/>
      <c r="P59" s="7"/>
      <c r="Q59" s="7"/>
      <c r="R59" s="7"/>
      <c r="S59" s="7"/>
      <c r="T59" s="7"/>
      <c r="W59" s="7"/>
      <c r="X59" s="7"/>
      <c r="Y59" s="7"/>
      <c r="Z59" s="7"/>
      <c r="AA59" s="7"/>
      <c r="AB59" s="7"/>
      <c r="AC59" s="7"/>
      <c r="AD59" s="7"/>
      <c r="AE59" s="7"/>
    </row>
    <row r="60">
      <c r="A60" s="7"/>
      <c r="B60" s="7"/>
      <c r="C60" s="7"/>
      <c r="D60" s="7"/>
      <c r="E60" s="7"/>
      <c r="F60" s="7"/>
      <c r="G60" s="7"/>
      <c r="H60" s="7"/>
      <c r="I60" s="7"/>
      <c r="L60" s="7"/>
      <c r="M60" s="7"/>
      <c r="N60" s="7"/>
      <c r="O60" s="7"/>
      <c r="P60" s="7"/>
      <c r="Q60" s="7"/>
      <c r="R60" s="7"/>
      <c r="S60" s="7"/>
      <c r="T60" s="7"/>
      <c r="W60" s="7"/>
      <c r="X60" s="7"/>
      <c r="Y60" s="7"/>
      <c r="Z60" s="7"/>
      <c r="AA60" s="7"/>
      <c r="AB60" s="7"/>
      <c r="AC60" s="7"/>
      <c r="AD60" s="7"/>
      <c r="AE60" s="7"/>
    </row>
    <row r="61">
      <c r="A61" s="13"/>
      <c r="B61" s="13"/>
      <c r="C61" s="13"/>
      <c r="D61" s="13"/>
      <c r="E61" s="13"/>
      <c r="F61" s="13"/>
      <c r="G61" s="13"/>
      <c r="H61" s="13"/>
      <c r="I61" s="13"/>
      <c r="L61" s="7"/>
      <c r="M61" s="7"/>
      <c r="N61" s="7"/>
      <c r="O61" s="7"/>
      <c r="P61" s="7"/>
      <c r="Q61" s="7"/>
      <c r="R61" s="7"/>
      <c r="S61" s="7"/>
      <c r="T61" s="7"/>
      <c r="W61" s="13"/>
      <c r="X61" s="7"/>
      <c r="Y61" s="7"/>
      <c r="Z61" s="7"/>
      <c r="AA61" s="13"/>
      <c r="AB61" s="13"/>
      <c r="AC61" s="13"/>
      <c r="AD61" s="13"/>
      <c r="AE61" s="13"/>
    </row>
    <row r="62">
      <c r="A62" s="2" t="s">
        <v>125</v>
      </c>
      <c r="B62" s="3">
        <v>7.0</v>
      </c>
      <c r="C62" s="4">
        <v>1083.0</v>
      </c>
      <c r="D62" s="43" t="s">
        <v>137</v>
      </c>
      <c r="E62" s="6" t="s">
        <v>11</v>
      </c>
      <c r="F62" s="3">
        <v>0.0</v>
      </c>
      <c r="G62" s="4" t="s">
        <v>34</v>
      </c>
      <c r="H62" s="3" t="s">
        <v>28</v>
      </c>
      <c r="I62" s="4" t="s">
        <v>11</v>
      </c>
      <c r="L62" s="7"/>
      <c r="M62" s="7"/>
      <c r="N62" s="7"/>
      <c r="O62" s="7"/>
      <c r="P62" s="7"/>
      <c r="Q62" s="7"/>
      <c r="R62" s="7"/>
      <c r="S62" s="7"/>
      <c r="T62" s="7"/>
      <c r="W62" s="2" t="s">
        <v>130</v>
      </c>
      <c r="X62" s="3">
        <v>7.0</v>
      </c>
      <c r="Y62" s="4">
        <v>5222.0</v>
      </c>
      <c r="Z62" s="43" t="s">
        <v>166</v>
      </c>
      <c r="AA62" s="6" t="s">
        <v>11</v>
      </c>
      <c r="AB62" s="3">
        <v>1.0</v>
      </c>
      <c r="AC62" s="4" t="s">
        <v>12</v>
      </c>
      <c r="AD62" s="3" t="s">
        <v>13</v>
      </c>
      <c r="AE62" s="4" t="s">
        <v>11</v>
      </c>
    </row>
    <row r="63">
      <c r="A63" s="7"/>
      <c r="B63" s="7"/>
      <c r="C63" s="7"/>
      <c r="D63" s="7"/>
      <c r="E63" s="7"/>
      <c r="F63" s="7"/>
      <c r="G63" s="7"/>
      <c r="H63" s="7"/>
      <c r="I63" s="7"/>
      <c r="L63" s="7"/>
      <c r="M63" s="7"/>
      <c r="N63" s="7"/>
      <c r="O63" s="7"/>
      <c r="P63" s="7"/>
      <c r="Q63" s="7"/>
      <c r="R63" s="7"/>
      <c r="S63" s="7"/>
      <c r="T63" s="7"/>
      <c r="W63" s="7"/>
      <c r="X63" s="7"/>
      <c r="Y63" s="7"/>
      <c r="Z63" s="7"/>
      <c r="AA63" s="7"/>
      <c r="AB63" s="7"/>
      <c r="AC63" s="7"/>
      <c r="AD63" s="7"/>
      <c r="AE63" s="7"/>
    </row>
    <row r="64">
      <c r="A64" s="7"/>
      <c r="B64" s="7"/>
      <c r="C64" s="7"/>
      <c r="D64" s="7"/>
      <c r="E64" s="7"/>
      <c r="F64" s="7"/>
      <c r="G64" s="7"/>
      <c r="H64" s="7"/>
      <c r="I64" s="7"/>
      <c r="L64" s="13"/>
      <c r="M64" s="13"/>
      <c r="N64" s="13"/>
      <c r="O64" s="13"/>
      <c r="P64" s="13"/>
      <c r="Q64" s="13"/>
      <c r="R64" s="13"/>
      <c r="S64" s="13"/>
      <c r="T64" s="13"/>
      <c r="W64" s="7"/>
      <c r="X64" s="7"/>
      <c r="Y64" s="7"/>
      <c r="Z64" s="7"/>
      <c r="AA64" s="7"/>
      <c r="AB64" s="7"/>
      <c r="AC64" s="7"/>
      <c r="AD64" s="7"/>
      <c r="AE64" s="7"/>
    </row>
    <row r="65">
      <c r="A65" s="7"/>
      <c r="B65" s="7"/>
      <c r="C65" s="7"/>
      <c r="D65" s="7"/>
      <c r="E65" s="7"/>
      <c r="F65" s="7"/>
      <c r="G65" s="7"/>
      <c r="H65" s="7"/>
      <c r="I65" s="7"/>
      <c r="L65" s="31" t="s">
        <v>150</v>
      </c>
      <c r="M65" s="12">
        <v>4.0</v>
      </c>
      <c r="N65" s="11">
        <v>442.0</v>
      </c>
      <c r="O65" s="32" t="s">
        <v>168</v>
      </c>
      <c r="P65" s="33" t="s">
        <v>11</v>
      </c>
      <c r="Q65" s="12">
        <v>2.0</v>
      </c>
      <c r="R65" s="11" t="s">
        <v>12</v>
      </c>
      <c r="S65" s="12" t="s">
        <v>13</v>
      </c>
      <c r="T65" s="11" t="s">
        <v>52</v>
      </c>
      <c r="W65" s="7"/>
      <c r="X65" s="7"/>
      <c r="Y65" s="7"/>
      <c r="Z65" s="7"/>
      <c r="AA65" s="7"/>
      <c r="AB65" s="7"/>
      <c r="AC65" s="7"/>
      <c r="AD65" s="7"/>
      <c r="AE65" s="7"/>
    </row>
    <row r="66">
      <c r="A66" s="7"/>
      <c r="B66" s="7"/>
      <c r="C66" s="7"/>
      <c r="D66" s="7"/>
      <c r="E66" s="7"/>
      <c r="F66" s="7"/>
      <c r="G66" s="7"/>
      <c r="H66" s="7"/>
      <c r="I66" s="7"/>
      <c r="L66" s="7"/>
      <c r="M66" s="7"/>
      <c r="N66" s="7"/>
      <c r="O66" s="7"/>
      <c r="P66" s="7"/>
      <c r="Q66" s="7"/>
      <c r="R66" s="7"/>
      <c r="S66" s="7"/>
      <c r="T66" s="7"/>
      <c r="W66" s="7"/>
      <c r="X66" s="7"/>
      <c r="Y66" s="7"/>
      <c r="Z66" s="7"/>
      <c r="AA66" s="7"/>
      <c r="AB66" s="7"/>
      <c r="AC66" s="7"/>
      <c r="AD66" s="7"/>
      <c r="AE66" s="7"/>
    </row>
    <row r="67">
      <c r="A67" s="7"/>
      <c r="B67" s="7"/>
      <c r="C67" s="7"/>
      <c r="D67" s="7"/>
      <c r="E67" s="7"/>
      <c r="F67" s="7"/>
      <c r="G67" s="7"/>
      <c r="H67" s="7"/>
      <c r="I67" s="7"/>
      <c r="L67" s="7"/>
      <c r="M67" s="7"/>
      <c r="N67" s="7"/>
      <c r="O67" s="7"/>
      <c r="P67" s="7"/>
      <c r="Q67" s="7"/>
      <c r="R67" s="7"/>
      <c r="S67" s="7"/>
      <c r="T67" s="7"/>
      <c r="W67" s="7"/>
      <c r="X67" s="7"/>
      <c r="Y67" s="7"/>
      <c r="Z67" s="7"/>
      <c r="AA67" s="7"/>
      <c r="AB67" s="7"/>
      <c r="AC67" s="7"/>
      <c r="AD67" s="7"/>
      <c r="AE67" s="7"/>
    </row>
    <row r="68">
      <c r="A68" s="7"/>
      <c r="B68" s="7"/>
      <c r="C68" s="7"/>
      <c r="D68" s="7"/>
      <c r="E68" s="7"/>
      <c r="F68" s="7"/>
      <c r="G68" s="7"/>
      <c r="H68" s="7"/>
      <c r="I68" s="7"/>
      <c r="L68" s="7"/>
      <c r="M68" s="7"/>
      <c r="N68" s="7"/>
      <c r="O68" s="7"/>
      <c r="P68" s="7"/>
      <c r="Q68" s="7"/>
      <c r="R68" s="7"/>
      <c r="S68" s="7"/>
      <c r="T68" s="7"/>
      <c r="W68" s="7"/>
      <c r="X68" s="7"/>
      <c r="Y68" s="7"/>
      <c r="Z68" s="7"/>
      <c r="AA68" s="7"/>
      <c r="AB68" s="7"/>
      <c r="AC68" s="7"/>
      <c r="AD68" s="7"/>
      <c r="AE68" s="7"/>
    </row>
    <row r="69">
      <c r="A69" s="7"/>
      <c r="B69" s="7"/>
      <c r="C69" s="7"/>
      <c r="D69" s="7"/>
      <c r="E69" s="7"/>
      <c r="F69" s="7"/>
      <c r="G69" s="7"/>
      <c r="H69" s="7"/>
      <c r="I69" s="7"/>
      <c r="L69" s="7"/>
      <c r="M69" s="7"/>
      <c r="N69" s="7"/>
      <c r="O69" s="7"/>
      <c r="P69" s="7"/>
      <c r="Q69" s="7"/>
      <c r="R69" s="7"/>
      <c r="S69" s="7"/>
      <c r="T69" s="7"/>
      <c r="W69" s="7"/>
      <c r="X69" s="7"/>
      <c r="Y69" s="7"/>
      <c r="Z69" s="7"/>
      <c r="AA69" s="7"/>
      <c r="AB69" s="7"/>
      <c r="AC69" s="7"/>
      <c r="AD69" s="7"/>
      <c r="AE69" s="7"/>
    </row>
    <row r="70">
      <c r="A70" s="7"/>
      <c r="B70" s="7"/>
      <c r="C70" s="7"/>
      <c r="D70" s="7"/>
      <c r="E70" s="7"/>
      <c r="F70" s="7"/>
      <c r="G70" s="7"/>
      <c r="H70" s="7"/>
      <c r="I70" s="7"/>
      <c r="L70" s="7"/>
      <c r="M70" s="7"/>
      <c r="N70" s="7"/>
      <c r="O70" s="7"/>
      <c r="P70" s="7"/>
      <c r="Q70" s="7"/>
      <c r="R70" s="7"/>
      <c r="S70" s="7"/>
      <c r="T70" s="7"/>
      <c r="W70" s="7"/>
      <c r="X70" s="7"/>
      <c r="Y70" s="7"/>
      <c r="Z70" s="7"/>
      <c r="AA70" s="7"/>
      <c r="AB70" s="7"/>
      <c r="AC70" s="7"/>
      <c r="AD70" s="7"/>
      <c r="AE70" s="7"/>
    </row>
    <row r="71">
      <c r="A71" s="13"/>
      <c r="B71" s="13"/>
      <c r="C71" s="13"/>
      <c r="D71" s="13"/>
      <c r="E71" s="13"/>
      <c r="F71" s="13"/>
      <c r="G71" s="13"/>
      <c r="H71" s="13"/>
      <c r="I71" s="13"/>
      <c r="L71" s="7"/>
      <c r="M71" s="7"/>
      <c r="N71" s="7"/>
      <c r="O71" s="7"/>
      <c r="P71" s="7"/>
      <c r="Q71" s="7"/>
      <c r="R71" s="7"/>
      <c r="S71" s="7"/>
      <c r="T71" s="7"/>
      <c r="W71" s="13"/>
      <c r="X71" s="7"/>
      <c r="Y71" s="7"/>
      <c r="Z71" s="7"/>
      <c r="AA71" s="13"/>
      <c r="AB71" s="13"/>
      <c r="AC71" s="13"/>
      <c r="AD71" s="13"/>
      <c r="AE71" s="13"/>
    </row>
    <row r="72">
      <c r="A72" s="31" t="s">
        <v>125</v>
      </c>
      <c r="B72" s="12">
        <v>8.0</v>
      </c>
      <c r="C72" s="11">
        <v>256.0</v>
      </c>
      <c r="D72" s="44" t="s">
        <v>169</v>
      </c>
      <c r="E72" s="33" t="s">
        <v>11</v>
      </c>
      <c r="F72" s="12">
        <v>1.0</v>
      </c>
      <c r="G72" s="11" t="s">
        <v>34</v>
      </c>
      <c r="H72" s="12" t="s">
        <v>28</v>
      </c>
      <c r="I72" s="11" t="s">
        <v>11</v>
      </c>
      <c r="L72" s="7"/>
      <c r="M72" s="7"/>
      <c r="N72" s="7"/>
      <c r="O72" s="7"/>
      <c r="P72" s="7"/>
      <c r="Q72" s="7"/>
      <c r="R72" s="7"/>
      <c r="S72" s="7"/>
      <c r="T72" s="7"/>
      <c r="W72" s="31" t="s">
        <v>130</v>
      </c>
      <c r="X72" s="12">
        <v>8.0</v>
      </c>
      <c r="Y72" s="11">
        <v>12708.0</v>
      </c>
      <c r="Z72" s="44" t="s">
        <v>166</v>
      </c>
      <c r="AA72" s="33" t="s">
        <v>11</v>
      </c>
      <c r="AB72" s="12">
        <v>1.0</v>
      </c>
      <c r="AC72" s="11" t="s">
        <v>12</v>
      </c>
      <c r="AD72" s="12" t="s">
        <v>13</v>
      </c>
      <c r="AE72" s="11" t="s">
        <v>11</v>
      </c>
    </row>
    <row r="73">
      <c r="A73" s="7"/>
      <c r="B73" s="7"/>
      <c r="C73" s="7"/>
      <c r="D73" s="7"/>
      <c r="E73" s="7"/>
      <c r="F73" s="7"/>
      <c r="G73" s="7"/>
      <c r="H73" s="7"/>
      <c r="I73" s="7"/>
      <c r="L73" s="7"/>
      <c r="M73" s="7"/>
      <c r="N73" s="7"/>
      <c r="O73" s="7"/>
      <c r="P73" s="7"/>
      <c r="Q73" s="7"/>
      <c r="R73" s="7"/>
      <c r="S73" s="7"/>
      <c r="T73" s="7"/>
      <c r="W73" s="7"/>
      <c r="X73" s="7"/>
      <c r="Y73" s="7"/>
      <c r="Z73" s="7"/>
      <c r="AA73" s="7"/>
      <c r="AB73" s="7"/>
      <c r="AC73" s="7"/>
      <c r="AD73" s="7"/>
      <c r="AE73" s="7"/>
    </row>
    <row r="74">
      <c r="A74" s="7"/>
      <c r="B74" s="7"/>
      <c r="C74" s="7"/>
      <c r="D74" s="7"/>
      <c r="E74" s="7"/>
      <c r="F74" s="7"/>
      <c r="G74" s="7"/>
      <c r="H74" s="7"/>
      <c r="I74" s="7"/>
      <c r="L74" s="13"/>
      <c r="M74" s="13"/>
      <c r="N74" s="13"/>
      <c r="O74" s="13"/>
      <c r="P74" s="13"/>
      <c r="Q74" s="13"/>
      <c r="R74" s="13"/>
      <c r="S74" s="13"/>
      <c r="T74" s="13"/>
      <c r="W74" s="7"/>
      <c r="X74" s="7"/>
      <c r="Y74" s="7"/>
      <c r="Z74" s="7"/>
      <c r="AA74" s="7"/>
      <c r="AB74" s="7"/>
      <c r="AC74" s="7"/>
      <c r="AD74" s="7"/>
      <c r="AE74" s="7"/>
    </row>
    <row r="75">
      <c r="A75" s="7"/>
      <c r="B75" s="7"/>
      <c r="C75" s="7"/>
      <c r="D75" s="7"/>
      <c r="E75" s="7"/>
      <c r="F75" s="7"/>
      <c r="G75" s="7"/>
      <c r="H75" s="7"/>
      <c r="I75" s="7"/>
      <c r="L75" s="2" t="s">
        <v>150</v>
      </c>
      <c r="M75" s="3">
        <v>5.0</v>
      </c>
      <c r="N75" s="4">
        <v>2704.0</v>
      </c>
      <c r="O75" s="5" t="s">
        <v>172</v>
      </c>
      <c r="P75" s="6" t="s">
        <v>52</v>
      </c>
      <c r="Q75" s="3">
        <v>4.0</v>
      </c>
      <c r="R75" s="4" t="s">
        <v>12</v>
      </c>
      <c r="S75" s="3" t="s">
        <v>40</v>
      </c>
      <c r="T75" s="4" t="s">
        <v>52</v>
      </c>
      <c r="W75" s="7"/>
      <c r="X75" s="7"/>
      <c r="Y75" s="7"/>
      <c r="Z75" s="7"/>
      <c r="AA75" s="7"/>
      <c r="AB75" s="7"/>
      <c r="AC75" s="7"/>
      <c r="AD75" s="7"/>
      <c r="AE75" s="7"/>
    </row>
    <row r="76">
      <c r="A76" s="7"/>
      <c r="B76" s="7"/>
      <c r="C76" s="7"/>
      <c r="D76" s="7"/>
      <c r="E76" s="7"/>
      <c r="F76" s="7"/>
      <c r="G76" s="7"/>
      <c r="H76" s="7"/>
      <c r="I76" s="7"/>
      <c r="L76" s="7"/>
      <c r="M76" s="7"/>
      <c r="N76" s="7"/>
      <c r="O76" s="7"/>
      <c r="P76" s="7"/>
      <c r="Q76" s="7"/>
      <c r="R76" s="7"/>
      <c r="S76" s="7"/>
      <c r="T76" s="7"/>
      <c r="W76" s="7"/>
      <c r="X76" s="7"/>
      <c r="Y76" s="7"/>
      <c r="Z76" s="7"/>
      <c r="AA76" s="7"/>
      <c r="AB76" s="7"/>
      <c r="AC76" s="7"/>
      <c r="AD76" s="7"/>
      <c r="AE76" s="7"/>
    </row>
    <row r="77">
      <c r="A77" s="7"/>
      <c r="B77" s="7"/>
      <c r="C77" s="7"/>
      <c r="D77" s="7"/>
      <c r="E77" s="7"/>
      <c r="F77" s="7"/>
      <c r="G77" s="7"/>
      <c r="H77" s="7"/>
      <c r="I77" s="7"/>
      <c r="L77" s="7"/>
      <c r="M77" s="7"/>
      <c r="N77" s="7"/>
      <c r="O77" s="7"/>
      <c r="P77" s="7"/>
      <c r="Q77" s="7"/>
      <c r="R77" s="7"/>
      <c r="S77" s="7"/>
      <c r="T77" s="7"/>
      <c r="W77" s="7"/>
      <c r="X77" s="7"/>
      <c r="Y77" s="7"/>
      <c r="Z77" s="7"/>
      <c r="AA77" s="7"/>
      <c r="AB77" s="7"/>
      <c r="AC77" s="7"/>
      <c r="AD77" s="7"/>
      <c r="AE77" s="7"/>
    </row>
    <row r="78">
      <c r="A78" s="7"/>
      <c r="B78" s="7"/>
      <c r="C78" s="7"/>
      <c r="D78" s="7"/>
      <c r="E78" s="7"/>
      <c r="F78" s="7"/>
      <c r="G78" s="7"/>
      <c r="H78" s="7"/>
      <c r="I78" s="7"/>
      <c r="L78" s="7"/>
      <c r="M78" s="7"/>
      <c r="N78" s="7"/>
      <c r="O78" s="7"/>
      <c r="P78" s="7"/>
      <c r="Q78" s="7"/>
      <c r="R78" s="7"/>
      <c r="S78" s="7"/>
      <c r="T78" s="7"/>
      <c r="W78" s="7"/>
      <c r="X78" s="7"/>
      <c r="Y78" s="7"/>
      <c r="Z78" s="7"/>
      <c r="AA78" s="7"/>
      <c r="AB78" s="7"/>
      <c r="AC78" s="7"/>
      <c r="AD78" s="7"/>
      <c r="AE78" s="7"/>
    </row>
    <row r="79">
      <c r="A79" s="7"/>
      <c r="B79" s="7"/>
      <c r="C79" s="7"/>
      <c r="D79" s="7"/>
      <c r="E79" s="7"/>
      <c r="F79" s="7"/>
      <c r="G79" s="7"/>
      <c r="H79" s="7"/>
      <c r="I79" s="7"/>
      <c r="L79" s="7"/>
      <c r="M79" s="7"/>
      <c r="N79" s="7"/>
      <c r="O79" s="7"/>
      <c r="P79" s="7"/>
      <c r="Q79" s="7"/>
      <c r="R79" s="7"/>
      <c r="S79" s="7"/>
      <c r="T79" s="7"/>
      <c r="W79" s="7"/>
      <c r="X79" s="7"/>
      <c r="Y79" s="7"/>
      <c r="Z79" s="7"/>
      <c r="AA79" s="7"/>
      <c r="AB79" s="7"/>
      <c r="AC79" s="7"/>
      <c r="AD79" s="7"/>
      <c r="AE79" s="7"/>
    </row>
    <row r="80">
      <c r="A80" s="7"/>
      <c r="B80" s="7"/>
      <c r="C80" s="7"/>
      <c r="D80" s="7"/>
      <c r="E80" s="7"/>
      <c r="F80" s="7"/>
      <c r="G80" s="7"/>
      <c r="H80" s="7"/>
      <c r="I80" s="7"/>
      <c r="L80" s="7"/>
      <c r="M80" s="7"/>
      <c r="N80" s="7"/>
      <c r="O80" s="7"/>
      <c r="P80" s="7"/>
      <c r="Q80" s="7"/>
      <c r="R80" s="7"/>
      <c r="S80" s="7"/>
      <c r="T80" s="7"/>
      <c r="W80" s="7"/>
      <c r="X80" s="7"/>
      <c r="Y80" s="7"/>
      <c r="Z80" s="7"/>
      <c r="AA80" s="7"/>
      <c r="AB80" s="7"/>
      <c r="AC80" s="7"/>
      <c r="AD80" s="7"/>
      <c r="AE80" s="7"/>
    </row>
    <row r="81">
      <c r="A81" s="13"/>
      <c r="B81" s="13"/>
      <c r="C81" s="13"/>
      <c r="D81" s="13"/>
      <c r="E81" s="13"/>
      <c r="F81" s="13"/>
      <c r="G81" s="13"/>
      <c r="H81" s="13"/>
      <c r="I81" s="13"/>
      <c r="L81" s="7"/>
      <c r="M81" s="7"/>
      <c r="N81" s="7"/>
      <c r="O81" s="7"/>
      <c r="P81" s="7"/>
      <c r="Q81" s="7"/>
      <c r="R81" s="7"/>
      <c r="S81" s="7"/>
      <c r="T81" s="7"/>
      <c r="W81" s="13"/>
      <c r="X81" s="7"/>
      <c r="Y81" s="7"/>
      <c r="Z81" s="7"/>
      <c r="AA81" s="13"/>
      <c r="AB81" s="13"/>
      <c r="AC81" s="13"/>
      <c r="AD81" s="13"/>
      <c r="AE81" s="13"/>
    </row>
    <row r="82">
      <c r="A82" s="2" t="s">
        <v>125</v>
      </c>
      <c r="B82" s="3">
        <v>9.0</v>
      </c>
      <c r="C82" s="4">
        <v>65.0</v>
      </c>
      <c r="D82" s="43" t="s">
        <v>160</v>
      </c>
      <c r="E82" s="6" t="s">
        <v>11</v>
      </c>
      <c r="F82" s="3">
        <v>1.0</v>
      </c>
      <c r="G82" s="4" t="s">
        <v>34</v>
      </c>
      <c r="H82" s="3" t="s">
        <v>13</v>
      </c>
      <c r="I82" s="4" t="s">
        <v>11</v>
      </c>
      <c r="L82" s="7"/>
      <c r="M82" s="7"/>
      <c r="N82" s="7"/>
      <c r="O82" s="7"/>
      <c r="P82" s="7"/>
      <c r="Q82" s="7"/>
      <c r="R82" s="7"/>
      <c r="S82" s="7"/>
      <c r="T82" s="7"/>
      <c r="W82" s="2" t="s">
        <v>130</v>
      </c>
      <c r="X82" s="3">
        <v>9.0</v>
      </c>
      <c r="Y82" s="4">
        <v>9633.0</v>
      </c>
      <c r="Z82" s="43" t="s">
        <v>173</v>
      </c>
      <c r="AA82" s="6" t="s">
        <v>11</v>
      </c>
      <c r="AB82" s="3">
        <v>2.0</v>
      </c>
      <c r="AC82" s="4" t="s">
        <v>12</v>
      </c>
      <c r="AD82" s="3" t="s">
        <v>13</v>
      </c>
      <c r="AE82" s="4" t="s">
        <v>11</v>
      </c>
    </row>
    <row r="83">
      <c r="A83" s="7"/>
      <c r="B83" s="7"/>
      <c r="C83" s="7"/>
      <c r="D83" s="7"/>
      <c r="E83" s="7"/>
      <c r="F83" s="7"/>
      <c r="G83" s="7"/>
      <c r="H83" s="7"/>
      <c r="I83" s="7"/>
      <c r="L83" s="7"/>
      <c r="M83" s="7"/>
      <c r="N83" s="7"/>
      <c r="O83" s="7"/>
      <c r="P83" s="7"/>
      <c r="Q83" s="7"/>
      <c r="R83" s="7"/>
      <c r="S83" s="7"/>
      <c r="T83" s="7"/>
      <c r="W83" s="7"/>
      <c r="X83" s="7"/>
      <c r="Y83" s="7"/>
      <c r="Z83" s="7"/>
      <c r="AA83" s="7"/>
      <c r="AB83" s="7"/>
      <c r="AC83" s="7"/>
      <c r="AD83" s="7"/>
      <c r="AE83" s="7"/>
    </row>
    <row r="84">
      <c r="A84" s="7"/>
      <c r="B84" s="7"/>
      <c r="C84" s="7"/>
      <c r="D84" s="7"/>
      <c r="E84" s="7"/>
      <c r="F84" s="7"/>
      <c r="G84" s="7"/>
      <c r="H84" s="7"/>
      <c r="I84" s="7"/>
      <c r="L84" s="13"/>
      <c r="M84" s="13"/>
      <c r="N84" s="13"/>
      <c r="O84" s="13"/>
      <c r="P84" s="13"/>
      <c r="Q84" s="13"/>
      <c r="R84" s="13"/>
      <c r="S84" s="13"/>
      <c r="T84" s="13"/>
      <c r="W84" s="7"/>
      <c r="X84" s="7"/>
      <c r="Y84" s="7"/>
      <c r="Z84" s="7"/>
      <c r="AA84" s="7"/>
      <c r="AB84" s="7"/>
      <c r="AC84" s="7"/>
      <c r="AD84" s="7"/>
      <c r="AE84" s="7"/>
    </row>
    <row r="85">
      <c r="A85" s="7"/>
      <c r="B85" s="7"/>
      <c r="C85" s="7"/>
      <c r="D85" s="7"/>
      <c r="E85" s="7"/>
      <c r="F85" s="7"/>
      <c r="G85" s="7"/>
      <c r="H85" s="7"/>
      <c r="I85" s="7"/>
      <c r="L85" s="16" t="s">
        <v>158</v>
      </c>
      <c r="M85" s="11">
        <v>6.0</v>
      </c>
      <c r="N85" s="12">
        <v>1308.0</v>
      </c>
      <c r="O85" s="17" t="s">
        <v>176</v>
      </c>
      <c r="P85" s="18" t="s">
        <v>11</v>
      </c>
      <c r="Q85" s="11">
        <v>3.0</v>
      </c>
      <c r="R85" s="12" t="s">
        <v>12</v>
      </c>
      <c r="S85" s="11" t="s">
        <v>13</v>
      </c>
      <c r="T85" s="12" t="s">
        <v>177</v>
      </c>
      <c r="W85" s="7"/>
      <c r="X85" s="7"/>
      <c r="Y85" s="7"/>
      <c r="Z85" s="7"/>
      <c r="AA85" s="7"/>
      <c r="AB85" s="7"/>
      <c r="AC85" s="7"/>
      <c r="AD85" s="7"/>
      <c r="AE85" s="7"/>
    </row>
    <row r="86">
      <c r="A86" s="7"/>
      <c r="B86" s="7"/>
      <c r="C86" s="7"/>
      <c r="D86" s="7"/>
      <c r="E86" s="7"/>
      <c r="F86" s="7"/>
      <c r="G86" s="7"/>
      <c r="H86" s="7"/>
      <c r="I86" s="7"/>
      <c r="L86" s="7"/>
      <c r="M86" s="7"/>
      <c r="N86" s="7"/>
      <c r="O86" s="7"/>
      <c r="P86" s="7"/>
      <c r="Q86" s="7"/>
      <c r="R86" s="7"/>
      <c r="S86" s="7"/>
      <c r="T86" s="7"/>
      <c r="W86" s="7"/>
      <c r="X86" s="7"/>
      <c r="Y86" s="7"/>
      <c r="Z86" s="7"/>
      <c r="AA86" s="7"/>
      <c r="AB86" s="7"/>
      <c r="AC86" s="7"/>
      <c r="AD86" s="7"/>
      <c r="AE86" s="7"/>
    </row>
    <row r="87">
      <c r="A87" s="7"/>
      <c r="B87" s="7"/>
      <c r="C87" s="7"/>
      <c r="D87" s="7"/>
      <c r="E87" s="7"/>
      <c r="F87" s="7"/>
      <c r="G87" s="7"/>
      <c r="H87" s="7"/>
      <c r="I87" s="7"/>
      <c r="L87" s="7"/>
      <c r="M87" s="7"/>
      <c r="N87" s="7"/>
      <c r="O87" s="7"/>
      <c r="P87" s="7"/>
      <c r="Q87" s="7"/>
      <c r="R87" s="7"/>
      <c r="S87" s="7"/>
      <c r="T87" s="7"/>
      <c r="W87" s="7"/>
      <c r="X87" s="7"/>
      <c r="Y87" s="7"/>
      <c r="Z87" s="7"/>
      <c r="AA87" s="7"/>
      <c r="AB87" s="7"/>
      <c r="AC87" s="7"/>
      <c r="AD87" s="7"/>
      <c r="AE87" s="7"/>
    </row>
    <row r="88">
      <c r="A88" s="7"/>
      <c r="B88" s="7"/>
      <c r="C88" s="7"/>
      <c r="D88" s="7"/>
      <c r="E88" s="7"/>
      <c r="F88" s="7"/>
      <c r="G88" s="7"/>
      <c r="H88" s="7"/>
      <c r="I88" s="7"/>
      <c r="L88" s="7"/>
      <c r="M88" s="7"/>
      <c r="N88" s="7"/>
      <c r="O88" s="7"/>
      <c r="P88" s="7"/>
      <c r="Q88" s="7"/>
      <c r="R88" s="7"/>
      <c r="S88" s="7"/>
      <c r="T88" s="7"/>
      <c r="W88" s="7"/>
      <c r="X88" s="7"/>
      <c r="Y88" s="7"/>
      <c r="Z88" s="7"/>
      <c r="AA88" s="7"/>
      <c r="AB88" s="7"/>
      <c r="AC88" s="7"/>
      <c r="AD88" s="7"/>
      <c r="AE88" s="7"/>
    </row>
    <row r="89">
      <c r="A89" s="7"/>
      <c r="B89" s="7"/>
      <c r="C89" s="7"/>
      <c r="D89" s="7"/>
      <c r="E89" s="7"/>
      <c r="F89" s="7"/>
      <c r="G89" s="7"/>
      <c r="H89" s="7"/>
      <c r="I89" s="7"/>
      <c r="L89" s="7"/>
      <c r="M89" s="7"/>
      <c r="N89" s="7"/>
      <c r="O89" s="7"/>
      <c r="P89" s="7"/>
      <c r="Q89" s="7"/>
      <c r="R89" s="7"/>
      <c r="S89" s="7"/>
      <c r="T89" s="7"/>
      <c r="W89" s="7"/>
      <c r="X89" s="7"/>
      <c r="Y89" s="7"/>
      <c r="Z89" s="7"/>
      <c r="AA89" s="7"/>
      <c r="AB89" s="7"/>
      <c r="AC89" s="7"/>
      <c r="AD89" s="7"/>
      <c r="AE89" s="7"/>
    </row>
    <row r="90">
      <c r="A90" s="7"/>
      <c r="B90" s="7"/>
      <c r="C90" s="7"/>
      <c r="D90" s="7"/>
      <c r="E90" s="7"/>
      <c r="F90" s="7"/>
      <c r="G90" s="7"/>
      <c r="H90" s="7"/>
      <c r="I90" s="7"/>
      <c r="L90" s="7"/>
      <c r="M90" s="7"/>
      <c r="N90" s="7"/>
      <c r="O90" s="7"/>
      <c r="P90" s="7"/>
      <c r="Q90" s="7"/>
      <c r="R90" s="7"/>
      <c r="S90" s="7"/>
      <c r="T90" s="7"/>
      <c r="W90" s="7"/>
      <c r="X90" s="7"/>
      <c r="Y90" s="7"/>
      <c r="Z90" s="7"/>
      <c r="AA90" s="7"/>
      <c r="AB90" s="7"/>
      <c r="AC90" s="7"/>
      <c r="AD90" s="7"/>
      <c r="AE90" s="7"/>
    </row>
    <row r="91">
      <c r="A91" s="13"/>
      <c r="B91" s="13"/>
      <c r="C91" s="13"/>
      <c r="D91" s="13"/>
      <c r="E91" s="13"/>
      <c r="F91" s="13"/>
      <c r="G91" s="13"/>
      <c r="H91" s="13"/>
      <c r="I91" s="13"/>
      <c r="L91" s="7"/>
      <c r="M91" s="7"/>
      <c r="N91" s="7"/>
      <c r="O91" s="7"/>
      <c r="P91" s="7"/>
      <c r="Q91" s="7"/>
      <c r="R91" s="7"/>
      <c r="S91" s="7"/>
      <c r="T91" s="7"/>
      <c r="W91" s="13"/>
      <c r="X91" s="7"/>
      <c r="Y91" s="7"/>
      <c r="Z91" s="7"/>
      <c r="AA91" s="13"/>
      <c r="AB91" s="13"/>
      <c r="AC91" s="13"/>
      <c r="AD91" s="13"/>
      <c r="AE91" s="13"/>
    </row>
    <row r="92">
      <c r="A92" s="31" t="s">
        <v>125</v>
      </c>
      <c r="B92" s="12">
        <v>10.0</v>
      </c>
      <c r="C92" s="11">
        <v>1884.0</v>
      </c>
      <c r="D92" s="44" t="s">
        <v>179</v>
      </c>
      <c r="E92" s="33" t="s">
        <v>11</v>
      </c>
      <c r="F92" s="12">
        <v>1.0</v>
      </c>
      <c r="G92" s="11" t="s">
        <v>12</v>
      </c>
      <c r="H92" s="12" t="s">
        <v>28</v>
      </c>
      <c r="I92" s="11" t="s">
        <v>11</v>
      </c>
      <c r="L92" s="7"/>
      <c r="M92" s="7"/>
      <c r="N92" s="7"/>
      <c r="O92" s="7"/>
      <c r="P92" s="7"/>
      <c r="Q92" s="7"/>
      <c r="R92" s="7"/>
      <c r="S92" s="7"/>
      <c r="T92" s="7"/>
      <c r="W92" s="31" t="s">
        <v>130</v>
      </c>
      <c r="X92" s="12">
        <v>10.0</v>
      </c>
      <c r="Y92" s="11">
        <v>6135.0</v>
      </c>
      <c r="Z92" s="44" t="s">
        <v>89</v>
      </c>
      <c r="AA92" s="33" t="s">
        <v>11</v>
      </c>
      <c r="AB92" s="12">
        <v>1.0</v>
      </c>
      <c r="AC92" s="11" t="s">
        <v>34</v>
      </c>
      <c r="AD92" s="12" t="s">
        <v>28</v>
      </c>
      <c r="AE92" s="11" t="s">
        <v>11</v>
      </c>
    </row>
    <row r="93">
      <c r="A93" s="7"/>
      <c r="B93" s="7"/>
      <c r="C93" s="7"/>
      <c r="D93" s="7"/>
      <c r="E93" s="7"/>
      <c r="F93" s="7"/>
      <c r="G93" s="7"/>
      <c r="H93" s="7"/>
      <c r="I93" s="7"/>
      <c r="L93" s="7"/>
      <c r="M93" s="7"/>
      <c r="N93" s="7"/>
      <c r="O93" s="7"/>
      <c r="P93" s="7"/>
      <c r="Q93" s="7"/>
      <c r="R93" s="7"/>
      <c r="S93" s="7"/>
      <c r="T93" s="7"/>
      <c r="W93" s="7"/>
      <c r="X93" s="7"/>
      <c r="Y93" s="7"/>
      <c r="Z93" s="7"/>
      <c r="AA93" s="7"/>
      <c r="AB93" s="7"/>
      <c r="AC93" s="7"/>
      <c r="AD93" s="7"/>
      <c r="AE93" s="7"/>
    </row>
    <row r="94">
      <c r="A94" s="7"/>
      <c r="B94" s="7"/>
      <c r="C94" s="7"/>
      <c r="D94" s="7"/>
      <c r="E94" s="7"/>
      <c r="F94" s="7"/>
      <c r="G94" s="7"/>
      <c r="H94" s="7"/>
      <c r="I94" s="7"/>
      <c r="L94" s="13"/>
      <c r="M94" s="13"/>
      <c r="N94" s="13"/>
      <c r="O94" s="13"/>
      <c r="P94" s="13"/>
      <c r="Q94" s="13"/>
      <c r="R94" s="13"/>
      <c r="S94" s="13"/>
      <c r="T94" s="13"/>
      <c r="W94" s="7"/>
      <c r="X94" s="7"/>
      <c r="Y94" s="7"/>
      <c r="Z94" s="7"/>
      <c r="AA94" s="7"/>
      <c r="AB94" s="7"/>
      <c r="AC94" s="7"/>
      <c r="AD94" s="7"/>
      <c r="AE94" s="7"/>
    </row>
    <row r="95">
      <c r="A95" s="7"/>
      <c r="B95" s="7"/>
      <c r="C95" s="7"/>
      <c r="D95" s="7"/>
      <c r="E95" s="7"/>
      <c r="F95" s="7"/>
      <c r="G95" s="7"/>
      <c r="H95" s="7"/>
      <c r="I95" s="7"/>
      <c r="L95" s="2" t="s">
        <v>150</v>
      </c>
      <c r="M95" s="3">
        <v>7.0</v>
      </c>
      <c r="N95" s="4">
        <v>233.0</v>
      </c>
      <c r="O95" s="43" t="s">
        <v>165</v>
      </c>
      <c r="P95" s="6" t="s">
        <v>11</v>
      </c>
      <c r="Q95" s="3">
        <v>1.0</v>
      </c>
      <c r="R95" s="4" t="s">
        <v>34</v>
      </c>
      <c r="S95" s="3" t="s">
        <v>13</v>
      </c>
      <c r="T95" s="4" t="s">
        <v>11</v>
      </c>
      <c r="W95" s="7"/>
      <c r="X95" s="7"/>
      <c r="Y95" s="7"/>
      <c r="Z95" s="7"/>
      <c r="AA95" s="7"/>
      <c r="AB95" s="7"/>
      <c r="AC95" s="7"/>
      <c r="AD95" s="7"/>
      <c r="AE95" s="7"/>
    </row>
    <row r="96">
      <c r="A96" s="7"/>
      <c r="B96" s="7"/>
      <c r="C96" s="7"/>
      <c r="D96" s="7"/>
      <c r="E96" s="7"/>
      <c r="F96" s="7"/>
      <c r="G96" s="7"/>
      <c r="H96" s="7"/>
      <c r="I96" s="7"/>
      <c r="L96" s="7"/>
      <c r="M96" s="7"/>
      <c r="N96" s="7"/>
      <c r="O96" s="7"/>
      <c r="P96" s="7"/>
      <c r="Q96" s="7"/>
      <c r="R96" s="7"/>
      <c r="S96" s="7"/>
      <c r="T96" s="7"/>
      <c r="W96" s="7"/>
      <c r="X96" s="7"/>
      <c r="Y96" s="7"/>
      <c r="Z96" s="7"/>
      <c r="AA96" s="7"/>
      <c r="AB96" s="7"/>
      <c r="AC96" s="7"/>
      <c r="AD96" s="7"/>
      <c r="AE96" s="7"/>
    </row>
    <row r="97">
      <c r="A97" s="7"/>
      <c r="B97" s="7"/>
      <c r="C97" s="7"/>
      <c r="D97" s="7"/>
      <c r="E97" s="7"/>
      <c r="F97" s="7"/>
      <c r="G97" s="7"/>
      <c r="H97" s="7"/>
      <c r="I97" s="7"/>
      <c r="L97" s="7"/>
      <c r="M97" s="7"/>
      <c r="N97" s="7"/>
      <c r="O97" s="7"/>
      <c r="P97" s="7"/>
      <c r="Q97" s="7"/>
      <c r="R97" s="7"/>
      <c r="S97" s="7"/>
      <c r="T97" s="7"/>
      <c r="W97" s="7"/>
      <c r="X97" s="7"/>
      <c r="Y97" s="7"/>
      <c r="Z97" s="7"/>
      <c r="AA97" s="7"/>
      <c r="AB97" s="7"/>
      <c r="AC97" s="7"/>
      <c r="AD97" s="7"/>
      <c r="AE97" s="7"/>
    </row>
    <row r="98">
      <c r="A98" s="7"/>
      <c r="B98" s="7"/>
      <c r="C98" s="7"/>
      <c r="D98" s="7"/>
      <c r="E98" s="7"/>
      <c r="F98" s="7"/>
      <c r="G98" s="7"/>
      <c r="H98" s="7"/>
      <c r="I98" s="7"/>
      <c r="L98" s="7"/>
      <c r="M98" s="7"/>
      <c r="N98" s="7"/>
      <c r="O98" s="7"/>
      <c r="P98" s="7"/>
      <c r="Q98" s="7"/>
      <c r="R98" s="7"/>
      <c r="S98" s="7"/>
      <c r="T98" s="7"/>
      <c r="W98" s="7"/>
      <c r="X98" s="7"/>
      <c r="Y98" s="7"/>
      <c r="Z98" s="7"/>
      <c r="AA98" s="7"/>
      <c r="AB98" s="7"/>
      <c r="AC98" s="7"/>
      <c r="AD98" s="7"/>
      <c r="AE98" s="7"/>
    </row>
    <row r="99">
      <c r="A99" s="7"/>
      <c r="B99" s="7"/>
      <c r="C99" s="7"/>
      <c r="D99" s="7"/>
      <c r="E99" s="7"/>
      <c r="F99" s="7"/>
      <c r="G99" s="7"/>
      <c r="H99" s="7"/>
      <c r="I99" s="7"/>
      <c r="L99" s="7"/>
      <c r="M99" s="7"/>
      <c r="N99" s="7"/>
      <c r="O99" s="7"/>
      <c r="P99" s="7"/>
      <c r="Q99" s="7"/>
      <c r="R99" s="7"/>
      <c r="S99" s="7"/>
      <c r="T99" s="7"/>
      <c r="W99" s="7"/>
      <c r="X99" s="7"/>
      <c r="Y99" s="7"/>
      <c r="Z99" s="7"/>
      <c r="AA99" s="7"/>
      <c r="AB99" s="7"/>
      <c r="AC99" s="7"/>
      <c r="AD99" s="7"/>
      <c r="AE99" s="7"/>
    </row>
    <row r="100">
      <c r="A100" s="7"/>
      <c r="B100" s="7"/>
      <c r="C100" s="7"/>
      <c r="D100" s="7"/>
      <c r="E100" s="7"/>
      <c r="F100" s="7"/>
      <c r="G100" s="7"/>
      <c r="H100" s="7"/>
      <c r="I100" s="7"/>
      <c r="L100" s="7"/>
      <c r="M100" s="7"/>
      <c r="N100" s="7"/>
      <c r="O100" s="7"/>
      <c r="P100" s="7"/>
      <c r="Q100" s="7"/>
      <c r="R100" s="7"/>
      <c r="S100" s="7"/>
      <c r="T100" s="7"/>
      <c r="W100" s="7"/>
      <c r="X100" s="7"/>
      <c r="Y100" s="7"/>
      <c r="Z100" s="7"/>
      <c r="AA100" s="7"/>
      <c r="AB100" s="7"/>
      <c r="AC100" s="7"/>
      <c r="AD100" s="7"/>
      <c r="AE100" s="7"/>
    </row>
    <row r="101">
      <c r="A101" s="13"/>
      <c r="B101" s="13"/>
      <c r="C101" s="13"/>
      <c r="D101" s="13"/>
      <c r="E101" s="13"/>
      <c r="F101" s="13"/>
      <c r="G101" s="13"/>
      <c r="H101" s="13"/>
      <c r="I101" s="13"/>
      <c r="L101" s="7"/>
      <c r="M101" s="7"/>
      <c r="N101" s="7"/>
      <c r="O101" s="7"/>
      <c r="P101" s="7"/>
      <c r="Q101" s="7"/>
      <c r="R101" s="7"/>
      <c r="S101" s="7"/>
      <c r="T101" s="7"/>
      <c r="W101" s="13"/>
      <c r="X101" s="7"/>
      <c r="Y101" s="7"/>
      <c r="Z101" s="7"/>
      <c r="AA101" s="13"/>
      <c r="AB101" s="13"/>
      <c r="AC101" s="13"/>
      <c r="AD101" s="13"/>
      <c r="AE101" s="13"/>
    </row>
    <row r="102">
      <c r="L102" s="7"/>
      <c r="M102" s="7"/>
      <c r="N102" s="7"/>
      <c r="O102" s="7"/>
      <c r="P102" s="7"/>
      <c r="Q102" s="7"/>
      <c r="R102" s="7"/>
      <c r="S102" s="7"/>
      <c r="T102" s="7"/>
      <c r="W102" s="2" t="s">
        <v>130</v>
      </c>
      <c r="X102" s="3">
        <v>11.0</v>
      </c>
      <c r="Y102" s="4">
        <v>3088.0</v>
      </c>
      <c r="Z102" s="43" t="s">
        <v>182</v>
      </c>
      <c r="AA102" s="6" t="s">
        <v>52</v>
      </c>
      <c r="AB102" s="3">
        <v>6.0</v>
      </c>
      <c r="AC102" s="4" t="s">
        <v>12</v>
      </c>
      <c r="AD102" s="3" t="s">
        <v>13</v>
      </c>
      <c r="AE102" s="4" t="s">
        <v>52</v>
      </c>
    </row>
    <row r="103">
      <c r="L103" s="7"/>
      <c r="M103" s="7"/>
      <c r="N103" s="7"/>
      <c r="O103" s="7"/>
      <c r="P103" s="7"/>
      <c r="Q103" s="7"/>
      <c r="R103" s="7"/>
      <c r="S103" s="7"/>
      <c r="T103" s="7"/>
      <c r="W103" s="7"/>
      <c r="X103" s="7"/>
      <c r="Y103" s="7"/>
      <c r="Z103" s="7"/>
      <c r="AA103" s="7"/>
      <c r="AB103" s="7"/>
      <c r="AC103" s="7"/>
      <c r="AD103" s="7"/>
      <c r="AE103" s="7"/>
    </row>
    <row r="104">
      <c r="L104" s="13"/>
      <c r="M104" s="13"/>
      <c r="N104" s="13"/>
      <c r="O104" s="13"/>
      <c r="P104" s="13"/>
      <c r="Q104" s="13"/>
      <c r="R104" s="13"/>
      <c r="S104" s="13"/>
      <c r="T104" s="13"/>
      <c r="W104" s="7"/>
      <c r="X104" s="7"/>
      <c r="Y104" s="7"/>
      <c r="Z104" s="7"/>
      <c r="AA104" s="7"/>
      <c r="AB104" s="7"/>
      <c r="AC104" s="7"/>
      <c r="AD104" s="7"/>
      <c r="AE104" s="7"/>
    </row>
    <row r="105">
      <c r="L105" s="31" t="s">
        <v>150</v>
      </c>
      <c r="M105" s="12">
        <v>8.0</v>
      </c>
      <c r="N105" s="11">
        <v>1457.0</v>
      </c>
      <c r="O105" s="44" t="s">
        <v>168</v>
      </c>
      <c r="P105" s="33" t="s">
        <v>11</v>
      </c>
      <c r="Q105" s="12">
        <v>2.0</v>
      </c>
      <c r="R105" s="11" t="s">
        <v>34</v>
      </c>
      <c r="S105" s="12" t="s">
        <v>13</v>
      </c>
      <c r="T105" s="11" t="s">
        <v>11</v>
      </c>
      <c r="W105" s="7"/>
      <c r="X105" s="7"/>
      <c r="Y105" s="7"/>
      <c r="Z105" s="7"/>
      <c r="AA105" s="7"/>
      <c r="AB105" s="7"/>
      <c r="AC105" s="7"/>
      <c r="AD105" s="7"/>
      <c r="AE105" s="7"/>
    </row>
    <row r="106">
      <c r="L106" s="7"/>
      <c r="M106" s="7"/>
      <c r="N106" s="7"/>
      <c r="O106" s="7"/>
      <c r="P106" s="7"/>
      <c r="Q106" s="7"/>
      <c r="R106" s="7"/>
      <c r="S106" s="7"/>
      <c r="T106" s="7"/>
      <c r="W106" s="7"/>
      <c r="X106" s="7"/>
      <c r="Y106" s="7"/>
      <c r="Z106" s="7"/>
      <c r="AA106" s="7"/>
      <c r="AB106" s="7"/>
      <c r="AC106" s="7"/>
      <c r="AD106" s="7"/>
      <c r="AE106" s="7"/>
    </row>
    <row r="107">
      <c r="L107" s="7"/>
      <c r="M107" s="7"/>
      <c r="N107" s="7"/>
      <c r="O107" s="7"/>
      <c r="P107" s="7"/>
      <c r="Q107" s="7"/>
      <c r="R107" s="7"/>
      <c r="S107" s="7"/>
      <c r="T107" s="7"/>
      <c r="W107" s="7"/>
      <c r="X107" s="7"/>
      <c r="Y107" s="7"/>
      <c r="Z107" s="7"/>
      <c r="AA107" s="7"/>
      <c r="AB107" s="7"/>
      <c r="AC107" s="7"/>
      <c r="AD107" s="7"/>
      <c r="AE107" s="7"/>
    </row>
    <row r="108">
      <c r="L108" s="7"/>
      <c r="M108" s="7"/>
      <c r="N108" s="7"/>
      <c r="O108" s="7"/>
      <c r="P108" s="7"/>
      <c r="Q108" s="7"/>
      <c r="R108" s="7"/>
      <c r="S108" s="7"/>
      <c r="T108" s="7"/>
      <c r="W108" s="7"/>
      <c r="X108" s="7"/>
      <c r="Y108" s="7"/>
      <c r="Z108" s="7"/>
      <c r="AA108" s="7"/>
      <c r="AB108" s="7"/>
      <c r="AC108" s="7"/>
      <c r="AD108" s="7"/>
      <c r="AE108" s="7"/>
    </row>
    <row r="109">
      <c r="L109" s="7"/>
      <c r="M109" s="7"/>
      <c r="N109" s="7"/>
      <c r="O109" s="7"/>
      <c r="P109" s="7"/>
      <c r="Q109" s="7"/>
      <c r="R109" s="7"/>
      <c r="S109" s="7"/>
      <c r="T109" s="7"/>
      <c r="W109" s="7"/>
      <c r="X109" s="7"/>
      <c r="Y109" s="7"/>
      <c r="Z109" s="7"/>
      <c r="AA109" s="7"/>
      <c r="AB109" s="7"/>
      <c r="AC109" s="7"/>
      <c r="AD109" s="7"/>
      <c r="AE109" s="7"/>
    </row>
    <row r="110">
      <c r="L110" s="7"/>
      <c r="M110" s="7"/>
      <c r="N110" s="7"/>
      <c r="O110" s="7"/>
      <c r="P110" s="7"/>
      <c r="Q110" s="7"/>
      <c r="R110" s="7"/>
      <c r="S110" s="7"/>
      <c r="T110" s="7"/>
      <c r="W110" s="7"/>
      <c r="X110" s="7"/>
      <c r="Y110" s="7"/>
      <c r="Z110" s="7"/>
      <c r="AA110" s="7"/>
      <c r="AB110" s="7"/>
      <c r="AC110" s="7"/>
      <c r="AD110" s="7"/>
      <c r="AE110" s="7"/>
    </row>
    <row r="111">
      <c r="L111" s="7"/>
      <c r="M111" s="7"/>
      <c r="N111" s="7"/>
      <c r="O111" s="7"/>
      <c r="P111" s="7"/>
      <c r="Q111" s="7"/>
      <c r="R111" s="7"/>
      <c r="S111" s="7"/>
      <c r="T111" s="7"/>
      <c r="W111" s="13"/>
      <c r="X111" s="7"/>
      <c r="Y111" s="7"/>
      <c r="Z111" s="7"/>
      <c r="AA111" s="13"/>
      <c r="AB111" s="13"/>
      <c r="AC111" s="13"/>
      <c r="AD111" s="13"/>
      <c r="AE111" s="13"/>
    </row>
    <row r="112">
      <c r="L112" s="7"/>
      <c r="M112" s="7"/>
      <c r="N112" s="7"/>
      <c r="O112" s="7"/>
      <c r="P112" s="7"/>
      <c r="Q112" s="7"/>
      <c r="R112" s="7"/>
      <c r="S112" s="7"/>
      <c r="T112" s="7"/>
      <c r="W112" s="31" t="s">
        <v>130</v>
      </c>
      <c r="X112" s="12">
        <v>12.0</v>
      </c>
      <c r="Y112" s="11">
        <v>5005.0</v>
      </c>
      <c r="Z112" s="44" t="s">
        <v>145</v>
      </c>
      <c r="AA112" s="33" t="s">
        <v>11</v>
      </c>
      <c r="AB112" s="12">
        <v>2.0</v>
      </c>
      <c r="AC112" s="11" t="s">
        <v>12</v>
      </c>
      <c r="AD112" s="12" t="s">
        <v>13</v>
      </c>
      <c r="AE112" s="11" t="s">
        <v>52</v>
      </c>
    </row>
    <row r="113">
      <c r="L113" s="7"/>
      <c r="M113" s="7"/>
      <c r="N113" s="7"/>
      <c r="O113" s="7"/>
      <c r="P113" s="7"/>
      <c r="Q113" s="7"/>
      <c r="R113" s="7"/>
      <c r="S113" s="7"/>
      <c r="T113" s="7"/>
      <c r="W113" s="7"/>
      <c r="X113" s="7"/>
      <c r="Y113" s="7"/>
      <c r="Z113" s="7"/>
      <c r="AA113" s="7"/>
      <c r="AB113" s="7"/>
      <c r="AC113" s="7"/>
      <c r="AD113" s="7"/>
      <c r="AE113" s="7"/>
    </row>
    <row r="114">
      <c r="L114" s="13"/>
      <c r="M114" s="13"/>
      <c r="N114" s="13"/>
      <c r="O114" s="13"/>
      <c r="P114" s="13"/>
      <c r="Q114" s="13"/>
      <c r="R114" s="13"/>
      <c r="S114" s="13"/>
      <c r="T114" s="13"/>
      <c r="W114" s="7"/>
      <c r="X114" s="7"/>
      <c r="Y114" s="7"/>
      <c r="Z114" s="7"/>
      <c r="AA114" s="7"/>
      <c r="AB114" s="7"/>
      <c r="AC114" s="7"/>
      <c r="AD114" s="7"/>
      <c r="AE114" s="7"/>
    </row>
    <row r="115">
      <c r="L115" s="2" t="s">
        <v>150</v>
      </c>
      <c r="M115" s="3">
        <v>9.0</v>
      </c>
      <c r="N115" s="4">
        <v>2017.0</v>
      </c>
      <c r="O115" s="43" t="s">
        <v>168</v>
      </c>
      <c r="P115" s="6" t="s">
        <v>11</v>
      </c>
      <c r="Q115" s="3">
        <v>2.0</v>
      </c>
      <c r="R115" s="4" t="s">
        <v>12</v>
      </c>
      <c r="S115" s="3" t="s">
        <v>13</v>
      </c>
      <c r="T115" s="4" t="s">
        <v>11</v>
      </c>
      <c r="W115" s="7"/>
      <c r="X115" s="7"/>
      <c r="Y115" s="7"/>
      <c r="Z115" s="7"/>
      <c r="AA115" s="7"/>
      <c r="AB115" s="7"/>
      <c r="AC115" s="7"/>
      <c r="AD115" s="7"/>
      <c r="AE115" s="7"/>
    </row>
    <row r="116">
      <c r="L116" s="7"/>
      <c r="M116" s="7"/>
      <c r="N116" s="7"/>
      <c r="O116" s="7"/>
      <c r="P116" s="7"/>
      <c r="Q116" s="7"/>
      <c r="R116" s="7"/>
      <c r="S116" s="7"/>
      <c r="T116" s="7"/>
      <c r="W116" s="7"/>
      <c r="X116" s="7"/>
      <c r="Y116" s="7"/>
      <c r="Z116" s="7"/>
      <c r="AA116" s="7"/>
      <c r="AB116" s="7"/>
      <c r="AC116" s="7"/>
      <c r="AD116" s="7"/>
      <c r="AE116" s="7"/>
    </row>
    <row r="117">
      <c r="L117" s="7"/>
      <c r="M117" s="7"/>
      <c r="N117" s="7"/>
      <c r="O117" s="7"/>
      <c r="P117" s="7"/>
      <c r="Q117" s="7"/>
      <c r="R117" s="7"/>
      <c r="S117" s="7"/>
      <c r="T117" s="7"/>
      <c r="W117" s="7"/>
      <c r="X117" s="7"/>
      <c r="Y117" s="7"/>
      <c r="Z117" s="7"/>
      <c r="AA117" s="7"/>
      <c r="AB117" s="7"/>
      <c r="AC117" s="7"/>
      <c r="AD117" s="7"/>
      <c r="AE117" s="7"/>
    </row>
    <row r="118">
      <c r="L118" s="7"/>
      <c r="M118" s="7"/>
      <c r="N118" s="7"/>
      <c r="O118" s="7"/>
      <c r="P118" s="7"/>
      <c r="Q118" s="7"/>
      <c r="R118" s="7"/>
      <c r="S118" s="7"/>
      <c r="T118" s="7"/>
      <c r="W118" s="7"/>
      <c r="X118" s="7"/>
      <c r="Y118" s="7"/>
      <c r="Z118" s="7"/>
      <c r="AA118" s="7"/>
      <c r="AB118" s="7"/>
      <c r="AC118" s="7"/>
      <c r="AD118" s="7"/>
      <c r="AE118" s="7"/>
    </row>
    <row r="119">
      <c r="L119" s="7"/>
      <c r="M119" s="7"/>
      <c r="N119" s="7"/>
      <c r="O119" s="7"/>
      <c r="P119" s="7"/>
      <c r="Q119" s="7"/>
      <c r="R119" s="7"/>
      <c r="S119" s="7"/>
      <c r="T119" s="7"/>
      <c r="W119" s="7"/>
      <c r="X119" s="7"/>
      <c r="Y119" s="7"/>
      <c r="Z119" s="7"/>
      <c r="AA119" s="7"/>
      <c r="AB119" s="7"/>
      <c r="AC119" s="7"/>
      <c r="AD119" s="7"/>
      <c r="AE119" s="7"/>
    </row>
    <row r="120">
      <c r="L120" s="7"/>
      <c r="M120" s="7"/>
      <c r="N120" s="7"/>
      <c r="O120" s="7"/>
      <c r="P120" s="7"/>
      <c r="Q120" s="7"/>
      <c r="R120" s="7"/>
      <c r="S120" s="7"/>
      <c r="T120" s="7"/>
      <c r="W120" s="7"/>
      <c r="X120" s="7"/>
      <c r="Y120" s="7"/>
      <c r="Z120" s="7"/>
      <c r="AA120" s="7"/>
      <c r="AB120" s="7"/>
      <c r="AC120" s="7"/>
      <c r="AD120" s="7"/>
      <c r="AE120" s="7"/>
    </row>
    <row r="121">
      <c r="L121" s="7"/>
      <c r="M121" s="7"/>
      <c r="N121" s="7"/>
      <c r="O121" s="7"/>
      <c r="P121" s="7"/>
      <c r="Q121" s="7"/>
      <c r="R121" s="7"/>
      <c r="S121" s="7"/>
      <c r="T121" s="7"/>
      <c r="W121" s="13"/>
      <c r="X121" s="7"/>
      <c r="Y121" s="7"/>
      <c r="Z121" s="7"/>
      <c r="AA121" s="13"/>
      <c r="AB121" s="13"/>
      <c r="AC121" s="13"/>
      <c r="AD121" s="13"/>
      <c r="AE121" s="13"/>
    </row>
    <row r="122">
      <c r="L122" s="7"/>
      <c r="M122" s="7"/>
      <c r="N122" s="7"/>
      <c r="O122" s="7"/>
      <c r="P122" s="7"/>
      <c r="Q122" s="7"/>
      <c r="R122" s="7"/>
      <c r="S122" s="7"/>
      <c r="T122" s="7"/>
      <c r="W122" s="2" t="s">
        <v>130</v>
      </c>
      <c r="X122" s="3">
        <v>13.0</v>
      </c>
      <c r="Y122" s="4">
        <v>3984.0</v>
      </c>
      <c r="Z122" s="43" t="s">
        <v>89</v>
      </c>
      <c r="AA122" s="6" t="s">
        <v>11</v>
      </c>
      <c r="AB122" s="3">
        <v>1.0</v>
      </c>
      <c r="AC122" s="4" t="s">
        <v>12</v>
      </c>
      <c r="AD122" s="3" t="s">
        <v>13</v>
      </c>
      <c r="AE122" s="4" t="s">
        <v>11</v>
      </c>
    </row>
    <row r="123">
      <c r="L123" s="7"/>
      <c r="M123" s="7"/>
      <c r="N123" s="7"/>
      <c r="O123" s="7"/>
      <c r="P123" s="7"/>
      <c r="Q123" s="7"/>
      <c r="R123" s="7"/>
      <c r="S123" s="7"/>
      <c r="T123" s="7"/>
      <c r="W123" s="7"/>
      <c r="X123" s="7"/>
      <c r="Y123" s="7"/>
      <c r="Z123" s="7"/>
      <c r="AA123" s="7"/>
      <c r="AB123" s="7"/>
      <c r="AC123" s="7"/>
      <c r="AD123" s="7"/>
      <c r="AE123" s="7"/>
    </row>
    <row r="124">
      <c r="L124" s="13"/>
      <c r="M124" s="13"/>
      <c r="N124" s="13"/>
      <c r="O124" s="13"/>
      <c r="P124" s="13"/>
      <c r="Q124" s="13"/>
      <c r="R124" s="13"/>
      <c r="S124" s="13"/>
      <c r="T124" s="13"/>
      <c r="W124" s="7"/>
      <c r="X124" s="7"/>
      <c r="Y124" s="7"/>
      <c r="Z124" s="7"/>
      <c r="AA124" s="7"/>
      <c r="AB124" s="7"/>
      <c r="AC124" s="7"/>
      <c r="AD124" s="7"/>
      <c r="AE124" s="7"/>
    </row>
    <row r="125">
      <c r="L125" s="31" t="s">
        <v>150</v>
      </c>
      <c r="M125" s="12">
        <v>10.0</v>
      </c>
      <c r="N125" s="11">
        <v>202.0</v>
      </c>
      <c r="O125" s="44" t="s">
        <v>186</v>
      </c>
      <c r="P125" s="33" t="s">
        <v>11</v>
      </c>
      <c r="Q125" s="12">
        <v>1.0</v>
      </c>
      <c r="R125" s="11" t="s">
        <v>34</v>
      </c>
      <c r="S125" s="12" t="s">
        <v>13</v>
      </c>
      <c r="T125" s="11" t="s">
        <v>11</v>
      </c>
      <c r="W125" s="7"/>
      <c r="X125" s="7"/>
      <c r="Y125" s="7"/>
      <c r="Z125" s="7"/>
      <c r="AA125" s="7"/>
      <c r="AB125" s="7"/>
      <c r="AC125" s="7"/>
      <c r="AD125" s="7"/>
      <c r="AE125" s="7"/>
    </row>
    <row r="126">
      <c r="L126" s="7"/>
      <c r="M126" s="7"/>
      <c r="N126" s="7"/>
      <c r="O126" s="7"/>
      <c r="P126" s="7"/>
      <c r="Q126" s="7"/>
      <c r="R126" s="7"/>
      <c r="S126" s="7"/>
      <c r="T126" s="7"/>
      <c r="W126" s="7"/>
      <c r="X126" s="7"/>
      <c r="Y126" s="7"/>
      <c r="Z126" s="7"/>
      <c r="AA126" s="7"/>
      <c r="AB126" s="7"/>
      <c r="AC126" s="7"/>
      <c r="AD126" s="7"/>
      <c r="AE126" s="7"/>
    </row>
    <row r="127">
      <c r="L127" s="7"/>
      <c r="M127" s="7"/>
      <c r="N127" s="7"/>
      <c r="O127" s="7"/>
      <c r="P127" s="7"/>
      <c r="Q127" s="7"/>
      <c r="R127" s="7"/>
      <c r="S127" s="7"/>
      <c r="T127" s="7"/>
      <c r="W127" s="7"/>
      <c r="X127" s="7"/>
      <c r="Y127" s="7"/>
      <c r="Z127" s="7"/>
      <c r="AA127" s="7"/>
      <c r="AB127" s="7"/>
      <c r="AC127" s="7"/>
      <c r="AD127" s="7"/>
      <c r="AE127" s="7"/>
    </row>
    <row r="128">
      <c r="L128" s="7"/>
      <c r="M128" s="7"/>
      <c r="N128" s="7"/>
      <c r="O128" s="7"/>
      <c r="P128" s="7"/>
      <c r="Q128" s="7"/>
      <c r="R128" s="7"/>
      <c r="S128" s="7"/>
      <c r="T128" s="7"/>
      <c r="W128" s="7"/>
      <c r="X128" s="7"/>
      <c r="Y128" s="7"/>
      <c r="Z128" s="7"/>
      <c r="AA128" s="7"/>
      <c r="AB128" s="7"/>
      <c r="AC128" s="7"/>
      <c r="AD128" s="7"/>
      <c r="AE128" s="7"/>
    </row>
    <row r="129">
      <c r="L129" s="7"/>
      <c r="M129" s="7"/>
      <c r="N129" s="7"/>
      <c r="O129" s="7"/>
      <c r="P129" s="7"/>
      <c r="Q129" s="7"/>
      <c r="R129" s="7"/>
      <c r="S129" s="7"/>
      <c r="T129" s="7"/>
      <c r="W129" s="7"/>
      <c r="X129" s="7"/>
      <c r="Y129" s="7"/>
      <c r="Z129" s="7"/>
      <c r="AA129" s="7"/>
      <c r="AB129" s="7"/>
      <c r="AC129" s="7"/>
      <c r="AD129" s="7"/>
      <c r="AE129" s="7"/>
    </row>
    <row r="130">
      <c r="L130" s="7"/>
      <c r="M130" s="7"/>
      <c r="N130" s="7"/>
      <c r="O130" s="7"/>
      <c r="P130" s="7"/>
      <c r="Q130" s="7"/>
      <c r="R130" s="7"/>
      <c r="S130" s="7"/>
      <c r="T130" s="7"/>
      <c r="W130" s="7"/>
      <c r="X130" s="7"/>
      <c r="Y130" s="7"/>
      <c r="Z130" s="7"/>
      <c r="AA130" s="7"/>
      <c r="AB130" s="7"/>
      <c r="AC130" s="7"/>
      <c r="AD130" s="7"/>
      <c r="AE130" s="7"/>
    </row>
    <row r="131">
      <c r="L131" s="7"/>
      <c r="M131" s="7"/>
      <c r="N131" s="7"/>
      <c r="O131" s="7"/>
      <c r="P131" s="7"/>
      <c r="Q131" s="7"/>
      <c r="R131" s="7"/>
      <c r="S131" s="7"/>
      <c r="T131" s="7"/>
      <c r="W131" s="13"/>
      <c r="X131" s="7"/>
      <c r="Y131" s="7"/>
      <c r="Z131" s="7"/>
      <c r="AA131" s="13"/>
      <c r="AB131" s="13"/>
      <c r="AC131" s="13"/>
      <c r="AD131" s="13"/>
      <c r="AE131" s="13"/>
    </row>
    <row r="132">
      <c r="L132" s="7"/>
      <c r="M132" s="7"/>
      <c r="N132" s="7"/>
      <c r="O132" s="7"/>
      <c r="P132" s="7"/>
      <c r="Q132" s="7"/>
      <c r="R132" s="7"/>
      <c r="S132" s="7"/>
      <c r="T132" s="7"/>
      <c r="W132" s="31" t="s">
        <v>130</v>
      </c>
      <c r="X132" s="12">
        <v>14.0</v>
      </c>
      <c r="Y132" s="11">
        <v>6140.0</v>
      </c>
      <c r="Z132" s="44" t="s">
        <v>187</v>
      </c>
      <c r="AA132" s="33" t="s">
        <v>11</v>
      </c>
      <c r="AB132" s="12">
        <v>1.0</v>
      </c>
      <c r="AC132" s="11" t="s">
        <v>34</v>
      </c>
      <c r="AD132" s="12" t="s">
        <v>13</v>
      </c>
      <c r="AE132" s="11" t="s">
        <v>11</v>
      </c>
    </row>
    <row r="133">
      <c r="L133" s="7"/>
      <c r="M133" s="7"/>
      <c r="N133" s="7"/>
      <c r="O133" s="7"/>
      <c r="P133" s="7"/>
      <c r="Q133" s="7"/>
      <c r="R133" s="7"/>
      <c r="S133" s="7"/>
      <c r="T133" s="7"/>
      <c r="W133" s="7"/>
      <c r="X133" s="7"/>
      <c r="Y133" s="7"/>
      <c r="Z133" s="7"/>
      <c r="AA133" s="7"/>
      <c r="AB133" s="7"/>
      <c r="AC133" s="7"/>
      <c r="AD133" s="7"/>
      <c r="AE133" s="7"/>
    </row>
    <row r="134">
      <c r="L134" s="13"/>
      <c r="M134" s="13"/>
      <c r="N134" s="13"/>
      <c r="O134" s="13"/>
      <c r="P134" s="13"/>
      <c r="Q134" s="13"/>
      <c r="R134" s="13"/>
      <c r="S134" s="13"/>
      <c r="T134" s="13"/>
      <c r="W134" s="7"/>
      <c r="X134" s="7"/>
      <c r="Y134" s="7"/>
      <c r="Z134" s="7"/>
      <c r="AA134" s="7"/>
      <c r="AB134" s="7"/>
      <c r="AC134" s="7"/>
      <c r="AD134" s="7"/>
      <c r="AE134" s="7"/>
    </row>
    <row r="135">
      <c r="L135" s="2" t="s">
        <v>150</v>
      </c>
      <c r="M135" s="3">
        <v>11.0</v>
      </c>
      <c r="N135" s="4">
        <v>2529.0</v>
      </c>
      <c r="O135" s="43" t="s">
        <v>190</v>
      </c>
      <c r="P135" s="6" t="s">
        <v>11</v>
      </c>
      <c r="Q135" s="3">
        <v>1.0</v>
      </c>
      <c r="R135" s="4" t="s">
        <v>12</v>
      </c>
      <c r="S135" s="3" t="s">
        <v>13</v>
      </c>
      <c r="T135" s="4" t="s">
        <v>11</v>
      </c>
      <c r="W135" s="7"/>
      <c r="X135" s="7"/>
      <c r="Y135" s="7"/>
      <c r="Z135" s="7"/>
      <c r="AA135" s="7"/>
      <c r="AB135" s="7"/>
      <c r="AC135" s="7"/>
      <c r="AD135" s="7"/>
      <c r="AE135" s="7"/>
    </row>
    <row r="136">
      <c r="L136" s="7"/>
      <c r="M136" s="7"/>
      <c r="N136" s="7"/>
      <c r="O136" s="7"/>
      <c r="P136" s="7"/>
      <c r="Q136" s="7"/>
      <c r="R136" s="7"/>
      <c r="S136" s="7"/>
      <c r="T136" s="7"/>
      <c r="W136" s="7"/>
      <c r="X136" s="7"/>
      <c r="Y136" s="7"/>
      <c r="Z136" s="7"/>
      <c r="AA136" s="7"/>
      <c r="AB136" s="7"/>
      <c r="AC136" s="7"/>
      <c r="AD136" s="7"/>
      <c r="AE136" s="7"/>
    </row>
    <row r="137">
      <c r="L137" s="7"/>
      <c r="M137" s="7"/>
      <c r="N137" s="7"/>
      <c r="O137" s="7"/>
      <c r="P137" s="7"/>
      <c r="Q137" s="7"/>
      <c r="R137" s="7"/>
      <c r="S137" s="7"/>
      <c r="T137" s="7"/>
      <c r="W137" s="7"/>
      <c r="X137" s="7"/>
      <c r="Y137" s="7"/>
      <c r="Z137" s="7"/>
      <c r="AA137" s="7"/>
      <c r="AB137" s="7"/>
      <c r="AC137" s="7"/>
      <c r="AD137" s="7"/>
      <c r="AE137" s="7"/>
    </row>
    <row r="138">
      <c r="L138" s="7"/>
      <c r="M138" s="7"/>
      <c r="N138" s="7"/>
      <c r="O138" s="7"/>
      <c r="P138" s="7"/>
      <c r="Q138" s="7"/>
      <c r="R138" s="7"/>
      <c r="S138" s="7"/>
      <c r="T138" s="7"/>
      <c r="W138" s="7"/>
      <c r="X138" s="7"/>
      <c r="Y138" s="7"/>
      <c r="Z138" s="7"/>
      <c r="AA138" s="7"/>
      <c r="AB138" s="7"/>
      <c r="AC138" s="7"/>
      <c r="AD138" s="7"/>
      <c r="AE138" s="7"/>
    </row>
    <row r="139">
      <c r="L139" s="7"/>
      <c r="M139" s="7"/>
      <c r="N139" s="7"/>
      <c r="O139" s="7"/>
      <c r="P139" s="7"/>
      <c r="Q139" s="7"/>
      <c r="R139" s="7"/>
      <c r="S139" s="7"/>
      <c r="T139" s="7"/>
      <c r="W139" s="7"/>
      <c r="X139" s="7"/>
      <c r="Y139" s="7"/>
      <c r="Z139" s="7"/>
      <c r="AA139" s="7"/>
      <c r="AB139" s="7"/>
      <c r="AC139" s="7"/>
      <c r="AD139" s="7"/>
      <c r="AE139" s="7"/>
    </row>
    <row r="140">
      <c r="L140" s="7"/>
      <c r="M140" s="7"/>
      <c r="N140" s="7"/>
      <c r="O140" s="7"/>
      <c r="P140" s="7"/>
      <c r="Q140" s="7"/>
      <c r="R140" s="7"/>
      <c r="S140" s="7"/>
      <c r="T140" s="7"/>
      <c r="W140" s="7"/>
      <c r="X140" s="7"/>
      <c r="Y140" s="7"/>
      <c r="Z140" s="7"/>
      <c r="AA140" s="7"/>
      <c r="AB140" s="7"/>
      <c r="AC140" s="7"/>
      <c r="AD140" s="7"/>
      <c r="AE140" s="7"/>
    </row>
    <row r="141">
      <c r="L141" s="7"/>
      <c r="M141" s="7"/>
      <c r="N141" s="7"/>
      <c r="O141" s="7"/>
      <c r="P141" s="7"/>
      <c r="Q141" s="7"/>
      <c r="R141" s="7"/>
      <c r="S141" s="7"/>
      <c r="T141" s="7"/>
      <c r="W141" s="13"/>
      <c r="X141" s="7"/>
      <c r="Y141" s="7"/>
      <c r="Z141" s="7"/>
      <c r="AA141" s="13"/>
      <c r="AB141" s="13"/>
      <c r="AC141" s="13"/>
      <c r="AD141" s="13"/>
      <c r="AE141" s="13"/>
    </row>
    <row r="142">
      <c r="L142" s="7"/>
      <c r="M142" s="7"/>
      <c r="N142" s="7"/>
      <c r="O142" s="7"/>
      <c r="P142" s="7"/>
      <c r="Q142" s="7"/>
      <c r="R142" s="7"/>
      <c r="S142" s="7"/>
      <c r="T142" s="7"/>
      <c r="W142" s="2" t="s">
        <v>130</v>
      </c>
      <c r="X142" s="3">
        <v>15.0</v>
      </c>
      <c r="Y142" s="4">
        <v>3763.0</v>
      </c>
      <c r="Z142" s="5" t="s">
        <v>166</v>
      </c>
      <c r="AA142" s="6" t="s">
        <v>11</v>
      </c>
      <c r="AB142" s="3">
        <v>1.0</v>
      </c>
      <c r="AC142" s="4" t="s">
        <v>12</v>
      </c>
      <c r="AD142" s="3" t="s">
        <v>13</v>
      </c>
      <c r="AE142" s="4" t="s">
        <v>52</v>
      </c>
    </row>
    <row r="143">
      <c r="L143" s="7"/>
      <c r="M143" s="7"/>
      <c r="N143" s="7"/>
      <c r="O143" s="7"/>
      <c r="P143" s="7"/>
      <c r="Q143" s="7"/>
      <c r="R143" s="7"/>
      <c r="S143" s="7"/>
      <c r="T143" s="7"/>
      <c r="W143" s="7"/>
      <c r="X143" s="7"/>
      <c r="Y143" s="7"/>
      <c r="Z143" s="7"/>
      <c r="AA143" s="7"/>
      <c r="AB143" s="7"/>
      <c r="AC143" s="7"/>
      <c r="AD143" s="7"/>
      <c r="AE143" s="7"/>
    </row>
    <row r="144">
      <c r="L144" s="13"/>
      <c r="M144" s="13"/>
      <c r="N144" s="13"/>
      <c r="O144" s="13"/>
      <c r="P144" s="13"/>
      <c r="Q144" s="13"/>
      <c r="R144" s="13"/>
      <c r="S144" s="13"/>
      <c r="T144" s="13"/>
      <c r="W144" s="7"/>
      <c r="X144" s="7"/>
      <c r="Y144" s="7"/>
      <c r="Z144" s="7"/>
      <c r="AA144" s="7"/>
      <c r="AB144" s="7"/>
      <c r="AC144" s="7"/>
      <c r="AD144" s="7"/>
      <c r="AE144" s="7"/>
    </row>
    <row r="145">
      <c r="L145" s="31" t="s">
        <v>150</v>
      </c>
      <c r="M145" s="12">
        <v>12.0</v>
      </c>
      <c r="N145" s="11">
        <v>1913.0</v>
      </c>
      <c r="O145" s="44" t="s">
        <v>191</v>
      </c>
      <c r="P145" s="33" t="s">
        <v>11</v>
      </c>
      <c r="Q145" s="12">
        <v>1.0</v>
      </c>
      <c r="R145" s="11" t="s">
        <v>12</v>
      </c>
      <c r="S145" s="12" t="s">
        <v>40</v>
      </c>
      <c r="T145" s="11" t="s">
        <v>52</v>
      </c>
      <c r="W145" s="7"/>
      <c r="X145" s="7"/>
      <c r="Y145" s="7"/>
      <c r="Z145" s="7"/>
      <c r="AA145" s="7"/>
      <c r="AB145" s="7"/>
      <c r="AC145" s="7"/>
      <c r="AD145" s="7"/>
      <c r="AE145" s="7"/>
    </row>
    <row r="146">
      <c r="L146" s="7"/>
      <c r="M146" s="7"/>
      <c r="N146" s="7"/>
      <c r="O146" s="7"/>
      <c r="P146" s="7"/>
      <c r="Q146" s="7"/>
      <c r="R146" s="7"/>
      <c r="S146" s="7"/>
      <c r="T146" s="7"/>
      <c r="W146" s="7"/>
      <c r="X146" s="7"/>
      <c r="Y146" s="7"/>
      <c r="Z146" s="7"/>
      <c r="AA146" s="7"/>
      <c r="AB146" s="7"/>
      <c r="AC146" s="7"/>
      <c r="AD146" s="7"/>
      <c r="AE146" s="7"/>
    </row>
    <row r="147">
      <c r="L147" s="7"/>
      <c r="M147" s="7"/>
      <c r="N147" s="7"/>
      <c r="O147" s="7"/>
      <c r="P147" s="7"/>
      <c r="Q147" s="7"/>
      <c r="R147" s="7"/>
      <c r="S147" s="7"/>
      <c r="T147" s="7"/>
      <c r="W147" s="7"/>
      <c r="X147" s="7"/>
      <c r="Y147" s="7"/>
      <c r="Z147" s="7"/>
      <c r="AA147" s="7"/>
      <c r="AB147" s="7"/>
      <c r="AC147" s="7"/>
      <c r="AD147" s="7"/>
      <c r="AE147" s="7"/>
    </row>
    <row r="148">
      <c r="L148" s="7"/>
      <c r="M148" s="7"/>
      <c r="N148" s="7"/>
      <c r="O148" s="7"/>
      <c r="P148" s="7"/>
      <c r="Q148" s="7"/>
      <c r="R148" s="7"/>
      <c r="S148" s="7"/>
      <c r="T148" s="7"/>
      <c r="W148" s="7"/>
      <c r="X148" s="7"/>
      <c r="Y148" s="7"/>
      <c r="Z148" s="7"/>
      <c r="AA148" s="7"/>
      <c r="AB148" s="7"/>
      <c r="AC148" s="7"/>
      <c r="AD148" s="7"/>
      <c r="AE148" s="7"/>
    </row>
    <row r="149">
      <c r="L149" s="7"/>
      <c r="M149" s="7"/>
      <c r="N149" s="7"/>
      <c r="O149" s="7"/>
      <c r="P149" s="7"/>
      <c r="Q149" s="7"/>
      <c r="R149" s="7"/>
      <c r="S149" s="7"/>
      <c r="T149" s="7"/>
      <c r="W149" s="7"/>
      <c r="X149" s="7"/>
      <c r="Y149" s="7"/>
      <c r="Z149" s="7"/>
      <c r="AA149" s="7"/>
      <c r="AB149" s="7"/>
      <c r="AC149" s="7"/>
      <c r="AD149" s="7"/>
      <c r="AE149" s="7"/>
    </row>
    <row r="150">
      <c r="L150" s="7"/>
      <c r="M150" s="7"/>
      <c r="N150" s="7"/>
      <c r="O150" s="7"/>
      <c r="P150" s="7"/>
      <c r="Q150" s="7"/>
      <c r="R150" s="7"/>
      <c r="S150" s="7"/>
      <c r="T150" s="7"/>
      <c r="W150" s="7"/>
      <c r="X150" s="7"/>
      <c r="Y150" s="7"/>
      <c r="Z150" s="7"/>
      <c r="AA150" s="7"/>
      <c r="AB150" s="7"/>
      <c r="AC150" s="7"/>
      <c r="AD150" s="7"/>
      <c r="AE150" s="7"/>
    </row>
    <row r="151">
      <c r="L151" s="7"/>
      <c r="M151" s="7"/>
      <c r="N151" s="7"/>
      <c r="O151" s="7"/>
      <c r="P151" s="7"/>
      <c r="Q151" s="7"/>
      <c r="R151" s="7"/>
      <c r="S151" s="7"/>
      <c r="T151" s="7"/>
      <c r="W151" s="13"/>
      <c r="X151" s="7"/>
      <c r="Y151" s="7"/>
      <c r="Z151" s="7"/>
      <c r="AA151" s="13"/>
      <c r="AB151" s="13"/>
      <c r="AC151" s="13"/>
      <c r="AD151" s="13"/>
      <c r="AE151" s="13"/>
    </row>
    <row r="152">
      <c r="L152" s="7"/>
      <c r="M152" s="7"/>
      <c r="N152" s="7"/>
      <c r="O152" s="7"/>
      <c r="P152" s="7"/>
      <c r="Q152" s="7"/>
      <c r="R152" s="7"/>
      <c r="S152" s="7"/>
      <c r="T152" s="7"/>
      <c r="W152" s="16" t="s">
        <v>130</v>
      </c>
      <c r="X152" s="11">
        <v>16.0</v>
      </c>
      <c r="Y152" s="12">
        <v>1008.0</v>
      </c>
      <c r="Z152" s="17" t="s">
        <v>196</v>
      </c>
      <c r="AA152" s="18" t="s">
        <v>11</v>
      </c>
      <c r="AB152" s="11">
        <v>2.0</v>
      </c>
      <c r="AC152" s="12" t="s">
        <v>12</v>
      </c>
      <c r="AD152" s="11" t="s">
        <v>13</v>
      </c>
      <c r="AE152" s="12" t="s">
        <v>11</v>
      </c>
    </row>
    <row r="153">
      <c r="L153" s="7"/>
      <c r="M153" s="7"/>
      <c r="N153" s="7"/>
      <c r="O153" s="7"/>
      <c r="P153" s="7"/>
      <c r="Q153" s="7"/>
      <c r="R153" s="7"/>
      <c r="S153" s="7"/>
      <c r="T153" s="7"/>
      <c r="W153" s="7"/>
      <c r="X153" s="7"/>
      <c r="Y153" s="7"/>
      <c r="Z153" s="7"/>
      <c r="AA153" s="7"/>
      <c r="AB153" s="7"/>
      <c r="AC153" s="7"/>
      <c r="AD153" s="7"/>
      <c r="AE153" s="7"/>
    </row>
    <row r="154">
      <c r="L154" s="13"/>
      <c r="M154" s="13"/>
      <c r="N154" s="13"/>
      <c r="O154" s="13"/>
      <c r="P154" s="13"/>
      <c r="Q154" s="13"/>
      <c r="R154" s="13"/>
      <c r="S154" s="13"/>
      <c r="T154" s="13"/>
      <c r="W154" s="7"/>
      <c r="X154" s="7"/>
      <c r="Y154" s="7"/>
      <c r="Z154" s="7"/>
      <c r="AA154" s="7"/>
      <c r="AB154" s="7"/>
      <c r="AC154" s="7"/>
      <c r="AD154" s="7"/>
      <c r="AE154" s="7"/>
    </row>
    <row r="155">
      <c r="W155" s="7"/>
      <c r="X155" s="7"/>
      <c r="Y155" s="7"/>
      <c r="Z155" s="7"/>
      <c r="AA155" s="7"/>
      <c r="AB155" s="7"/>
      <c r="AC155" s="7"/>
      <c r="AD155" s="7"/>
      <c r="AE155" s="7"/>
    </row>
    <row r="156">
      <c r="W156" s="7"/>
      <c r="X156" s="7"/>
      <c r="Y156" s="7"/>
      <c r="Z156" s="7"/>
      <c r="AA156" s="7"/>
      <c r="AB156" s="7"/>
      <c r="AC156" s="7"/>
      <c r="AD156" s="7"/>
      <c r="AE156" s="7"/>
    </row>
    <row r="157">
      <c r="W157" s="7"/>
      <c r="X157" s="7"/>
      <c r="Y157" s="7"/>
      <c r="Z157" s="7"/>
      <c r="AA157" s="7"/>
      <c r="AB157" s="7"/>
      <c r="AC157" s="7"/>
      <c r="AD157" s="7"/>
      <c r="AE157" s="7"/>
    </row>
    <row r="158">
      <c r="W158" s="7"/>
      <c r="X158" s="7"/>
      <c r="Y158" s="7"/>
      <c r="Z158" s="7"/>
      <c r="AA158" s="7"/>
      <c r="AB158" s="7"/>
      <c r="AC158" s="7"/>
      <c r="AD158" s="7"/>
      <c r="AE158" s="7"/>
    </row>
    <row r="159">
      <c r="W159" s="7"/>
      <c r="X159" s="7"/>
      <c r="Y159" s="7"/>
      <c r="Z159" s="7"/>
      <c r="AA159" s="7"/>
      <c r="AB159" s="7"/>
      <c r="AC159" s="7"/>
      <c r="AD159" s="7"/>
      <c r="AE159" s="7"/>
    </row>
    <row r="160">
      <c r="W160" s="7"/>
      <c r="X160" s="7"/>
      <c r="Y160" s="7"/>
      <c r="Z160" s="7"/>
      <c r="AA160" s="7"/>
      <c r="AB160" s="7"/>
      <c r="AC160" s="7"/>
      <c r="AD160" s="7"/>
      <c r="AE160" s="7"/>
    </row>
    <row r="161">
      <c r="W161" s="13"/>
      <c r="X161" s="7"/>
      <c r="Y161" s="7"/>
      <c r="Z161" s="7"/>
      <c r="AA161" s="13"/>
      <c r="AB161" s="13"/>
      <c r="AC161" s="13"/>
      <c r="AD161" s="13"/>
      <c r="AE161" s="13"/>
    </row>
    <row r="162">
      <c r="W162" s="2" t="s">
        <v>130</v>
      </c>
      <c r="X162" s="3">
        <v>17.0</v>
      </c>
      <c r="Y162" s="4">
        <v>7269.0</v>
      </c>
      <c r="Z162" s="5" t="s">
        <v>197</v>
      </c>
      <c r="AA162" s="6" t="s">
        <v>11</v>
      </c>
      <c r="AB162" s="3">
        <v>2.0</v>
      </c>
      <c r="AC162" s="4" t="s">
        <v>34</v>
      </c>
      <c r="AD162" s="3" t="s">
        <v>13</v>
      </c>
      <c r="AE162" s="4" t="s">
        <v>52</v>
      </c>
    </row>
    <row r="163">
      <c r="W163" s="7"/>
      <c r="X163" s="7"/>
      <c r="Y163" s="7"/>
      <c r="Z163" s="7"/>
      <c r="AA163" s="7"/>
      <c r="AB163" s="7"/>
      <c r="AC163" s="7"/>
      <c r="AD163" s="7"/>
      <c r="AE163" s="7"/>
    </row>
    <row r="164">
      <c r="W164" s="7"/>
      <c r="X164" s="7"/>
      <c r="Y164" s="7"/>
      <c r="Z164" s="7"/>
      <c r="AA164" s="7"/>
      <c r="AB164" s="7"/>
      <c r="AC164" s="7"/>
      <c r="AD164" s="7"/>
      <c r="AE164" s="7"/>
    </row>
    <row r="165">
      <c r="W165" s="7"/>
      <c r="X165" s="7"/>
      <c r="Y165" s="7"/>
      <c r="Z165" s="7"/>
      <c r="AA165" s="7"/>
      <c r="AB165" s="7"/>
      <c r="AC165" s="7"/>
      <c r="AD165" s="7"/>
      <c r="AE165" s="7"/>
    </row>
    <row r="166">
      <c r="W166" s="7"/>
      <c r="X166" s="7"/>
      <c r="Y166" s="7"/>
      <c r="Z166" s="7"/>
      <c r="AA166" s="7"/>
      <c r="AB166" s="7"/>
      <c r="AC166" s="7"/>
      <c r="AD166" s="7"/>
      <c r="AE166" s="7"/>
    </row>
    <row r="167">
      <c r="W167" s="7"/>
      <c r="X167" s="7"/>
      <c r="Y167" s="7"/>
      <c r="Z167" s="7"/>
      <c r="AA167" s="7"/>
      <c r="AB167" s="7"/>
      <c r="AC167" s="7"/>
      <c r="AD167" s="7"/>
      <c r="AE167" s="7"/>
    </row>
    <row r="168">
      <c r="W168" s="7"/>
      <c r="X168" s="7"/>
      <c r="Y168" s="7"/>
      <c r="Z168" s="7"/>
      <c r="AA168" s="7"/>
      <c r="AB168" s="7"/>
      <c r="AC168" s="7"/>
      <c r="AD168" s="7"/>
      <c r="AE168" s="7"/>
    </row>
    <row r="169">
      <c r="W169" s="7"/>
      <c r="X169" s="7"/>
      <c r="Y169" s="7"/>
      <c r="Z169" s="7"/>
      <c r="AA169" s="7"/>
      <c r="AB169" s="7"/>
      <c r="AC169" s="7"/>
      <c r="AD169" s="7"/>
      <c r="AE169" s="7"/>
    </row>
    <row r="170">
      <c r="W170" s="7"/>
      <c r="X170" s="7"/>
      <c r="Y170" s="7"/>
      <c r="Z170" s="7"/>
      <c r="AA170" s="7"/>
      <c r="AB170" s="7"/>
      <c r="AC170" s="7"/>
      <c r="AD170" s="7"/>
      <c r="AE170" s="7"/>
    </row>
    <row r="171">
      <c r="B171" s="34" t="s">
        <v>26</v>
      </c>
      <c r="C171" s="35"/>
      <c r="D171" s="36"/>
      <c r="E171" s="34" t="s">
        <v>100</v>
      </c>
      <c r="F171" s="35"/>
      <c r="G171" s="36"/>
      <c r="H171" s="34" t="s">
        <v>101</v>
      </c>
      <c r="I171" s="37" t="str">
        <f>IFERROR(__xludf.DUMMYFUNCTION("QUERY(AA2:AA681,""Select count(AA), AA group by AA"")"),"count ")</f>
        <v>count </v>
      </c>
      <c r="J171" s="35" t="s">
        <v>23</v>
      </c>
      <c r="K171" s="36"/>
      <c r="L171" s="34" t="s">
        <v>24</v>
      </c>
      <c r="M171" s="35"/>
      <c r="N171" s="36"/>
      <c r="O171" s="34" t="s">
        <v>102</v>
      </c>
      <c r="P171" s="35"/>
      <c r="Q171" s="35"/>
      <c r="R171" s="36"/>
      <c r="W171" s="13"/>
      <c r="X171" s="7"/>
      <c r="Y171" s="7"/>
      <c r="Z171" s="7"/>
      <c r="AA171" s="13"/>
      <c r="AB171" s="13"/>
      <c r="AC171" s="13"/>
      <c r="AD171" s="13"/>
      <c r="AE171" s="13"/>
    </row>
    <row r="172">
      <c r="B172" s="38"/>
      <c r="C172" s="15" t="str">
        <f>IFERROR(__xludf.DUMMYFUNCTION("QUERY(AE2:AE681,""Select count(AE), AE group by AE"")"),"count ")</f>
        <v>count </v>
      </c>
      <c r="D172" s="39" t="s">
        <v>23</v>
      </c>
      <c r="E172" s="38"/>
      <c r="F172" s="15" t="str">
        <f>IFERROR(__xludf.DUMMYFUNCTION("QUERY(AB2:AB681,""Select count(AB), AB group by AB"")"),"count ")</f>
        <v>count </v>
      </c>
      <c r="G172" s="39" t="s">
        <v>23</v>
      </c>
      <c r="H172" s="38"/>
      <c r="I172">
        <v>0.0</v>
      </c>
      <c r="K172" s="39"/>
      <c r="L172" s="38"/>
      <c r="M172" s="15" t="str">
        <f>IFERROR(__xludf.DUMMYFUNCTION("QUERY(AD2:AD681,""Select count(AD), AD group by AD"")"),"count ")</f>
        <v>count </v>
      </c>
      <c r="N172" s="39" t="s">
        <v>23</v>
      </c>
      <c r="O172" s="38"/>
      <c r="P172" s="15" t="str">
        <f>IFERROR(__xludf.DUMMYFUNCTION("QUERY(AC2:AC681,""Select count(AC), AC group by AC"")"),"count ")</f>
        <v>count </v>
      </c>
      <c r="Q172" t="s">
        <v>23</v>
      </c>
      <c r="R172" s="39"/>
      <c r="W172" s="31" t="s">
        <v>130</v>
      </c>
      <c r="X172" s="12">
        <v>18.0</v>
      </c>
      <c r="Y172" s="11">
        <v>14164.0</v>
      </c>
      <c r="Z172" s="32" t="s">
        <v>199</v>
      </c>
      <c r="AA172" s="33" t="s">
        <v>11</v>
      </c>
      <c r="AB172" s="12">
        <v>1.0</v>
      </c>
      <c r="AC172" s="11" t="s">
        <v>34</v>
      </c>
      <c r="AD172" s="12" t="s">
        <v>28</v>
      </c>
      <c r="AE172" s="11" t="s">
        <v>11</v>
      </c>
    </row>
    <row r="173">
      <c r="B173" s="38"/>
      <c r="C173">
        <v>0.0</v>
      </c>
      <c r="D173" s="39"/>
      <c r="E173" s="38"/>
      <c r="F173">
        <v>0.0</v>
      </c>
      <c r="G173" s="39"/>
      <c r="H173" s="38"/>
      <c r="I173">
        <v>67.0</v>
      </c>
      <c r="J173" t="s">
        <v>11</v>
      </c>
      <c r="K173" s="39"/>
      <c r="L173" s="38"/>
      <c r="M173">
        <v>0.0</v>
      </c>
      <c r="N173" s="39"/>
      <c r="O173" s="38"/>
      <c r="P173">
        <v>0.0</v>
      </c>
      <c r="R173" s="39"/>
      <c r="W173" s="7"/>
      <c r="X173" s="7"/>
      <c r="Y173" s="7"/>
      <c r="Z173" s="7"/>
      <c r="AA173" s="7"/>
      <c r="AB173" s="7"/>
      <c r="AC173" s="7"/>
      <c r="AD173" s="7"/>
      <c r="AE173" s="7"/>
    </row>
    <row r="174">
      <c r="B174" s="38"/>
      <c r="C174">
        <v>54.0</v>
      </c>
      <c r="D174" s="39" t="s">
        <v>11</v>
      </c>
      <c r="F174">
        <v>29.0</v>
      </c>
      <c r="G174" s="39">
        <v>1.0</v>
      </c>
      <c r="H174" s="38"/>
      <c r="I174">
        <v>1.0</v>
      </c>
      <c r="J174" t="s">
        <v>52</v>
      </c>
      <c r="K174" s="39"/>
      <c r="L174" s="38"/>
      <c r="M174">
        <v>57.0</v>
      </c>
      <c r="N174" s="39" t="s">
        <v>13</v>
      </c>
      <c r="O174" s="38"/>
      <c r="P174">
        <v>40.0</v>
      </c>
      <c r="Q174" t="s">
        <v>12</v>
      </c>
      <c r="R174" s="39"/>
      <c r="W174" s="7"/>
      <c r="X174" s="7"/>
      <c r="Y174" s="7"/>
      <c r="Z174" s="7"/>
      <c r="AA174" s="7"/>
      <c r="AB174" s="7"/>
      <c r="AC174" s="7"/>
      <c r="AD174" s="7"/>
      <c r="AE174" s="7"/>
    </row>
    <row r="175">
      <c r="B175" s="38"/>
      <c r="C175">
        <v>14.0</v>
      </c>
      <c r="D175" s="39" t="s">
        <v>52</v>
      </c>
      <c r="F175">
        <v>20.0</v>
      </c>
      <c r="G175" s="39">
        <v>2.0</v>
      </c>
      <c r="H175" s="38"/>
      <c r="K175" s="39"/>
      <c r="L175" s="38"/>
      <c r="M175">
        <v>10.0</v>
      </c>
      <c r="N175" s="39" t="s">
        <v>28</v>
      </c>
      <c r="O175" s="38"/>
      <c r="P175">
        <v>25.0</v>
      </c>
      <c r="Q175" t="s">
        <v>34</v>
      </c>
      <c r="R175" s="39"/>
      <c r="W175" s="7"/>
      <c r="X175" s="7"/>
      <c r="Y175" s="7"/>
      <c r="Z175" s="7"/>
      <c r="AA175" s="7"/>
      <c r="AB175" s="7"/>
      <c r="AC175" s="7"/>
      <c r="AD175" s="7"/>
      <c r="AE175" s="7"/>
    </row>
    <row r="176">
      <c r="B176" s="38"/>
      <c r="D176" s="39"/>
      <c r="E176" s="38"/>
      <c r="F176">
        <v>11.0</v>
      </c>
      <c r="G176" s="39">
        <v>3.0</v>
      </c>
      <c r="H176" s="38"/>
      <c r="K176" s="39"/>
      <c r="L176" s="38"/>
      <c r="M176">
        <v>1.0</v>
      </c>
      <c r="N176" s="39" t="s">
        <v>40</v>
      </c>
      <c r="O176" s="38"/>
      <c r="P176">
        <v>3.0</v>
      </c>
      <c r="Q176" t="s">
        <v>138</v>
      </c>
      <c r="R176" s="39"/>
      <c r="W176" s="7"/>
      <c r="X176" s="7"/>
      <c r="Y176" s="7"/>
      <c r="Z176" s="7"/>
      <c r="AA176" s="7"/>
      <c r="AB176" s="7"/>
      <c r="AC176" s="7"/>
      <c r="AD176" s="7"/>
      <c r="AE176" s="7"/>
    </row>
    <row r="177">
      <c r="B177" s="38"/>
      <c r="D177" s="39"/>
      <c r="E177" s="38"/>
      <c r="F177">
        <v>7.0</v>
      </c>
      <c r="G177" s="39">
        <v>4.0</v>
      </c>
      <c r="H177" s="38"/>
      <c r="K177" s="39"/>
      <c r="L177" s="38"/>
      <c r="M177" s="15"/>
      <c r="N177" s="39"/>
      <c r="O177" s="38"/>
      <c r="R177" s="39"/>
      <c r="W177" s="7"/>
      <c r="X177" s="7"/>
      <c r="Y177" s="7"/>
      <c r="Z177" s="7"/>
      <c r="AA177" s="7"/>
      <c r="AB177" s="7"/>
      <c r="AC177" s="7"/>
      <c r="AD177" s="7"/>
      <c r="AE177" s="7"/>
    </row>
    <row r="178">
      <c r="B178" s="40"/>
      <c r="C178" s="41"/>
      <c r="D178" s="42"/>
      <c r="E178" s="38"/>
      <c r="F178">
        <v>1.0</v>
      </c>
      <c r="G178" s="39">
        <v>6.0</v>
      </c>
      <c r="H178" s="38"/>
      <c r="K178" s="39"/>
      <c r="L178" s="38"/>
      <c r="N178" s="39"/>
      <c r="O178" s="38"/>
      <c r="R178" s="39"/>
      <c r="W178" s="7"/>
      <c r="X178" s="7"/>
      <c r="Y178" s="7"/>
      <c r="Z178" s="7"/>
      <c r="AA178" s="7"/>
      <c r="AB178" s="7"/>
      <c r="AC178" s="7"/>
      <c r="AD178" s="7"/>
      <c r="AE178" s="7"/>
    </row>
    <row r="179">
      <c r="E179" s="40"/>
      <c r="F179" s="41"/>
      <c r="G179" s="42"/>
      <c r="H179" s="38"/>
      <c r="K179" s="39"/>
      <c r="L179" s="38"/>
      <c r="N179" s="39"/>
      <c r="O179" s="38"/>
      <c r="R179" s="39"/>
      <c r="W179" s="7"/>
      <c r="X179" s="7"/>
      <c r="Y179" s="7"/>
      <c r="Z179" s="7"/>
      <c r="AA179" s="7"/>
      <c r="AB179" s="7"/>
      <c r="AC179" s="7"/>
      <c r="AD179" s="7"/>
      <c r="AE179" s="7"/>
    </row>
    <row r="180">
      <c r="H180" s="38"/>
      <c r="K180" s="39"/>
      <c r="L180" s="40"/>
      <c r="M180" s="41"/>
      <c r="N180" s="42"/>
      <c r="O180" s="38"/>
      <c r="R180" s="39"/>
      <c r="W180" s="7"/>
      <c r="X180" s="7"/>
      <c r="Y180" s="7"/>
      <c r="Z180" s="7"/>
      <c r="AA180" s="7"/>
      <c r="AB180" s="7"/>
      <c r="AC180" s="7"/>
      <c r="AD180" s="7"/>
      <c r="AE180" s="7"/>
    </row>
    <row r="181">
      <c r="H181" s="38"/>
      <c r="K181" s="39"/>
      <c r="O181" s="38"/>
      <c r="R181" s="39"/>
      <c r="W181" s="13"/>
      <c r="X181" s="7"/>
      <c r="Y181" s="7"/>
      <c r="Z181" s="7"/>
      <c r="AA181" s="13"/>
      <c r="AB181" s="13"/>
      <c r="AC181" s="13"/>
      <c r="AD181" s="13"/>
      <c r="AE181" s="13"/>
    </row>
    <row r="182">
      <c r="H182" s="38"/>
      <c r="K182" s="39"/>
      <c r="O182" s="38"/>
      <c r="R182" s="39"/>
      <c r="W182" s="2" t="s">
        <v>130</v>
      </c>
      <c r="X182" s="3">
        <v>19.0</v>
      </c>
      <c r="Y182" s="4">
        <v>5500.0</v>
      </c>
      <c r="Z182" s="5" t="s">
        <v>200</v>
      </c>
      <c r="AA182" s="6" t="s">
        <v>11</v>
      </c>
      <c r="AB182" s="3">
        <v>1.0</v>
      </c>
      <c r="AC182" s="4" t="s">
        <v>34</v>
      </c>
      <c r="AD182" s="3" t="s">
        <v>13</v>
      </c>
      <c r="AE182" s="4" t="s">
        <v>11</v>
      </c>
    </row>
    <row r="183">
      <c r="H183" s="38"/>
      <c r="K183" s="39"/>
      <c r="O183" s="38"/>
      <c r="R183" s="39"/>
      <c r="W183" s="7"/>
      <c r="X183" s="7"/>
      <c r="Y183" s="7"/>
      <c r="Z183" s="7"/>
      <c r="AA183" s="7"/>
      <c r="AB183" s="7"/>
      <c r="AC183" s="7"/>
      <c r="AD183" s="7"/>
      <c r="AE183" s="7"/>
    </row>
    <row r="184">
      <c r="H184" s="38"/>
      <c r="K184" s="39"/>
      <c r="O184" s="38"/>
      <c r="R184" s="39"/>
      <c r="W184" s="7"/>
      <c r="X184" s="7"/>
      <c r="Y184" s="7"/>
      <c r="Z184" s="7"/>
      <c r="AA184" s="7"/>
      <c r="AB184" s="7"/>
      <c r="AC184" s="7"/>
      <c r="AD184" s="7"/>
      <c r="AE184" s="7"/>
    </row>
    <row r="185">
      <c r="H185" s="38"/>
      <c r="K185" s="39"/>
      <c r="O185" s="38"/>
      <c r="R185" s="39"/>
      <c r="W185" s="7"/>
      <c r="X185" s="7"/>
      <c r="Y185" s="7"/>
      <c r="Z185" s="7"/>
      <c r="AA185" s="7"/>
      <c r="AB185" s="7"/>
      <c r="AC185" s="7"/>
      <c r="AD185" s="7"/>
      <c r="AE185" s="7"/>
    </row>
    <row r="186">
      <c r="H186" s="38"/>
      <c r="K186" s="39"/>
      <c r="O186" s="40"/>
      <c r="P186" s="41"/>
      <c r="Q186" s="41"/>
      <c r="R186" s="42"/>
      <c r="W186" s="7"/>
      <c r="X186" s="7"/>
      <c r="Y186" s="7"/>
      <c r="Z186" s="7"/>
      <c r="AA186" s="7"/>
      <c r="AB186" s="7"/>
      <c r="AC186" s="7"/>
      <c r="AD186" s="7"/>
      <c r="AE186" s="7"/>
    </row>
    <row r="187">
      <c r="H187" s="40"/>
      <c r="I187" s="41"/>
      <c r="J187" s="41"/>
      <c r="K187" s="42"/>
      <c r="W187" s="7"/>
      <c r="X187" s="7"/>
      <c r="Y187" s="7"/>
      <c r="Z187" s="7"/>
      <c r="AA187" s="7"/>
      <c r="AB187" s="7"/>
      <c r="AC187" s="7"/>
      <c r="AD187" s="7"/>
      <c r="AE187" s="7"/>
    </row>
    <row r="188">
      <c r="W188" s="7"/>
      <c r="X188" s="7"/>
      <c r="Y188" s="7"/>
      <c r="Z188" s="7"/>
      <c r="AA188" s="7"/>
      <c r="AB188" s="7"/>
      <c r="AC188" s="7"/>
      <c r="AD188" s="7"/>
      <c r="AE188" s="7"/>
    </row>
    <row r="189">
      <c r="W189" s="7"/>
      <c r="X189" s="7"/>
      <c r="Y189" s="7"/>
      <c r="Z189" s="7"/>
      <c r="AA189" s="7"/>
      <c r="AB189" s="7"/>
      <c r="AC189" s="7"/>
      <c r="AD189" s="7"/>
      <c r="AE189" s="7"/>
    </row>
    <row r="190">
      <c r="W190" s="7"/>
      <c r="X190" s="7"/>
      <c r="Y190" s="7"/>
      <c r="Z190" s="7"/>
      <c r="AA190" s="7"/>
      <c r="AB190" s="7"/>
      <c r="AC190" s="7"/>
      <c r="AD190" s="7"/>
      <c r="AE190" s="7"/>
    </row>
    <row r="191">
      <c r="W191" s="13"/>
      <c r="X191" s="7"/>
      <c r="Y191" s="7"/>
      <c r="Z191" s="7"/>
      <c r="AA191" s="13"/>
      <c r="AB191" s="13"/>
      <c r="AC191" s="13"/>
      <c r="AD191" s="13"/>
      <c r="AE191" s="13"/>
    </row>
    <row r="192">
      <c r="W192" s="16" t="s">
        <v>130</v>
      </c>
      <c r="X192" s="11">
        <v>20.0</v>
      </c>
      <c r="Y192" s="12">
        <v>14258.0</v>
      </c>
      <c r="Z192" s="17" t="s">
        <v>137</v>
      </c>
      <c r="AA192" s="18" t="s">
        <v>11</v>
      </c>
      <c r="AB192" s="11">
        <v>1.0</v>
      </c>
      <c r="AC192" s="12" t="s">
        <v>34</v>
      </c>
      <c r="AD192" s="11" t="s">
        <v>13</v>
      </c>
      <c r="AE192" s="12" t="s">
        <v>11</v>
      </c>
    </row>
    <row r="193">
      <c r="W193" s="7"/>
      <c r="X193" s="7"/>
      <c r="Y193" s="7"/>
      <c r="Z193" s="7"/>
      <c r="AA193" s="7"/>
      <c r="AB193" s="7"/>
      <c r="AC193" s="7"/>
      <c r="AD193" s="7"/>
      <c r="AE193" s="7"/>
    </row>
    <row r="194">
      <c r="W194" s="7"/>
      <c r="X194" s="7"/>
      <c r="Y194" s="7"/>
      <c r="Z194" s="7"/>
      <c r="AA194" s="7"/>
      <c r="AB194" s="7"/>
      <c r="AC194" s="7"/>
      <c r="AD194" s="7"/>
      <c r="AE194" s="7"/>
    </row>
    <row r="195">
      <c r="W195" s="7"/>
      <c r="X195" s="7"/>
      <c r="Y195" s="7"/>
      <c r="Z195" s="7"/>
      <c r="AA195" s="7"/>
      <c r="AB195" s="7"/>
      <c r="AC195" s="7"/>
      <c r="AD195" s="7"/>
      <c r="AE195" s="7"/>
    </row>
    <row r="196">
      <c r="W196" s="7"/>
      <c r="X196" s="7"/>
      <c r="Y196" s="7"/>
      <c r="Z196" s="7"/>
      <c r="AA196" s="7"/>
      <c r="AB196" s="7"/>
      <c r="AC196" s="7"/>
      <c r="AD196" s="7"/>
      <c r="AE196" s="7"/>
    </row>
    <row r="197">
      <c r="W197" s="7"/>
      <c r="X197" s="7"/>
      <c r="Y197" s="7"/>
      <c r="Z197" s="7"/>
      <c r="AA197" s="7"/>
      <c r="AB197" s="7"/>
      <c r="AC197" s="7"/>
      <c r="AD197" s="7"/>
      <c r="AE197" s="7"/>
    </row>
    <row r="198">
      <c r="W198" s="7"/>
      <c r="X198" s="7"/>
      <c r="Y198" s="7"/>
      <c r="Z198" s="7"/>
      <c r="AA198" s="7"/>
      <c r="AB198" s="7"/>
      <c r="AC198" s="7"/>
      <c r="AD198" s="7"/>
      <c r="AE198" s="7"/>
    </row>
    <row r="199">
      <c r="W199" s="7"/>
      <c r="X199" s="7"/>
      <c r="Y199" s="7"/>
      <c r="Z199" s="7"/>
      <c r="AA199" s="7"/>
      <c r="AB199" s="7"/>
      <c r="AC199" s="7"/>
      <c r="AD199" s="7"/>
      <c r="AE199" s="7"/>
    </row>
    <row r="200">
      <c r="W200" s="7"/>
      <c r="X200" s="7"/>
      <c r="Y200" s="7"/>
      <c r="Z200" s="7"/>
      <c r="AA200" s="7"/>
      <c r="AB200" s="7"/>
      <c r="AC200" s="7"/>
      <c r="AD200" s="7"/>
      <c r="AE200" s="7"/>
    </row>
    <row r="201">
      <c r="W201" s="13"/>
      <c r="X201" s="7"/>
      <c r="Y201" s="7"/>
      <c r="Z201" s="7"/>
      <c r="AA201" s="13"/>
      <c r="AB201" s="13"/>
      <c r="AC201" s="13"/>
      <c r="AD201" s="13"/>
      <c r="AE201" s="13"/>
    </row>
    <row r="202">
      <c r="W202" s="2" t="s">
        <v>130</v>
      </c>
      <c r="X202" s="3">
        <v>21.0</v>
      </c>
      <c r="Y202" s="4">
        <v>362.0</v>
      </c>
      <c r="Z202" s="43" t="s">
        <v>203</v>
      </c>
      <c r="AA202" s="6" t="s">
        <v>11</v>
      </c>
      <c r="AB202" s="3">
        <v>4.0</v>
      </c>
      <c r="AC202" s="4" t="s">
        <v>12</v>
      </c>
      <c r="AD202" s="3" t="s">
        <v>13</v>
      </c>
      <c r="AE202" s="4" t="s">
        <v>11</v>
      </c>
    </row>
    <row r="203">
      <c r="W203" s="7"/>
      <c r="X203" s="7"/>
      <c r="Y203" s="7"/>
      <c r="Z203" s="7"/>
      <c r="AA203" s="7"/>
      <c r="AB203" s="7"/>
      <c r="AC203" s="7"/>
      <c r="AD203" s="7"/>
      <c r="AE203" s="7"/>
    </row>
    <row r="204">
      <c r="W204" s="7"/>
      <c r="X204" s="7"/>
      <c r="Y204" s="7"/>
      <c r="Z204" s="7"/>
      <c r="AA204" s="7"/>
      <c r="AB204" s="7"/>
      <c r="AC204" s="7"/>
      <c r="AD204" s="7"/>
      <c r="AE204" s="7"/>
    </row>
    <row r="205">
      <c r="W205" s="7"/>
      <c r="X205" s="7"/>
      <c r="Y205" s="7"/>
      <c r="Z205" s="7"/>
      <c r="AA205" s="7"/>
      <c r="AB205" s="7"/>
      <c r="AC205" s="7"/>
      <c r="AD205" s="7"/>
      <c r="AE205" s="7"/>
    </row>
    <row r="206">
      <c r="W206" s="7"/>
      <c r="X206" s="7"/>
      <c r="Y206" s="7"/>
      <c r="Z206" s="7"/>
      <c r="AA206" s="7"/>
      <c r="AB206" s="7"/>
      <c r="AC206" s="7"/>
      <c r="AD206" s="7"/>
      <c r="AE206" s="7"/>
    </row>
    <row r="207">
      <c r="W207" s="7"/>
      <c r="X207" s="7"/>
      <c r="Y207" s="7"/>
      <c r="Z207" s="7"/>
      <c r="AA207" s="7"/>
      <c r="AB207" s="7"/>
      <c r="AC207" s="7"/>
      <c r="AD207" s="7"/>
      <c r="AE207" s="7"/>
    </row>
    <row r="208">
      <c r="W208" s="7"/>
      <c r="X208" s="7"/>
      <c r="Y208" s="7"/>
      <c r="Z208" s="7"/>
      <c r="AA208" s="7"/>
      <c r="AB208" s="7"/>
      <c r="AC208" s="7"/>
      <c r="AD208" s="7"/>
      <c r="AE208" s="7"/>
    </row>
    <row r="209">
      <c r="W209" s="7"/>
      <c r="X209" s="7"/>
      <c r="Y209" s="7"/>
      <c r="Z209" s="7"/>
      <c r="AA209" s="7"/>
      <c r="AB209" s="7"/>
      <c r="AC209" s="7"/>
      <c r="AD209" s="7"/>
      <c r="AE209" s="7"/>
    </row>
    <row r="210">
      <c r="W210" s="7"/>
      <c r="X210" s="7"/>
      <c r="Y210" s="7"/>
      <c r="Z210" s="7"/>
      <c r="AA210" s="7"/>
      <c r="AB210" s="7"/>
      <c r="AC210" s="7"/>
      <c r="AD210" s="7"/>
      <c r="AE210" s="7"/>
    </row>
    <row r="211">
      <c r="W211" s="13"/>
      <c r="X211" s="7"/>
      <c r="Y211" s="7"/>
      <c r="Z211" s="7"/>
      <c r="AA211" s="13"/>
      <c r="AB211" s="13"/>
      <c r="AC211" s="13"/>
      <c r="AD211" s="13"/>
      <c r="AE211" s="13"/>
    </row>
    <row r="212">
      <c r="W212" s="31" t="s">
        <v>130</v>
      </c>
      <c r="X212" s="12">
        <v>22.0</v>
      </c>
      <c r="Y212" s="11">
        <v>13167.0</v>
      </c>
      <c r="Z212" s="44" t="s">
        <v>204</v>
      </c>
      <c r="AA212" s="33" t="s">
        <v>11</v>
      </c>
      <c r="AB212" s="12">
        <v>2.0</v>
      </c>
      <c r="AC212" s="11" t="s">
        <v>12</v>
      </c>
      <c r="AD212" s="12" t="s">
        <v>13</v>
      </c>
      <c r="AE212" s="11" t="s">
        <v>11</v>
      </c>
    </row>
    <row r="213">
      <c r="W213" s="7"/>
      <c r="X213" s="7"/>
      <c r="Y213" s="7"/>
      <c r="Z213" s="7"/>
      <c r="AA213" s="7"/>
      <c r="AB213" s="7"/>
      <c r="AC213" s="7"/>
      <c r="AD213" s="7"/>
      <c r="AE213" s="7"/>
    </row>
    <row r="214">
      <c r="W214" s="7"/>
      <c r="X214" s="7"/>
      <c r="Y214" s="7"/>
      <c r="Z214" s="7"/>
      <c r="AA214" s="7"/>
      <c r="AB214" s="7"/>
      <c r="AC214" s="7"/>
      <c r="AD214" s="7"/>
      <c r="AE214" s="7"/>
    </row>
    <row r="215">
      <c r="W215" s="7"/>
      <c r="X215" s="7"/>
      <c r="Y215" s="7"/>
      <c r="Z215" s="7"/>
      <c r="AA215" s="7"/>
      <c r="AB215" s="7"/>
      <c r="AC215" s="7"/>
      <c r="AD215" s="7"/>
      <c r="AE215" s="7"/>
    </row>
    <row r="216">
      <c r="W216" s="7"/>
      <c r="X216" s="7"/>
      <c r="Y216" s="7"/>
      <c r="Z216" s="7"/>
      <c r="AA216" s="7"/>
      <c r="AB216" s="7"/>
      <c r="AC216" s="7"/>
      <c r="AD216" s="7"/>
      <c r="AE216" s="7"/>
    </row>
    <row r="217">
      <c r="W217" s="7"/>
      <c r="X217" s="7"/>
      <c r="Y217" s="7"/>
      <c r="Z217" s="7"/>
      <c r="AA217" s="7"/>
      <c r="AB217" s="7"/>
      <c r="AC217" s="7"/>
      <c r="AD217" s="7"/>
      <c r="AE217" s="7"/>
    </row>
    <row r="218">
      <c r="W218" s="7"/>
      <c r="X218" s="7"/>
      <c r="Y218" s="7"/>
      <c r="Z218" s="7"/>
      <c r="AA218" s="7"/>
      <c r="AB218" s="7"/>
      <c r="AC218" s="7"/>
      <c r="AD218" s="7"/>
      <c r="AE218" s="7"/>
    </row>
    <row r="219">
      <c r="W219" s="7"/>
      <c r="X219" s="7"/>
      <c r="Y219" s="7"/>
      <c r="Z219" s="7"/>
      <c r="AA219" s="7"/>
      <c r="AB219" s="7"/>
      <c r="AC219" s="7"/>
      <c r="AD219" s="7"/>
      <c r="AE219" s="7"/>
    </row>
    <row r="220">
      <c r="W220" s="7"/>
      <c r="X220" s="7"/>
      <c r="Y220" s="7"/>
      <c r="Z220" s="7"/>
      <c r="AA220" s="7"/>
      <c r="AB220" s="7"/>
      <c r="AC220" s="7"/>
      <c r="AD220" s="7"/>
      <c r="AE220" s="7"/>
    </row>
    <row r="221">
      <c r="W221" s="13"/>
      <c r="X221" s="7"/>
      <c r="Y221" s="7"/>
      <c r="Z221" s="7"/>
      <c r="AA221" s="13"/>
      <c r="AB221" s="13"/>
      <c r="AC221" s="13"/>
      <c r="AD221" s="13"/>
      <c r="AE221" s="13"/>
    </row>
    <row r="222">
      <c r="W222" s="2" t="s">
        <v>130</v>
      </c>
      <c r="X222" s="3">
        <v>23.0</v>
      </c>
      <c r="Y222" s="4">
        <v>15466.0</v>
      </c>
      <c r="Z222" s="43" t="s">
        <v>206</v>
      </c>
      <c r="AA222" s="6" t="s">
        <v>11</v>
      </c>
      <c r="AB222" s="3">
        <v>3.0</v>
      </c>
      <c r="AC222" s="4" t="s">
        <v>12</v>
      </c>
      <c r="AD222" s="3" t="s">
        <v>13</v>
      </c>
      <c r="AE222" s="4" t="s">
        <v>11</v>
      </c>
    </row>
    <row r="223">
      <c r="W223" s="7"/>
      <c r="X223" s="7"/>
      <c r="Y223" s="7"/>
      <c r="Z223" s="7"/>
      <c r="AA223" s="7"/>
      <c r="AB223" s="7"/>
      <c r="AC223" s="7"/>
      <c r="AD223" s="7"/>
      <c r="AE223" s="7"/>
    </row>
    <row r="224">
      <c r="W224" s="7"/>
      <c r="X224" s="7"/>
      <c r="Y224" s="7"/>
      <c r="Z224" s="7"/>
      <c r="AA224" s="7"/>
      <c r="AB224" s="7"/>
      <c r="AC224" s="7"/>
      <c r="AD224" s="7"/>
      <c r="AE224" s="7"/>
    </row>
    <row r="225">
      <c r="W225" s="7"/>
      <c r="X225" s="7"/>
      <c r="Y225" s="7"/>
      <c r="Z225" s="7"/>
      <c r="AA225" s="7"/>
      <c r="AB225" s="7"/>
      <c r="AC225" s="7"/>
      <c r="AD225" s="7"/>
      <c r="AE225" s="7"/>
    </row>
    <row r="226">
      <c r="W226" s="7"/>
      <c r="X226" s="7"/>
      <c r="Y226" s="7"/>
      <c r="Z226" s="7"/>
      <c r="AA226" s="7"/>
      <c r="AB226" s="7"/>
      <c r="AC226" s="7"/>
      <c r="AD226" s="7"/>
      <c r="AE226" s="7"/>
    </row>
    <row r="227">
      <c r="W227" s="7"/>
      <c r="X227" s="7"/>
      <c r="Y227" s="7"/>
      <c r="Z227" s="7"/>
      <c r="AA227" s="7"/>
      <c r="AB227" s="7"/>
      <c r="AC227" s="7"/>
      <c r="AD227" s="7"/>
      <c r="AE227" s="7"/>
    </row>
    <row r="228">
      <c r="W228" s="7"/>
      <c r="X228" s="7"/>
      <c r="Y228" s="7"/>
      <c r="Z228" s="7"/>
      <c r="AA228" s="7"/>
      <c r="AB228" s="7"/>
      <c r="AC228" s="7"/>
      <c r="AD228" s="7"/>
      <c r="AE228" s="7"/>
    </row>
    <row r="229">
      <c r="W229" s="7"/>
      <c r="X229" s="7"/>
      <c r="Y229" s="7"/>
      <c r="Z229" s="7"/>
      <c r="AA229" s="7"/>
      <c r="AB229" s="7"/>
      <c r="AC229" s="7"/>
      <c r="AD229" s="7"/>
      <c r="AE229" s="7"/>
    </row>
    <row r="230">
      <c r="W230" s="7"/>
      <c r="X230" s="7"/>
      <c r="Y230" s="7"/>
      <c r="Z230" s="7"/>
      <c r="AA230" s="7"/>
      <c r="AB230" s="7"/>
      <c r="AC230" s="7"/>
      <c r="AD230" s="7"/>
      <c r="AE230" s="7"/>
    </row>
    <row r="231">
      <c r="W231" s="13"/>
      <c r="X231" s="7"/>
      <c r="Y231" s="7"/>
      <c r="Z231" s="7"/>
      <c r="AA231" s="13"/>
      <c r="AB231" s="13"/>
      <c r="AC231" s="13"/>
      <c r="AD231" s="13"/>
      <c r="AE231" s="13"/>
    </row>
    <row r="232">
      <c r="W232" s="31" t="s">
        <v>130</v>
      </c>
      <c r="X232" s="12">
        <v>24.0</v>
      </c>
      <c r="Y232" s="11">
        <v>9575.0</v>
      </c>
      <c r="Z232" s="44" t="s">
        <v>208</v>
      </c>
      <c r="AA232" s="33" t="s">
        <v>11</v>
      </c>
      <c r="AB232" s="12">
        <v>4.0</v>
      </c>
      <c r="AC232" s="11" t="s">
        <v>12</v>
      </c>
      <c r="AD232" s="12" t="s">
        <v>13</v>
      </c>
      <c r="AE232" s="11" t="s">
        <v>11</v>
      </c>
    </row>
    <row r="233">
      <c r="W233" s="7"/>
      <c r="X233" s="7"/>
      <c r="Y233" s="7"/>
      <c r="Z233" s="7"/>
      <c r="AA233" s="7"/>
      <c r="AB233" s="7"/>
      <c r="AC233" s="7"/>
      <c r="AD233" s="7"/>
      <c r="AE233" s="7"/>
    </row>
    <row r="234">
      <c r="W234" s="7"/>
      <c r="X234" s="7"/>
      <c r="Y234" s="7"/>
      <c r="Z234" s="7"/>
      <c r="AA234" s="7"/>
      <c r="AB234" s="7"/>
      <c r="AC234" s="7"/>
      <c r="AD234" s="7"/>
      <c r="AE234" s="7"/>
    </row>
    <row r="235">
      <c r="W235" s="7"/>
      <c r="X235" s="7"/>
      <c r="Y235" s="7"/>
      <c r="Z235" s="7"/>
      <c r="AA235" s="7"/>
      <c r="AB235" s="7"/>
      <c r="AC235" s="7"/>
      <c r="AD235" s="7"/>
      <c r="AE235" s="7"/>
    </row>
    <row r="236">
      <c r="W236" s="7"/>
      <c r="X236" s="7"/>
      <c r="Y236" s="7"/>
      <c r="Z236" s="7"/>
      <c r="AA236" s="7"/>
      <c r="AB236" s="7"/>
      <c r="AC236" s="7"/>
      <c r="AD236" s="7"/>
      <c r="AE236" s="7"/>
    </row>
    <row r="237">
      <c r="W237" s="7"/>
      <c r="X237" s="7"/>
      <c r="Y237" s="7"/>
      <c r="Z237" s="7"/>
      <c r="AA237" s="7"/>
      <c r="AB237" s="7"/>
      <c r="AC237" s="7"/>
      <c r="AD237" s="7"/>
      <c r="AE237" s="7"/>
    </row>
    <row r="238">
      <c r="W238" s="7"/>
      <c r="X238" s="7"/>
      <c r="Y238" s="7"/>
      <c r="Z238" s="7"/>
      <c r="AA238" s="7"/>
      <c r="AB238" s="7"/>
      <c r="AC238" s="7"/>
      <c r="AD238" s="7"/>
      <c r="AE238" s="7"/>
    </row>
    <row r="239">
      <c r="W239" s="7"/>
      <c r="X239" s="7"/>
      <c r="Y239" s="7"/>
      <c r="Z239" s="7"/>
      <c r="AA239" s="7"/>
      <c r="AB239" s="7"/>
      <c r="AC239" s="7"/>
      <c r="AD239" s="7"/>
      <c r="AE239" s="7"/>
    </row>
    <row r="240">
      <c r="W240" s="7"/>
      <c r="X240" s="7"/>
      <c r="Y240" s="7"/>
      <c r="Z240" s="7"/>
      <c r="AA240" s="7"/>
      <c r="AB240" s="7"/>
      <c r="AC240" s="7"/>
      <c r="AD240" s="7"/>
      <c r="AE240" s="7"/>
    </row>
    <row r="241">
      <c r="W241" s="13"/>
      <c r="X241" s="7"/>
      <c r="Y241" s="7"/>
      <c r="Z241" s="7"/>
      <c r="AA241" s="13"/>
      <c r="AB241" s="13"/>
      <c r="AC241" s="13"/>
      <c r="AD241" s="13"/>
      <c r="AE241" s="13"/>
    </row>
    <row r="242">
      <c r="W242" s="2" t="s">
        <v>130</v>
      </c>
      <c r="X242" s="3">
        <v>25.0</v>
      </c>
      <c r="Y242" s="4">
        <v>5763.0</v>
      </c>
      <c r="Z242" s="43" t="s">
        <v>210</v>
      </c>
      <c r="AA242" s="6" t="s">
        <v>11</v>
      </c>
      <c r="AB242" s="3">
        <v>3.0</v>
      </c>
      <c r="AC242" s="4" t="s">
        <v>34</v>
      </c>
      <c r="AD242" s="3" t="s">
        <v>13</v>
      </c>
      <c r="AE242" s="4" t="s">
        <v>11</v>
      </c>
    </row>
    <row r="243">
      <c r="W243" s="7"/>
      <c r="X243" s="7"/>
      <c r="Y243" s="7"/>
      <c r="Z243" s="7"/>
      <c r="AA243" s="7"/>
      <c r="AB243" s="7"/>
      <c r="AC243" s="7"/>
      <c r="AD243" s="7"/>
      <c r="AE243" s="7"/>
    </row>
    <row r="244">
      <c r="W244" s="7"/>
      <c r="X244" s="7"/>
      <c r="Y244" s="7"/>
      <c r="Z244" s="7"/>
      <c r="AA244" s="7"/>
      <c r="AB244" s="7"/>
      <c r="AC244" s="7"/>
      <c r="AD244" s="7"/>
      <c r="AE244" s="7"/>
    </row>
    <row r="245">
      <c r="W245" s="7"/>
      <c r="X245" s="7"/>
      <c r="Y245" s="7"/>
      <c r="Z245" s="7"/>
      <c r="AA245" s="7"/>
      <c r="AB245" s="7"/>
      <c r="AC245" s="7"/>
      <c r="AD245" s="7"/>
      <c r="AE245" s="7"/>
    </row>
    <row r="246">
      <c r="W246" s="7"/>
      <c r="X246" s="7"/>
      <c r="Y246" s="7"/>
      <c r="Z246" s="7"/>
      <c r="AA246" s="7"/>
      <c r="AB246" s="7"/>
      <c r="AC246" s="7"/>
      <c r="AD246" s="7"/>
      <c r="AE246" s="7"/>
    </row>
    <row r="247">
      <c r="W247" s="7"/>
      <c r="X247" s="7"/>
      <c r="Y247" s="7"/>
      <c r="Z247" s="7"/>
      <c r="AA247" s="7"/>
      <c r="AB247" s="7"/>
      <c r="AC247" s="7"/>
      <c r="AD247" s="7"/>
      <c r="AE247" s="7"/>
    </row>
    <row r="248">
      <c r="W248" s="7"/>
      <c r="X248" s="7"/>
      <c r="Y248" s="7"/>
      <c r="Z248" s="7"/>
      <c r="AA248" s="7"/>
      <c r="AB248" s="7"/>
      <c r="AC248" s="7"/>
      <c r="AD248" s="7"/>
      <c r="AE248" s="7"/>
    </row>
    <row r="249">
      <c r="W249" s="7"/>
      <c r="X249" s="7"/>
      <c r="Y249" s="7"/>
      <c r="Z249" s="7"/>
      <c r="AA249" s="7"/>
      <c r="AB249" s="7"/>
      <c r="AC249" s="7"/>
      <c r="AD249" s="7"/>
      <c r="AE249" s="7"/>
    </row>
    <row r="250">
      <c r="W250" s="7"/>
      <c r="X250" s="7"/>
      <c r="Y250" s="7"/>
      <c r="Z250" s="7"/>
      <c r="AA250" s="7"/>
      <c r="AB250" s="7"/>
      <c r="AC250" s="7"/>
      <c r="AD250" s="7"/>
      <c r="AE250" s="7"/>
    </row>
    <row r="251">
      <c r="W251" s="13"/>
      <c r="X251" s="7"/>
      <c r="Y251" s="7"/>
      <c r="Z251" s="7"/>
      <c r="AA251" s="13"/>
      <c r="AB251" s="13"/>
      <c r="AC251" s="13"/>
      <c r="AD251" s="13"/>
      <c r="AE251" s="13"/>
    </row>
    <row r="252">
      <c r="W252" s="31" t="s">
        <v>130</v>
      </c>
      <c r="X252" s="12">
        <v>26.0</v>
      </c>
      <c r="Y252" s="11">
        <v>8947.0</v>
      </c>
      <c r="Z252" s="44" t="s">
        <v>211</v>
      </c>
      <c r="AA252" s="33" t="s">
        <v>11</v>
      </c>
      <c r="AB252" s="12">
        <v>3.0</v>
      </c>
      <c r="AC252" s="11" t="s">
        <v>12</v>
      </c>
      <c r="AD252" s="12" t="s">
        <v>28</v>
      </c>
      <c r="AE252" s="11" t="s">
        <v>11</v>
      </c>
    </row>
    <row r="253">
      <c r="W253" s="7"/>
      <c r="X253" s="7"/>
      <c r="Y253" s="7"/>
      <c r="Z253" s="7"/>
      <c r="AA253" s="7"/>
      <c r="AB253" s="7"/>
      <c r="AC253" s="7"/>
      <c r="AD253" s="7"/>
      <c r="AE253" s="7"/>
    </row>
    <row r="254">
      <c r="W254" s="7"/>
      <c r="X254" s="7"/>
      <c r="Y254" s="7"/>
      <c r="Z254" s="7"/>
      <c r="AA254" s="7"/>
      <c r="AB254" s="7"/>
      <c r="AC254" s="7"/>
      <c r="AD254" s="7"/>
      <c r="AE254" s="7"/>
    </row>
    <row r="255">
      <c r="W255" s="7"/>
      <c r="X255" s="7"/>
      <c r="Y255" s="7"/>
      <c r="Z255" s="7"/>
      <c r="AA255" s="7"/>
      <c r="AB255" s="7"/>
      <c r="AC255" s="7"/>
      <c r="AD255" s="7"/>
      <c r="AE255" s="7"/>
    </row>
    <row r="256">
      <c r="W256" s="7"/>
      <c r="X256" s="7"/>
      <c r="Y256" s="7"/>
      <c r="Z256" s="7"/>
      <c r="AA256" s="7"/>
      <c r="AB256" s="7"/>
      <c r="AC256" s="7"/>
      <c r="AD256" s="7"/>
      <c r="AE256" s="7"/>
    </row>
    <row r="257">
      <c r="W257" s="7"/>
      <c r="X257" s="7"/>
      <c r="Y257" s="7"/>
      <c r="Z257" s="7"/>
      <c r="AA257" s="7"/>
      <c r="AB257" s="7"/>
      <c r="AC257" s="7"/>
      <c r="AD257" s="7"/>
      <c r="AE257" s="7"/>
    </row>
    <row r="258">
      <c r="W258" s="7"/>
      <c r="X258" s="7"/>
      <c r="Y258" s="7"/>
      <c r="Z258" s="7"/>
      <c r="AA258" s="7"/>
      <c r="AB258" s="7"/>
      <c r="AC258" s="7"/>
      <c r="AD258" s="7"/>
      <c r="AE258" s="7"/>
    </row>
    <row r="259">
      <c r="W259" s="7"/>
      <c r="X259" s="7"/>
      <c r="Y259" s="7"/>
      <c r="Z259" s="7"/>
      <c r="AA259" s="7"/>
      <c r="AB259" s="7"/>
      <c r="AC259" s="7"/>
      <c r="AD259" s="7"/>
      <c r="AE259" s="7"/>
    </row>
    <row r="260">
      <c r="W260" s="7"/>
      <c r="X260" s="7"/>
      <c r="Y260" s="7"/>
      <c r="Z260" s="7"/>
      <c r="AA260" s="7"/>
      <c r="AB260" s="7"/>
      <c r="AC260" s="7"/>
      <c r="AD260" s="7"/>
      <c r="AE260" s="7"/>
    </row>
    <row r="261">
      <c r="W261" s="13"/>
      <c r="X261" s="7"/>
      <c r="Y261" s="7"/>
      <c r="Z261" s="7"/>
      <c r="AA261" s="13"/>
      <c r="AB261" s="13"/>
      <c r="AC261" s="13"/>
      <c r="AD261" s="13"/>
      <c r="AE261" s="13"/>
    </row>
    <row r="262">
      <c r="W262" s="2" t="s">
        <v>130</v>
      </c>
      <c r="X262" s="3">
        <v>27.0</v>
      </c>
      <c r="Y262" s="4">
        <v>2754.0</v>
      </c>
      <c r="Z262" s="43" t="s">
        <v>212</v>
      </c>
      <c r="AA262" s="6" t="s">
        <v>11</v>
      </c>
      <c r="AB262" s="3">
        <v>2.0</v>
      </c>
      <c r="AC262" s="4" t="s">
        <v>34</v>
      </c>
      <c r="AD262" s="3" t="s">
        <v>13</v>
      </c>
      <c r="AE262" s="4" t="s">
        <v>11</v>
      </c>
    </row>
    <row r="263">
      <c r="W263" s="7"/>
      <c r="X263" s="7"/>
      <c r="Y263" s="7"/>
      <c r="Z263" s="7"/>
      <c r="AA263" s="7"/>
      <c r="AB263" s="7"/>
      <c r="AC263" s="7"/>
      <c r="AD263" s="7"/>
      <c r="AE263" s="7"/>
    </row>
    <row r="264">
      <c r="W264" s="7"/>
      <c r="X264" s="7"/>
      <c r="Y264" s="7"/>
      <c r="Z264" s="7"/>
      <c r="AA264" s="7"/>
      <c r="AB264" s="7"/>
      <c r="AC264" s="7"/>
      <c r="AD264" s="7"/>
      <c r="AE264" s="7"/>
    </row>
    <row r="265">
      <c r="W265" s="7"/>
      <c r="X265" s="7"/>
      <c r="Y265" s="7"/>
      <c r="Z265" s="7"/>
      <c r="AA265" s="7"/>
      <c r="AB265" s="7"/>
      <c r="AC265" s="7"/>
      <c r="AD265" s="7"/>
      <c r="AE265" s="7"/>
    </row>
    <row r="266">
      <c r="W266" s="7"/>
      <c r="X266" s="7"/>
      <c r="Y266" s="7"/>
      <c r="Z266" s="7"/>
      <c r="AA266" s="7"/>
      <c r="AB266" s="7"/>
      <c r="AC266" s="7"/>
      <c r="AD266" s="7"/>
      <c r="AE266" s="7"/>
    </row>
    <row r="267">
      <c r="W267" s="7"/>
      <c r="X267" s="7"/>
      <c r="Y267" s="7"/>
      <c r="Z267" s="7"/>
      <c r="AA267" s="7"/>
      <c r="AB267" s="7"/>
      <c r="AC267" s="7"/>
      <c r="AD267" s="7"/>
      <c r="AE267" s="7"/>
    </row>
    <row r="268">
      <c r="W268" s="7"/>
      <c r="X268" s="7"/>
      <c r="Y268" s="7"/>
      <c r="Z268" s="7"/>
      <c r="AA268" s="7"/>
      <c r="AB268" s="7"/>
      <c r="AC268" s="7"/>
      <c r="AD268" s="7"/>
      <c r="AE268" s="7"/>
    </row>
    <row r="269">
      <c r="W269" s="7"/>
      <c r="X269" s="7"/>
      <c r="Y269" s="7"/>
      <c r="Z269" s="7"/>
      <c r="AA269" s="7"/>
      <c r="AB269" s="7"/>
      <c r="AC269" s="7"/>
      <c r="AD269" s="7"/>
      <c r="AE269" s="7"/>
    </row>
    <row r="270">
      <c r="W270" s="7"/>
      <c r="X270" s="7"/>
      <c r="Y270" s="7"/>
      <c r="Z270" s="7"/>
      <c r="AA270" s="7"/>
      <c r="AB270" s="7"/>
      <c r="AC270" s="7"/>
      <c r="AD270" s="7"/>
      <c r="AE270" s="7"/>
    </row>
    <row r="271">
      <c r="W271" s="13"/>
      <c r="X271" s="7"/>
      <c r="Y271" s="7"/>
      <c r="Z271" s="7"/>
      <c r="AA271" s="13"/>
      <c r="AB271" s="13"/>
      <c r="AC271" s="13"/>
      <c r="AD271" s="13"/>
      <c r="AE271" s="13"/>
    </row>
    <row r="272">
      <c r="W272" s="31" t="s">
        <v>130</v>
      </c>
      <c r="X272" s="12">
        <v>28.0</v>
      </c>
      <c r="Y272" s="11">
        <v>3821.0</v>
      </c>
      <c r="Z272" s="44" t="s">
        <v>211</v>
      </c>
      <c r="AA272" s="33" t="s">
        <v>11</v>
      </c>
      <c r="AB272" s="12">
        <v>3.0</v>
      </c>
      <c r="AC272" s="11" t="s">
        <v>12</v>
      </c>
      <c r="AD272" s="12" t="s">
        <v>13</v>
      </c>
      <c r="AE272" s="11" t="s">
        <v>11</v>
      </c>
    </row>
    <row r="273">
      <c r="W273" s="7"/>
      <c r="X273" s="7"/>
      <c r="Y273" s="7"/>
      <c r="Z273" s="7"/>
      <c r="AA273" s="7"/>
      <c r="AB273" s="7"/>
      <c r="AC273" s="7"/>
      <c r="AD273" s="7"/>
      <c r="AE273" s="7"/>
    </row>
    <row r="274">
      <c r="W274" s="7"/>
      <c r="X274" s="7"/>
      <c r="Y274" s="7"/>
      <c r="Z274" s="7"/>
      <c r="AA274" s="7"/>
      <c r="AB274" s="7"/>
      <c r="AC274" s="7"/>
      <c r="AD274" s="7"/>
      <c r="AE274" s="7"/>
    </row>
    <row r="275">
      <c r="W275" s="7"/>
      <c r="X275" s="7"/>
      <c r="Y275" s="7"/>
      <c r="Z275" s="7"/>
      <c r="AA275" s="7"/>
      <c r="AB275" s="7"/>
      <c r="AC275" s="7"/>
      <c r="AD275" s="7"/>
      <c r="AE275" s="7"/>
    </row>
    <row r="276">
      <c r="W276" s="7"/>
      <c r="X276" s="7"/>
      <c r="Y276" s="7"/>
      <c r="Z276" s="7"/>
      <c r="AA276" s="7"/>
      <c r="AB276" s="7"/>
      <c r="AC276" s="7"/>
      <c r="AD276" s="7"/>
      <c r="AE276" s="7"/>
    </row>
    <row r="277">
      <c r="W277" s="7"/>
      <c r="X277" s="7"/>
      <c r="Y277" s="7"/>
      <c r="Z277" s="7"/>
      <c r="AA277" s="7"/>
      <c r="AB277" s="7"/>
      <c r="AC277" s="7"/>
      <c r="AD277" s="7"/>
      <c r="AE277" s="7"/>
    </row>
    <row r="278">
      <c r="W278" s="7"/>
      <c r="X278" s="7"/>
      <c r="Y278" s="7"/>
      <c r="Z278" s="7"/>
      <c r="AA278" s="7"/>
      <c r="AB278" s="7"/>
      <c r="AC278" s="7"/>
      <c r="AD278" s="7"/>
      <c r="AE278" s="7"/>
    </row>
    <row r="279">
      <c r="W279" s="7"/>
      <c r="X279" s="7"/>
      <c r="Y279" s="7"/>
      <c r="Z279" s="7"/>
      <c r="AA279" s="7"/>
      <c r="AB279" s="7"/>
      <c r="AC279" s="7"/>
      <c r="AD279" s="7"/>
      <c r="AE279" s="7"/>
    </row>
    <row r="280">
      <c r="W280" s="7"/>
      <c r="X280" s="7"/>
      <c r="Y280" s="7"/>
      <c r="Z280" s="7"/>
      <c r="AA280" s="7"/>
      <c r="AB280" s="7"/>
      <c r="AC280" s="7"/>
      <c r="AD280" s="7"/>
      <c r="AE280" s="7"/>
    </row>
    <row r="281">
      <c r="W281" s="13"/>
      <c r="X281" s="7"/>
      <c r="Y281" s="7"/>
      <c r="Z281" s="7"/>
      <c r="AA281" s="13"/>
      <c r="AB281" s="13"/>
      <c r="AC281" s="13"/>
      <c r="AD281" s="13"/>
      <c r="AE281" s="13"/>
    </row>
    <row r="282">
      <c r="W282" s="2" t="s">
        <v>130</v>
      </c>
      <c r="X282" s="3">
        <v>29.0</v>
      </c>
      <c r="Y282" s="4">
        <v>11097.0</v>
      </c>
      <c r="Z282" s="5" t="s">
        <v>137</v>
      </c>
      <c r="AA282" s="6" t="s">
        <v>11</v>
      </c>
      <c r="AB282" s="3">
        <v>1.0</v>
      </c>
      <c r="AC282" s="4" t="s">
        <v>12</v>
      </c>
      <c r="AD282" s="3" t="s">
        <v>13</v>
      </c>
      <c r="AE282" s="4" t="s">
        <v>11</v>
      </c>
    </row>
    <row r="283">
      <c r="W283" s="7"/>
      <c r="X283" s="7"/>
      <c r="Y283" s="7"/>
      <c r="Z283" s="7"/>
      <c r="AA283" s="7"/>
      <c r="AB283" s="7"/>
      <c r="AC283" s="7"/>
      <c r="AD283" s="7"/>
      <c r="AE283" s="7"/>
    </row>
    <row r="284">
      <c r="W284" s="7"/>
      <c r="X284" s="7"/>
      <c r="Y284" s="7"/>
      <c r="Z284" s="7"/>
      <c r="AA284" s="7"/>
      <c r="AB284" s="7"/>
      <c r="AC284" s="7"/>
      <c r="AD284" s="7"/>
      <c r="AE284" s="7"/>
    </row>
    <row r="285">
      <c r="W285" s="7"/>
      <c r="X285" s="7"/>
      <c r="Y285" s="7"/>
      <c r="Z285" s="7"/>
      <c r="AA285" s="7"/>
      <c r="AB285" s="7"/>
      <c r="AC285" s="7"/>
      <c r="AD285" s="7"/>
      <c r="AE285" s="7"/>
    </row>
    <row r="286">
      <c r="W286" s="7"/>
      <c r="X286" s="7"/>
      <c r="Y286" s="7"/>
      <c r="Z286" s="7"/>
      <c r="AA286" s="7"/>
      <c r="AB286" s="7"/>
      <c r="AC286" s="7"/>
      <c r="AD286" s="7"/>
      <c r="AE286" s="7"/>
    </row>
    <row r="287">
      <c r="W287" s="7"/>
      <c r="X287" s="7"/>
      <c r="Y287" s="7"/>
      <c r="Z287" s="7"/>
      <c r="AA287" s="7"/>
      <c r="AB287" s="7"/>
      <c r="AC287" s="7"/>
      <c r="AD287" s="7"/>
      <c r="AE287" s="7"/>
    </row>
    <row r="288">
      <c r="W288" s="7"/>
      <c r="X288" s="7"/>
      <c r="Y288" s="7"/>
      <c r="Z288" s="7"/>
      <c r="AA288" s="7"/>
      <c r="AB288" s="7"/>
      <c r="AC288" s="7"/>
      <c r="AD288" s="7"/>
      <c r="AE288" s="7"/>
    </row>
    <row r="289">
      <c r="W289" s="7"/>
      <c r="X289" s="7"/>
      <c r="Y289" s="7"/>
      <c r="Z289" s="7"/>
      <c r="AA289" s="7"/>
      <c r="AB289" s="7"/>
      <c r="AC289" s="7"/>
      <c r="AD289" s="7"/>
      <c r="AE289" s="7"/>
    </row>
    <row r="290">
      <c r="W290" s="7"/>
      <c r="X290" s="7"/>
      <c r="Y290" s="7"/>
      <c r="Z290" s="7"/>
      <c r="AA290" s="7"/>
      <c r="AB290" s="7"/>
      <c r="AC290" s="7"/>
      <c r="AD290" s="7"/>
      <c r="AE290" s="7"/>
    </row>
    <row r="291">
      <c r="W291" s="13"/>
      <c r="X291" s="7"/>
      <c r="Y291" s="7"/>
      <c r="Z291" s="7"/>
      <c r="AA291" s="13"/>
      <c r="AB291" s="13"/>
      <c r="AC291" s="13"/>
      <c r="AD291" s="13"/>
      <c r="AE291" s="13"/>
    </row>
    <row r="292">
      <c r="W292" s="16" t="s">
        <v>130</v>
      </c>
      <c r="X292" s="11">
        <v>30.0</v>
      </c>
      <c r="Y292" s="12">
        <v>8187.0</v>
      </c>
      <c r="Z292" s="17" t="s">
        <v>214</v>
      </c>
      <c r="AA292" s="18" t="s">
        <v>11</v>
      </c>
      <c r="AB292" s="11">
        <v>2.0</v>
      </c>
      <c r="AC292" s="12" t="s">
        <v>12</v>
      </c>
      <c r="AD292" s="11" t="s">
        <v>13</v>
      </c>
      <c r="AE292" s="12" t="s">
        <v>11</v>
      </c>
    </row>
    <row r="293">
      <c r="W293" s="7"/>
      <c r="X293" s="7"/>
      <c r="Y293" s="7"/>
      <c r="Z293" s="7"/>
      <c r="AA293" s="7"/>
      <c r="AB293" s="7"/>
      <c r="AC293" s="7"/>
      <c r="AD293" s="7"/>
      <c r="AE293" s="7"/>
    </row>
    <row r="294">
      <c r="W294" s="7"/>
      <c r="X294" s="7"/>
      <c r="Y294" s="7"/>
      <c r="Z294" s="7"/>
      <c r="AA294" s="7"/>
      <c r="AB294" s="7"/>
      <c r="AC294" s="7"/>
      <c r="AD294" s="7"/>
      <c r="AE294" s="7"/>
    </row>
    <row r="295">
      <c r="W295" s="7"/>
      <c r="X295" s="7"/>
      <c r="Y295" s="7"/>
      <c r="Z295" s="7"/>
      <c r="AA295" s="7"/>
      <c r="AB295" s="7"/>
      <c r="AC295" s="7"/>
      <c r="AD295" s="7"/>
      <c r="AE295" s="7"/>
    </row>
    <row r="296">
      <c r="W296" s="7"/>
      <c r="X296" s="7"/>
      <c r="Y296" s="7"/>
      <c r="Z296" s="7"/>
      <c r="AA296" s="7"/>
      <c r="AB296" s="7"/>
      <c r="AC296" s="7"/>
      <c r="AD296" s="7"/>
      <c r="AE296" s="7"/>
    </row>
    <row r="297">
      <c r="W297" s="7"/>
      <c r="X297" s="7"/>
      <c r="Y297" s="7"/>
      <c r="Z297" s="7"/>
      <c r="AA297" s="7"/>
      <c r="AB297" s="7"/>
      <c r="AC297" s="7"/>
      <c r="AD297" s="7"/>
      <c r="AE297" s="7"/>
    </row>
    <row r="298">
      <c r="W298" s="7"/>
      <c r="X298" s="7"/>
      <c r="Y298" s="7"/>
      <c r="Z298" s="7"/>
      <c r="AA298" s="7"/>
      <c r="AB298" s="7"/>
      <c r="AC298" s="7"/>
      <c r="AD298" s="7"/>
      <c r="AE298" s="7"/>
    </row>
    <row r="299">
      <c r="W299" s="7"/>
      <c r="X299" s="7"/>
      <c r="Y299" s="7"/>
      <c r="Z299" s="7"/>
      <c r="AA299" s="7"/>
      <c r="AB299" s="7"/>
      <c r="AC299" s="7"/>
      <c r="AD299" s="7"/>
      <c r="AE299" s="7"/>
    </row>
    <row r="300">
      <c r="W300" s="7"/>
      <c r="X300" s="7"/>
      <c r="Y300" s="7"/>
      <c r="Z300" s="7"/>
      <c r="AA300" s="7"/>
      <c r="AB300" s="7"/>
      <c r="AC300" s="7"/>
      <c r="AD300" s="7"/>
      <c r="AE300" s="7"/>
    </row>
    <row r="301">
      <c r="W301" s="13"/>
      <c r="X301" s="7"/>
      <c r="Y301" s="7"/>
      <c r="Z301" s="7"/>
      <c r="AA301" s="13"/>
      <c r="AB301" s="13"/>
      <c r="AC301" s="13"/>
      <c r="AD301" s="13"/>
      <c r="AE301" s="13"/>
    </row>
    <row r="302">
      <c r="W302" s="2" t="s">
        <v>130</v>
      </c>
      <c r="X302" s="3">
        <v>31.0</v>
      </c>
      <c r="Y302" s="4">
        <v>14381.0</v>
      </c>
      <c r="Z302" s="5" t="s">
        <v>216</v>
      </c>
      <c r="AA302" s="6" t="s">
        <v>11</v>
      </c>
      <c r="AB302" s="3">
        <v>2.0</v>
      </c>
      <c r="AC302" s="4" t="s">
        <v>12</v>
      </c>
      <c r="AD302" s="3" t="s">
        <v>13</v>
      </c>
      <c r="AE302" s="4" t="s">
        <v>11</v>
      </c>
    </row>
    <row r="303">
      <c r="W303" s="7"/>
      <c r="X303" s="7"/>
      <c r="Y303" s="7"/>
      <c r="Z303" s="7"/>
      <c r="AA303" s="7"/>
      <c r="AB303" s="7"/>
      <c r="AC303" s="7"/>
      <c r="AD303" s="7"/>
      <c r="AE303" s="7"/>
    </row>
    <row r="304">
      <c r="W304" s="7"/>
      <c r="X304" s="7"/>
      <c r="Y304" s="7"/>
      <c r="Z304" s="7"/>
      <c r="AA304" s="7"/>
      <c r="AB304" s="7"/>
      <c r="AC304" s="7"/>
      <c r="AD304" s="7"/>
      <c r="AE304" s="7"/>
    </row>
    <row r="305">
      <c r="W305" s="7"/>
      <c r="X305" s="7"/>
      <c r="Y305" s="7"/>
      <c r="Z305" s="7"/>
      <c r="AA305" s="7"/>
      <c r="AB305" s="7"/>
      <c r="AC305" s="7"/>
      <c r="AD305" s="7"/>
      <c r="AE305" s="7"/>
    </row>
    <row r="306">
      <c r="W306" s="7"/>
      <c r="X306" s="7"/>
      <c r="Y306" s="7"/>
      <c r="Z306" s="7"/>
      <c r="AA306" s="7"/>
      <c r="AB306" s="7"/>
      <c r="AC306" s="7"/>
      <c r="AD306" s="7"/>
      <c r="AE306" s="7"/>
    </row>
    <row r="307">
      <c r="W307" s="7"/>
      <c r="X307" s="7"/>
      <c r="Y307" s="7"/>
      <c r="Z307" s="7"/>
      <c r="AA307" s="7"/>
      <c r="AB307" s="7"/>
      <c r="AC307" s="7"/>
      <c r="AD307" s="7"/>
      <c r="AE307" s="7"/>
    </row>
    <row r="308">
      <c r="W308" s="7"/>
      <c r="X308" s="7"/>
      <c r="Y308" s="7"/>
      <c r="Z308" s="7"/>
      <c r="AA308" s="7"/>
      <c r="AB308" s="7"/>
      <c r="AC308" s="7"/>
      <c r="AD308" s="7"/>
      <c r="AE308" s="7"/>
    </row>
    <row r="309">
      <c r="W309" s="7"/>
      <c r="X309" s="7"/>
      <c r="Y309" s="7"/>
      <c r="Z309" s="7"/>
      <c r="AA309" s="7"/>
      <c r="AB309" s="7"/>
      <c r="AC309" s="7"/>
      <c r="AD309" s="7"/>
      <c r="AE309" s="7"/>
    </row>
    <row r="310">
      <c r="W310" s="7"/>
      <c r="X310" s="7"/>
      <c r="Y310" s="7"/>
      <c r="Z310" s="7"/>
      <c r="AA310" s="7"/>
      <c r="AB310" s="7"/>
      <c r="AC310" s="7"/>
      <c r="AD310" s="7"/>
      <c r="AE310" s="7"/>
    </row>
    <row r="311">
      <c r="W311" s="13"/>
      <c r="X311" s="7"/>
      <c r="Y311" s="7"/>
      <c r="Z311" s="7"/>
      <c r="AA311" s="13"/>
      <c r="AB311" s="13"/>
      <c r="AC311" s="13"/>
      <c r="AD311" s="13"/>
      <c r="AE311" s="13"/>
    </row>
    <row r="312">
      <c r="W312" s="31" t="s">
        <v>130</v>
      </c>
      <c r="X312" s="12">
        <v>32.0</v>
      </c>
      <c r="Y312" s="11">
        <v>5364.0</v>
      </c>
      <c r="Z312" s="32" t="s">
        <v>218</v>
      </c>
      <c r="AA312" s="33" t="s">
        <v>11</v>
      </c>
      <c r="AB312" s="12">
        <v>2.0</v>
      </c>
      <c r="AC312" s="11" t="s">
        <v>12</v>
      </c>
      <c r="AD312" s="12" t="s">
        <v>13</v>
      </c>
      <c r="AE312" s="11" t="s">
        <v>11</v>
      </c>
    </row>
    <row r="313">
      <c r="W313" s="7"/>
      <c r="X313" s="7"/>
      <c r="Y313" s="7"/>
      <c r="Z313" s="7"/>
      <c r="AA313" s="7"/>
      <c r="AB313" s="7"/>
      <c r="AC313" s="7"/>
      <c r="AD313" s="7"/>
      <c r="AE313" s="7"/>
    </row>
    <row r="314">
      <c r="W314" s="7"/>
      <c r="X314" s="7"/>
      <c r="Y314" s="7"/>
      <c r="Z314" s="7"/>
      <c r="AA314" s="7"/>
      <c r="AB314" s="7"/>
      <c r="AC314" s="7"/>
      <c r="AD314" s="7"/>
      <c r="AE314" s="7"/>
    </row>
    <row r="315">
      <c r="W315" s="7"/>
      <c r="X315" s="7"/>
      <c r="Y315" s="7"/>
      <c r="Z315" s="7"/>
      <c r="AA315" s="7"/>
      <c r="AB315" s="7"/>
      <c r="AC315" s="7"/>
      <c r="AD315" s="7"/>
      <c r="AE315" s="7"/>
    </row>
    <row r="316">
      <c r="W316" s="7"/>
      <c r="X316" s="7"/>
      <c r="Y316" s="7"/>
      <c r="Z316" s="7"/>
      <c r="AA316" s="7"/>
      <c r="AB316" s="7"/>
      <c r="AC316" s="7"/>
      <c r="AD316" s="7"/>
      <c r="AE316" s="7"/>
    </row>
    <row r="317">
      <c r="W317" s="7"/>
      <c r="X317" s="7"/>
      <c r="Y317" s="7"/>
      <c r="Z317" s="7"/>
      <c r="AA317" s="7"/>
      <c r="AB317" s="7"/>
      <c r="AC317" s="7"/>
      <c r="AD317" s="7"/>
      <c r="AE317" s="7"/>
    </row>
    <row r="318">
      <c r="W318" s="7"/>
      <c r="X318" s="7"/>
      <c r="Y318" s="7"/>
      <c r="Z318" s="7"/>
      <c r="AA318" s="7"/>
      <c r="AB318" s="7"/>
      <c r="AC318" s="7"/>
      <c r="AD318" s="7"/>
      <c r="AE318" s="7"/>
    </row>
    <row r="319">
      <c r="W319" s="7"/>
      <c r="X319" s="7"/>
      <c r="Y319" s="7"/>
      <c r="Z319" s="7"/>
      <c r="AA319" s="7"/>
      <c r="AB319" s="7"/>
      <c r="AC319" s="7"/>
      <c r="AD319" s="7"/>
      <c r="AE319" s="7"/>
    </row>
    <row r="320">
      <c r="W320" s="7"/>
      <c r="X320" s="7"/>
      <c r="Y320" s="7"/>
      <c r="Z320" s="7"/>
      <c r="AA320" s="7"/>
      <c r="AB320" s="7"/>
      <c r="AC320" s="7"/>
      <c r="AD320" s="7"/>
      <c r="AE320" s="7"/>
    </row>
    <row r="321">
      <c r="W321" s="13"/>
      <c r="X321" s="7"/>
      <c r="Y321" s="7"/>
      <c r="Z321" s="7"/>
      <c r="AA321" s="13"/>
      <c r="AB321" s="13"/>
      <c r="AC321" s="13"/>
      <c r="AD321" s="13"/>
      <c r="AE321" s="13"/>
    </row>
    <row r="322">
      <c r="W322" s="2" t="s">
        <v>130</v>
      </c>
      <c r="X322" s="3">
        <v>33.0</v>
      </c>
      <c r="Y322" s="4">
        <v>1708.0</v>
      </c>
      <c r="Z322" s="5" t="s">
        <v>219</v>
      </c>
      <c r="AA322" s="6" t="s">
        <v>11</v>
      </c>
      <c r="AB322" s="3">
        <v>3.0</v>
      </c>
      <c r="AC322" s="4" t="s">
        <v>12</v>
      </c>
      <c r="AD322" s="3" t="s">
        <v>13</v>
      </c>
      <c r="AE322" s="4" t="s">
        <v>11</v>
      </c>
    </row>
    <row r="323">
      <c r="W323" s="7"/>
      <c r="X323" s="7"/>
      <c r="Y323" s="7"/>
      <c r="Z323" s="7"/>
      <c r="AA323" s="7"/>
      <c r="AB323" s="7"/>
      <c r="AC323" s="7"/>
      <c r="AD323" s="7"/>
      <c r="AE323" s="7"/>
    </row>
    <row r="324">
      <c r="W324" s="7"/>
      <c r="X324" s="7"/>
      <c r="Y324" s="7"/>
      <c r="Z324" s="7"/>
      <c r="AA324" s="7"/>
      <c r="AB324" s="7"/>
      <c r="AC324" s="7"/>
      <c r="AD324" s="7"/>
      <c r="AE324" s="7"/>
    </row>
    <row r="325">
      <c r="W325" s="7"/>
      <c r="X325" s="7"/>
      <c r="Y325" s="7"/>
      <c r="Z325" s="7"/>
      <c r="AA325" s="7"/>
      <c r="AB325" s="7"/>
      <c r="AC325" s="7"/>
      <c r="AD325" s="7"/>
      <c r="AE325" s="7"/>
    </row>
    <row r="326">
      <c r="W326" s="7"/>
      <c r="X326" s="7"/>
      <c r="Y326" s="7"/>
      <c r="Z326" s="7"/>
      <c r="AA326" s="7"/>
      <c r="AB326" s="7"/>
      <c r="AC326" s="7"/>
      <c r="AD326" s="7"/>
      <c r="AE326" s="7"/>
    </row>
    <row r="327">
      <c r="W327" s="7"/>
      <c r="X327" s="7"/>
      <c r="Y327" s="7"/>
      <c r="Z327" s="7"/>
      <c r="AA327" s="7"/>
      <c r="AB327" s="7"/>
      <c r="AC327" s="7"/>
      <c r="AD327" s="7"/>
      <c r="AE327" s="7"/>
    </row>
    <row r="328">
      <c r="W328" s="7"/>
      <c r="X328" s="7"/>
      <c r="Y328" s="7"/>
      <c r="Z328" s="7"/>
      <c r="AA328" s="7"/>
      <c r="AB328" s="7"/>
      <c r="AC328" s="7"/>
      <c r="AD328" s="7"/>
      <c r="AE328" s="7"/>
    </row>
    <row r="329">
      <c r="W329" s="7"/>
      <c r="X329" s="7"/>
      <c r="Y329" s="7"/>
      <c r="Z329" s="7"/>
      <c r="AA329" s="7"/>
      <c r="AB329" s="7"/>
      <c r="AC329" s="7"/>
      <c r="AD329" s="7"/>
      <c r="AE329" s="7"/>
    </row>
    <row r="330">
      <c r="W330" s="7"/>
      <c r="X330" s="7"/>
      <c r="Y330" s="7"/>
      <c r="Z330" s="7"/>
      <c r="AA330" s="7"/>
      <c r="AB330" s="7"/>
      <c r="AC330" s="7"/>
      <c r="AD330" s="7"/>
      <c r="AE330" s="7"/>
    </row>
    <row r="331">
      <c r="W331" s="13"/>
      <c r="X331" s="7"/>
      <c r="Y331" s="7"/>
      <c r="Z331" s="7"/>
      <c r="AA331" s="13"/>
      <c r="AB331" s="13"/>
      <c r="AC331" s="13"/>
      <c r="AD331" s="13"/>
      <c r="AE331" s="13"/>
    </row>
    <row r="332">
      <c r="W332" s="16" t="s">
        <v>130</v>
      </c>
      <c r="X332" s="11">
        <v>34.0</v>
      </c>
      <c r="Y332" s="12">
        <v>1253.0</v>
      </c>
      <c r="Z332" s="17" t="s">
        <v>137</v>
      </c>
      <c r="AA332" s="18" t="s">
        <v>11</v>
      </c>
      <c r="AB332" s="11">
        <v>1.0</v>
      </c>
      <c r="AC332" s="12" t="s">
        <v>34</v>
      </c>
      <c r="AD332" s="11" t="s">
        <v>13</v>
      </c>
      <c r="AE332" s="12" t="s">
        <v>11</v>
      </c>
    </row>
    <row r="333">
      <c r="W333" s="7"/>
      <c r="X333" s="7"/>
      <c r="Y333" s="7"/>
      <c r="Z333" s="7"/>
      <c r="AA333" s="7"/>
      <c r="AB333" s="7"/>
      <c r="AC333" s="7"/>
      <c r="AD333" s="7"/>
      <c r="AE333" s="7"/>
    </row>
    <row r="334">
      <c r="W334" s="7"/>
      <c r="X334" s="7"/>
      <c r="Y334" s="7"/>
      <c r="Z334" s="7"/>
      <c r="AA334" s="7"/>
      <c r="AB334" s="7"/>
      <c r="AC334" s="7"/>
      <c r="AD334" s="7"/>
      <c r="AE334" s="7"/>
    </row>
    <row r="335">
      <c r="W335" s="7"/>
      <c r="X335" s="7"/>
      <c r="Y335" s="7"/>
      <c r="Z335" s="7"/>
      <c r="AA335" s="7"/>
      <c r="AB335" s="7"/>
      <c r="AC335" s="7"/>
      <c r="AD335" s="7"/>
      <c r="AE335" s="7"/>
    </row>
    <row r="336">
      <c r="W336" s="7"/>
      <c r="X336" s="7"/>
      <c r="Y336" s="7"/>
      <c r="Z336" s="7"/>
      <c r="AA336" s="7"/>
      <c r="AB336" s="7"/>
      <c r="AC336" s="7"/>
      <c r="AD336" s="7"/>
      <c r="AE336" s="7"/>
    </row>
    <row r="337">
      <c r="W337" s="7"/>
      <c r="X337" s="7"/>
      <c r="Y337" s="7"/>
      <c r="Z337" s="7"/>
      <c r="AA337" s="7"/>
      <c r="AB337" s="7"/>
      <c r="AC337" s="7"/>
      <c r="AD337" s="7"/>
      <c r="AE337" s="7"/>
    </row>
    <row r="338">
      <c r="W338" s="7"/>
      <c r="X338" s="7"/>
      <c r="Y338" s="7"/>
      <c r="Z338" s="7"/>
      <c r="AA338" s="7"/>
      <c r="AB338" s="7"/>
      <c r="AC338" s="7"/>
      <c r="AD338" s="7"/>
      <c r="AE338" s="7"/>
    </row>
    <row r="339">
      <c r="W339" s="7"/>
      <c r="X339" s="7"/>
      <c r="Y339" s="7"/>
      <c r="Z339" s="7"/>
      <c r="AA339" s="7"/>
      <c r="AB339" s="7"/>
      <c r="AC339" s="7"/>
      <c r="AD339" s="7"/>
      <c r="AE339" s="7"/>
    </row>
    <row r="340">
      <c r="W340" s="7"/>
      <c r="X340" s="7"/>
      <c r="Y340" s="7"/>
      <c r="Z340" s="7"/>
      <c r="AA340" s="7"/>
      <c r="AB340" s="7"/>
      <c r="AC340" s="7"/>
      <c r="AD340" s="7"/>
      <c r="AE340" s="7"/>
    </row>
    <row r="341">
      <c r="W341" s="13"/>
      <c r="X341" s="7"/>
      <c r="Y341" s="7"/>
      <c r="Z341" s="7"/>
      <c r="AA341" s="13"/>
      <c r="AB341" s="13"/>
      <c r="AC341" s="13"/>
      <c r="AD341" s="13"/>
      <c r="AE341" s="13"/>
    </row>
    <row r="342">
      <c r="W342" s="2" t="s">
        <v>130</v>
      </c>
      <c r="X342" s="3">
        <v>35.0</v>
      </c>
      <c r="Y342" s="4">
        <v>1743.0</v>
      </c>
      <c r="Z342" s="43" t="s">
        <v>221</v>
      </c>
      <c r="AA342" s="6" t="s">
        <v>11</v>
      </c>
      <c r="AB342" s="3">
        <v>1.0</v>
      </c>
      <c r="AC342" s="4" t="s">
        <v>12</v>
      </c>
      <c r="AD342" s="3" t="s">
        <v>13</v>
      </c>
      <c r="AE342" s="4" t="s">
        <v>52</v>
      </c>
    </row>
    <row r="343">
      <c r="W343" s="7"/>
      <c r="X343" s="7"/>
      <c r="Y343" s="7"/>
      <c r="Z343" s="7"/>
      <c r="AA343" s="7"/>
      <c r="AB343" s="7"/>
      <c r="AC343" s="7"/>
      <c r="AD343" s="7"/>
      <c r="AE343" s="7"/>
    </row>
    <row r="344">
      <c r="W344" s="7"/>
      <c r="X344" s="7"/>
      <c r="Y344" s="7"/>
      <c r="Z344" s="7"/>
      <c r="AA344" s="7"/>
      <c r="AB344" s="7"/>
      <c r="AC344" s="7"/>
      <c r="AD344" s="7"/>
      <c r="AE344" s="7"/>
    </row>
    <row r="345">
      <c r="W345" s="7"/>
      <c r="X345" s="7"/>
      <c r="Y345" s="7"/>
      <c r="Z345" s="7"/>
      <c r="AA345" s="7"/>
      <c r="AB345" s="7"/>
      <c r="AC345" s="7"/>
      <c r="AD345" s="7"/>
      <c r="AE345" s="7"/>
    </row>
    <row r="346">
      <c r="W346" s="7"/>
      <c r="X346" s="7"/>
      <c r="Y346" s="7"/>
      <c r="Z346" s="7"/>
      <c r="AA346" s="7"/>
      <c r="AB346" s="7"/>
      <c r="AC346" s="7"/>
      <c r="AD346" s="7"/>
      <c r="AE346" s="7"/>
    </row>
    <row r="347">
      <c r="W347" s="7"/>
      <c r="X347" s="7"/>
      <c r="Y347" s="7"/>
      <c r="Z347" s="7"/>
      <c r="AA347" s="7"/>
      <c r="AB347" s="7"/>
      <c r="AC347" s="7"/>
      <c r="AD347" s="7"/>
      <c r="AE347" s="7"/>
    </row>
    <row r="348">
      <c r="W348" s="7"/>
      <c r="X348" s="7"/>
      <c r="Y348" s="7"/>
      <c r="Z348" s="7"/>
      <c r="AA348" s="7"/>
      <c r="AB348" s="7"/>
      <c r="AC348" s="7"/>
      <c r="AD348" s="7"/>
      <c r="AE348" s="7"/>
    </row>
    <row r="349">
      <c r="W349" s="7"/>
      <c r="X349" s="7"/>
      <c r="Y349" s="7"/>
      <c r="Z349" s="7"/>
      <c r="AA349" s="7"/>
      <c r="AB349" s="7"/>
      <c r="AC349" s="7"/>
      <c r="AD349" s="7"/>
      <c r="AE349" s="7"/>
    </row>
    <row r="350">
      <c r="W350" s="7"/>
      <c r="X350" s="7"/>
      <c r="Y350" s="7"/>
      <c r="Z350" s="7"/>
      <c r="AA350" s="7"/>
      <c r="AB350" s="7"/>
      <c r="AC350" s="7"/>
      <c r="AD350" s="7"/>
      <c r="AE350" s="7"/>
    </row>
    <row r="351">
      <c r="W351" s="13"/>
      <c r="X351" s="7"/>
      <c r="Y351" s="7"/>
      <c r="Z351" s="7"/>
      <c r="AA351" s="13"/>
      <c r="AB351" s="13"/>
      <c r="AC351" s="13"/>
      <c r="AD351" s="13"/>
      <c r="AE351" s="13"/>
    </row>
    <row r="352">
      <c r="W352" s="31" t="s">
        <v>130</v>
      </c>
      <c r="X352" s="12">
        <v>36.0</v>
      </c>
      <c r="Y352" s="11">
        <v>3235.0</v>
      </c>
      <c r="Z352" s="44" t="s">
        <v>137</v>
      </c>
      <c r="AA352" s="33" t="s">
        <v>11</v>
      </c>
      <c r="AB352" s="12">
        <v>1.0</v>
      </c>
      <c r="AC352" s="11" t="s">
        <v>12</v>
      </c>
      <c r="AD352" s="12" t="s">
        <v>13</v>
      </c>
      <c r="AE352" s="11" t="s">
        <v>11</v>
      </c>
    </row>
    <row r="353">
      <c r="W353" s="7"/>
      <c r="X353" s="7"/>
      <c r="Y353" s="7"/>
      <c r="Z353" s="7"/>
      <c r="AA353" s="7"/>
      <c r="AB353" s="7"/>
      <c r="AC353" s="7"/>
      <c r="AD353" s="7"/>
      <c r="AE353" s="7"/>
    </row>
    <row r="354">
      <c r="W354" s="7"/>
      <c r="X354" s="7"/>
      <c r="Y354" s="7"/>
      <c r="Z354" s="7"/>
      <c r="AA354" s="7"/>
      <c r="AB354" s="7"/>
      <c r="AC354" s="7"/>
      <c r="AD354" s="7"/>
      <c r="AE354" s="7"/>
    </row>
    <row r="355">
      <c r="W355" s="7"/>
      <c r="X355" s="7"/>
      <c r="Y355" s="7"/>
      <c r="Z355" s="7"/>
      <c r="AA355" s="7"/>
      <c r="AB355" s="7"/>
      <c r="AC355" s="7"/>
      <c r="AD355" s="7"/>
      <c r="AE355" s="7"/>
    </row>
    <row r="356">
      <c r="W356" s="7"/>
      <c r="X356" s="7"/>
      <c r="Y356" s="7"/>
      <c r="Z356" s="7"/>
      <c r="AA356" s="7"/>
      <c r="AB356" s="7"/>
      <c r="AC356" s="7"/>
      <c r="AD356" s="7"/>
      <c r="AE356" s="7"/>
    </row>
    <row r="357">
      <c r="W357" s="7"/>
      <c r="X357" s="7"/>
      <c r="Y357" s="7"/>
      <c r="Z357" s="7"/>
      <c r="AA357" s="7"/>
      <c r="AB357" s="7"/>
      <c r="AC357" s="7"/>
      <c r="AD357" s="7"/>
      <c r="AE357" s="7"/>
    </row>
    <row r="358">
      <c r="W358" s="7"/>
      <c r="X358" s="7"/>
      <c r="Y358" s="7"/>
      <c r="Z358" s="7"/>
      <c r="AA358" s="7"/>
      <c r="AB358" s="7"/>
      <c r="AC358" s="7"/>
      <c r="AD358" s="7"/>
      <c r="AE358" s="7"/>
    </row>
    <row r="359">
      <c r="W359" s="7"/>
      <c r="X359" s="7"/>
      <c r="Y359" s="7"/>
      <c r="Z359" s="7"/>
      <c r="AA359" s="7"/>
      <c r="AB359" s="7"/>
      <c r="AC359" s="7"/>
      <c r="AD359" s="7"/>
      <c r="AE359" s="7"/>
    </row>
    <row r="360">
      <c r="W360" s="7"/>
      <c r="X360" s="7"/>
      <c r="Y360" s="7"/>
      <c r="Z360" s="7"/>
      <c r="AA360" s="7"/>
      <c r="AB360" s="7"/>
      <c r="AC360" s="7"/>
      <c r="AD360" s="7"/>
      <c r="AE360" s="7"/>
    </row>
    <row r="361">
      <c r="W361" s="13"/>
      <c r="X361" s="7"/>
      <c r="Y361" s="7"/>
      <c r="Z361" s="7"/>
      <c r="AA361" s="13"/>
      <c r="AB361" s="13"/>
      <c r="AC361" s="13"/>
      <c r="AD361" s="13"/>
      <c r="AE361" s="13"/>
    </row>
    <row r="362">
      <c r="W362" s="2" t="s">
        <v>130</v>
      </c>
      <c r="X362" s="3">
        <v>37.0</v>
      </c>
      <c r="Y362" s="4">
        <v>4165.0</v>
      </c>
      <c r="Z362" s="43" t="s">
        <v>137</v>
      </c>
      <c r="AA362" s="6" t="s">
        <v>11</v>
      </c>
      <c r="AB362" s="3">
        <v>1.0</v>
      </c>
      <c r="AC362" s="4" t="s">
        <v>34</v>
      </c>
      <c r="AD362" s="3" t="s">
        <v>28</v>
      </c>
      <c r="AE362" s="4" t="s">
        <v>11</v>
      </c>
    </row>
    <row r="363">
      <c r="W363" s="7"/>
      <c r="X363" s="7"/>
      <c r="Y363" s="7"/>
      <c r="Z363" s="7"/>
      <c r="AA363" s="7"/>
      <c r="AB363" s="7"/>
      <c r="AC363" s="7"/>
      <c r="AD363" s="7"/>
      <c r="AE363" s="7"/>
    </row>
    <row r="364">
      <c r="W364" s="7"/>
      <c r="X364" s="7"/>
      <c r="Y364" s="7"/>
      <c r="Z364" s="7"/>
      <c r="AA364" s="7"/>
      <c r="AB364" s="7"/>
      <c r="AC364" s="7"/>
      <c r="AD364" s="7"/>
      <c r="AE364" s="7"/>
    </row>
    <row r="365">
      <c r="W365" s="7"/>
      <c r="X365" s="7"/>
      <c r="Y365" s="7"/>
      <c r="Z365" s="7"/>
      <c r="AA365" s="7"/>
      <c r="AB365" s="7"/>
      <c r="AC365" s="7"/>
      <c r="AD365" s="7"/>
      <c r="AE365" s="7"/>
    </row>
    <row r="366">
      <c r="W366" s="7"/>
      <c r="X366" s="7"/>
      <c r="Y366" s="7"/>
      <c r="Z366" s="7"/>
      <c r="AA366" s="7"/>
      <c r="AB366" s="7"/>
      <c r="AC366" s="7"/>
      <c r="AD366" s="7"/>
      <c r="AE366" s="7"/>
    </row>
    <row r="367">
      <c r="W367" s="7"/>
      <c r="X367" s="7"/>
      <c r="Y367" s="7"/>
      <c r="Z367" s="7"/>
      <c r="AA367" s="7"/>
      <c r="AB367" s="7"/>
      <c r="AC367" s="7"/>
      <c r="AD367" s="7"/>
      <c r="AE367" s="7"/>
    </row>
    <row r="368">
      <c r="W368" s="7"/>
      <c r="X368" s="7"/>
      <c r="Y368" s="7"/>
      <c r="Z368" s="7"/>
      <c r="AA368" s="7"/>
      <c r="AB368" s="7"/>
      <c r="AC368" s="7"/>
      <c r="AD368" s="7"/>
      <c r="AE368" s="7"/>
    </row>
    <row r="369">
      <c r="W369" s="7"/>
      <c r="X369" s="7"/>
      <c r="Y369" s="7"/>
      <c r="Z369" s="7"/>
      <c r="AA369" s="7"/>
      <c r="AB369" s="7"/>
      <c r="AC369" s="7"/>
      <c r="AD369" s="7"/>
      <c r="AE369" s="7"/>
    </row>
    <row r="370">
      <c r="W370" s="7"/>
      <c r="X370" s="7"/>
      <c r="Y370" s="7"/>
      <c r="Z370" s="7"/>
      <c r="AA370" s="7"/>
      <c r="AB370" s="7"/>
      <c r="AC370" s="7"/>
      <c r="AD370" s="7"/>
      <c r="AE370" s="7"/>
    </row>
    <row r="371">
      <c r="W371" s="13"/>
      <c r="X371" s="7"/>
      <c r="Y371" s="7"/>
      <c r="Z371" s="7"/>
      <c r="AA371" s="13"/>
      <c r="AB371" s="13"/>
      <c r="AC371" s="13"/>
      <c r="AD371" s="13"/>
      <c r="AE371" s="13"/>
    </row>
    <row r="372">
      <c r="W372" s="31" t="s">
        <v>130</v>
      </c>
      <c r="X372" s="12">
        <v>38.0</v>
      </c>
      <c r="Y372" s="11">
        <v>6833.0</v>
      </c>
      <c r="Z372" s="44" t="s">
        <v>137</v>
      </c>
      <c r="AA372" s="33" t="s">
        <v>11</v>
      </c>
      <c r="AB372" s="12">
        <v>1.0</v>
      </c>
      <c r="AC372" s="11" t="s">
        <v>34</v>
      </c>
      <c r="AD372" s="12" t="s">
        <v>13</v>
      </c>
      <c r="AE372" s="11" t="s">
        <v>11</v>
      </c>
    </row>
    <row r="373">
      <c r="W373" s="7"/>
      <c r="X373" s="7"/>
      <c r="Y373" s="7"/>
      <c r="Z373" s="7"/>
      <c r="AA373" s="7"/>
      <c r="AB373" s="7"/>
      <c r="AC373" s="7"/>
      <c r="AD373" s="7"/>
      <c r="AE373" s="7"/>
    </row>
    <row r="374">
      <c r="W374" s="7"/>
      <c r="X374" s="7"/>
      <c r="Y374" s="7"/>
      <c r="Z374" s="7"/>
      <c r="AA374" s="7"/>
      <c r="AB374" s="7"/>
      <c r="AC374" s="7"/>
      <c r="AD374" s="7"/>
      <c r="AE374" s="7"/>
    </row>
    <row r="375">
      <c r="W375" s="7"/>
      <c r="X375" s="7"/>
      <c r="Y375" s="7"/>
      <c r="Z375" s="7"/>
      <c r="AA375" s="7"/>
      <c r="AB375" s="7"/>
      <c r="AC375" s="7"/>
      <c r="AD375" s="7"/>
      <c r="AE375" s="7"/>
    </row>
    <row r="376">
      <c r="W376" s="7"/>
      <c r="X376" s="7"/>
      <c r="Y376" s="7"/>
      <c r="Z376" s="7"/>
      <c r="AA376" s="7"/>
      <c r="AB376" s="7"/>
      <c r="AC376" s="7"/>
      <c r="AD376" s="7"/>
      <c r="AE376" s="7"/>
    </row>
    <row r="377">
      <c r="W377" s="7"/>
      <c r="X377" s="7"/>
      <c r="Y377" s="7"/>
      <c r="Z377" s="7"/>
      <c r="AA377" s="7"/>
      <c r="AB377" s="7"/>
      <c r="AC377" s="7"/>
      <c r="AD377" s="7"/>
      <c r="AE377" s="7"/>
    </row>
    <row r="378">
      <c r="W378" s="7"/>
      <c r="X378" s="7"/>
      <c r="Y378" s="7"/>
      <c r="Z378" s="7"/>
      <c r="AA378" s="7"/>
      <c r="AB378" s="7"/>
      <c r="AC378" s="7"/>
      <c r="AD378" s="7"/>
      <c r="AE378" s="7"/>
    </row>
    <row r="379">
      <c r="W379" s="7"/>
      <c r="X379" s="7"/>
      <c r="Y379" s="7"/>
      <c r="Z379" s="7"/>
      <c r="AA379" s="7"/>
      <c r="AB379" s="7"/>
      <c r="AC379" s="7"/>
      <c r="AD379" s="7"/>
      <c r="AE379" s="7"/>
    </row>
    <row r="380">
      <c r="W380" s="7"/>
      <c r="X380" s="7"/>
      <c r="Y380" s="7"/>
      <c r="Z380" s="7"/>
      <c r="AA380" s="7"/>
      <c r="AB380" s="7"/>
      <c r="AC380" s="7"/>
      <c r="AD380" s="7"/>
      <c r="AE380" s="7"/>
    </row>
    <row r="381">
      <c r="W381" s="13"/>
      <c r="X381" s="7"/>
      <c r="Y381" s="7"/>
      <c r="Z381" s="7"/>
      <c r="AA381" s="13"/>
      <c r="AB381" s="13"/>
      <c r="AC381" s="13"/>
      <c r="AD381" s="13"/>
      <c r="AE381" s="13"/>
    </row>
    <row r="382">
      <c r="W382" s="2" t="s">
        <v>130</v>
      </c>
      <c r="X382" s="3">
        <v>39.0</v>
      </c>
      <c r="Y382" s="4">
        <v>7548.0</v>
      </c>
      <c r="Z382" s="43" t="s">
        <v>137</v>
      </c>
      <c r="AA382" s="6" t="s">
        <v>11</v>
      </c>
      <c r="AB382" s="3">
        <v>1.0</v>
      </c>
      <c r="AC382" s="4" t="s">
        <v>12</v>
      </c>
      <c r="AD382" s="3" t="s">
        <v>13</v>
      </c>
      <c r="AE382" s="4" t="s">
        <v>11</v>
      </c>
    </row>
    <row r="383">
      <c r="W383" s="7"/>
      <c r="X383" s="7"/>
      <c r="Y383" s="7"/>
      <c r="Z383" s="7"/>
      <c r="AA383" s="7"/>
      <c r="AB383" s="7"/>
      <c r="AC383" s="7"/>
      <c r="AD383" s="7"/>
      <c r="AE383" s="7"/>
    </row>
    <row r="384">
      <c r="W384" s="7"/>
      <c r="X384" s="7"/>
      <c r="Y384" s="7"/>
      <c r="Z384" s="7"/>
      <c r="AA384" s="7"/>
      <c r="AB384" s="7"/>
      <c r="AC384" s="7"/>
      <c r="AD384" s="7"/>
      <c r="AE384" s="7"/>
    </row>
    <row r="385">
      <c r="W385" s="7"/>
      <c r="X385" s="7"/>
      <c r="Y385" s="7"/>
      <c r="Z385" s="7"/>
      <c r="AA385" s="7"/>
      <c r="AB385" s="7"/>
      <c r="AC385" s="7"/>
      <c r="AD385" s="7"/>
      <c r="AE385" s="7"/>
    </row>
    <row r="386">
      <c r="W386" s="7"/>
      <c r="X386" s="7"/>
      <c r="Y386" s="7"/>
      <c r="Z386" s="7"/>
      <c r="AA386" s="7"/>
      <c r="AB386" s="7"/>
      <c r="AC386" s="7"/>
      <c r="AD386" s="7"/>
      <c r="AE386" s="7"/>
    </row>
    <row r="387">
      <c r="W387" s="7"/>
      <c r="X387" s="7"/>
      <c r="Y387" s="7"/>
      <c r="Z387" s="7"/>
      <c r="AA387" s="7"/>
      <c r="AB387" s="7"/>
      <c r="AC387" s="7"/>
      <c r="AD387" s="7"/>
      <c r="AE387" s="7"/>
    </row>
    <row r="388">
      <c r="W388" s="7"/>
      <c r="X388" s="7"/>
      <c r="Y388" s="7"/>
      <c r="Z388" s="7"/>
      <c r="AA388" s="7"/>
      <c r="AB388" s="7"/>
      <c r="AC388" s="7"/>
      <c r="AD388" s="7"/>
      <c r="AE388" s="7"/>
    </row>
    <row r="389">
      <c r="W389" s="7"/>
      <c r="X389" s="7"/>
      <c r="Y389" s="7"/>
      <c r="Z389" s="7"/>
      <c r="AA389" s="7"/>
      <c r="AB389" s="7"/>
      <c r="AC389" s="7"/>
      <c r="AD389" s="7"/>
      <c r="AE389" s="7"/>
    </row>
    <row r="390">
      <c r="W390" s="7"/>
      <c r="X390" s="7"/>
      <c r="Y390" s="7"/>
      <c r="Z390" s="7"/>
      <c r="AA390" s="7"/>
      <c r="AB390" s="7"/>
      <c r="AC390" s="7"/>
      <c r="AD390" s="7"/>
      <c r="AE390" s="7"/>
    </row>
    <row r="391">
      <c r="W391" s="13"/>
      <c r="X391" s="7"/>
      <c r="Y391" s="7"/>
      <c r="Z391" s="7"/>
      <c r="AA391" s="13"/>
      <c r="AB391" s="13"/>
      <c r="AC391" s="13"/>
      <c r="AD391" s="13"/>
      <c r="AE391" s="13"/>
    </row>
    <row r="392">
      <c r="W392" s="31" t="s">
        <v>130</v>
      </c>
      <c r="X392" s="12">
        <v>40.0</v>
      </c>
      <c r="Y392" s="11">
        <v>12266.0</v>
      </c>
      <c r="Z392" s="44" t="s">
        <v>227</v>
      </c>
      <c r="AA392" s="33" t="s">
        <v>11</v>
      </c>
      <c r="AB392" s="12">
        <v>4.0</v>
      </c>
      <c r="AC392" s="11" t="s">
        <v>12</v>
      </c>
      <c r="AD392" s="12" t="s">
        <v>13</v>
      </c>
      <c r="AE392" s="11" t="s">
        <v>11</v>
      </c>
    </row>
    <row r="393">
      <c r="W393" s="7"/>
      <c r="X393" s="7"/>
      <c r="Y393" s="7"/>
      <c r="Z393" s="7"/>
      <c r="AA393" s="7"/>
      <c r="AB393" s="7"/>
      <c r="AC393" s="7"/>
      <c r="AD393" s="7"/>
      <c r="AE393" s="7"/>
    </row>
    <row r="394">
      <c r="W394" s="7"/>
      <c r="X394" s="7"/>
      <c r="Y394" s="7"/>
      <c r="Z394" s="7"/>
      <c r="AA394" s="7"/>
      <c r="AB394" s="7"/>
      <c r="AC394" s="7"/>
      <c r="AD394" s="7"/>
      <c r="AE394" s="7"/>
    </row>
    <row r="395">
      <c r="W395" s="7"/>
      <c r="X395" s="7"/>
      <c r="Y395" s="7"/>
      <c r="Z395" s="7"/>
      <c r="AA395" s="7"/>
      <c r="AB395" s="7"/>
      <c r="AC395" s="7"/>
      <c r="AD395" s="7"/>
      <c r="AE395" s="7"/>
    </row>
    <row r="396">
      <c r="W396" s="7"/>
      <c r="X396" s="7"/>
      <c r="Y396" s="7"/>
      <c r="Z396" s="7"/>
      <c r="AA396" s="7"/>
      <c r="AB396" s="7"/>
      <c r="AC396" s="7"/>
      <c r="AD396" s="7"/>
      <c r="AE396" s="7"/>
    </row>
    <row r="397">
      <c r="W397" s="7"/>
      <c r="X397" s="7"/>
      <c r="Y397" s="7"/>
      <c r="Z397" s="7"/>
      <c r="AA397" s="7"/>
      <c r="AB397" s="7"/>
      <c r="AC397" s="7"/>
      <c r="AD397" s="7"/>
      <c r="AE397" s="7"/>
    </row>
    <row r="398">
      <c r="W398" s="7"/>
      <c r="X398" s="7"/>
      <c r="Y398" s="7"/>
      <c r="Z398" s="7"/>
      <c r="AA398" s="7"/>
      <c r="AB398" s="7"/>
      <c r="AC398" s="7"/>
      <c r="AD398" s="7"/>
      <c r="AE398" s="7"/>
    </row>
    <row r="399">
      <c r="W399" s="7"/>
      <c r="X399" s="7"/>
      <c r="Y399" s="7"/>
      <c r="Z399" s="7"/>
      <c r="AA399" s="7"/>
      <c r="AB399" s="7"/>
      <c r="AC399" s="7"/>
      <c r="AD399" s="7"/>
      <c r="AE399" s="7"/>
    </row>
    <row r="400">
      <c r="W400" s="7"/>
      <c r="X400" s="7"/>
      <c r="Y400" s="7"/>
      <c r="Z400" s="7"/>
      <c r="AA400" s="7"/>
      <c r="AB400" s="7"/>
      <c r="AC400" s="7"/>
      <c r="AD400" s="7"/>
      <c r="AE400" s="7"/>
    </row>
    <row r="401">
      <c r="W401" s="13"/>
      <c r="X401" s="7"/>
      <c r="Y401" s="7"/>
      <c r="Z401" s="7"/>
      <c r="AA401" s="13"/>
      <c r="AB401" s="13"/>
      <c r="AC401" s="13"/>
      <c r="AD401" s="13"/>
      <c r="AE401" s="13"/>
    </row>
    <row r="402">
      <c r="W402" s="2" t="s">
        <v>130</v>
      </c>
      <c r="X402" s="3">
        <v>41.0</v>
      </c>
      <c r="Y402" s="4">
        <v>775.0</v>
      </c>
      <c r="Z402" s="43" t="s">
        <v>228</v>
      </c>
      <c r="AA402" s="6" t="s">
        <v>11</v>
      </c>
      <c r="AB402" s="3">
        <v>2.0</v>
      </c>
      <c r="AC402" s="4" t="s">
        <v>12</v>
      </c>
      <c r="AD402" s="3" t="s">
        <v>13</v>
      </c>
      <c r="AE402" s="4" t="s">
        <v>11</v>
      </c>
    </row>
    <row r="403">
      <c r="W403" s="7"/>
      <c r="X403" s="7"/>
      <c r="Y403" s="7"/>
      <c r="Z403" s="7"/>
      <c r="AA403" s="7"/>
      <c r="AB403" s="7"/>
      <c r="AC403" s="7"/>
      <c r="AD403" s="7"/>
      <c r="AE403" s="7"/>
    </row>
    <row r="404">
      <c r="W404" s="7"/>
      <c r="X404" s="7"/>
      <c r="Y404" s="7"/>
      <c r="Z404" s="7"/>
      <c r="AA404" s="7"/>
      <c r="AB404" s="7"/>
      <c r="AC404" s="7"/>
      <c r="AD404" s="7"/>
      <c r="AE404" s="7"/>
    </row>
    <row r="405">
      <c r="W405" s="7"/>
      <c r="X405" s="7"/>
      <c r="Y405" s="7"/>
      <c r="Z405" s="7"/>
      <c r="AA405" s="7"/>
      <c r="AB405" s="7"/>
      <c r="AC405" s="7"/>
      <c r="AD405" s="7"/>
      <c r="AE405" s="7"/>
    </row>
    <row r="406">
      <c r="W406" s="7"/>
      <c r="X406" s="7"/>
      <c r="Y406" s="7"/>
      <c r="Z406" s="7"/>
      <c r="AA406" s="7"/>
      <c r="AB406" s="7"/>
      <c r="AC406" s="7"/>
      <c r="AD406" s="7"/>
      <c r="AE406" s="7"/>
    </row>
    <row r="407">
      <c r="W407" s="7"/>
      <c r="X407" s="7"/>
      <c r="Y407" s="7"/>
      <c r="Z407" s="7"/>
      <c r="AA407" s="7"/>
      <c r="AB407" s="7"/>
      <c r="AC407" s="7"/>
      <c r="AD407" s="7"/>
      <c r="AE407" s="7"/>
    </row>
    <row r="408">
      <c r="W408" s="7"/>
      <c r="X408" s="7"/>
      <c r="Y408" s="7"/>
      <c r="Z408" s="7"/>
      <c r="AA408" s="7"/>
      <c r="AB408" s="7"/>
      <c r="AC408" s="7"/>
      <c r="AD408" s="7"/>
      <c r="AE408" s="7"/>
    </row>
    <row r="409">
      <c r="W409" s="7"/>
      <c r="X409" s="7"/>
      <c r="Y409" s="7"/>
      <c r="Z409" s="7"/>
      <c r="AA409" s="7"/>
      <c r="AB409" s="7"/>
      <c r="AC409" s="7"/>
      <c r="AD409" s="7"/>
      <c r="AE409" s="7"/>
    </row>
    <row r="410">
      <c r="W410" s="7"/>
      <c r="X410" s="7"/>
      <c r="Y410" s="7"/>
      <c r="Z410" s="7"/>
      <c r="AA410" s="7"/>
      <c r="AB410" s="7"/>
      <c r="AC410" s="7"/>
      <c r="AD410" s="7"/>
      <c r="AE410" s="7"/>
    </row>
    <row r="411">
      <c r="W411" s="13"/>
      <c r="X411" s="7"/>
      <c r="Y411" s="7"/>
      <c r="Z411" s="7"/>
      <c r="AA411" s="13"/>
      <c r="AB411" s="13"/>
      <c r="AC411" s="13"/>
      <c r="AD411" s="13"/>
      <c r="AE411" s="13"/>
    </row>
    <row r="412">
      <c r="W412" s="31" t="s">
        <v>130</v>
      </c>
      <c r="X412" s="12">
        <v>42.0</v>
      </c>
      <c r="Y412" s="11">
        <v>12201.0</v>
      </c>
      <c r="Z412" s="44" t="s">
        <v>230</v>
      </c>
      <c r="AA412" s="33" t="s">
        <v>11</v>
      </c>
      <c r="AB412" s="12">
        <v>2.0</v>
      </c>
      <c r="AC412" s="11" t="s">
        <v>12</v>
      </c>
      <c r="AD412" s="12" t="s">
        <v>13</v>
      </c>
      <c r="AE412" s="11" t="s">
        <v>11</v>
      </c>
    </row>
    <row r="413">
      <c r="W413" s="7"/>
      <c r="X413" s="7"/>
      <c r="Y413" s="7"/>
      <c r="Z413" s="7"/>
      <c r="AA413" s="7"/>
      <c r="AB413" s="7"/>
      <c r="AC413" s="7"/>
      <c r="AD413" s="7"/>
      <c r="AE413" s="7"/>
    </row>
    <row r="414">
      <c r="W414" s="7"/>
      <c r="X414" s="7"/>
      <c r="Y414" s="7"/>
      <c r="Z414" s="7"/>
      <c r="AA414" s="7"/>
      <c r="AB414" s="7"/>
      <c r="AC414" s="7"/>
      <c r="AD414" s="7"/>
      <c r="AE414" s="7"/>
    </row>
    <row r="415">
      <c r="W415" s="7"/>
      <c r="X415" s="7"/>
      <c r="Y415" s="7"/>
      <c r="Z415" s="7"/>
      <c r="AA415" s="7"/>
      <c r="AB415" s="7"/>
      <c r="AC415" s="7"/>
      <c r="AD415" s="7"/>
      <c r="AE415" s="7"/>
    </row>
    <row r="416">
      <c r="W416" s="7"/>
      <c r="X416" s="7"/>
      <c r="Y416" s="7"/>
      <c r="Z416" s="7"/>
      <c r="AA416" s="7"/>
      <c r="AB416" s="7"/>
      <c r="AC416" s="7"/>
      <c r="AD416" s="7"/>
      <c r="AE416" s="7"/>
    </row>
    <row r="417">
      <c r="W417" s="7"/>
      <c r="X417" s="7"/>
      <c r="Y417" s="7"/>
      <c r="Z417" s="7"/>
      <c r="AA417" s="7"/>
      <c r="AB417" s="7"/>
      <c r="AC417" s="7"/>
      <c r="AD417" s="7"/>
      <c r="AE417" s="7"/>
    </row>
    <row r="418">
      <c r="W418" s="7"/>
      <c r="X418" s="7"/>
      <c r="Y418" s="7"/>
      <c r="Z418" s="7"/>
      <c r="AA418" s="7"/>
      <c r="AB418" s="7"/>
      <c r="AC418" s="7"/>
      <c r="AD418" s="7"/>
      <c r="AE418" s="7"/>
    </row>
    <row r="419">
      <c r="W419" s="7"/>
      <c r="X419" s="7"/>
      <c r="Y419" s="7"/>
      <c r="Z419" s="7"/>
      <c r="AA419" s="7"/>
      <c r="AB419" s="7"/>
      <c r="AC419" s="7"/>
      <c r="AD419" s="7"/>
      <c r="AE419" s="7"/>
    </row>
    <row r="420">
      <c r="W420" s="7"/>
      <c r="X420" s="7"/>
      <c r="Y420" s="7"/>
      <c r="Z420" s="7"/>
      <c r="AA420" s="7"/>
      <c r="AB420" s="7"/>
      <c r="AC420" s="7"/>
      <c r="AD420" s="7"/>
      <c r="AE420" s="7"/>
    </row>
    <row r="421">
      <c r="W421" s="13"/>
      <c r="X421" s="7"/>
      <c r="Y421" s="7"/>
      <c r="Z421" s="7"/>
      <c r="AA421" s="13"/>
      <c r="AB421" s="13"/>
      <c r="AC421" s="13"/>
      <c r="AD421" s="13"/>
      <c r="AE421" s="13"/>
    </row>
    <row r="422">
      <c r="W422" s="2" t="s">
        <v>130</v>
      </c>
      <c r="X422" s="3">
        <v>43.0</v>
      </c>
      <c r="Y422" s="4">
        <v>7219.0</v>
      </c>
      <c r="Z422" s="5" t="s">
        <v>232</v>
      </c>
      <c r="AA422" s="6" t="s">
        <v>11</v>
      </c>
      <c r="AB422" s="3">
        <v>4.0</v>
      </c>
      <c r="AC422" s="4" t="s">
        <v>12</v>
      </c>
      <c r="AD422" s="3" t="s">
        <v>13</v>
      </c>
      <c r="AE422" s="4" t="s">
        <v>11</v>
      </c>
    </row>
    <row r="423">
      <c r="W423" s="7"/>
      <c r="X423" s="7"/>
      <c r="Y423" s="7"/>
      <c r="Z423" s="7"/>
      <c r="AA423" s="7"/>
      <c r="AB423" s="7"/>
      <c r="AC423" s="7"/>
      <c r="AD423" s="7"/>
      <c r="AE423" s="7"/>
    </row>
    <row r="424">
      <c r="W424" s="7"/>
      <c r="X424" s="7"/>
      <c r="Y424" s="7"/>
      <c r="Z424" s="7"/>
      <c r="AA424" s="7"/>
      <c r="AB424" s="7"/>
      <c r="AC424" s="7"/>
      <c r="AD424" s="7"/>
      <c r="AE424" s="7"/>
    </row>
    <row r="425">
      <c r="W425" s="7"/>
      <c r="X425" s="7"/>
      <c r="Y425" s="7"/>
      <c r="Z425" s="7"/>
      <c r="AA425" s="7"/>
      <c r="AB425" s="7"/>
      <c r="AC425" s="7"/>
      <c r="AD425" s="7"/>
      <c r="AE425" s="7"/>
    </row>
    <row r="426">
      <c r="W426" s="7"/>
      <c r="X426" s="7"/>
      <c r="Y426" s="7"/>
      <c r="Z426" s="7"/>
      <c r="AA426" s="7"/>
      <c r="AB426" s="7"/>
      <c r="AC426" s="7"/>
      <c r="AD426" s="7"/>
      <c r="AE426" s="7"/>
    </row>
    <row r="427">
      <c r="W427" s="7"/>
      <c r="X427" s="7"/>
      <c r="Y427" s="7"/>
      <c r="Z427" s="7"/>
      <c r="AA427" s="7"/>
      <c r="AB427" s="7"/>
      <c r="AC427" s="7"/>
      <c r="AD427" s="7"/>
      <c r="AE427" s="7"/>
    </row>
    <row r="428">
      <c r="W428" s="7"/>
      <c r="X428" s="7"/>
      <c r="Y428" s="7"/>
      <c r="Z428" s="7"/>
      <c r="AA428" s="7"/>
      <c r="AB428" s="7"/>
      <c r="AC428" s="7"/>
      <c r="AD428" s="7"/>
      <c r="AE428" s="7"/>
    </row>
    <row r="429">
      <c r="W429" s="7"/>
      <c r="X429" s="7"/>
      <c r="Y429" s="7"/>
      <c r="Z429" s="7"/>
      <c r="AA429" s="7"/>
      <c r="AB429" s="7"/>
      <c r="AC429" s="7"/>
      <c r="AD429" s="7"/>
      <c r="AE429" s="7"/>
    </row>
    <row r="430">
      <c r="W430" s="7"/>
      <c r="X430" s="7"/>
      <c r="Y430" s="7"/>
      <c r="Z430" s="7"/>
      <c r="AA430" s="7"/>
      <c r="AB430" s="7"/>
      <c r="AC430" s="7"/>
      <c r="AD430" s="7"/>
      <c r="AE430" s="7"/>
    </row>
    <row r="431">
      <c r="W431" s="13"/>
      <c r="X431" s="7"/>
      <c r="Y431" s="7"/>
      <c r="Z431" s="7"/>
      <c r="AA431" s="13"/>
      <c r="AB431" s="13"/>
      <c r="AC431" s="13"/>
      <c r="AD431" s="13"/>
      <c r="AE431" s="13"/>
    </row>
    <row r="432">
      <c r="W432" s="16" t="s">
        <v>130</v>
      </c>
      <c r="X432" s="11">
        <v>44.0</v>
      </c>
      <c r="Y432" s="12">
        <v>780.0</v>
      </c>
      <c r="Z432" s="17" t="s">
        <v>137</v>
      </c>
      <c r="AA432" s="18" t="s">
        <v>11</v>
      </c>
      <c r="AB432" s="11">
        <v>1.0</v>
      </c>
      <c r="AC432" s="12" t="s">
        <v>34</v>
      </c>
      <c r="AD432" s="11" t="s">
        <v>13</v>
      </c>
      <c r="AE432" s="12" t="s">
        <v>52</v>
      </c>
    </row>
    <row r="433">
      <c r="W433" s="7"/>
      <c r="X433" s="7"/>
      <c r="Y433" s="7"/>
      <c r="Z433" s="7"/>
      <c r="AA433" s="7"/>
      <c r="AB433" s="7"/>
      <c r="AC433" s="7"/>
      <c r="AD433" s="7"/>
      <c r="AE433" s="7"/>
    </row>
    <row r="434">
      <c r="W434" s="7"/>
      <c r="X434" s="7"/>
      <c r="Y434" s="7"/>
      <c r="Z434" s="7"/>
      <c r="AA434" s="7"/>
      <c r="AB434" s="7"/>
      <c r="AC434" s="7"/>
      <c r="AD434" s="7"/>
      <c r="AE434" s="7"/>
    </row>
    <row r="435">
      <c r="W435" s="7"/>
      <c r="X435" s="7"/>
      <c r="Y435" s="7"/>
      <c r="Z435" s="7"/>
      <c r="AA435" s="7"/>
      <c r="AB435" s="7"/>
      <c r="AC435" s="7"/>
      <c r="AD435" s="7"/>
      <c r="AE435" s="7"/>
    </row>
    <row r="436">
      <c r="W436" s="7"/>
      <c r="X436" s="7"/>
      <c r="Y436" s="7"/>
      <c r="Z436" s="7"/>
      <c r="AA436" s="7"/>
      <c r="AB436" s="7"/>
      <c r="AC436" s="7"/>
      <c r="AD436" s="7"/>
      <c r="AE436" s="7"/>
    </row>
    <row r="437">
      <c r="W437" s="7"/>
      <c r="X437" s="7"/>
      <c r="Y437" s="7"/>
      <c r="Z437" s="7"/>
      <c r="AA437" s="7"/>
      <c r="AB437" s="7"/>
      <c r="AC437" s="7"/>
      <c r="AD437" s="7"/>
      <c r="AE437" s="7"/>
    </row>
    <row r="438">
      <c r="W438" s="7"/>
      <c r="X438" s="7"/>
      <c r="Y438" s="7"/>
      <c r="Z438" s="7"/>
      <c r="AA438" s="7"/>
      <c r="AB438" s="7"/>
      <c r="AC438" s="7"/>
      <c r="AD438" s="7"/>
      <c r="AE438" s="7"/>
    </row>
    <row r="439">
      <c r="W439" s="7"/>
      <c r="X439" s="7"/>
      <c r="Y439" s="7"/>
      <c r="Z439" s="7"/>
      <c r="AA439" s="7"/>
      <c r="AB439" s="7"/>
      <c r="AC439" s="7"/>
      <c r="AD439" s="7"/>
      <c r="AE439" s="7"/>
    </row>
    <row r="440">
      <c r="W440" s="7"/>
      <c r="X440" s="7"/>
      <c r="Y440" s="7"/>
      <c r="Z440" s="7"/>
      <c r="AA440" s="7"/>
      <c r="AB440" s="7"/>
      <c r="AC440" s="7"/>
      <c r="AD440" s="7"/>
      <c r="AE440" s="7"/>
    </row>
    <row r="441">
      <c r="W441" s="13"/>
      <c r="X441" s="7"/>
      <c r="Y441" s="7"/>
      <c r="Z441" s="7"/>
      <c r="AA441" s="13"/>
      <c r="AB441" s="13"/>
      <c r="AC441" s="13"/>
      <c r="AD441" s="13"/>
      <c r="AE441" s="13"/>
    </row>
    <row r="442">
      <c r="W442" s="2" t="s">
        <v>130</v>
      </c>
      <c r="X442" s="3">
        <v>45.0</v>
      </c>
      <c r="Y442" s="4">
        <v>1141.0</v>
      </c>
      <c r="Z442" s="5" t="s">
        <v>235</v>
      </c>
      <c r="AA442" s="6" t="s">
        <v>11</v>
      </c>
      <c r="AB442" s="3">
        <v>3.0</v>
      </c>
      <c r="AC442" s="4" t="s">
        <v>12</v>
      </c>
      <c r="AD442" s="3" t="s">
        <v>13</v>
      </c>
      <c r="AE442" s="4" t="s">
        <v>11</v>
      </c>
    </row>
    <row r="443">
      <c r="W443" s="7"/>
      <c r="X443" s="7"/>
      <c r="Y443" s="7"/>
      <c r="Z443" s="7"/>
      <c r="AA443" s="7"/>
      <c r="AB443" s="7"/>
      <c r="AC443" s="7"/>
      <c r="AD443" s="7"/>
      <c r="AE443" s="7"/>
    </row>
    <row r="444">
      <c r="W444" s="7"/>
      <c r="X444" s="7"/>
      <c r="Y444" s="7"/>
      <c r="Z444" s="7"/>
      <c r="AA444" s="7"/>
      <c r="AB444" s="7"/>
      <c r="AC444" s="7"/>
      <c r="AD444" s="7"/>
      <c r="AE444" s="7"/>
    </row>
    <row r="445">
      <c r="W445" s="7"/>
      <c r="X445" s="7"/>
      <c r="Y445" s="7"/>
      <c r="Z445" s="7"/>
      <c r="AA445" s="7"/>
      <c r="AB445" s="7"/>
      <c r="AC445" s="7"/>
      <c r="AD445" s="7"/>
      <c r="AE445" s="7"/>
    </row>
    <row r="446">
      <c r="W446" s="7"/>
      <c r="X446" s="7"/>
      <c r="Y446" s="7"/>
      <c r="Z446" s="7"/>
      <c r="AA446" s="7"/>
      <c r="AB446" s="7"/>
      <c r="AC446" s="7"/>
      <c r="AD446" s="7"/>
      <c r="AE446" s="7"/>
    </row>
    <row r="447">
      <c r="W447" s="7"/>
      <c r="X447" s="7"/>
      <c r="Y447" s="7"/>
      <c r="Z447" s="7"/>
      <c r="AA447" s="7"/>
      <c r="AB447" s="7"/>
      <c r="AC447" s="7"/>
      <c r="AD447" s="7"/>
      <c r="AE447" s="7"/>
    </row>
    <row r="448">
      <c r="W448" s="7"/>
      <c r="X448" s="7"/>
      <c r="Y448" s="7"/>
      <c r="Z448" s="7"/>
      <c r="AA448" s="7"/>
      <c r="AB448" s="7"/>
      <c r="AC448" s="7"/>
      <c r="AD448" s="7"/>
      <c r="AE448" s="7"/>
    </row>
    <row r="449">
      <c r="W449" s="7"/>
      <c r="X449" s="7"/>
      <c r="Y449" s="7"/>
      <c r="Z449" s="7"/>
      <c r="AA449" s="7"/>
      <c r="AB449" s="7"/>
      <c r="AC449" s="7"/>
      <c r="AD449" s="7"/>
      <c r="AE449" s="7"/>
    </row>
    <row r="450">
      <c r="W450" s="7"/>
      <c r="X450" s="7"/>
      <c r="Y450" s="7"/>
      <c r="Z450" s="7"/>
      <c r="AA450" s="7"/>
      <c r="AB450" s="7"/>
      <c r="AC450" s="7"/>
      <c r="AD450" s="7"/>
      <c r="AE450" s="7"/>
    </row>
    <row r="451">
      <c r="W451" s="13"/>
      <c r="X451" s="7"/>
      <c r="Y451" s="7"/>
      <c r="Z451" s="7"/>
      <c r="AA451" s="13"/>
      <c r="AB451" s="13"/>
      <c r="AC451" s="13"/>
      <c r="AD451" s="13"/>
      <c r="AE451" s="13"/>
    </row>
    <row r="452">
      <c r="W452" s="31" t="s">
        <v>130</v>
      </c>
      <c r="X452" s="12">
        <v>46.0</v>
      </c>
      <c r="Y452" s="11">
        <v>6172.0</v>
      </c>
      <c r="Z452" s="32" t="s">
        <v>236</v>
      </c>
      <c r="AA452" s="33" t="s">
        <v>11</v>
      </c>
      <c r="AB452" s="12">
        <v>2.0</v>
      </c>
      <c r="AC452" s="11" t="s">
        <v>12</v>
      </c>
      <c r="AD452" s="12" t="s">
        <v>13</v>
      </c>
      <c r="AE452" s="11" t="s">
        <v>11</v>
      </c>
    </row>
    <row r="453">
      <c r="W453" s="7"/>
      <c r="X453" s="7"/>
      <c r="Y453" s="7"/>
      <c r="Z453" s="7"/>
      <c r="AA453" s="7"/>
      <c r="AB453" s="7"/>
      <c r="AC453" s="7"/>
      <c r="AD453" s="7"/>
      <c r="AE453" s="7"/>
    </row>
    <row r="454">
      <c r="W454" s="7"/>
      <c r="X454" s="7"/>
      <c r="Y454" s="7"/>
      <c r="Z454" s="7"/>
      <c r="AA454" s="7"/>
      <c r="AB454" s="7"/>
      <c r="AC454" s="7"/>
      <c r="AD454" s="7"/>
      <c r="AE454" s="7"/>
    </row>
    <row r="455">
      <c r="W455" s="7"/>
      <c r="X455" s="7"/>
      <c r="Y455" s="7"/>
      <c r="Z455" s="7"/>
      <c r="AA455" s="7"/>
      <c r="AB455" s="7"/>
      <c r="AC455" s="7"/>
      <c r="AD455" s="7"/>
      <c r="AE455" s="7"/>
    </row>
    <row r="456">
      <c r="W456" s="7"/>
      <c r="X456" s="7"/>
      <c r="Y456" s="7"/>
      <c r="Z456" s="7"/>
      <c r="AA456" s="7"/>
      <c r="AB456" s="7"/>
      <c r="AC456" s="7"/>
      <c r="AD456" s="7"/>
      <c r="AE456" s="7"/>
    </row>
    <row r="457">
      <c r="W457" s="7"/>
      <c r="X457" s="7"/>
      <c r="Y457" s="7"/>
      <c r="Z457" s="7"/>
      <c r="AA457" s="7"/>
      <c r="AB457" s="7"/>
      <c r="AC457" s="7"/>
      <c r="AD457" s="7"/>
      <c r="AE457" s="7"/>
    </row>
    <row r="458">
      <c r="W458" s="7"/>
      <c r="X458" s="7"/>
      <c r="Y458" s="7"/>
      <c r="Z458" s="7"/>
      <c r="AA458" s="7"/>
      <c r="AB458" s="7"/>
      <c r="AC458" s="7"/>
      <c r="AD458" s="7"/>
      <c r="AE458" s="7"/>
    </row>
    <row r="459">
      <c r="W459" s="7"/>
      <c r="X459" s="7"/>
      <c r="Y459" s="7"/>
      <c r="Z459" s="7"/>
      <c r="AA459" s="7"/>
      <c r="AB459" s="7"/>
      <c r="AC459" s="7"/>
      <c r="AD459" s="7"/>
      <c r="AE459" s="7"/>
    </row>
    <row r="460">
      <c r="W460" s="7"/>
      <c r="X460" s="7"/>
      <c r="Y460" s="7"/>
      <c r="Z460" s="7"/>
      <c r="AA460" s="7"/>
      <c r="AB460" s="7"/>
      <c r="AC460" s="7"/>
      <c r="AD460" s="7"/>
      <c r="AE460" s="7"/>
    </row>
    <row r="461">
      <c r="W461" s="13"/>
      <c r="X461" s="7"/>
      <c r="Y461" s="7"/>
      <c r="Z461" s="7"/>
      <c r="AA461" s="13"/>
      <c r="AB461" s="13"/>
      <c r="AC461" s="13"/>
      <c r="AD461" s="13"/>
      <c r="AE461" s="13"/>
    </row>
    <row r="462">
      <c r="W462" s="2" t="s">
        <v>130</v>
      </c>
      <c r="X462" s="3">
        <v>47.0</v>
      </c>
      <c r="Y462" s="4">
        <v>9449.0</v>
      </c>
      <c r="Z462" s="5" t="s">
        <v>238</v>
      </c>
      <c r="AA462" s="6" t="s">
        <v>11</v>
      </c>
      <c r="AB462" s="3">
        <v>4.0</v>
      </c>
      <c r="AC462" s="4" t="s">
        <v>12</v>
      </c>
      <c r="AD462" s="3" t="s">
        <v>13</v>
      </c>
      <c r="AE462" s="4" t="s">
        <v>52</v>
      </c>
    </row>
    <row r="463">
      <c r="W463" s="7"/>
      <c r="X463" s="7"/>
      <c r="Y463" s="7"/>
      <c r="Z463" s="7"/>
      <c r="AA463" s="7"/>
      <c r="AB463" s="7"/>
      <c r="AC463" s="7"/>
      <c r="AD463" s="7"/>
      <c r="AE463" s="7"/>
    </row>
    <row r="464">
      <c r="W464" s="7"/>
      <c r="X464" s="7"/>
      <c r="Y464" s="7"/>
      <c r="Z464" s="7"/>
      <c r="AA464" s="7"/>
      <c r="AB464" s="7"/>
      <c r="AC464" s="7"/>
      <c r="AD464" s="7"/>
      <c r="AE464" s="7"/>
    </row>
    <row r="465">
      <c r="W465" s="7"/>
      <c r="X465" s="7"/>
      <c r="Y465" s="7"/>
      <c r="Z465" s="7"/>
      <c r="AA465" s="7"/>
      <c r="AB465" s="7"/>
      <c r="AC465" s="7"/>
      <c r="AD465" s="7"/>
      <c r="AE465" s="7"/>
    </row>
    <row r="466">
      <c r="W466" s="7"/>
      <c r="X466" s="7"/>
      <c r="Y466" s="7"/>
      <c r="Z466" s="7"/>
      <c r="AA466" s="7"/>
      <c r="AB466" s="7"/>
      <c r="AC466" s="7"/>
      <c r="AD466" s="7"/>
      <c r="AE466" s="7"/>
    </row>
    <row r="467">
      <c r="W467" s="7"/>
      <c r="X467" s="7"/>
      <c r="Y467" s="7"/>
      <c r="Z467" s="7"/>
      <c r="AA467" s="7"/>
      <c r="AB467" s="7"/>
      <c r="AC467" s="7"/>
      <c r="AD467" s="7"/>
      <c r="AE467" s="7"/>
    </row>
    <row r="468">
      <c r="W468" s="7"/>
      <c r="X468" s="7"/>
      <c r="Y468" s="7"/>
      <c r="Z468" s="7"/>
      <c r="AA468" s="7"/>
      <c r="AB468" s="7"/>
      <c r="AC468" s="7"/>
      <c r="AD468" s="7"/>
      <c r="AE468" s="7"/>
    </row>
    <row r="469">
      <c r="W469" s="7"/>
      <c r="X469" s="7"/>
      <c r="Y469" s="7"/>
      <c r="Z469" s="7"/>
      <c r="AA469" s="7"/>
      <c r="AB469" s="7"/>
      <c r="AC469" s="7"/>
      <c r="AD469" s="7"/>
      <c r="AE469" s="7"/>
    </row>
    <row r="470">
      <c r="W470" s="7"/>
      <c r="X470" s="7"/>
      <c r="Y470" s="7"/>
      <c r="Z470" s="7"/>
      <c r="AA470" s="7"/>
      <c r="AB470" s="7"/>
      <c r="AC470" s="7"/>
      <c r="AD470" s="7"/>
      <c r="AE470" s="7"/>
    </row>
    <row r="471">
      <c r="W471" s="13"/>
      <c r="X471" s="7"/>
      <c r="Y471" s="7"/>
      <c r="Z471" s="7"/>
      <c r="AA471" s="13"/>
      <c r="AB471" s="13"/>
      <c r="AC471" s="13"/>
      <c r="AD471" s="13"/>
      <c r="AE471" s="13"/>
    </row>
    <row r="472">
      <c r="W472" s="16" t="s">
        <v>130</v>
      </c>
      <c r="X472" s="11">
        <v>48.0</v>
      </c>
      <c r="Y472" s="12">
        <v>4865.0</v>
      </c>
      <c r="Z472" s="17" t="s">
        <v>240</v>
      </c>
      <c r="AA472" s="18" t="s">
        <v>11</v>
      </c>
      <c r="AB472" s="11">
        <v>2.0</v>
      </c>
      <c r="AC472" s="12" t="s">
        <v>12</v>
      </c>
      <c r="AD472" s="11" t="s">
        <v>13</v>
      </c>
      <c r="AE472" s="12" t="s">
        <v>11</v>
      </c>
    </row>
    <row r="473">
      <c r="W473" s="7"/>
      <c r="X473" s="7"/>
      <c r="Y473" s="7"/>
      <c r="Z473" s="7"/>
      <c r="AA473" s="7"/>
      <c r="AB473" s="7"/>
      <c r="AC473" s="7"/>
      <c r="AD473" s="7"/>
      <c r="AE473" s="7"/>
    </row>
    <row r="474">
      <c r="W474" s="7"/>
      <c r="X474" s="7"/>
      <c r="Y474" s="7"/>
      <c r="Z474" s="7"/>
      <c r="AA474" s="7"/>
      <c r="AB474" s="7"/>
      <c r="AC474" s="7"/>
      <c r="AD474" s="7"/>
      <c r="AE474" s="7"/>
    </row>
    <row r="475">
      <c r="W475" s="7"/>
      <c r="X475" s="7"/>
      <c r="Y475" s="7"/>
      <c r="Z475" s="7"/>
      <c r="AA475" s="7"/>
      <c r="AB475" s="7"/>
      <c r="AC475" s="7"/>
      <c r="AD475" s="7"/>
      <c r="AE475" s="7"/>
    </row>
    <row r="476">
      <c r="W476" s="7"/>
      <c r="X476" s="7"/>
      <c r="Y476" s="7"/>
      <c r="Z476" s="7"/>
      <c r="AA476" s="7"/>
      <c r="AB476" s="7"/>
      <c r="AC476" s="7"/>
      <c r="AD476" s="7"/>
      <c r="AE476" s="7"/>
    </row>
    <row r="477">
      <c r="W477" s="7"/>
      <c r="X477" s="7"/>
      <c r="Y477" s="7"/>
      <c r="Z477" s="7"/>
      <c r="AA477" s="7"/>
      <c r="AB477" s="7"/>
      <c r="AC477" s="7"/>
      <c r="AD477" s="7"/>
      <c r="AE477" s="7"/>
    </row>
    <row r="478">
      <c r="W478" s="7"/>
      <c r="X478" s="7"/>
      <c r="Y478" s="7"/>
      <c r="Z478" s="7"/>
      <c r="AA478" s="7"/>
      <c r="AB478" s="7"/>
      <c r="AC478" s="7"/>
      <c r="AD478" s="7"/>
      <c r="AE478" s="7"/>
    </row>
    <row r="479">
      <c r="W479" s="7"/>
      <c r="X479" s="7"/>
      <c r="Y479" s="7"/>
      <c r="Z479" s="7"/>
      <c r="AA479" s="7"/>
      <c r="AB479" s="7"/>
      <c r="AC479" s="7"/>
      <c r="AD479" s="7"/>
      <c r="AE479" s="7"/>
    </row>
    <row r="480">
      <c r="W480" s="7"/>
      <c r="X480" s="7"/>
      <c r="Y480" s="7"/>
      <c r="Z480" s="7"/>
      <c r="AA480" s="7"/>
      <c r="AB480" s="7"/>
      <c r="AC480" s="7"/>
      <c r="AD480" s="7"/>
      <c r="AE480" s="7"/>
    </row>
    <row r="481">
      <c r="W481" s="13"/>
      <c r="X481" s="7"/>
      <c r="Y481" s="7"/>
      <c r="Z481" s="7"/>
      <c r="AA481" s="13"/>
      <c r="AB481" s="13"/>
      <c r="AC481" s="13"/>
      <c r="AD481" s="13"/>
      <c r="AE481" s="13"/>
    </row>
    <row r="482">
      <c r="W482" s="2" t="s">
        <v>130</v>
      </c>
      <c r="X482" s="3">
        <v>49.0</v>
      </c>
      <c r="Y482" s="4">
        <v>2545.0</v>
      </c>
      <c r="Z482" s="43" t="s">
        <v>89</v>
      </c>
      <c r="AA482" s="6" t="s">
        <v>11</v>
      </c>
      <c r="AB482" s="3">
        <v>1.0</v>
      </c>
      <c r="AC482" s="4" t="s">
        <v>12</v>
      </c>
      <c r="AD482" s="3" t="s">
        <v>13</v>
      </c>
      <c r="AE482" s="4" t="s">
        <v>52</v>
      </c>
    </row>
    <row r="483">
      <c r="W483" s="7"/>
      <c r="X483" s="7"/>
      <c r="Y483" s="7"/>
      <c r="Z483" s="7"/>
      <c r="AA483" s="7"/>
      <c r="AB483" s="7"/>
      <c r="AC483" s="7"/>
      <c r="AD483" s="7"/>
      <c r="AE483" s="7"/>
    </row>
    <row r="484">
      <c r="W484" s="7"/>
      <c r="X484" s="7"/>
      <c r="Y484" s="7"/>
      <c r="Z484" s="7"/>
      <c r="AA484" s="7"/>
      <c r="AB484" s="7"/>
      <c r="AC484" s="7"/>
      <c r="AD484" s="7"/>
      <c r="AE484" s="7"/>
    </row>
    <row r="485">
      <c r="W485" s="7"/>
      <c r="X485" s="7"/>
      <c r="Y485" s="7"/>
      <c r="Z485" s="7"/>
      <c r="AA485" s="7"/>
      <c r="AB485" s="7"/>
      <c r="AC485" s="7"/>
      <c r="AD485" s="7"/>
      <c r="AE485" s="7"/>
    </row>
    <row r="486">
      <c r="W486" s="7"/>
      <c r="X486" s="7"/>
      <c r="Y486" s="7"/>
      <c r="Z486" s="7"/>
      <c r="AA486" s="7"/>
      <c r="AB486" s="7"/>
      <c r="AC486" s="7"/>
      <c r="AD486" s="7"/>
      <c r="AE486" s="7"/>
    </row>
    <row r="487">
      <c r="W487" s="7"/>
      <c r="X487" s="7"/>
      <c r="Y487" s="7"/>
      <c r="Z487" s="7"/>
      <c r="AA487" s="7"/>
      <c r="AB487" s="7"/>
      <c r="AC487" s="7"/>
      <c r="AD487" s="7"/>
      <c r="AE487" s="7"/>
    </row>
    <row r="488">
      <c r="W488" s="7"/>
      <c r="X488" s="7"/>
      <c r="Y488" s="7"/>
      <c r="Z488" s="7"/>
      <c r="AA488" s="7"/>
      <c r="AB488" s="7"/>
      <c r="AC488" s="7"/>
      <c r="AD488" s="7"/>
      <c r="AE488" s="7"/>
    </row>
    <row r="489">
      <c r="W489" s="7"/>
      <c r="X489" s="7"/>
      <c r="Y489" s="7"/>
      <c r="Z489" s="7"/>
      <c r="AA489" s="7"/>
      <c r="AB489" s="7"/>
      <c r="AC489" s="7"/>
      <c r="AD489" s="7"/>
      <c r="AE489" s="7"/>
    </row>
    <row r="490">
      <c r="W490" s="7"/>
      <c r="X490" s="7"/>
      <c r="Y490" s="7"/>
      <c r="Z490" s="7"/>
      <c r="AA490" s="7"/>
      <c r="AB490" s="7"/>
      <c r="AC490" s="7"/>
      <c r="AD490" s="7"/>
      <c r="AE490" s="7"/>
    </row>
    <row r="491">
      <c r="W491" s="13"/>
      <c r="X491" s="7"/>
      <c r="Y491" s="7"/>
      <c r="Z491" s="7"/>
      <c r="AA491" s="13"/>
      <c r="AB491" s="13"/>
      <c r="AC491" s="13"/>
      <c r="AD491" s="13"/>
      <c r="AE491" s="13"/>
    </row>
    <row r="492">
      <c r="W492" s="31" t="s">
        <v>130</v>
      </c>
      <c r="X492" s="12">
        <v>50.0</v>
      </c>
      <c r="Y492" s="11">
        <v>4253.0</v>
      </c>
      <c r="Z492" s="44" t="s">
        <v>166</v>
      </c>
      <c r="AA492" s="33" t="s">
        <v>11</v>
      </c>
      <c r="AB492" s="12">
        <v>1.0</v>
      </c>
      <c r="AC492" s="11" t="s">
        <v>34</v>
      </c>
      <c r="AD492" s="12" t="s">
        <v>28</v>
      </c>
      <c r="AE492" s="11" t="s">
        <v>11</v>
      </c>
    </row>
    <row r="493">
      <c r="W493" s="7"/>
      <c r="X493" s="7"/>
      <c r="Y493" s="7"/>
      <c r="Z493" s="7"/>
      <c r="AA493" s="7"/>
      <c r="AB493" s="7"/>
      <c r="AC493" s="7"/>
      <c r="AD493" s="7"/>
      <c r="AE493" s="7"/>
    </row>
    <row r="494">
      <c r="W494" s="7"/>
      <c r="X494" s="7"/>
      <c r="Y494" s="7"/>
      <c r="Z494" s="7"/>
      <c r="AA494" s="7"/>
      <c r="AB494" s="7"/>
      <c r="AC494" s="7"/>
      <c r="AD494" s="7"/>
      <c r="AE494" s="7"/>
    </row>
    <row r="495">
      <c r="W495" s="7"/>
      <c r="X495" s="7"/>
      <c r="Y495" s="7"/>
      <c r="Z495" s="7"/>
      <c r="AA495" s="7"/>
      <c r="AB495" s="7"/>
      <c r="AC495" s="7"/>
      <c r="AD495" s="7"/>
      <c r="AE495" s="7"/>
    </row>
    <row r="496">
      <c r="W496" s="7"/>
      <c r="X496" s="7"/>
      <c r="Y496" s="7"/>
      <c r="Z496" s="7"/>
      <c r="AA496" s="7"/>
      <c r="AB496" s="7"/>
      <c r="AC496" s="7"/>
      <c r="AD496" s="7"/>
      <c r="AE496" s="7"/>
    </row>
    <row r="497">
      <c r="W497" s="7"/>
      <c r="X497" s="7"/>
      <c r="Y497" s="7"/>
      <c r="Z497" s="7"/>
      <c r="AA497" s="7"/>
      <c r="AB497" s="7"/>
      <c r="AC497" s="7"/>
      <c r="AD497" s="7"/>
      <c r="AE497" s="7"/>
    </row>
    <row r="498">
      <c r="W498" s="7"/>
      <c r="X498" s="7"/>
      <c r="Y498" s="7"/>
      <c r="Z498" s="7"/>
      <c r="AA498" s="7"/>
      <c r="AB498" s="7"/>
      <c r="AC498" s="7"/>
      <c r="AD498" s="7"/>
      <c r="AE498" s="7"/>
    </row>
    <row r="499">
      <c r="W499" s="7"/>
      <c r="X499" s="7"/>
      <c r="Y499" s="7"/>
      <c r="Z499" s="7"/>
      <c r="AA499" s="7"/>
      <c r="AB499" s="7"/>
      <c r="AC499" s="7"/>
      <c r="AD499" s="7"/>
      <c r="AE499" s="7"/>
    </row>
    <row r="500">
      <c r="W500" s="7"/>
      <c r="X500" s="7"/>
      <c r="Y500" s="7"/>
      <c r="Z500" s="7"/>
      <c r="AA500" s="7"/>
      <c r="AB500" s="7"/>
      <c r="AC500" s="7"/>
      <c r="AD500" s="7"/>
      <c r="AE500" s="7"/>
    </row>
    <row r="501">
      <c r="W501" s="13"/>
      <c r="X501" s="7"/>
      <c r="Y501" s="7"/>
      <c r="Z501" s="7"/>
      <c r="AA501" s="13"/>
      <c r="AB501" s="13"/>
      <c r="AC501" s="13"/>
      <c r="AD501" s="13"/>
      <c r="AE501" s="13"/>
    </row>
    <row r="502">
      <c r="W502" s="2" t="s">
        <v>130</v>
      </c>
      <c r="X502" s="3">
        <v>51.0</v>
      </c>
      <c r="Y502" s="4">
        <v>12418.0</v>
      </c>
      <c r="Z502" s="43" t="s">
        <v>248</v>
      </c>
      <c r="AA502" s="6" t="s">
        <v>11</v>
      </c>
      <c r="AB502" s="3">
        <v>2.0</v>
      </c>
      <c r="AC502" s="4" t="s">
        <v>34</v>
      </c>
      <c r="AD502" s="3" t="s">
        <v>28</v>
      </c>
      <c r="AE502" s="4" t="s">
        <v>11</v>
      </c>
    </row>
    <row r="503">
      <c r="W503" s="7"/>
      <c r="X503" s="7"/>
      <c r="Y503" s="7"/>
      <c r="Z503" s="7"/>
      <c r="AA503" s="7"/>
      <c r="AB503" s="7"/>
      <c r="AC503" s="7"/>
      <c r="AD503" s="7"/>
      <c r="AE503" s="7"/>
    </row>
    <row r="504">
      <c r="W504" s="7"/>
      <c r="X504" s="7"/>
      <c r="Y504" s="7"/>
      <c r="Z504" s="7"/>
      <c r="AA504" s="7"/>
      <c r="AB504" s="7"/>
      <c r="AC504" s="7"/>
      <c r="AD504" s="7"/>
      <c r="AE504" s="7"/>
    </row>
    <row r="505">
      <c r="W505" s="7"/>
      <c r="X505" s="7"/>
      <c r="Y505" s="7"/>
      <c r="Z505" s="7"/>
      <c r="AA505" s="7"/>
      <c r="AB505" s="7"/>
      <c r="AC505" s="7"/>
      <c r="AD505" s="7"/>
      <c r="AE505" s="7"/>
    </row>
    <row r="506">
      <c r="W506" s="7"/>
      <c r="X506" s="7"/>
      <c r="Y506" s="7"/>
      <c r="Z506" s="7"/>
      <c r="AA506" s="7"/>
      <c r="AB506" s="7"/>
      <c r="AC506" s="7"/>
      <c r="AD506" s="7"/>
      <c r="AE506" s="7"/>
    </row>
    <row r="507">
      <c r="W507" s="7"/>
      <c r="X507" s="7"/>
      <c r="Y507" s="7"/>
      <c r="Z507" s="7"/>
      <c r="AA507" s="7"/>
      <c r="AB507" s="7"/>
      <c r="AC507" s="7"/>
      <c r="AD507" s="7"/>
      <c r="AE507" s="7"/>
    </row>
    <row r="508">
      <c r="W508" s="7"/>
      <c r="X508" s="7"/>
      <c r="Y508" s="7"/>
      <c r="Z508" s="7"/>
      <c r="AA508" s="7"/>
      <c r="AB508" s="7"/>
      <c r="AC508" s="7"/>
      <c r="AD508" s="7"/>
      <c r="AE508" s="7"/>
    </row>
    <row r="509">
      <c r="W509" s="7"/>
      <c r="X509" s="7"/>
      <c r="Y509" s="7"/>
      <c r="Z509" s="7"/>
      <c r="AA509" s="7"/>
      <c r="AB509" s="7"/>
      <c r="AC509" s="7"/>
      <c r="AD509" s="7"/>
      <c r="AE509" s="7"/>
    </row>
    <row r="510">
      <c r="W510" s="7"/>
      <c r="X510" s="7"/>
      <c r="Y510" s="7"/>
      <c r="Z510" s="7"/>
      <c r="AA510" s="7"/>
      <c r="AB510" s="7"/>
      <c r="AC510" s="7"/>
      <c r="AD510" s="7"/>
      <c r="AE510" s="7"/>
    </row>
    <row r="511">
      <c r="W511" s="13"/>
      <c r="X511" s="7"/>
      <c r="Y511" s="7"/>
      <c r="Z511" s="7"/>
      <c r="AA511" s="13"/>
      <c r="AB511" s="13"/>
      <c r="AC511" s="13"/>
      <c r="AD511" s="13"/>
      <c r="AE511" s="13"/>
    </row>
    <row r="512">
      <c r="W512" s="31" t="s">
        <v>130</v>
      </c>
      <c r="X512" s="12">
        <v>52.0</v>
      </c>
      <c r="Y512" s="11">
        <v>6486.0</v>
      </c>
      <c r="Z512" s="44" t="s">
        <v>249</v>
      </c>
      <c r="AA512" s="33" t="s">
        <v>11</v>
      </c>
      <c r="AB512" s="12">
        <v>3.0</v>
      </c>
      <c r="AC512" s="11" t="s">
        <v>12</v>
      </c>
      <c r="AD512" s="12" t="s">
        <v>28</v>
      </c>
      <c r="AE512" s="11" t="s">
        <v>52</v>
      </c>
    </row>
    <row r="513">
      <c r="W513" s="7"/>
      <c r="X513" s="7"/>
      <c r="Y513" s="7"/>
      <c r="Z513" s="7"/>
      <c r="AA513" s="7"/>
      <c r="AB513" s="7"/>
      <c r="AC513" s="7"/>
      <c r="AD513" s="7"/>
      <c r="AE513" s="7"/>
    </row>
    <row r="514">
      <c r="W514" s="7"/>
      <c r="X514" s="7"/>
      <c r="Y514" s="7"/>
      <c r="Z514" s="7"/>
      <c r="AA514" s="7"/>
      <c r="AB514" s="7"/>
      <c r="AC514" s="7"/>
      <c r="AD514" s="7"/>
      <c r="AE514" s="7"/>
    </row>
    <row r="515">
      <c r="W515" s="7"/>
      <c r="X515" s="7"/>
      <c r="Y515" s="7"/>
      <c r="Z515" s="7"/>
      <c r="AA515" s="7"/>
      <c r="AB515" s="7"/>
      <c r="AC515" s="7"/>
      <c r="AD515" s="7"/>
      <c r="AE515" s="7"/>
    </row>
    <row r="516">
      <c r="W516" s="7"/>
      <c r="X516" s="7"/>
      <c r="Y516" s="7"/>
      <c r="Z516" s="7"/>
      <c r="AA516" s="7"/>
      <c r="AB516" s="7"/>
      <c r="AC516" s="7"/>
      <c r="AD516" s="7"/>
      <c r="AE516" s="7"/>
    </row>
    <row r="517">
      <c r="W517" s="7"/>
      <c r="X517" s="7"/>
      <c r="Y517" s="7"/>
      <c r="Z517" s="7"/>
      <c r="AA517" s="7"/>
      <c r="AB517" s="7"/>
      <c r="AC517" s="7"/>
      <c r="AD517" s="7"/>
      <c r="AE517" s="7"/>
    </row>
    <row r="518">
      <c r="W518" s="7"/>
      <c r="X518" s="7"/>
      <c r="Y518" s="7"/>
      <c r="Z518" s="7"/>
      <c r="AA518" s="7"/>
      <c r="AB518" s="7"/>
      <c r="AC518" s="7"/>
      <c r="AD518" s="7"/>
      <c r="AE518" s="7"/>
    </row>
    <row r="519">
      <c r="W519" s="7"/>
      <c r="X519" s="7"/>
      <c r="Y519" s="7"/>
      <c r="Z519" s="7"/>
      <c r="AA519" s="7"/>
      <c r="AB519" s="7"/>
      <c r="AC519" s="7"/>
      <c r="AD519" s="7"/>
      <c r="AE519" s="7"/>
    </row>
    <row r="520">
      <c r="W520" s="7"/>
      <c r="X520" s="7"/>
      <c r="Y520" s="7"/>
      <c r="Z520" s="7"/>
      <c r="AA520" s="7"/>
      <c r="AB520" s="7"/>
      <c r="AC520" s="7"/>
      <c r="AD520" s="7"/>
      <c r="AE520" s="7"/>
    </row>
    <row r="521">
      <c r="W521" s="13"/>
      <c r="X521" s="7"/>
      <c r="Y521" s="7"/>
      <c r="Z521" s="7"/>
      <c r="AA521" s="13"/>
      <c r="AB521" s="13"/>
      <c r="AC521" s="13"/>
      <c r="AD521" s="13"/>
      <c r="AE521" s="13"/>
    </row>
    <row r="522">
      <c r="W522" s="2" t="s">
        <v>130</v>
      </c>
      <c r="X522" s="3">
        <v>53.0</v>
      </c>
      <c r="Y522" s="4">
        <v>13389.0</v>
      </c>
      <c r="Z522" s="43" t="s">
        <v>252</v>
      </c>
      <c r="AA522" s="6" t="s">
        <v>11</v>
      </c>
      <c r="AB522" s="3">
        <v>2.0</v>
      </c>
      <c r="AC522" s="4" t="s">
        <v>138</v>
      </c>
      <c r="AD522" s="3" t="s">
        <v>13</v>
      </c>
      <c r="AE522" s="4" t="s">
        <v>11</v>
      </c>
    </row>
    <row r="523">
      <c r="W523" s="7"/>
      <c r="X523" s="7"/>
      <c r="Y523" s="7"/>
      <c r="Z523" s="7"/>
      <c r="AA523" s="7"/>
      <c r="AB523" s="7"/>
      <c r="AC523" s="7"/>
      <c r="AD523" s="7"/>
      <c r="AE523" s="7"/>
    </row>
    <row r="524">
      <c r="W524" s="7"/>
      <c r="X524" s="7"/>
      <c r="Y524" s="7"/>
      <c r="Z524" s="7"/>
      <c r="AA524" s="7"/>
      <c r="AB524" s="7"/>
      <c r="AC524" s="7"/>
      <c r="AD524" s="7"/>
      <c r="AE524" s="7"/>
    </row>
    <row r="525">
      <c r="W525" s="7"/>
      <c r="X525" s="7"/>
      <c r="Y525" s="7"/>
      <c r="Z525" s="7"/>
      <c r="AA525" s="7"/>
      <c r="AB525" s="7"/>
      <c r="AC525" s="7"/>
      <c r="AD525" s="7"/>
      <c r="AE525" s="7"/>
    </row>
    <row r="526">
      <c r="W526" s="7"/>
      <c r="X526" s="7"/>
      <c r="Y526" s="7"/>
      <c r="Z526" s="7"/>
      <c r="AA526" s="7"/>
      <c r="AB526" s="7"/>
      <c r="AC526" s="7"/>
      <c r="AD526" s="7"/>
      <c r="AE526" s="7"/>
    </row>
    <row r="527">
      <c r="W527" s="7"/>
      <c r="X527" s="7"/>
      <c r="Y527" s="7"/>
      <c r="Z527" s="7"/>
      <c r="AA527" s="7"/>
      <c r="AB527" s="7"/>
      <c r="AC527" s="7"/>
      <c r="AD527" s="7"/>
      <c r="AE527" s="7"/>
    </row>
    <row r="528">
      <c r="W528" s="7"/>
      <c r="X528" s="7"/>
      <c r="Y528" s="7"/>
      <c r="Z528" s="7"/>
      <c r="AA528" s="7"/>
      <c r="AB528" s="7"/>
      <c r="AC528" s="7"/>
      <c r="AD528" s="7"/>
      <c r="AE528" s="7"/>
    </row>
    <row r="529">
      <c r="W529" s="7"/>
      <c r="X529" s="7"/>
      <c r="Y529" s="7"/>
      <c r="Z529" s="7"/>
      <c r="AA529" s="7"/>
      <c r="AB529" s="7"/>
      <c r="AC529" s="7"/>
      <c r="AD529" s="7"/>
      <c r="AE529" s="7"/>
    </row>
    <row r="530">
      <c r="W530" s="7"/>
      <c r="X530" s="7"/>
      <c r="Y530" s="7"/>
      <c r="Z530" s="7"/>
      <c r="AA530" s="7"/>
      <c r="AB530" s="7"/>
      <c r="AC530" s="7"/>
      <c r="AD530" s="7"/>
      <c r="AE530" s="7"/>
    </row>
    <row r="531">
      <c r="W531" s="13"/>
      <c r="X531" s="7"/>
      <c r="Y531" s="7"/>
      <c r="Z531" s="7"/>
      <c r="AA531" s="13"/>
      <c r="AB531" s="13"/>
      <c r="AC531" s="13"/>
      <c r="AD531" s="13"/>
      <c r="AE531" s="13"/>
    </row>
    <row r="532">
      <c r="W532" s="31" t="s">
        <v>130</v>
      </c>
      <c r="X532" s="12">
        <v>54.0</v>
      </c>
      <c r="Y532" s="11">
        <v>3657.0</v>
      </c>
      <c r="Z532" s="44" t="s">
        <v>254</v>
      </c>
      <c r="AA532" s="33" t="s">
        <v>11</v>
      </c>
      <c r="AB532" s="12">
        <v>3.0</v>
      </c>
      <c r="AC532" s="11" t="s">
        <v>34</v>
      </c>
      <c r="AD532" s="12" t="s">
        <v>13</v>
      </c>
      <c r="AE532" s="11" t="s">
        <v>11</v>
      </c>
    </row>
    <row r="533">
      <c r="W533" s="7"/>
      <c r="X533" s="7"/>
      <c r="Y533" s="7"/>
      <c r="Z533" s="7"/>
      <c r="AA533" s="7"/>
      <c r="AB533" s="7"/>
      <c r="AC533" s="7"/>
      <c r="AD533" s="7"/>
      <c r="AE533" s="7"/>
    </row>
    <row r="534">
      <c r="W534" s="7"/>
      <c r="X534" s="7"/>
      <c r="Y534" s="7"/>
      <c r="Z534" s="7"/>
      <c r="AA534" s="7"/>
      <c r="AB534" s="7"/>
      <c r="AC534" s="7"/>
      <c r="AD534" s="7"/>
      <c r="AE534" s="7"/>
    </row>
    <row r="535">
      <c r="W535" s="7"/>
      <c r="X535" s="7"/>
      <c r="Y535" s="7"/>
      <c r="Z535" s="7"/>
      <c r="AA535" s="7"/>
      <c r="AB535" s="7"/>
      <c r="AC535" s="7"/>
      <c r="AD535" s="7"/>
      <c r="AE535" s="7"/>
    </row>
    <row r="536">
      <c r="W536" s="7"/>
      <c r="X536" s="7"/>
      <c r="Y536" s="7"/>
      <c r="Z536" s="7"/>
      <c r="AA536" s="7"/>
      <c r="AB536" s="7"/>
      <c r="AC536" s="7"/>
      <c r="AD536" s="7"/>
      <c r="AE536" s="7"/>
    </row>
    <row r="537">
      <c r="W537" s="7"/>
      <c r="X537" s="7"/>
      <c r="Y537" s="7"/>
      <c r="Z537" s="7"/>
      <c r="AA537" s="7"/>
      <c r="AB537" s="7"/>
      <c r="AC537" s="7"/>
      <c r="AD537" s="7"/>
      <c r="AE537" s="7"/>
    </row>
    <row r="538">
      <c r="W538" s="7"/>
      <c r="X538" s="7"/>
      <c r="Y538" s="7"/>
      <c r="Z538" s="7"/>
      <c r="AA538" s="7"/>
      <c r="AB538" s="7"/>
      <c r="AC538" s="7"/>
      <c r="AD538" s="7"/>
      <c r="AE538" s="7"/>
    </row>
    <row r="539">
      <c r="W539" s="7"/>
      <c r="X539" s="7"/>
      <c r="Y539" s="7"/>
      <c r="Z539" s="7"/>
      <c r="AA539" s="7"/>
      <c r="AB539" s="7"/>
      <c r="AC539" s="7"/>
      <c r="AD539" s="7"/>
      <c r="AE539" s="7"/>
    </row>
    <row r="540">
      <c r="W540" s="7"/>
      <c r="X540" s="7"/>
      <c r="Y540" s="7"/>
      <c r="Z540" s="7"/>
      <c r="AA540" s="7"/>
      <c r="AB540" s="7"/>
      <c r="AC540" s="7"/>
      <c r="AD540" s="7"/>
      <c r="AE540" s="7"/>
    </row>
    <row r="541">
      <c r="W541" s="13"/>
      <c r="X541" s="7"/>
      <c r="Y541" s="7"/>
      <c r="Z541" s="7"/>
      <c r="AA541" s="13"/>
      <c r="AB541" s="13"/>
      <c r="AC541" s="13"/>
      <c r="AD541" s="13"/>
      <c r="AE541" s="13"/>
    </row>
    <row r="542">
      <c r="W542" s="2" t="s">
        <v>130</v>
      </c>
      <c r="X542" s="3">
        <v>55.0</v>
      </c>
      <c r="Y542" s="4">
        <v>7039.0</v>
      </c>
      <c r="Z542" s="43" t="s">
        <v>257</v>
      </c>
      <c r="AA542" s="6" t="s">
        <v>11</v>
      </c>
      <c r="AB542" s="3">
        <v>3.0</v>
      </c>
      <c r="AC542" s="4" t="s">
        <v>12</v>
      </c>
      <c r="AD542" s="3" t="s">
        <v>13</v>
      </c>
      <c r="AE542" s="4" t="s">
        <v>11</v>
      </c>
    </row>
    <row r="543">
      <c r="W543" s="7"/>
      <c r="X543" s="7"/>
      <c r="Y543" s="7"/>
      <c r="Z543" s="7"/>
      <c r="AA543" s="7"/>
      <c r="AB543" s="7"/>
      <c r="AC543" s="7"/>
      <c r="AD543" s="7"/>
      <c r="AE543" s="7"/>
    </row>
    <row r="544">
      <c r="W544" s="7"/>
      <c r="X544" s="7"/>
      <c r="Y544" s="7"/>
      <c r="Z544" s="7"/>
      <c r="AA544" s="7"/>
      <c r="AB544" s="7"/>
      <c r="AC544" s="7"/>
      <c r="AD544" s="7"/>
      <c r="AE544" s="7"/>
    </row>
    <row r="545">
      <c r="W545" s="7"/>
      <c r="X545" s="7"/>
      <c r="Y545" s="7"/>
      <c r="Z545" s="7"/>
      <c r="AA545" s="7"/>
      <c r="AB545" s="7"/>
      <c r="AC545" s="7"/>
      <c r="AD545" s="7"/>
      <c r="AE545" s="7"/>
    </row>
    <row r="546">
      <c r="W546" s="7"/>
      <c r="X546" s="7"/>
      <c r="Y546" s="7"/>
      <c r="Z546" s="7"/>
      <c r="AA546" s="7"/>
      <c r="AB546" s="7"/>
      <c r="AC546" s="7"/>
      <c r="AD546" s="7"/>
      <c r="AE546" s="7"/>
    </row>
    <row r="547">
      <c r="W547" s="7"/>
      <c r="X547" s="7"/>
      <c r="Y547" s="7"/>
      <c r="Z547" s="7"/>
      <c r="AA547" s="7"/>
      <c r="AB547" s="7"/>
      <c r="AC547" s="7"/>
      <c r="AD547" s="7"/>
      <c r="AE547" s="7"/>
    </row>
    <row r="548">
      <c r="W548" s="7"/>
      <c r="X548" s="7"/>
      <c r="Y548" s="7"/>
      <c r="Z548" s="7"/>
      <c r="AA548" s="7"/>
      <c r="AB548" s="7"/>
      <c r="AC548" s="7"/>
      <c r="AD548" s="7"/>
      <c r="AE548" s="7"/>
    </row>
    <row r="549">
      <c r="W549" s="7"/>
      <c r="X549" s="7"/>
      <c r="Y549" s="7"/>
      <c r="Z549" s="7"/>
      <c r="AA549" s="7"/>
      <c r="AB549" s="7"/>
      <c r="AC549" s="7"/>
      <c r="AD549" s="7"/>
      <c r="AE549" s="7"/>
    </row>
    <row r="550">
      <c r="W550" s="7"/>
      <c r="X550" s="7"/>
      <c r="Y550" s="7"/>
      <c r="Z550" s="7"/>
      <c r="AA550" s="7"/>
      <c r="AB550" s="7"/>
      <c r="AC550" s="7"/>
      <c r="AD550" s="7"/>
      <c r="AE550" s="7"/>
    </row>
    <row r="551">
      <c r="W551" s="13"/>
      <c r="X551" s="7"/>
      <c r="Y551" s="7"/>
      <c r="Z551" s="7"/>
      <c r="AA551" s="13"/>
      <c r="AB551" s="13"/>
      <c r="AC551" s="13"/>
      <c r="AD551" s="13"/>
      <c r="AE551" s="13"/>
    </row>
    <row r="552">
      <c r="W552" s="31" t="s">
        <v>130</v>
      </c>
      <c r="X552" s="12">
        <v>56.0</v>
      </c>
      <c r="Y552" s="11">
        <v>3387.0</v>
      </c>
      <c r="Z552" s="44" t="s">
        <v>259</v>
      </c>
      <c r="AA552" s="33" t="s">
        <v>11</v>
      </c>
      <c r="AB552" s="12">
        <v>1.0</v>
      </c>
      <c r="AC552" s="11" t="s">
        <v>34</v>
      </c>
      <c r="AD552" s="12" t="s">
        <v>13</v>
      </c>
      <c r="AE552" s="11" t="s">
        <v>11</v>
      </c>
    </row>
    <row r="553">
      <c r="W553" s="7"/>
      <c r="X553" s="7"/>
      <c r="Y553" s="7"/>
      <c r="Z553" s="7"/>
      <c r="AA553" s="7"/>
      <c r="AB553" s="7"/>
      <c r="AC553" s="7"/>
      <c r="AD553" s="7"/>
      <c r="AE553" s="7"/>
    </row>
    <row r="554">
      <c r="W554" s="7"/>
      <c r="X554" s="7"/>
      <c r="Y554" s="7"/>
      <c r="Z554" s="7"/>
      <c r="AA554" s="7"/>
      <c r="AB554" s="7"/>
      <c r="AC554" s="7"/>
      <c r="AD554" s="7"/>
      <c r="AE554" s="7"/>
    </row>
    <row r="555">
      <c r="W555" s="7"/>
      <c r="X555" s="7"/>
      <c r="Y555" s="7"/>
      <c r="Z555" s="7"/>
      <c r="AA555" s="7"/>
      <c r="AB555" s="7"/>
      <c r="AC555" s="7"/>
      <c r="AD555" s="7"/>
      <c r="AE555" s="7"/>
    </row>
    <row r="556">
      <c r="W556" s="7"/>
      <c r="X556" s="7"/>
      <c r="Y556" s="7"/>
      <c r="Z556" s="7"/>
      <c r="AA556" s="7"/>
      <c r="AB556" s="7"/>
      <c r="AC556" s="7"/>
      <c r="AD556" s="7"/>
      <c r="AE556" s="7"/>
    </row>
    <row r="557">
      <c r="W557" s="7"/>
      <c r="X557" s="7"/>
      <c r="Y557" s="7"/>
      <c r="Z557" s="7"/>
      <c r="AA557" s="7"/>
      <c r="AB557" s="7"/>
      <c r="AC557" s="7"/>
      <c r="AD557" s="7"/>
      <c r="AE557" s="7"/>
    </row>
    <row r="558">
      <c r="W558" s="7"/>
      <c r="X558" s="7"/>
      <c r="Y558" s="7"/>
      <c r="Z558" s="7"/>
      <c r="AA558" s="7"/>
      <c r="AB558" s="7"/>
      <c r="AC558" s="7"/>
      <c r="AD558" s="7"/>
      <c r="AE558" s="7"/>
    </row>
    <row r="559">
      <c r="W559" s="7"/>
      <c r="X559" s="7"/>
      <c r="Y559" s="7"/>
      <c r="Z559" s="7"/>
      <c r="AA559" s="7"/>
      <c r="AB559" s="7"/>
      <c r="AC559" s="7"/>
      <c r="AD559" s="7"/>
      <c r="AE559" s="7"/>
    </row>
    <row r="560">
      <c r="W560" s="7"/>
      <c r="X560" s="7"/>
      <c r="Y560" s="7"/>
      <c r="Z560" s="7"/>
      <c r="AA560" s="7"/>
      <c r="AB560" s="7"/>
      <c r="AC560" s="7"/>
      <c r="AD560" s="7"/>
      <c r="AE560" s="7"/>
    </row>
    <row r="561">
      <c r="W561" s="13"/>
      <c r="X561" s="7"/>
      <c r="Y561" s="7"/>
      <c r="Z561" s="7"/>
      <c r="AA561" s="13"/>
      <c r="AB561" s="13"/>
      <c r="AC561" s="13"/>
      <c r="AD561" s="13"/>
      <c r="AE561" s="13"/>
    </row>
    <row r="562">
      <c r="W562" s="2" t="s">
        <v>130</v>
      </c>
      <c r="X562" s="3">
        <v>57.0</v>
      </c>
      <c r="Y562" s="4">
        <v>8961.0</v>
      </c>
      <c r="Z562" s="43" t="s">
        <v>166</v>
      </c>
      <c r="AA562" s="6" t="s">
        <v>11</v>
      </c>
      <c r="AB562" s="3">
        <v>1.0</v>
      </c>
      <c r="AC562" s="4" t="s">
        <v>138</v>
      </c>
      <c r="AD562" s="3" t="s">
        <v>40</v>
      </c>
      <c r="AE562" s="4" t="s">
        <v>11</v>
      </c>
    </row>
    <row r="563">
      <c r="W563" s="7"/>
      <c r="X563" s="7"/>
      <c r="Y563" s="7"/>
      <c r="Z563" s="7"/>
      <c r="AA563" s="7"/>
      <c r="AB563" s="7"/>
      <c r="AC563" s="7"/>
      <c r="AD563" s="7"/>
      <c r="AE563" s="7"/>
    </row>
    <row r="564">
      <c r="W564" s="7"/>
      <c r="X564" s="7"/>
      <c r="Y564" s="7"/>
      <c r="Z564" s="7"/>
      <c r="AA564" s="7"/>
      <c r="AB564" s="7"/>
      <c r="AC564" s="7"/>
      <c r="AD564" s="7"/>
      <c r="AE564" s="7"/>
    </row>
    <row r="565">
      <c r="W565" s="7"/>
      <c r="X565" s="7"/>
      <c r="Y565" s="7"/>
      <c r="Z565" s="7"/>
      <c r="AA565" s="7"/>
      <c r="AB565" s="7"/>
      <c r="AC565" s="7"/>
      <c r="AD565" s="7"/>
      <c r="AE565" s="7"/>
    </row>
    <row r="566">
      <c r="W566" s="7"/>
      <c r="X566" s="7"/>
      <c r="Y566" s="7"/>
      <c r="Z566" s="7"/>
      <c r="AA566" s="7"/>
      <c r="AB566" s="7"/>
      <c r="AC566" s="7"/>
      <c r="AD566" s="7"/>
      <c r="AE566" s="7"/>
    </row>
    <row r="567">
      <c r="W567" s="7"/>
      <c r="X567" s="7"/>
      <c r="Y567" s="7"/>
      <c r="Z567" s="7"/>
      <c r="AA567" s="7"/>
      <c r="AB567" s="7"/>
      <c r="AC567" s="7"/>
      <c r="AD567" s="7"/>
      <c r="AE567" s="7"/>
    </row>
    <row r="568">
      <c r="W568" s="7"/>
      <c r="X568" s="7"/>
      <c r="Y568" s="7"/>
      <c r="Z568" s="7"/>
      <c r="AA568" s="7"/>
      <c r="AB568" s="7"/>
      <c r="AC568" s="7"/>
      <c r="AD568" s="7"/>
      <c r="AE568" s="7"/>
    </row>
    <row r="569">
      <c r="W569" s="7"/>
      <c r="X569" s="7"/>
      <c r="Y569" s="7"/>
      <c r="Z569" s="7"/>
      <c r="AA569" s="7"/>
      <c r="AB569" s="7"/>
      <c r="AC569" s="7"/>
      <c r="AD569" s="7"/>
      <c r="AE569" s="7"/>
    </row>
    <row r="570">
      <c r="W570" s="7"/>
      <c r="X570" s="7"/>
      <c r="Y570" s="7"/>
      <c r="Z570" s="7"/>
      <c r="AA570" s="7"/>
      <c r="AB570" s="7"/>
      <c r="AC570" s="7"/>
      <c r="AD570" s="7"/>
      <c r="AE570" s="7"/>
    </row>
    <row r="571">
      <c r="W571" s="13"/>
      <c r="X571" s="7"/>
      <c r="Y571" s="7"/>
      <c r="Z571" s="7"/>
      <c r="AA571" s="13"/>
      <c r="AB571" s="13"/>
      <c r="AC571" s="13"/>
      <c r="AD571" s="13"/>
      <c r="AE571" s="13"/>
    </row>
    <row r="572">
      <c r="W572" s="31" t="s">
        <v>130</v>
      </c>
      <c r="X572" s="12">
        <v>58.0</v>
      </c>
      <c r="Y572" s="11">
        <v>248.0</v>
      </c>
      <c r="Z572" s="44" t="s">
        <v>264</v>
      </c>
      <c r="AA572" s="33" t="s">
        <v>11</v>
      </c>
      <c r="AB572" s="12">
        <v>3.0</v>
      </c>
      <c r="AC572" s="11" t="s">
        <v>12</v>
      </c>
      <c r="AD572" s="12" t="s">
        <v>13</v>
      </c>
      <c r="AE572" s="11" t="s">
        <v>52</v>
      </c>
    </row>
    <row r="573">
      <c r="W573" s="7"/>
      <c r="X573" s="7"/>
      <c r="Y573" s="7"/>
      <c r="Z573" s="7"/>
      <c r="AA573" s="7"/>
      <c r="AB573" s="7"/>
      <c r="AC573" s="7"/>
      <c r="AD573" s="7"/>
      <c r="AE573" s="7"/>
    </row>
    <row r="574">
      <c r="W574" s="7"/>
      <c r="X574" s="7"/>
      <c r="Y574" s="7"/>
      <c r="Z574" s="7"/>
      <c r="AA574" s="7"/>
      <c r="AB574" s="7"/>
      <c r="AC574" s="7"/>
      <c r="AD574" s="7"/>
      <c r="AE574" s="7"/>
    </row>
    <row r="575">
      <c r="W575" s="7"/>
      <c r="X575" s="7"/>
      <c r="Y575" s="7"/>
      <c r="Z575" s="7"/>
      <c r="AA575" s="7"/>
      <c r="AB575" s="7"/>
      <c r="AC575" s="7"/>
      <c r="AD575" s="7"/>
      <c r="AE575" s="7"/>
    </row>
    <row r="576">
      <c r="W576" s="7"/>
      <c r="X576" s="7"/>
      <c r="Y576" s="7"/>
      <c r="Z576" s="7"/>
      <c r="AA576" s="7"/>
      <c r="AB576" s="7"/>
      <c r="AC576" s="7"/>
      <c r="AD576" s="7"/>
      <c r="AE576" s="7"/>
    </row>
    <row r="577">
      <c r="W577" s="7"/>
      <c r="X577" s="7"/>
      <c r="Y577" s="7"/>
      <c r="Z577" s="7"/>
      <c r="AA577" s="7"/>
      <c r="AB577" s="7"/>
      <c r="AC577" s="7"/>
      <c r="AD577" s="7"/>
      <c r="AE577" s="7"/>
    </row>
    <row r="578">
      <c r="W578" s="7"/>
      <c r="X578" s="7"/>
      <c r="Y578" s="7"/>
      <c r="Z578" s="7"/>
      <c r="AA578" s="7"/>
      <c r="AB578" s="7"/>
      <c r="AC578" s="7"/>
      <c r="AD578" s="7"/>
      <c r="AE578" s="7"/>
    </row>
    <row r="579">
      <c r="W579" s="7"/>
      <c r="X579" s="7"/>
      <c r="Y579" s="7"/>
      <c r="Z579" s="7"/>
      <c r="AA579" s="7"/>
      <c r="AB579" s="7"/>
      <c r="AC579" s="7"/>
      <c r="AD579" s="7"/>
      <c r="AE579" s="7"/>
    </row>
    <row r="580">
      <c r="W580" s="7"/>
      <c r="X580" s="7"/>
      <c r="Y580" s="7"/>
      <c r="Z580" s="7"/>
      <c r="AA580" s="7"/>
      <c r="AB580" s="7"/>
      <c r="AC580" s="7"/>
      <c r="AD580" s="7"/>
      <c r="AE580" s="7"/>
    </row>
    <row r="581">
      <c r="W581" s="13"/>
      <c r="X581" s="7"/>
      <c r="Y581" s="7"/>
      <c r="Z581" s="7"/>
      <c r="AA581" s="13"/>
      <c r="AB581" s="13"/>
      <c r="AC581" s="13"/>
      <c r="AD581" s="13"/>
      <c r="AE581" s="13"/>
    </row>
    <row r="582">
      <c r="W582" s="2" t="s">
        <v>130</v>
      </c>
      <c r="X582" s="3">
        <v>59.0</v>
      </c>
      <c r="Y582" s="4">
        <v>8167.0</v>
      </c>
      <c r="Z582" s="43" t="s">
        <v>137</v>
      </c>
      <c r="AA582" s="6" t="s">
        <v>11</v>
      </c>
      <c r="AB582" s="3">
        <v>1.0</v>
      </c>
      <c r="AC582" s="4" t="s">
        <v>34</v>
      </c>
      <c r="AD582" s="3" t="s">
        <v>13</v>
      </c>
      <c r="AE582" s="4" t="s">
        <v>11</v>
      </c>
    </row>
    <row r="583">
      <c r="W583" s="7"/>
      <c r="X583" s="7"/>
      <c r="Y583" s="7"/>
      <c r="Z583" s="7"/>
      <c r="AA583" s="7"/>
      <c r="AB583" s="7"/>
      <c r="AC583" s="7"/>
      <c r="AD583" s="7"/>
      <c r="AE583" s="7"/>
    </row>
    <row r="584">
      <c r="W584" s="7"/>
      <c r="X584" s="7"/>
      <c r="Y584" s="7"/>
      <c r="Z584" s="7"/>
      <c r="AA584" s="7"/>
      <c r="AB584" s="7"/>
      <c r="AC584" s="7"/>
      <c r="AD584" s="7"/>
      <c r="AE584" s="7"/>
    </row>
    <row r="585">
      <c r="W585" s="7"/>
      <c r="X585" s="7"/>
      <c r="Y585" s="7"/>
      <c r="Z585" s="7"/>
      <c r="AA585" s="7"/>
      <c r="AB585" s="7"/>
      <c r="AC585" s="7"/>
      <c r="AD585" s="7"/>
      <c r="AE585" s="7"/>
    </row>
    <row r="586">
      <c r="W586" s="7"/>
      <c r="X586" s="7"/>
      <c r="Y586" s="7"/>
      <c r="Z586" s="7"/>
      <c r="AA586" s="7"/>
      <c r="AB586" s="7"/>
      <c r="AC586" s="7"/>
      <c r="AD586" s="7"/>
      <c r="AE586" s="7"/>
    </row>
    <row r="587">
      <c r="W587" s="7"/>
      <c r="X587" s="7"/>
      <c r="Y587" s="7"/>
      <c r="Z587" s="7"/>
      <c r="AA587" s="7"/>
      <c r="AB587" s="7"/>
      <c r="AC587" s="7"/>
      <c r="AD587" s="7"/>
      <c r="AE587" s="7"/>
    </row>
    <row r="588">
      <c r="W588" s="7"/>
      <c r="X588" s="7"/>
      <c r="Y588" s="7"/>
      <c r="Z588" s="7"/>
      <c r="AA588" s="7"/>
      <c r="AB588" s="7"/>
      <c r="AC588" s="7"/>
      <c r="AD588" s="7"/>
      <c r="AE588" s="7"/>
    </row>
    <row r="589">
      <c r="W589" s="7"/>
      <c r="X589" s="7"/>
      <c r="Y589" s="7"/>
      <c r="Z589" s="7"/>
      <c r="AA589" s="7"/>
      <c r="AB589" s="7"/>
      <c r="AC589" s="7"/>
      <c r="AD589" s="7"/>
      <c r="AE589" s="7"/>
    </row>
    <row r="590">
      <c r="W590" s="7"/>
      <c r="X590" s="7"/>
      <c r="Y590" s="7"/>
      <c r="Z590" s="7"/>
      <c r="AA590" s="7"/>
      <c r="AB590" s="7"/>
      <c r="AC590" s="7"/>
      <c r="AD590" s="7"/>
      <c r="AE590" s="7"/>
    </row>
    <row r="591">
      <c r="W591" s="13"/>
      <c r="X591" s="7"/>
      <c r="Y591" s="7"/>
      <c r="Z591" s="7"/>
      <c r="AA591" s="13"/>
      <c r="AB591" s="13"/>
      <c r="AC591" s="13"/>
      <c r="AD591" s="13"/>
      <c r="AE591" s="13"/>
    </row>
    <row r="592">
      <c r="W592" s="31" t="s">
        <v>130</v>
      </c>
      <c r="X592" s="12">
        <v>60.0</v>
      </c>
      <c r="Y592" s="11">
        <v>2615.0</v>
      </c>
      <c r="Z592" s="44" t="s">
        <v>89</v>
      </c>
      <c r="AA592" s="33" t="s">
        <v>11</v>
      </c>
      <c r="AB592" s="12">
        <v>1.0</v>
      </c>
      <c r="AC592" s="11" t="s">
        <v>34</v>
      </c>
      <c r="AD592" s="12" t="s">
        <v>13</v>
      </c>
      <c r="AE592" s="11" t="s">
        <v>11</v>
      </c>
    </row>
    <row r="593">
      <c r="W593" s="7"/>
      <c r="X593" s="7"/>
      <c r="Y593" s="7"/>
      <c r="Z593" s="7"/>
      <c r="AA593" s="7"/>
      <c r="AB593" s="7"/>
      <c r="AC593" s="7"/>
      <c r="AD593" s="7"/>
      <c r="AE593" s="7"/>
    </row>
    <row r="594">
      <c r="W594" s="7"/>
      <c r="X594" s="7"/>
      <c r="Y594" s="7"/>
      <c r="Z594" s="7"/>
      <c r="AA594" s="7"/>
      <c r="AB594" s="7"/>
      <c r="AC594" s="7"/>
      <c r="AD594" s="7"/>
      <c r="AE594" s="7"/>
    </row>
    <row r="595">
      <c r="W595" s="7"/>
      <c r="X595" s="7"/>
      <c r="Y595" s="7"/>
      <c r="Z595" s="7"/>
      <c r="AA595" s="7"/>
      <c r="AB595" s="7"/>
      <c r="AC595" s="7"/>
      <c r="AD595" s="7"/>
      <c r="AE595" s="7"/>
    </row>
    <row r="596">
      <c r="W596" s="7"/>
      <c r="X596" s="7"/>
      <c r="Y596" s="7"/>
      <c r="Z596" s="7"/>
      <c r="AA596" s="7"/>
      <c r="AB596" s="7"/>
      <c r="AC596" s="7"/>
      <c r="AD596" s="7"/>
      <c r="AE596" s="7"/>
    </row>
    <row r="597">
      <c r="W597" s="7"/>
      <c r="X597" s="7"/>
      <c r="Y597" s="7"/>
      <c r="Z597" s="7"/>
      <c r="AA597" s="7"/>
      <c r="AB597" s="7"/>
      <c r="AC597" s="7"/>
      <c r="AD597" s="7"/>
      <c r="AE597" s="7"/>
    </row>
    <row r="598">
      <c r="W598" s="7"/>
      <c r="X598" s="7"/>
      <c r="Y598" s="7"/>
      <c r="Z598" s="7"/>
      <c r="AA598" s="7"/>
      <c r="AB598" s="7"/>
      <c r="AC598" s="7"/>
      <c r="AD598" s="7"/>
      <c r="AE598" s="7"/>
    </row>
    <row r="599">
      <c r="W599" s="7"/>
      <c r="X599" s="7"/>
      <c r="Y599" s="7"/>
      <c r="Z599" s="7"/>
      <c r="AA599" s="7"/>
      <c r="AB599" s="7"/>
      <c r="AC599" s="7"/>
      <c r="AD599" s="7"/>
      <c r="AE599" s="7"/>
    </row>
    <row r="600">
      <c r="W600" s="7"/>
      <c r="X600" s="7"/>
      <c r="Y600" s="7"/>
      <c r="Z600" s="7"/>
      <c r="AA600" s="7"/>
      <c r="AB600" s="7"/>
      <c r="AC600" s="7"/>
      <c r="AD600" s="7"/>
      <c r="AE600" s="7"/>
    </row>
    <row r="601">
      <c r="W601" s="13"/>
      <c r="X601" s="7"/>
      <c r="Y601" s="7"/>
      <c r="Z601" s="7"/>
      <c r="AA601" s="13"/>
      <c r="AB601" s="13"/>
      <c r="AC601" s="13"/>
      <c r="AD601" s="13"/>
      <c r="AE601" s="13"/>
    </row>
    <row r="602">
      <c r="W602" s="2" t="s">
        <v>130</v>
      </c>
      <c r="X602" s="3">
        <v>61.0</v>
      </c>
      <c r="Y602" s="4">
        <v>7045.0</v>
      </c>
      <c r="Z602" s="43" t="s">
        <v>269</v>
      </c>
      <c r="AA602" s="6" t="s">
        <v>11</v>
      </c>
      <c r="AB602" s="3">
        <v>2.0</v>
      </c>
      <c r="AC602" s="4" t="s">
        <v>34</v>
      </c>
      <c r="AD602" s="3" t="s">
        <v>13</v>
      </c>
      <c r="AE602" s="4" t="s">
        <v>52</v>
      </c>
    </row>
    <row r="603">
      <c r="W603" s="7"/>
      <c r="X603" s="7"/>
      <c r="Y603" s="7"/>
      <c r="Z603" s="7"/>
      <c r="AA603" s="7"/>
      <c r="AB603" s="7"/>
      <c r="AC603" s="7"/>
      <c r="AD603" s="7"/>
      <c r="AE603" s="7"/>
    </row>
    <row r="604">
      <c r="W604" s="7"/>
      <c r="X604" s="7"/>
      <c r="Y604" s="7"/>
      <c r="Z604" s="7"/>
      <c r="AA604" s="7"/>
      <c r="AB604" s="7"/>
      <c r="AC604" s="7"/>
      <c r="AD604" s="7"/>
      <c r="AE604" s="7"/>
    </row>
    <row r="605">
      <c r="W605" s="7"/>
      <c r="X605" s="7"/>
      <c r="Y605" s="7"/>
      <c r="Z605" s="7"/>
      <c r="AA605" s="7"/>
      <c r="AB605" s="7"/>
      <c r="AC605" s="7"/>
      <c r="AD605" s="7"/>
      <c r="AE605" s="7"/>
    </row>
    <row r="606">
      <c r="W606" s="7"/>
      <c r="X606" s="7"/>
      <c r="Y606" s="7"/>
      <c r="Z606" s="7"/>
      <c r="AA606" s="7"/>
      <c r="AB606" s="7"/>
      <c r="AC606" s="7"/>
      <c r="AD606" s="7"/>
      <c r="AE606" s="7"/>
    </row>
    <row r="607">
      <c r="W607" s="7"/>
      <c r="X607" s="7"/>
      <c r="Y607" s="7"/>
      <c r="Z607" s="7"/>
      <c r="AA607" s="7"/>
      <c r="AB607" s="7"/>
      <c r="AC607" s="7"/>
      <c r="AD607" s="7"/>
      <c r="AE607" s="7"/>
    </row>
    <row r="608">
      <c r="W608" s="7"/>
      <c r="X608" s="7"/>
      <c r="Y608" s="7"/>
      <c r="Z608" s="7"/>
      <c r="AA608" s="7"/>
      <c r="AB608" s="7"/>
      <c r="AC608" s="7"/>
      <c r="AD608" s="7"/>
      <c r="AE608" s="7"/>
    </row>
    <row r="609">
      <c r="W609" s="7"/>
      <c r="X609" s="7"/>
      <c r="Y609" s="7"/>
      <c r="Z609" s="7"/>
      <c r="AA609" s="7"/>
      <c r="AB609" s="7"/>
      <c r="AC609" s="7"/>
      <c r="AD609" s="7"/>
      <c r="AE609" s="7"/>
    </row>
    <row r="610">
      <c r="W610" s="7"/>
      <c r="X610" s="7"/>
      <c r="Y610" s="7"/>
      <c r="Z610" s="7"/>
      <c r="AA610" s="7"/>
      <c r="AB610" s="7"/>
      <c r="AC610" s="7"/>
      <c r="AD610" s="7"/>
      <c r="AE610" s="7"/>
    </row>
    <row r="611">
      <c r="W611" s="13"/>
      <c r="X611" s="7"/>
      <c r="Y611" s="7"/>
      <c r="Z611" s="7"/>
      <c r="AA611" s="13"/>
      <c r="AB611" s="13"/>
      <c r="AC611" s="13"/>
      <c r="AD611" s="13"/>
      <c r="AE611" s="13"/>
    </row>
    <row r="612">
      <c r="W612" s="31" t="s">
        <v>130</v>
      </c>
      <c r="X612" s="12">
        <v>62.0</v>
      </c>
      <c r="Y612" s="11">
        <v>5047.0</v>
      </c>
      <c r="Z612" s="44" t="s">
        <v>271</v>
      </c>
      <c r="AA612" s="33" t="s">
        <v>11</v>
      </c>
      <c r="AB612" s="12">
        <v>1.0</v>
      </c>
      <c r="AC612" s="11" t="s">
        <v>34</v>
      </c>
      <c r="AD612" s="12" t="s">
        <v>13</v>
      </c>
      <c r="AE612" s="11" t="s">
        <v>52</v>
      </c>
    </row>
    <row r="613">
      <c r="W613" s="7"/>
      <c r="X613" s="7"/>
      <c r="Y613" s="7"/>
      <c r="Z613" s="7"/>
      <c r="AA613" s="7"/>
      <c r="AB613" s="7"/>
      <c r="AC613" s="7"/>
      <c r="AD613" s="7"/>
      <c r="AE613" s="7"/>
    </row>
    <row r="614">
      <c r="W614" s="7"/>
      <c r="X614" s="7"/>
      <c r="Y614" s="7"/>
      <c r="Z614" s="7"/>
      <c r="AA614" s="7"/>
      <c r="AB614" s="7"/>
      <c r="AC614" s="7"/>
      <c r="AD614" s="7"/>
      <c r="AE614" s="7"/>
    </row>
    <row r="615">
      <c r="W615" s="7"/>
      <c r="X615" s="7"/>
      <c r="Y615" s="7"/>
      <c r="Z615" s="7"/>
      <c r="AA615" s="7"/>
      <c r="AB615" s="7"/>
      <c r="AC615" s="7"/>
      <c r="AD615" s="7"/>
      <c r="AE615" s="7"/>
    </row>
    <row r="616">
      <c r="W616" s="7"/>
      <c r="X616" s="7"/>
      <c r="Y616" s="7"/>
      <c r="Z616" s="7"/>
      <c r="AA616" s="7"/>
      <c r="AB616" s="7"/>
      <c r="AC616" s="7"/>
      <c r="AD616" s="7"/>
      <c r="AE616" s="7"/>
    </row>
    <row r="617">
      <c r="W617" s="7"/>
      <c r="X617" s="7"/>
      <c r="Y617" s="7"/>
      <c r="Z617" s="7"/>
      <c r="AA617" s="7"/>
      <c r="AB617" s="7"/>
      <c r="AC617" s="7"/>
      <c r="AD617" s="7"/>
      <c r="AE617" s="7"/>
    </row>
    <row r="618">
      <c r="W618" s="7"/>
      <c r="X618" s="7"/>
      <c r="Y618" s="7"/>
      <c r="Z618" s="7"/>
      <c r="AA618" s="7"/>
      <c r="AB618" s="7"/>
      <c r="AC618" s="7"/>
      <c r="AD618" s="7"/>
      <c r="AE618" s="7"/>
    </row>
    <row r="619">
      <c r="W619" s="7"/>
      <c r="X619" s="7"/>
      <c r="Y619" s="7"/>
      <c r="Z619" s="7"/>
      <c r="AA619" s="7"/>
      <c r="AB619" s="7"/>
      <c r="AC619" s="7"/>
      <c r="AD619" s="7"/>
      <c r="AE619" s="7"/>
    </row>
    <row r="620">
      <c r="W620" s="7"/>
      <c r="X620" s="7"/>
      <c r="Y620" s="7"/>
      <c r="Z620" s="7"/>
      <c r="AA620" s="7"/>
      <c r="AB620" s="7"/>
      <c r="AC620" s="7"/>
      <c r="AD620" s="7"/>
      <c r="AE620" s="7"/>
    </row>
    <row r="621">
      <c r="W621" s="13"/>
      <c r="X621" s="7"/>
      <c r="Y621" s="7"/>
      <c r="Z621" s="7"/>
      <c r="AA621" s="13"/>
      <c r="AB621" s="13"/>
      <c r="AC621" s="13"/>
      <c r="AD621" s="13"/>
      <c r="AE621" s="13"/>
    </row>
    <row r="622">
      <c r="W622" s="2" t="s">
        <v>130</v>
      </c>
      <c r="X622" s="3">
        <v>63.0</v>
      </c>
      <c r="Y622" s="4">
        <v>690.0</v>
      </c>
      <c r="Z622" s="43" t="s">
        <v>274</v>
      </c>
      <c r="AA622" s="6" t="s">
        <v>11</v>
      </c>
      <c r="AB622" s="3">
        <v>2.0</v>
      </c>
      <c r="AC622" s="4" t="s">
        <v>12</v>
      </c>
      <c r="AD622" s="3" t="s">
        <v>13</v>
      </c>
      <c r="AE622" s="4" t="s">
        <v>52</v>
      </c>
    </row>
    <row r="623">
      <c r="W623" s="7"/>
      <c r="X623" s="7"/>
      <c r="Y623" s="7"/>
      <c r="Z623" s="7"/>
      <c r="AA623" s="7"/>
      <c r="AB623" s="7"/>
      <c r="AC623" s="7"/>
      <c r="AD623" s="7"/>
      <c r="AE623" s="7"/>
    </row>
    <row r="624">
      <c r="W624" s="7"/>
      <c r="X624" s="7"/>
      <c r="Y624" s="7"/>
      <c r="Z624" s="7"/>
      <c r="AA624" s="7"/>
      <c r="AB624" s="7"/>
      <c r="AC624" s="7"/>
      <c r="AD624" s="7"/>
      <c r="AE624" s="7"/>
    </row>
    <row r="625">
      <c r="W625" s="7"/>
      <c r="X625" s="7"/>
      <c r="Y625" s="7"/>
      <c r="Z625" s="7"/>
      <c r="AA625" s="7"/>
      <c r="AB625" s="7"/>
      <c r="AC625" s="7"/>
      <c r="AD625" s="7"/>
      <c r="AE625" s="7"/>
    </row>
    <row r="626">
      <c r="W626" s="7"/>
      <c r="X626" s="7"/>
      <c r="Y626" s="7"/>
      <c r="Z626" s="7"/>
      <c r="AA626" s="7"/>
      <c r="AB626" s="7"/>
      <c r="AC626" s="7"/>
      <c r="AD626" s="7"/>
      <c r="AE626" s="7"/>
    </row>
    <row r="627">
      <c r="W627" s="7"/>
      <c r="X627" s="7"/>
      <c r="Y627" s="7"/>
      <c r="Z627" s="7"/>
      <c r="AA627" s="7"/>
      <c r="AB627" s="7"/>
      <c r="AC627" s="7"/>
      <c r="AD627" s="7"/>
      <c r="AE627" s="7"/>
    </row>
    <row r="628">
      <c r="W628" s="7"/>
      <c r="X628" s="7"/>
      <c r="Y628" s="7"/>
      <c r="Z628" s="7"/>
      <c r="AA628" s="7"/>
      <c r="AB628" s="7"/>
      <c r="AC628" s="7"/>
      <c r="AD628" s="7"/>
      <c r="AE628" s="7"/>
    </row>
    <row r="629">
      <c r="W629" s="7"/>
      <c r="X629" s="7"/>
      <c r="Y629" s="7"/>
      <c r="Z629" s="7"/>
      <c r="AA629" s="7"/>
      <c r="AB629" s="7"/>
      <c r="AC629" s="7"/>
      <c r="AD629" s="7"/>
      <c r="AE629" s="7"/>
    </row>
    <row r="630">
      <c r="W630" s="7"/>
      <c r="X630" s="7"/>
      <c r="Y630" s="7"/>
      <c r="Z630" s="7"/>
      <c r="AA630" s="7"/>
      <c r="AB630" s="7"/>
      <c r="AC630" s="7"/>
      <c r="AD630" s="7"/>
      <c r="AE630" s="7"/>
    </row>
    <row r="631">
      <c r="W631" s="13"/>
      <c r="X631" s="7"/>
      <c r="Y631" s="7"/>
      <c r="Z631" s="7"/>
      <c r="AA631" s="13"/>
      <c r="AB631" s="13"/>
      <c r="AC631" s="13"/>
      <c r="AD631" s="13"/>
      <c r="AE631" s="13"/>
    </row>
    <row r="632">
      <c r="W632" s="31" t="s">
        <v>130</v>
      </c>
      <c r="X632" s="12">
        <v>64.0</v>
      </c>
      <c r="Y632" s="11">
        <v>11823.0</v>
      </c>
      <c r="Z632" s="44" t="s">
        <v>89</v>
      </c>
      <c r="AA632" s="33" t="s">
        <v>11</v>
      </c>
      <c r="AB632" s="12">
        <v>1.0</v>
      </c>
      <c r="AC632" s="11" t="s">
        <v>34</v>
      </c>
      <c r="AD632" s="12" t="s">
        <v>28</v>
      </c>
      <c r="AE632" s="11" t="s">
        <v>11</v>
      </c>
    </row>
    <row r="633">
      <c r="W633" s="7"/>
      <c r="X633" s="7"/>
      <c r="Y633" s="7"/>
      <c r="Z633" s="7"/>
      <c r="AA633" s="7"/>
      <c r="AB633" s="7"/>
      <c r="AC633" s="7"/>
      <c r="AD633" s="7"/>
      <c r="AE633" s="7"/>
    </row>
    <row r="634">
      <c r="W634" s="7"/>
      <c r="X634" s="7"/>
      <c r="Y634" s="7"/>
      <c r="Z634" s="7"/>
      <c r="AA634" s="7"/>
      <c r="AB634" s="7"/>
      <c r="AC634" s="7"/>
      <c r="AD634" s="7"/>
      <c r="AE634" s="7"/>
    </row>
    <row r="635">
      <c r="W635" s="7"/>
      <c r="X635" s="7"/>
      <c r="Y635" s="7"/>
      <c r="Z635" s="7"/>
      <c r="AA635" s="7"/>
      <c r="AB635" s="7"/>
      <c r="AC635" s="7"/>
      <c r="AD635" s="7"/>
      <c r="AE635" s="7"/>
    </row>
    <row r="636">
      <c r="W636" s="7"/>
      <c r="X636" s="7"/>
      <c r="Y636" s="7"/>
      <c r="Z636" s="7"/>
      <c r="AA636" s="7"/>
      <c r="AB636" s="7"/>
      <c r="AC636" s="7"/>
      <c r="AD636" s="7"/>
      <c r="AE636" s="7"/>
    </row>
    <row r="637">
      <c r="W637" s="7"/>
      <c r="X637" s="7"/>
      <c r="Y637" s="7"/>
      <c r="Z637" s="7"/>
      <c r="AA637" s="7"/>
      <c r="AB637" s="7"/>
      <c r="AC637" s="7"/>
      <c r="AD637" s="7"/>
      <c r="AE637" s="7"/>
    </row>
    <row r="638">
      <c r="W638" s="7"/>
      <c r="X638" s="7"/>
      <c r="Y638" s="7"/>
      <c r="Z638" s="7"/>
      <c r="AA638" s="7"/>
      <c r="AB638" s="7"/>
      <c r="AC638" s="7"/>
      <c r="AD638" s="7"/>
      <c r="AE638" s="7"/>
    </row>
    <row r="639">
      <c r="W639" s="7"/>
      <c r="X639" s="7"/>
      <c r="Y639" s="7"/>
      <c r="Z639" s="7"/>
      <c r="AA639" s="7"/>
      <c r="AB639" s="7"/>
      <c r="AC639" s="7"/>
      <c r="AD639" s="7"/>
      <c r="AE639" s="7"/>
    </row>
    <row r="640">
      <c r="W640" s="7"/>
      <c r="X640" s="7"/>
      <c r="Y640" s="7"/>
      <c r="Z640" s="7"/>
      <c r="AA640" s="7"/>
      <c r="AB640" s="7"/>
      <c r="AC640" s="7"/>
      <c r="AD640" s="7"/>
      <c r="AE640" s="7"/>
    </row>
    <row r="641">
      <c r="W641" s="13"/>
      <c r="X641" s="7"/>
      <c r="Y641" s="7"/>
      <c r="Z641" s="7"/>
      <c r="AA641" s="13"/>
      <c r="AB641" s="13"/>
      <c r="AC641" s="13"/>
      <c r="AD641" s="13"/>
      <c r="AE641" s="13"/>
    </row>
    <row r="642">
      <c r="W642" s="2" t="s">
        <v>130</v>
      </c>
      <c r="X642" s="3">
        <v>65.0</v>
      </c>
      <c r="Y642" s="4">
        <v>3544.0</v>
      </c>
      <c r="Z642" s="43" t="s">
        <v>276</v>
      </c>
      <c r="AA642" s="6" t="s">
        <v>11</v>
      </c>
      <c r="AB642" s="3">
        <v>4.0</v>
      </c>
      <c r="AC642" s="4" t="s">
        <v>12</v>
      </c>
      <c r="AD642" s="3" t="s">
        <v>13</v>
      </c>
      <c r="AE642" s="4" t="s">
        <v>52</v>
      </c>
    </row>
    <row r="643">
      <c r="W643" s="7"/>
      <c r="X643" s="7"/>
      <c r="Y643" s="7"/>
      <c r="Z643" s="7"/>
      <c r="AA643" s="7"/>
      <c r="AB643" s="7"/>
      <c r="AC643" s="7"/>
      <c r="AD643" s="7"/>
      <c r="AE643" s="7"/>
    </row>
    <row r="644">
      <c r="W644" s="7"/>
      <c r="X644" s="7"/>
      <c r="Y644" s="7"/>
      <c r="Z644" s="7"/>
      <c r="AA644" s="7"/>
      <c r="AB644" s="7"/>
      <c r="AC644" s="7"/>
      <c r="AD644" s="7"/>
      <c r="AE644" s="7"/>
    </row>
    <row r="645">
      <c r="W645" s="7"/>
      <c r="X645" s="7"/>
      <c r="Y645" s="7"/>
      <c r="Z645" s="7"/>
      <c r="AA645" s="7"/>
      <c r="AB645" s="7"/>
      <c r="AC645" s="7"/>
      <c r="AD645" s="7"/>
      <c r="AE645" s="7"/>
    </row>
    <row r="646">
      <c r="W646" s="7"/>
      <c r="X646" s="7"/>
      <c r="Y646" s="7"/>
      <c r="Z646" s="7"/>
      <c r="AA646" s="7"/>
      <c r="AB646" s="7"/>
      <c r="AC646" s="7"/>
      <c r="AD646" s="7"/>
      <c r="AE646" s="7"/>
    </row>
    <row r="647">
      <c r="W647" s="7"/>
      <c r="X647" s="7"/>
      <c r="Y647" s="7"/>
      <c r="Z647" s="7"/>
      <c r="AA647" s="7"/>
      <c r="AB647" s="7"/>
      <c r="AC647" s="7"/>
      <c r="AD647" s="7"/>
      <c r="AE647" s="7"/>
    </row>
    <row r="648">
      <c r="W648" s="7"/>
      <c r="X648" s="7"/>
      <c r="Y648" s="7"/>
      <c r="Z648" s="7"/>
      <c r="AA648" s="7"/>
      <c r="AB648" s="7"/>
      <c r="AC648" s="7"/>
      <c r="AD648" s="7"/>
      <c r="AE648" s="7"/>
    </row>
    <row r="649">
      <c r="W649" s="7"/>
      <c r="X649" s="7"/>
      <c r="Y649" s="7"/>
      <c r="Z649" s="7"/>
      <c r="AA649" s="7"/>
      <c r="AB649" s="7"/>
      <c r="AC649" s="7"/>
      <c r="AD649" s="7"/>
      <c r="AE649" s="7"/>
    </row>
    <row r="650">
      <c r="W650" s="7"/>
      <c r="X650" s="7"/>
      <c r="Y650" s="7"/>
      <c r="Z650" s="7"/>
      <c r="AA650" s="7"/>
      <c r="AB650" s="7"/>
      <c r="AC650" s="7"/>
      <c r="AD650" s="7"/>
      <c r="AE650" s="7"/>
    </row>
    <row r="651">
      <c r="W651" s="13"/>
      <c r="X651" s="7"/>
      <c r="Y651" s="7"/>
      <c r="Z651" s="7"/>
      <c r="AA651" s="13"/>
      <c r="AB651" s="13"/>
      <c r="AC651" s="13"/>
      <c r="AD651" s="13"/>
      <c r="AE651" s="13"/>
    </row>
    <row r="652">
      <c r="W652" s="31" t="s">
        <v>130</v>
      </c>
      <c r="X652" s="12">
        <v>66.0</v>
      </c>
      <c r="Y652" s="11">
        <v>3714.0</v>
      </c>
      <c r="Z652" s="44" t="s">
        <v>89</v>
      </c>
      <c r="AA652" s="33" t="s">
        <v>11</v>
      </c>
      <c r="AB652" s="12">
        <v>1.0</v>
      </c>
      <c r="AC652" s="11" t="s">
        <v>34</v>
      </c>
      <c r="AD652" s="12" t="s">
        <v>13</v>
      </c>
      <c r="AE652" s="11" t="s">
        <v>11</v>
      </c>
    </row>
    <row r="653">
      <c r="W653" s="7"/>
      <c r="X653" s="7"/>
      <c r="Y653" s="7"/>
      <c r="Z653" s="7"/>
      <c r="AA653" s="7"/>
      <c r="AB653" s="7"/>
      <c r="AC653" s="7"/>
      <c r="AD653" s="7"/>
      <c r="AE653" s="7"/>
    </row>
    <row r="654">
      <c r="W654" s="7"/>
      <c r="X654" s="7"/>
      <c r="Y654" s="7"/>
      <c r="Z654" s="7"/>
      <c r="AA654" s="7"/>
      <c r="AB654" s="7"/>
      <c r="AC654" s="7"/>
      <c r="AD654" s="7"/>
      <c r="AE654" s="7"/>
    </row>
    <row r="655">
      <c r="W655" s="7"/>
      <c r="X655" s="7"/>
      <c r="Y655" s="7"/>
      <c r="Z655" s="7"/>
      <c r="AA655" s="7"/>
      <c r="AB655" s="7"/>
      <c r="AC655" s="7"/>
      <c r="AD655" s="7"/>
      <c r="AE655" s="7"/>
    </row>
    <row r="656">
      <c r="W656" s="7"/>
      <c r="X656" s="7"/>
      <c r="Y656" s="7"/>
      <c r="Z656" s="7"/>
      <c r="AA656" s="7"/>
      <c r="AB656" s="7"/>
      <c r="AC656" s="7"/>
      <c r="AD656" s="7"/>
      <c r="AE656" s="7"/>
    </row>
    <row r="657">
      <c r="W657" s="7"/>
      <c r="X657" s="7"/>
      <c r="Y657" s="7"/>
      <c r="Z657" s="7"/>
      <c r="AA657" s="7"/>
      <c r="AB657" s="7"/>
      <c r="AC657" s="7"/>
      <c r="AD657" s="7"/>
      <c r="AE657" s="7"/>
    </row>
    <row r="658">
      <c r="W658" s="7"/>
      <c r="X658" s="7"/>
      <c r="Y658" s="7"/>
      <c r="Z658" s="7"/>
      <c r="AA658" s="7"/>
      <c r="AB658" s="7"/>
      <c r="AC658" s="7"/>
      <c r="AD658" s="7"/>
      <c r="AE658" s="7"/>
    </row>
    <row r="659">
      <c r="W659" s="7"/>
      <c r="X659" s="7"/>
      <c r="Y659" s="7"/>
      <c r="Z659" s="7"/>
      <c r="AA659" s="7"/>
      <c r="AB659" s="7"/>
      <c r="AC659" s="7"/>
      <c r="AD659" s="7"/>
      <c r="AE659" s="7"/>
    </row>
    <row r="660">
      <c r="W660" s="7"/>
      <c r="X660" s="7"/>
      <c r="Y660" s="7"/>
      <c r="Z660" s="7"/>
      <c r="AA660" s="7"/>
      <c r="AB660" s="7"/>
      <c r="AC660" s="7"/>
      <c r="AD660" s="7"/>
      <c r="AE660" s="7"/>
    </row>
    <row r="661">
      <c r="W661" s="13"/>
      <c r="X661" s="7"/>
      <c r="Y661" s="7"/>
      <c r="Z661" s="7"/>
      <c r="AA661" s="13"/>
      <c r="AB661" s="13"/>
      <c r="AC661" s="13"/>
      <c r="AD661" s="13"/>
      <c r="AE661" s="13"/>
    </row>
    <row r="662">
      <c r="W662" s="2" t="s">
        <v>130</v>
      </c>
      <c r="X662" s="3">
        <v>67.0</v>
      </c>
      <c r="Y662" s="4">
        <v>9473.0</v>
      </c>
      <c r="Z662" s="43" t="s">
        <v>279</v>
      </c>
      <c r="AA662" s="6" t="s">
        <v>11</v>
      </c>
      <c r="AB662" s="3">
        <v>4.0</v>
      </c>
      <c r="AC662" s="4" t="s">
        <v>34</v>
      </c>
      <c r="AD662" s="3" t="s">
        <v>28</v>
      </c>
      <c r="AE662" s="4" t="s">
        <v>11</v>
      </c>
    </row>
    <row r="663">
      <c r="W663" s="7"/>
      <c r="X663" s="7"/>
      <c r="Y663" s="7"/>
      <c r="Z663" s="7"/>
      <c r="AA663" s="7"/>
      <c r="AB663" s="7"/>
      <c r="AC663" s="7"/>
      <c r="AD663" s="7"/>
      <c r="AE663" s="7"/>
    </row>
    <row r="664">
      <c r="W664" s="7"/>
      <c r="X664" s="7"/>
      <c r="Y664" s="7"/>
      <c r="Z664" s="7"/>
      <c r="AA664" s="7"/>
      <c r="AB664" s="7"/>
      <c r="AC664" s="7"/>
      <c r="AD664" s="7"/>
      <c r="AE664" s="7"/>
    </row>
    <row r="665">
      <c r="W665" s="7"/>
      <c r="X665" s="7"/>
      <c r="Y665" s="7"/>
      <c r="Z665" s="7"/>
      <c r="AA665" s="7"/>
      <c r="AB665" s="7"/>
      <c r="AC665" s="7"/>
      <c r="AD665" s="7"/>
      <c r="AE665" s="7"/>
    </row>
    <row r="666">
      <c r="W666" s="7"/>
      <c r="X666" s="7"/>
      <c r="Y666" s="7"/>
      <c r="Z666" s="7"/>
      <c r="AA666" s="7"/>
      <c r="AB666" s="7"/>
      <c r="AC666" s="7"/>
      <c r="AD666" s="7"/>
      <c r="AE666" s="7"/>
    </row>
    <row r="667">
      <c r="W667" s="7"/>
      <c r="X667" s="7"/>
      <c r="Y667" s="7"/>
      <c r="Z667" s="7"/>
      <c r="AA667" s="7"/>
      <c r="AB667" s="7"/>
      <c r="AC667" s="7"/>
      <c r="AD667" s="7"/>
      <c r="AE667" s="7"/>
    </row>
    <row r="668">
      <c r="W668" s="7"/>
      <c r="X668" s="7"/>
      <c r="Y668" s="7"/>
      <c r="Z668" s="7"/>
      <c r="AA668" s="7"/>
      <c r="AB668" s="7"/>
      <c r="AC668" s="7"/>
      <c r="AD668" s="7"/>
      <c r="AE668" s="7"/>
    </row>
    <row r="669">
      <c r="W669" s="7"/>
      <c r="X669" s="7"/>
      <c r="Y669" s="7"/>
      <c r="Z669" s="7"/>
      <c r="AA669" s="7"/>
      <c r="AB669" s="7"/>
      <c r="AC669" s="7"/>
      <c r="AD669" s="7"/>
      <c r="AE669" s="7"/>
    </row>
    <row r="670">
      <c r="W670" s="7"/>
      <c r="X670" s="7"/>
      <c r="Y670" s="7"/>
      <c r="Z670" s="7"/>
      <c r="AA670" s="7"/>
      <c r="AB670" s="7"/>
      <c r="AC670" s="7"/>
      <c r="AD670" s="7"/>
      <c r="AE670" s="7"/>
    </row>
    <row r="671">
      <c r="W671" s="13"/>
      <c r="X671" s="7"/>
      <c r="Y671" s="7"/>
      <c r="Z671" s="7"/>
      <c r="AA671" s="13"/>
      <c r="AB671" s="13"/>
      <c r="AC671" s="13"/>
      <c r="AD671" s="13"/>
      <c r="AE671" s="13"/>
    </row>
    <row r="672">
      <c r="W672" s="31" t="s">
        <v>130</v>
      </c>
      <c r="X672" s="12">
        <v>68.0</v>
      </c>
      <c r="Y672" s="11">
        <v>12233.0</v>
      </c>
      <c r="Z672" s="44" t="s">
        <v>89</v>
      </c>
      <c r="AA672" s="33" t="s">
        <v>11</v>
      </c>
      <c r="AB672" s="12">
        <v>1.0</v>
      </c>
      <c r="AC672" s="11" t="s">
        <v>34</v>
      </c>
      <c r="AD672" s="12" t="s">
        <v>28</v>
      </c>
      <c r="AE672" s="11" t="s">
        <v>11</v>
      </c>
    </row>
    <row r="673">
      <c r="W673" s="7"/>
      <c r="X673" s="7"/>
      <c r="Y673" s="7"/>
      <c r="Z673" s="7"/>
      <c r="AA673" s="7"/>
      <c r="AB673" s="7"/>
      <c r="AC673" s="7"/>
      <c r="AD673" s="7"/>
      <c r="AE673" s="7"/>
    </row>
    <row r="674">
      <c r="W674" s="7"/>
      <c r="X674" s="7"/>
      <c r="Y674" s="7"/>
      <c r="Z674" s="7"/>
      <c r="AA674" s="7"/>
      <c r="AB674" s="7"/>
      <c r="AC674" s="7"/>
      <c r="AD674" s="7"/>
      <c r="AE674" s="7"/>
    </row>
    <row r="675">
      <c r="W675" s="7"/>
      <c r="X675" s="7"/>
      <c r="Y675" s="7"/>
      <c r="Z675" s="7"/>
      <c r="AA675" s="7"/>
      <c r="AB675" s="7"/>
      <c r="AC675" s="7"/>
      <c r="AD675" s="7"/>
      <c r="AE675" s="7"/>
    </row>
    <row r="676">
      <c r="W676" s="7"/>
      <c r="X676" s="7"/>
      <c r="Y676" s="7"/>
      <c r="Z676" s="7"/>
      <c r="AA676" s="7"/>
      <c r="AB676" s="7"/>
      <c r="AC676" s="7"/>
      <c r="AD676" s="7"/>
      <c r="AE676" s="7"/>
    </row>
    <row r="677">
      <c r="W677" s="7"/>
      <c r="X677" s="7"/>
      <c r="Y677" s="7"/>
      <c r="Z677" s="7"/>
      <c r="AA677" s="7"/>
      <c r="AB677" s="7"/>
      <c r="AC677" s="7"/>
      <c r="AD677" s="7"/>
      <c r="AE677" s="7"/>
    </row>
    <row r="678">
      <c r="W678" s="7"/>
      <c r="X678" s="7"/>
      <c r="Y678" s="7"/>
      <c r="Z678" s="7"/>
      <c r="AA678" s="7"/>
      <c r="AB678" s="7"/>
      <c r="AC678" s="7"/>
      <c r="AD678" s="7"/>
      <c r="AE678" s="7"/>
    </row>
    <row r="679">
      <c r="W679" s="7"/>
      <c r="X679" s="7"/>
      <c r="Y679" s="7"/>
      <c r="Z679" s="7"/>
      <c r="AA679" s="7"/>
      <c r="AB679" s="7"/>
      <c r="AC679" s="7"/>
      <c r="AD679" s="7"/>
      <c r="AE679" s="7"/>
    </row>
    <row r="680">
      <c r="W680" s="7"/>
      <c r="X680" s="7"/>
      <c r="Y680" s="7"/>
      <c r="Z680" s="7"/>
      <c r="AA680" s="7"/>
      <c r="AB680" s="7"/>
      <c r="AC680" s="7"/>
      <c r="AD680" s="7"/>
      <c r="AE680" s="7"/>
    </row>
    <row r="681">
      <c r="W681" s="13"/>
      <c r="X681" s="7"/>
      <c r="Y681" s="7"/>
      <c r="Z681" s="7"/>
      <c r="AA681" s="13"/>
      <c r="AB681" s="13"/>
      <c r="AC681" s="13"/>
      <c r="AD681" s="13"/>
      <c r="AE681" s="13"/>
    </row>
  </sheetData>
  <mergeCells count="837">
    <mergeCell ref="M135:M144"/>
    <mergeCell ref="N135:N144"/>
    <mergeCell ref="L145:L154"/>
    <mergeCell ref="M145:M154"/>
    <mergeCell ref="N145:N154"/>
    <mergeCell ref="P135:P144"/>
    <mergeCell ref="O135:O144"/>
    <mergeCell ref="L125:L134"/>
    <mergeCell ref="M125:M134"/>
    <mergeCell ref="N115:N124"/>
    <mergeCell ref="N125:N134"/>
    <mergeCell ref="L135:L144"/>
    <mergeCell ref="AD132:AD141"/>
    <mergeCell ref="AD122:AD131"/>
    <mergeCell ref="AC122:AC131"/>
    <mergeCell ref="AC132:AC141"/>
    <mergeCell ref="AA112:AA121"/>
    <mergeCell ref="AA102:AA111"/>
    <mergeCell ref="AB172:AB181"/>
    <mergeCell ref="AD172:AD181"/>
    <mergeCell ref="AA162:AA171"/>
    <mergeCell ref="AB162:AB171"/>
    <mergeCell ref="AC162:AC171"/>
    <mergeCell ref="AC152:AC161"/>
    <mergeCell ref="AC142:AC151"/>
    <mergeCell ref="AD152:AD161"/>
    <mergeCell ref="AD142:AD151"/>
    <mergeCell ref="Y142:Y151"/>
    <mergeCell ref="Y132:Y141"/>
    <mergeCell ref="AA152:AA161"/>
    <mergeCell ref="AB152:AB161"/>
    <mergeCell ref="AE162:AE171"/>
    <mergeCell ref="AE152:AE161"/>
    <mergeCell ref="AE132:AE141"/>
    <mergeCell ref="AE142:AE151"/>
    <mergeCell ref="AE122:AE131"/>
    <mergeCell ref="AE102:AE111"/>
    <mergeCell ref="AD162:AD171"/>
    <mergeCell ref="AD102:AD111"/>
    <mergeCell ref="Q145:Q154"/>
    <mergeCell ref="Q135:Q144"/>
    <mergeCell ref="M105:M114"/>
    <mergeCell ref="N105:N114"/>
    <mergeCell ref="B92:B101"/>
    <mergeCell ref="A92:A101"/>
    <mergeCell ref="A82:A91"/>
    <mergeCell ref="A72:A81"/>
    <mergeCell ref="A62:A71"/>
    <mergeCell ref="A22:A31"/>
    <mergeCell ref="A12:A21"/>
    <mergeCell ref="C52:C61"/>
    <mergeCell ref="C42:C51"/>
    <mergeCell ref="C62:C71"/>
    <mergeCell ref="C72:C81"/>
    <mergeCell ref="C92:C101"/>
    <mergeCell ref="B72:B81"/>
    <mergeCell ref="B62:B71"/>
    <mergeCell ref="C82:C91"/>
    <mergeCell ref="B82:B91"/>
    <mergeCell ref="B12:B21"/>
    <mergeCell ref="C12:C21"/>
    <mergeCell ref="B2:B11"/>
    <mergeCell ref="A2:A11"/>
    <mergeCell ref="A32:A41"/>
    <mergeCell ref="B32:B41"/>
    <mergeCell ref="B22:B31"/>
    <mergeCell ref="C22:C31"/>
    <mergeCell ref="C32:C41"/>
    <mergeCell ref="C2:C11"/>
    <mergeCell ref="E22:E31"/>
    <mergeCell ref="D22:D31"/>
    <mergeCell ref="D12:D21"/>
    <mergeCell ref="D2:D11"/>
    <mergeCell ref="E2:E11"/>
    <mergeCell ref="F42:F51"/>
    <mergeCell ref="G42:G51"/>
    <mergeCell ref="G32:G41"/>
    <mergeCell ref="F32:F41"/>
    <mergeCell ref="D32:D41"/>
    <mergeCell ref="G2:G11"/>
    <mergeCell ref="F2:F11"/>
    <mergeCell ref="G22:G31"/>
    <mergeCell ref="F22:F31"/>
    <mergeCell ref="F12:F21"/>
    <mergeCell ref="E12:E21"/>
    <mergeCell ref="E42:E51"/>
    <mergeCell ref="G12:G21"/>
    <mergeCell ref="E32:E41"/>
    <mergeCell ref="Y102:Y111"/>
    <mergeCell ref="Y112:Y121"/>
    <mergeCell ref="X162:X171"/>
    <mergeCell ref="X152:X161"/>
    <mergeCell ref="Y162:Y171"/>
    <mergeCell ref="Y152:Y161"/>
    <mergeCell ref="Y172:Y181"/>
    <mergeCell ref="Y182:Y191"/>
    <mergeCell ref="Y122:Y131"/>
    <mergeCell ref="R85:R94"/>
    <mergeCell ref="M85:M94"/>
    <mergeCell ref="R65:R74"/>
    <mergeCell ref="G82:G91"/>
    <mergeCell ref="H82:H91"/>
    <mergeCell ref="I92:I101"/>
    <mergeCell ref="I82:I91"/>
    <mergeCell ref="H92:H101"/>
    <mergeCell ref="G92:G101"/>
    <mergeCell ref="Q65:Q74"/>
    <mergeCell ref="T65:T74"/>
    <mergeCell ref="Y42:Y51"/>
    <mergeCell ref="Y52:Y61"/>
    <mergeCell ref="Y62:Y71"/>
    <mergeCell ref="AC42:AC51"/>
    <mergeCell ref="R95:R104"/>
    <mergeCell ref="L115:L124"/>
    <mergeCell ref="M115:M124"/>
    <mergeCell ref="L95:L104"/>
    <mergeCell ref="L105:L114"/>
    <mergeCell ref="M95:M104"/>
    <mergeCell ref="N95:N104"/>
    <mergeCell ref="L85:L94"/>
    <mergeCell ref="L75:L84"/>
    <mergeCell ref="Y82:Y91"/>
    <mergeCell ref="Y72:Y81"/>
    <mergeCell ref="AE112:AE121"/>
    <mergeCell ref="AC112:AC121"/>
    <mergeCell ref="AD112:AD121"/>
    <mergeCell ref="AC102:AC111"/>
    <mergeCell ref="P65:P74"/>
    <mergeCell ref="O65:O74"/>
    <mergeCell ref="S95:S104"/>
    <mergeCell ref="M75:M84"/>
    <mergeCell ref="N75:N84"/>
    <mergeCell ref="N45:N54"/>
    <mergeCell ref="I42:I51"/>
    <mergeCell ref="H42:H51"/>
    <mergeCell ref="D42:D51"/>
    <mergeCell ref="E52:E61"/>
    <mergeCell ref="D52:D61"/>
    <mergeCell ref="A42:A51"/>
    <mergeCell ref="B42:B51"/>
    <mergeCell ref="A52:A61"/>
    <mergeCell ref="B52:B61"/>
    <mergeCell ref="L45:L54"/>
    <mergeCell ref="M45:M54"/>
    <mergeCell ref="M55:M64"/>
    <mergeCell ref="N55:N64"/>
    <mergeCell ref="L55:L64"/>
    <mergeCell ref="M65:M74"/>
    <mergeCell ref="L65:L74"/>
    <mergeCell ref="N65:N74"/>
    <mergeCell ref="N85:N94"/>
    <mergeCell ref="AA32:AA41"/>
    <mergeCell ref="AB32:AB41"/>
    <mergeCell ref="AE52:AE61"/>
    <mergeCell ref="AD52:AD61"/>
    <mergeCell ref="AC32:AC41"/>
    <mergeCell ref="AC12:AC21"/>
    <mergeCell ref="AB12:AB21"/>
    <mergeCell ref="AB22:AB31"/>
    <mergeCell ref="AA42:AA51"/>
    <mergeCell ref="AA12:AA21"/>
    <mergeCell ref="Z232:Z241"/>
    <mergeCell ref="Z162:Z171"/>
    <mergeCell ref="Z152:Z161"/>
    <mergeCell ref="Z172:Z181"/>
    <mergeCell ref="Z122:Z131"/>
    <mergeCell ref="Z112:Z121"/>
    <mergeCell ref="Z72:Z81"/>
    <mergeCell ref="AE72:AE81"/>
    <mergeCell ref="AD72:AD81"/>
    <mergeCell ref="AC92:AC101"/>
    <mergeCell ref="AC82:AC91"/>
    <mergeCell ref="Y92:Y101"/>
    <mergeCell ref="AE62:AE71"/>
    <mergeCell ref="AD62:AD71"/>
    <mergeCell ref="W172:W181"/>
    <mergeCell ref="W182:W191"/>
    <mergeCell ref="Y192:Y201"/>
    <mergeCell ref="Y212:Y221"/>
    <mergeCell ref="Y202:Y211"/>
    <mergeCell ref="Y222:Y231"/>
    <mergeCell ref="AA232:AA241"/>
    <mergeCell ref="AB232:AB241"/>
    <mergeCell ref="AB222:AB231"/>
    <mergeCell ref="AA22:AA31"/>
    <mergeCell ref="AA2:AA11"/>
    <mergeCell ref="AB2:AB11"/>
    <mergeCell ref="AD612:AD621"/>
    <mergeCell ref="AC612:AC621"/>
    <mergeCell ref="AC602:AC611"/>
    <mergeCell ref="AD602:AD611"/>
    <mergeCell ref="AE622:AE631"/>
    <mergeCell ref="AC622:AC631"/>
    <mergeCell ref="AE642:AE651"/>
    <mergeCell ref="AE632:AE641"/>
    <mergeCell ref="AD622:AD631"/>
    <mergeCell ref="AD562:AD571"/>
    <mergeCell ref="AD572:AD581"/>
    <mergeCell ref="AC552:AC561"/>
    <mergeCell ref="AC542:AC551"/>
    <mergeCell ref="AD542:AD551"/>
    <mergeCell ref="AD552:AD561"/>
    <mergeCell ref="AD532:AD541"/>
    <mergeCell ref="AC592:AC601"/>
    <mergeCell ref="AD592:AD601"/>
    <mergeCell ref="AD582:AD591"/>
    <mergeCell ref="AD642:AD651"/>
    <mergeCell ref="AD632:AD641"/>
    <mergeCell ref="AD662:AD671"/>
    <mergeCell ref="AD652:AD661"/>
    <mergeCell ref="AE662:AE671"/>
    <mergeCell ref="AE672:AE681"/>
    <mergeCell ref="AE652:AE661"/>
    <mergeCell ref="AD672:AD681"/>
    <mergeCell ref="AC642:AC651"/>
    <mergeCell ref="AC662:AC671"/>
    <mergeCell ref="AC652:AC661"/>
    <mergeCell ref="AC672:AC681"/>
    <mergeCell ref="AE532:AE541"/>
    <mergeCell ref="AE522:AE531"/>
    <mergeCell ref="AE482:AE491"/>
    <mergeCell ref="AE472:AE481"/>
    <mergeCell ref="AE592:AE601"/>
    <mergeCell ref="AE582:AE591"/>
    <mergeCell ref="AB522:AB531"/>
    <mergeCell ref="AB512:AB521"/>
    <mergeCell ref="AA522:AA531"/>
    <mergeCell ref="AA502:AA511"/>
    <mergeCell ref="AA512:AA521"/>
    <mergeCell ref="AC522:AC531"/>
    <mergeCell ref="AC512:AC521"/>
    <mergeCell ref="Z482:Z491"/>
    <mergeCell ref="Z492:Z501"/>
    <mergeCell ref="AA482:AA491"/>
    <mergeCell ref="AA492:AA501"/>
    <mergeCell ref="AA472:AA481"/>
    <mergeCell ref="Y472:Y481"/>
    <mergeCell ref="Y502:Y511"/>
    <mergeCell ref="Z472:Z481"/>
    <mergeCell ref="Y492:Y501"/>
    <mergeCell ref="Y482:Y491"/>
    <mergeCell ref="Z502:Z511"/>
    <mergeCell ref="Z522:Z531"/>
    <mergeCell ref="AD492:AD501"/>
    <mergeCell ref="AD502:AD511"/>
    <mergeCell ref="AD512:AD521"/>
    <mergeCell ref="AD522:AD531"/>
    <mergeCell ref="AD472:AD481"/>
    <mergeCell ref="AD482:AD491"/>
    <mergeCell ref="AC502:AC511"/>
    <mergeCell ref="AB482:AB491"/>
    <mergeCell ref="AB492:AB501"/>
    <mergeCell ref="AC482:AC491"/>
    <mergeCell ref="AC492:AC501"/>
    <mergeCell ref="AB472:AB481"/>
    <mergeCell ref="AB502:AB511"/>
    <mergeCell ref="AC472:AC481"/>
    <mergeCell ref="W542:W551"/>
    <mergeCell ref="W562:W571"/>
    <mergeCell ref="W552:W561"/>
    <mergeCell ref="W502:W511"/>
    <mergeCell ref="W492:W501"/>
    <mergeCell ref="W482:W491"/>
    <mergeCell ref="W472:W481"/>
    <mergeCell ref="X512:X521"/>
    <mergeCell ref="X502:X511"/>
    <mergeCell ref="X472:X481"/>
    <mergeCell ref="X482:X491"/>
    <mergeCell ref="X492:X501"/>
    <mergeCell ref="W512:W521"/>
    <mergeCell ref="X522:X531"/>
    <mergeCell ref="Y522:Y531"/>
    <mergeCell ref="X552:X561"/>
    <mergeCell ref="W532:W541"/>
    <mergeCell ref="Y552:Y561"/>
    <mergeCell ref="X562:X571"/>
    <mergeCell ref="W522:W531"/>
    <mergeCell ref="X542:X551"/>
    <mergeCell ref="Y542:Y551"/>
    <mergeCell ref="Z572:Z581"/>
    <mergeCell ref="Z562:Z571"/>
    <mergeCell ref="Z552:Z561"/>
    <mergeCell ref="Z542:Z551"/>
    <mergeCell ref="Y562:Y571"/>
    <mergeCell ref="AA552:AA561"/>
    <mergeCell ref="AA562:AA571"/>
    <mergeCell ref="X532:X541"/>
    <mergeCell ref="AB542:AB551"/>
    <mergeCell ref="AB552:AB561"/>
    <mergeCell ref="AB562:AB571"/>
    <mergeCell ref="AC532:AC541"/>
    <mergeCell ref="AC562:AC571"/>
    <mergeCell ref="AB532:AB541"/>
    <mergeCell ref="AA642:AA651"/>
    <mergeCell ref="AB642:AB651"/>
    <mergeCell ref="AB662:AB671"/>
    <mergeCell ref="AB672:AB681"/>
    <mergeCell ref="AA672:AA681"/>
    <mergeCell ref="AA662:AA671"/>
    <mergeCell ref="Z672:Z681"/>
    <mergeCell ref="Z662:Z671"/>
    <mergeCell ref="AA602:AA611"/>
    <mergeCell ref="AA622:AA631"/>
    <mergeCell ref="AA612:AA621"/>
    <mergeCell ref="Z642:Z651"/>
    <mergeCell ref="AA652:AA661"/>
    <mergeCell ref="Z652:Z661"/>
    <mergeCell ref="AB652:AB661"/>
    <mergeCell ref="AB622:AB631"/>
    <mergeCell ref="AB602:AB611"/>
    <mergeCell ref="AB612:AB621"/>
    <mergeCell ref="Z592:Z601"/>
    <mergeCell ref="Z582:Z591"/>
    <mergeCell ref="Z602:Z611"/>
    <mergeCell ref="AA592:AA601"/>
    <mergeCell ref="AB592:AB601"/>
    <mergeCell ref="Z622:Z631"/>
    <mergeCell ref="Z612:Z621"/>
    <mergeCell ref="W602:W611"/>
    <mergeCell ref="W592:W601"/>
    <mergeCell ref="Y592:Y601"/>
    <mergeCell ref="Y582:Y591"/>
    <mergeCell ref="X602:X611"/>
    <mergeCell ref="X582:X591"/>
    <mergeCell ref="X612:X621"/>
    <mergeCell ref="W612:W621"/>
    <mergeCell ref="Y602:Y611"/>
    <mergeCell ref="Y532:Y541"/>
    <mergeCell ref="Z532:Z541"/>
    <mergeCell ref="AA582:AA591"/>
    <mergeCell ref="AA572:AA581"/>
    <mergeCell ref="Y572:Y581"/>
    <mergeCell ref="W572:W581"/>
    <mergeCell ref="W582:W591"/>
    <mergeCell ref="AB572:AB581"/>
    <mergeCell ref="AB582:AB591"/>
    <mergeCell ref="AC572:AC581"/>
    <mergeCell ref="AC582:AC591"/>
    <mergeCell ref="X592:X601"/>
    <mergeCell ref="X572:X581"/>
    <mergeCell ref="X642:X651"/>
    <mergeCell ref="X622:X631"/>
    <mergeCell ref="X632:X641"/>
    <mergeCell ref="X652:X661"/>
    <mergeCell ref="X672:X681"/>
    <mergeCell ref="X662:X671"/>
    <mergeCell ref="AA532:AA541"/>
    <mergeCell ref="AA542:AA551"/>
    <mergeCell ref="Y612:Y621"/>
    <mergeCell ref="Y622:Y631"/>
    <mergeCell ref="Y652:Y661"/>
    <mergeCell ref="Y662:Y671"/>
    <mergeCell ref="Y672:Y681"/>
    <mergeCell ref="W632:W641"/>
    <mergeCell ref="W652:W661"/>
    <mergeCell ref="W642:W651"/>
    <mergeCell ref="W672:W681"/>
    <mergeCell ref="W662:W671"/>
    <mergeCell ref="Z632:Z641"/>
    <mergeCell ref="AA632:AA641"/>
    <mergeCell ref="AB632:AB641"/>
    <mergeCell ref="AC632:AC641"/>
    <mergeCell ref="Y642:Y651"/>
    <mergeCell ref="Y632:Y641"/>
    <mergeCell ref="W622:W631"/>
    <mergeCell ref="AE562:AE571"/>
    <mergeCell ref="AE572:AE581"/>
    <mergeCell ref="AE612:AE621"/>
    <mergeCell ref="AE602:AE611"/>
    <mergeCell ref="AE542:AE551"/>
    <mergeCell ref="AE552:AE561"/>
    <mergeCell ref="AE512:AE521"/>
    <mergeCell ref="AE492:AE501"/>
    <mergeCell ref="AE502:AE511"/>
    <mergeCell ref="AB132:AB141"/>
    <mergeCell ref="AB142:AB151"/>
    <mergeCell ref="Z142:Z151"/>
    <mergeCell ref="Z132:Z141"/>
    <mergeCell ref="AB112:AB121"/>
    <mergeCell ref="AB102:AB111"/>
    <mergeCell ref="Z102:Z111"/>
    <mergeCell ref="AB82:AB91"/>
    <mergeCell ref="AA82:AA91"/>
    <mergeCell ref="AA132:AA141"/>
    <mergeCell ref="AA122:AA131"/>
    <mergeCell ref="AA92:AA101"/>
    <mergeCell ref="AA142:AA151"/>
    <mergeCell ref="AB92:AB101"/>
    <mergeCell ref="AB122:AB131"/>
    <mergeCell ref="AA182:AA191"/>
    <mergeCell ref="Z182:Z191"/>
    <mergeCell ref="Z192:Z201"/>
    <mergeCell ref="AB192:AB201"/>
    <mergeCell ref="AA192:AA201"/>
    <mergeCell ref="AB182:AB191"/>
    <mergeCell ref="AC182:AC191"/>
    <mergeCell ref="AC192:AC201"/>
    <mergeCell ref="AA172:AA181"/>
    <mergeCell ref="AC172:AC181"/>
    <mergeCell ref="AA222:AA231"/>
    <mergeCell ref="Z222:Z231"/>
    <mergeCell ref="Z212:Z221"/>
    <mergeCell ref="Z202:Z211"/>
    <mergeCell ref="AA212:AA221"/>
    <mergeCell ref="AA202:AA211"/>
    <mergeCell ref="AB202:AB211"/>
    <mergeCell ref="AB212:AB221"/>
    <mergeCell ref="AC212:AC221"/>
    <mergeCell ref="AC202:AC211"/>
    <mergeCell ref="AC222:AC231"/>
    <mergeCell ref="AE252:AE261"/>
    <mergeCell ref="AE242:AE251"/>
    <mergeCell ref="AD272:AD281"/>
    <mergeCell ref="AE262:AE271"/>
    <mergeCell ref="AE232:AE241"/>
    <mergeCell ref="AD222:AD231"/>
    <mergeCell ref="AE222:AE231"/>
    <mergeCell ref="AD232:AD241"/>
    <mergeCell ref="AC232:AC241"/>
    <mergeCell ref="AD192:AD201"/>
    <mergeCell ref="AD182:AD191"/>
    <mergeCell ref="AE172:AE181"/>
    <mergeCell ref="AE182:AE191"/>
    <mergeCell ref="AE192:AE201"/>
    <mergeCell ref="AE202:AE211"/>
    <mergeCell ref="AE212:AE221"/>
    <mergeCell ref="AD202:AD211"/>
    <mergeCell ref="AD212:AD221"/>
    <mergeCell ref="AB72:AB81"/>
    <mergeCell ref="AE82:AE91"/>
    <mergeCell ref="AE42:AE51"/>
    <mergeCell ref="AE92:AE101"/>
    <mergeCell ref="AD42:AD51"/>
    <mergeCell ref="AD92:AD101"/>
    <mergeCell ref="AD82:AD91"/>
    <mergeCell ref="AC72:AC81"/>
    <mergeCell ref="AC62:AC71"/>
    <mergeCell ref="Z92:Z101"/>
    <mergeCell ref="Z82:Z91"/>
    <mergeCell ref="Z52:Z61"/>
    <mergeCell ref="Z42:Z51"/>
    <mergeCell ref="Z62:Z71"/>
    <mergeCell ref="AB52:AB61"/>
    <mergeCell ref="AB42:AB51"/>
    <mergeCell ref="AC52:AC61"/>
    <mergeCell ref="AB62:AB71"/>
    <mergeCell ref="AA52:AA61"/>
    <mergeCell ref="AA62:AA71"/>
    <mergeCell ref="AA72:AA81"/>
    <mergeCell ref="W192:W201"/>
    <mergeCell ref="X202:X211"/>
    <mergeCell ref="X282:X291"/>
    <mergeCell ref="X272:X281"/>
    <mergeCell ref="W162:W171"/>
    <mergeCell ref="W152:W161"/>
    <mergeCell ref="W122:W131"/>
    <mergeCell ref="X172:X181"/>
    <mergeCell ref="X142:X151"/>
    <mergeCell ref="AA262:AA271"/>
    <mergeCell ref="AB272:AB281"/>
    <mergeCell ref="AB262:AB271"/>
    <mergeCell ref="AB252:AB261"/>
    <mergeCell ref="AA252:AA261"/>
    <mergeCell ref="AA242:AA251"/>
    <mergeCell ref="AB242:AB251"/>
    <mergeCell ref="Y262:Y271"/>
    <mergeCell ref="Y252:Y261"/>
    <mergeCell ref="AC242:AC251"/>
    <mergeCell ref="AD242:AD251"/>
    <mergeCell ref="AD252:AD261"/>
    <mergeCell ref="Y272:Y281"/>
    <mergeCell ref="W242:W251"/>
    <mergeCell ref="AC262:AC271"/>
    <mergeCell ref="AD262:AD271"/>
    <mergeCell ref="AC252:AC261"/>
    <mergeCell ref="AC272:AC281"/>
    <mergeCell ref="W252:W261"/>
    <mergeCell ref="W262:W271"/>
    <mergeCell ref="X252:X261"/>
    <mergeCell ref="X262:X271"/>
    <mergeCell ref="Z292:Z301"/>
    <mergeCell ref="Z282:Z291"/>
    <mergeCell ref="AB282:AB291"/>
    <mergeCell ref="AA292:AA301"/>
    <mergeCell ref="AA282:AA291"/>
    <mergeCell ref="AB292:AB301"/>
    <mergeCell ref="Y292:Y301"/>
    <mergeCell ref="Y282:Y291"/>
    <mergeCell ref="X242:X251"/>
    <mergeCell ref="Y242:Y251"/>
    <mergeCell ref="Z252:Z261"/>
    <mergeCell ref="X292:X301"/>
    <mergeCell ref="Z262:Z271"/>
    <mergeCell ref="Z272:Z281"/>
    <mergeCell ref="AA272:AA281"/>
    <mergeCell ref="X22:X31"/>
    <mergeCell ref="X32:X41"/>
    <mergeCell ref="W42:W51"/>
    <mergeCell ref="W52:W61"/>
    <mergeCell ref="W62:W71"/>
    <mergeCell ref="W72:W81"/>
    <mergeCell ref="W32:W41"/>
    <mergeCell ref="W22:W31"/>
    <mergeCell ref="X12:X21"/>
    <mergeCell ref="W12:W21"/>
    <mergeCell ref="X72:X81"/>
    <mergeCell ref="X42:X51"/>
    <mergeCell ref="X2:X11"/>
    <mergeCell ref="X52:X61"/>
    <mergeCell ref="X62:X71"/>
    <mergeCell ref="Y12:Y21"/>
    <mergeCell ref="W2:W11"/>
    <mergeCell ref="X82:X91"/>
    <mergeCell ref="X92:X101"/>
    <mergeCell ref="W102:W111"/>
    <mergeCell ref="W132:W141"/>
    <mergeCell ref="W142:W151"/>
    <mergeCell ref="W82:W91"/>
    <mergeCell ref="W92:W101"/>
    <mergeCell ref="W112:W121"/>
    <mergeCell ref="X432:X441"/>
    <mergeCell ref="X442:X451"/>
    <mergeCell ref="X132:X141"/>
    <mergeCell ref="X122:X131"/>
    <mergeCell ref="X112:X121"/>
    <mergeCell ref="X342:X351"/>
    <mergeCell ref="X102:X111"/>
    <mergeCell ref="Y2:Y11"/>
    <mergeCell ref="Z2:Z11"/>
    <mergeCell ref="Y512:Y521"/>
    <mergeCell ref="Z512:Z521"/>
    <mergeCell ref="Y32:Y41"/>
    <mergeCell ref="Y22:Y31"/>
    <mergeCell ref="Z22:Z31"/>
    <mergeCell ref="Z12:Z21"/>
    <mergeCell ref="Z32:Z41"/>
    <mergeCell ref="Y232:Y241"/>
    <mergeCell ref="Z242:Z251"/>
    <mergeCell ref="Y392:Y401"/>
    <mergeCell ref="Y382:Y391"/>
    <mergeCell ref="Y372:Y381"/>
    <mergeCell ref="Y362:Y371"/>
    <mergeCell ref="W422:W431"/>
    <mergeCell ref="X422:X431"/>
    <mergeCell ref="W412:W421"/>
    <mergeCell ref="X402:X411"/>
    <mergeCell ref="X412:X421"/>
    <mergeCell ref="W402:W411"/>
    <mergeCell ref="W432:W441"/>
    <mergeCell ref="R125:R134"/>
    <mergeCell ref="R135:R144"/>
    <mergeCell ref="T135:T144"/>
    <mergeCell ref="S135:S144"/>
    <mergeCell ref="T145:T154"/>
    <mergeCell ref="S145:S154"/>
    <mergeCell ref="S125:S134"/>
    <mergeCell ref="T125:T134"/>
    <mergeCell ref="R22:R31"/>
    <mergeCell ref="R12:R21"/>
    <mergeCell ref="S12:S21"/>
    <mergeCell ref="T12:T21"/>
    <mergeCell ref="S2:S11"/>
    <mergeCell ref="T2:T11"/>
    <mergeCell ref="R2:R11"/>
    <mergeCell ref="P12:P21"/>
    <mergeCell ref="O12:O21"/>
    <mergeCell ref="O2:O11"/>
    <mergeCell ref="P2:P11"/>
    <mergeCell ref="Q2:Q11"/>
    <mergeCell ref="P22:P31"/>
    <mergeCell ref="Q22:Q31"/>
    <mergeCell ref="O35:O44"/>
    <mergeCell ref="O95:O104"/>
    <mergeCell ref="O105:O114"/>
    <mergeCell ref="Q105:Q114"/>
    <mergeCell ref="Q95:Q104"/>
    <mergeCell ref="R105:R114"/>
    <mergeCell ref="S105:S114"/>
    <mergeCell ref="S115:S124"/>
    <mergeCell ref="T115:T124"/>
    <mergeCell ref="T105:T114"/>
    <mergeCell ref="T95:T104"/>
    <mergeCell ref="S45:S54"/>
    <mergeCell ref="S55:S64"/>
    <mergeCell ref="S65:S74"/>
    <mergeCell ref="T85:T94"/>
    <mergeCell ref="S85:S94"/>
    <mergeCell ref="T75:T84"/>
    <mergeCell ref="S75:S84"/>
    <mergeCell ref="R75:R84"/>
    <mergeCell ref="T45:T54"/>
    <mergeCell ref="T55:T64"/>
    <mergeCell ref="S22:S31"/>
    <mergeCell ref="T35:T44"/>
    <mergeCell ref="T22:T31"/>
    <mergeCell ref="R45:R54"/>
    <mergeCell ref="S35:S44"/>
    <mergeCell ref="R55:R64"/>
    <mergeCell ref="Q115:Q124"/>
    <mergeCell ref="R115:R124"/>
    <mergeCell ref="O145:O154"/>
    <mergeCell ref="P145:P154"/>
    <mergeCell ref="R145:R154"/>
    <mergeCell ref="P115:P124"/>
    <mergeCell ref="O115:O124"/>
    <mergeCell ref="Q125:Q134"/>
    <mergeCell ref="O125:O134"/>
    <mergeCell ref="R35:R44"/>
    <mergeCell ref="Q12:Q21"/>
    <mergeCell ref="O85:O94"/>
    <mergeCell ref="O75:O84"/>
    <mergeCell ref="Q35:Q44"/>
    <mergeCell ref="Q85:Q94"/>
    <mergeCell ref="Q75:Q84"/>
    <mergeCell ref="P55:P64"/>
    <mergeCell ref="O55:O64"/>
    <mergeCell ref="P125:P134"/>
    <mergeCell ref="P105:P114"/>
    <mergeCell ref="P45:P54"/>
    <mergeCell ref="O45:O54"/>
    <mergeCell ref="P95:P104"/>
    <mergeCell ref="P75:P84"/>
    <mergeCell ref="P85:P94"/>
    <mergeCell ref="Q55:Q64"/>
    <mergeCell ref="Q45:Q54"/>
    <mergeCell ref="P35:P44"/>
    <mergeCell ref="O22:O31"/>
    <mergeCell ref="M35:M44"/>
    <mergeCell ref="N35:N44"/>
    <mergeCell ref="H22:H31"/>
    <mergeCell ref="L22:L31"/>
    <mergeCell ref="M22:M31"/>
    <mergeCell ref="L35:L44"/>
    <mergeCell ref="L12:L21"/>
    <mergeCell ref="M12:M21"/>
    <mergeCell ref="H32:H41"/>
    <mergeCell ref="D92:D101"/>
    <mergeCell ref="D82:D91"/>
    <mergeCell ref="I32:I41"/>
    <mergeCell ref="I22:I31"/>
    <mergeCell ref="I12:I21"/>
    <mergeCell ref="I52:I61"/>
    <mergeCell ref="I2:I11"/>
    <mergeCell ref="F62:F71"/>
    <mergeCell ref="G62:G71"/>
    <mergeCell ref="I62:I71"/>
    <mergeCell ref="I72:I81"/>
    <mergeCell ref="F72:F81"/>
    <mergeCell ref="H72:H81"/>
    <mergeCell ref="G72:G81"/>
    <mergeCell ref="H62:H71"/>
    <mergeCell ref="E62:E71"/>
    <mergeCell ref="F52:F61"/>
    <mergeCell ref="H52:H61"/>
    <mergeCell ref="G52:G61"/>
    <mergeCell ref="F82:F91"/>
    <mergeCell ref="E82:E91"/>
    <mergeCell ref="E92:E101"/>
    <mergeCell ref="F92:F101"/>
    <mergeCell ref="D62:D71"/>
    <mergeCell ref="D72:D81"/>
    <mergeCell ref="E72:E81"/>
    <mergeCell ref="N22:N31"/>
    <mergeCell ref="N12:N21"/>
    <mergeCell ref="N2:N11"/>
    <mergeCell ref="M2:M11"/>
    <mergeCell ref="L2:L11"/>
    <mergeCell ref="H12:H21"/>
    <mergeCell ref="H2:H11"/>
    <mergeCell ref="Z302:Z311"/>
    <mergeCell ref="AB302:AB311"/>
    <mergeCell ref="AA302:AA311"/>
    <mergeCell ref="AC282:AC291"/>
    <mergeCell ref="AC292:AC301"/>
    <mergeCell ref="W292:W301"/>
    <mergeCell ref="W302:W311"/>
    <mergeCell ref="W282:W291"/>
    <mergeCell ref="Y302:Y311"/>
    <mergeCell ref="X302:X311"/>
    <mergeCell ref="AD292:AD301"/>
    <mergeCell ref="AD282:AD291"/>
    <mergeCell ref="W332:W341"/>
    <mergeCell ref="W322:W331"/>
    <mergeCell ref="W312:W321"/>
    <mergeCell ref="W272:W281"/>
    <mergeCell ref="X332:X341"/>
    <mergeCell ref="AE282:AE291"/>
    <mergeCell ref="AE272:AE281"/>
    <mergeCell ref="Z312:Z321"/>
    <mergeCell ref="AA312:AA321"/>
    <mergeCell ref="AB332:AB341"/>
    <mergeCell ref="AB322:AB331"/>
    <mergeCell ref="AD312:AD321"/>
    <mergeCell ref="AB312:AB321"/>
    <mergeCell ref="AD322:AD331"/>
    <mergeCell ref="Y322:Y331"/>
    <mergeCell ref="Y312:Y321"/>
    <mergeCell ref="X322:X331"/>
    <mergeCell ref="Z322:Z331"/>
    <mergeCell ref="X312:X321"/>
    <mergeCell ref="AA322:AA331"/>
    <mergeCell ref="AE452:AE461"/>
    <mergeCell ref="AE462:AE471"/>
    <mergeCell ref="AE412:AE421"/>
    <mergeCell ref="AE402:AE411"/>
    <mergeCell ref="AE392:AE401"/>
    <mergeCell ref="AE422:AE431"/>
    <mergeCell ref="AE382:AE391"/>
    <mergeCell ref="AE432:AE441"/>
    <mergeCell ref="AE442:AE451"/>
    <mergeCell ref="AC22:AC31"/>
    <mergeCell ref="AD22:AD31"/>
    <mergeCell ref="AD32:AD41"/>
    <mergeCell ref="AE32:AE41"/>
    <mergeCell ref="AE22:AE31"/>
    <mergeCell ref="AE12:AE21"/>
    <mergeCell ref="AC2:AC11"/>
    <mergeCell ref="AD2:AD11"/>
    <mergeCell ref="AE2:AE11"/>
    <mergeCell ref="AD12:AD21"/>
    <mergeCell ref="Y352:Y361"/>
    <mergeCell ref="Z362:Z371"/>
    <mergeCell ref="AA362:AA371"/>
    <mergeCell ref="Z372:Z381"/>
    <mergeCell ref="AA352:AA361"/>
    <mergeCell ref="AA332:AA341"/>
    <mergeCell ref="AA342:AA351"/>
    <mergeCell ref="AB342:AB351"/>
    <mergeCell ref="AB352:AB361"/>
    <mergeCell ref="AD332:AD341"/>
    <mergeCell ref="AE332:AE341"/>
    <mergeCell ref="AE352:AE361"/>
    <mergeCell ref="AC372:AC381"/>
    <mergeCell ref="AE362:AE371"/>
    <mergeCell ref="X352:X361"/>
    <mergeCell ref="X362:X371"/>
    <mergeCell ref="Z352:Z361"/>
    <mergeCell ref="Z342:Z351"/>
    <mergeCell ref="Z332:Z341"/>
    <mergeCell ref="Y342:Y351"/>
    <mergeCell ref="Y332:Y341"/>
    <mergeCell ref="AC352:AC361"/>
    <mergeCell ref="AB362:AB371"/>
    <mergeCell ref="AC362:AC371"/>
    <mergeCell ref="AD352:AD361"/>
    <mergeCell ref="AD362:AD371"/>
    <mergeCell ref="AD372:AD381"/>
    <mergeCell ref="AE372:AE381"/>
    <mergeCell ref="AE342:AE351"/>
    <mergeCell ref="AC342:AC351"/>
    <mergeCell ref="AD342:AD351"/>
    <mergeCell ref="W372:W381"/>
    <mergeCell ref="W362:W371"/>
    <mergeCell ref="W352:W361"/>
    <mergeCell ref="W342:W351"/>
    <mergeCell ref="AC382:AC391"/>
    <mergeCell ref="AD382:AD391"/>
    <mergeCell ref="AB412:AB421"/>
    <mergeCell ref="AB402:AB411"/>
    <mergeCell ref="AA422:AA431"/>
    <mergeCell ref="AA412:AA421"/>
    <mergeCell ref="AA392:AA401"/>
    <mergeCell ref="AA382:AA391"/>
    <mergeCell ref="AA402:AA411"/>
    <mergeCell ref="AB382:AB391"/>
    <mergeCell ref="AD422:AD431"/>
    <mergeCell ref="AC422:AC431"/>
    <mergeCell ref="AB422:AB431"/>
    <mergeCell ref="AC412:AC421"/>
    <mergeCell ref="AD392:AD401"/>
    <mergeCell ref="AB392:AB401"/>
    <mergeCell ref="X382:X391"/>
    <mergeCell ref="X372:X381"/>
    <mergeCell ref="W382:W391"/>
    <mergeCell ref="W392:W401"/>
    <mergeCell ref="Z382:Z391"/>
    <mergeCell ref="X392:X401"/>
    <mergeCell ref="Z392:Z401"/>
    <mergeCell ref="Y422:Y431"/>
    <mergeCell ref="Y402:Y411"/>
    <mergeCell ref="Y412:Y421"/>
    <mergeCell ref="Y432:Y441"/>
    <mergeCell ref="Y462:Y471"/>
    <mergeCell ref="Y442:Y451"/>
    <mergeCell ref="Y452:Y461"/>
    <mergeCell ref="AD412:AD421"/>
    <mergeCell ref="AD402:AD411"/>
    <mergeCell ref="AD432:AD441"/>
    <mergeCell ref="AD442:AD451"/>
    <mergeCell ref="AD452:AD461"/>
    <mergeCell ref="AD462:AD471"/>
    <mergeCell ref="W452:W461"/>
    <mergeCell ref="W442:W451"/>
    <mergeCell ref="X452:X461"/>
    <mergeCell ref="W462:W471"/>
    <mergeCell ref="X462:X471"/>
    <mergeCell ref="Z422:Z431"/>
    <mergeCell ref="Z402:Z411"/>
    <mergeCell ref="Z412:Z421"/>
    <mergeCell ref="Z442:Z451"/>
    <mergeCell ref="Z452:Z461"/>
    <mergeCell ref="Z462:Z471"/>
    <mergeCell ref="Z432:Z441"/>
    <mergeCell ref="AB372:AB381"/>
    <mergeCell ref="AA372:AA381"/>
    <mergeCell ref="AC442:AC451"/>
    <mergeCell ref="AC432:AC441"/>
    <mergeCell ref="AA442:AA451"/>
    <mergeCell ref="AA432:AA441"/>
    <mergeCell ref="AB432:AB441"/>
    <mergeCell ref="AA462:AA471"/>
    <mergeCell ref="AA452:AA461"/>
    <mergeCell ref="AC392:AC401"/>
    <mergeCell ref="AC402:AC411"/>
    <mergeCell ref="AB452:AB461"/>
    <mergeCell ref="AB442:AB451"/>
    <mergeCell ref="AC452:AC461"/>
    <mergeCell ref="AB462:AB471"/>
    <mergeCell ref="AC462:AC471"/>
    <mergeCell ref="X222:X231"/>
    <mergeCell ref="X212:X221"/>
    <mergeCell ref="X182:X191"/>
    <mergeCell ref="X192:X201"/>
    <mergeCell ref="W202:W211"/>
    <mergeCell ref="W222:W231"/>
    <mergeCell ref="W232:W241"/>
    <mergeCell ref="X232:X241"/>
    <mergeCell ref="W212:W221"/>
    <mergeCell ref="AC312:AC321"/>
    <mergeCell ref="AE312:AE321"/>
    <mergeCell ref="AC332:AC341"/>
    <mergeCell ref="AC322:AC331"/>
    <mergeCell ref="AE292:AE301"/>
    <mergeCell ref="AC302:AC311"/>
    <mergeCell ref="AD302:AD311"/>
    <mergeCell ref="AE302:AE311"/>
    <mergeCell ref="AE322:AE33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57"/>
    <col customWidth="1" min="3" max="3" width="10.29"/>
    <col customWidth="1" min="4" max="4" width="36.14"/>
    <col customWidth="1" min="5" max="5" width="30.43"/>
    <col customWidth="1" min="6" max="6" width="28.57"/>
    <col customWidth="1" min="7" max="7" width="20.57"/>
    <col customWidth="1" min="8" max="8" width="21.71"/>
    <col customWidth="1" min="9" max="9" width="17.86"/>
    <col customWidth="1" min="10" max="10" width="19.43"/>
  </cols>
  <sheetData>
    <row r="1">
      <c r="A1" s="8"/>
      <c r="B1" s="9" t="s">
        <v>0</v>
      </c>
      <c r="C1" s="9" t="s">
        <v>1</v>
      </c>
      <c r="D1" s="9" t="s">
        <v>2</v>
      </c>
      <c r="E1" s="9" t="s">
        <v>3</v>
      </c>
      <c r="F1" s="9" t="s">
        <v>4</v>
      </c>
      <c r="G1" s="9" t="s">
        <v>8</v>
      </c>
      <c r="H1" s="1" t="s">
        <v>5</v>
      </c>
      <c r="I1" s="1" t="s">
        <v>6</v>
      </c>
      <c r="J1" s="1" t="s">
        <v>7</v>
      </c>
      <c r="M1" s="9" t="s">
        <v>0</v>
      </c>
      <c r="N1" s="9" t="s">
        <v>1</v>
      </c>
      <c r="O1" s="9" t="s">
        <v>2</v>
      </c>
      <c r="P1" s="9" t="s">
        <v>4</v>
      </c>
      <c r="Q1" s="1" t="s">
        <v>5</v>
      </c>
      <c r="R1" s="1" t="s">
        <v>6</v>
      </c>
      <c r="S1" s="1" t="s">
        <v>7</v>
      </c>
      <c r="T1" s="9" t="s">
        <v>8</v>
      </c>
    </row>
    <row r="2">
      <c r="A2" s="10"/>
      <c r="B2" s="11" t="s">
        <v>241</v>
      </c>
      <c r="C2" s="3">
        <v>1.0</v>
      </c>
      <c r="D2" s="11">
        <v>3400.0</v>
      </c>
      <c r="E2" s="19" t="s">
        <v>242</v>
      </c>
      <c r="F2" s="11" t="s">
        <v>53</v>
      </c>
      <c r="G2" s="3" t="s">
        <v>18</v>
      </c>
      <c r="H2" s="11">
        <v>2.0</v>
      </c>
      <c r="I2" s="19" t="s">
        <v>32</v>
      </c>
      <c r="J2" s="11" t="s">
        <v>243</v>
      </c>
      <c r="K2" s="48"/>
      <c r="M2" s="11" t="s">
        <v>244</v>
      </c>
      <c r="N2" s="3">
        <v>1.0</v>
      </c>
      <c r="O2" s="11">
        <v>5483.0</v>
      </c>
      <c r="P2" s="49" t="s">
        <v>52</v>
      </c>
      <c r="Q2" s="11">
        <v>3.0</v>
      </c>
      <c r="R2" s="19" t="s">
        <v>12</v>
      </c>
      <c r="S2" s="11" t="s">
        <v>13</v>
      </c>
      <c r="T2" s="3" t="s">
        <v>11</v>
      </c>
    </row>
    <row r="3">
      <c r="A3" s="10"/>
      <c r="B3" s="7"/>
      <c r="C3" s="7"/>
      <c r="D3" s="7"/>
      <c r="E3" s="7"/>
      <c r="F3" s="7"/>
      <c r="G3" s="7"/>
      <c r="H3" s="7"/>
      <c r="I3" s="7"/>
      <c r="J3" s="7"/>
      <c r="K3" s="48"/>
      <c r="M3" s="7"/>
      <c r="N3" s="7"/>
      <c r="O3" s="7"/>
      <c r="P3" s="7"/>
      <c r="Q3" s="7"/>
      <c r="R3" s="7"/>
      <c r="S3" s="7"/>
      <c r="T3" s="7"/>
    </row>
    <row r="4">
      <c r="A4" s="10"/>
      <c r="B4" s="7"/>
      <c r="C4" s="7"/>
      <c r="D4" s="7"/>
      <c r="E4" s="7"/>
      <c r="F4" s="7"/>
      <c r="G4" s="7"/>
      <c r="H4" s="7"/>
      <c r="I4" s="7"/>
      <c r="J4" s="7"/>
      <c r="K4" s="48"/>
      <c r="M4" s="7"/>
      <c r="N4" s="7"/>
      <c r="O4" s="7"/>
      <c r="P4" s="7"/>
      <c r="Q4" s="7"/>
      <c r="R4" s="7"/>
      <c r="S4" s="7"/>
      <c r="T4" s="7"/>
    </row>
    <row r="5">
      <c r="A5" s="10"/>
      <c r="B5" s="7"/>
      <c r="C5" s="7"/>
      <c r="D5" s="7"/>
      <c r="E5" s="7"/>
      <c r="F5" s="7"/>
      <c r="G5" s="7"/>
      <c r="H5" s="7"/>
      <c r="I5" s="7"/>
      <c r="J5" s="7"/>
      <c r="K5" s="48"/>
      <c r="M5" s="7"/>
      <c r="N5" s="7"/>
      <c r="O5" s="7"/>
      <c r="P5" s="7"/>
      <c r="Q5" s="7"/>
      <c r="R5" s="7"/>
      <c r="S5" s="7"/>
      <c r="T5" s="7"/>
    </row>
    <row r="6">
      <c r="A6" s="10"/>
      <c r="B6" s="7"/>
      <c r="C6" s="7"/>
      <c r="D6" s="7"/>
      <c r="E6" s="7"/>
      <c r="F6" s="7"/>
      <c r="G6" s="7"/>
      <c r="H6" s="7"/>
      <c r="I6" s="7"/>
      <c r="J6" s="7"/>
      <c r="K6" s="48"/>
      <c r="M6" s="7"/>
      <c r="N6" s="7"/>
      <c r="O6" s="7"/>
      <c r="P6" s="7"/>
      <c r="Q6" s="7"/>
      <c r="R6" s="7"/>
      <c r="S6" s="7"/>
      <c r="T6" s="7"/>
    </row>
    <row r="7">
      <c r="A7" s="10"/>
      <c r="B7" s="7"/>
      <c r="C7" s="7"/>
      <c r="D7" s="7"/>
      <c r="E7" s="7"/>
      <c r="F7" s="7"/>
      <c r="G7" s="7"/>
      <c r="H7" s="7"/>
      <c r="I7" s="7"/>
      <c r="J7" s="7"/>
      <c r="K7" s="48"/>
      <c r="M7" s="7"/>
      <c r="N7" s="7"/>
      <c r="O7" s="7"/>
      <c r="P7" s="7"/>
      <c r="Q7" s="7"/>
      <c r="R7" s="7"/>
      <c r="S7" s="7"/>
      <c r="T7" s="7"/>
    </row>
    <row r="8">
      <c r="A8" s="10"/>
      <c r="B8" s="13"/>
      <c r="C8" s="13"/>
      <c r="D8" s="13"/>
      <c r="E8" s="13"/>
      <c r="F8" s="13"/>
      <c r="G8" s="13"/>
      <c r="H8" s="13"/>
      <c r="I8" s="13"/>
      <c r="J8" s="13"/>
      <c r="K8" s="48"/>
      <c r="M8" s="13"/>
      <c r="N8" s="13"/>
      <c r="O8" s="13"/>
      <c r="P8" s="13"/>
      <c r="Q8" s="13"/>
      <c r="R8" s="7"/>
      <c r="S8" s="13"/>
      <c r="T8" s="13"/>
    </row>
    <row r="9">
      <c r="A9" s="10"/>
      <c r="B9" s="4" t="s">
        <v>241</v>
      </c>
      <c r="C9" s="3">
        <v>2.0</v>
      </c>
      <c r="D9" s="4">
        <v>2192.0</v>
      </c>
      <c r="E9" s="19" t="s">
        <v>245</v>
      </c>
      <c r="F9" s="4" t="s">
        <v>53</v>
      </c>
      <c r="G9" s="3" t="s">
        <v>19</v>
      </c>
      <c r="H9" s="4">
        <v>3.0</v>
      </c>
      <c r="I9" s="19" t="s">
        <v>32</v>
      </c>
      <c r="J9" s="4" t="s">
        <v>21</v>
      </c>
      <c r="K9" s="48"/>
      <c r="M9" s="4" t="s">
        <v>244</v>
      </c>
      <c r="N9" s="3">
        <v>2.0</v>
      </c>
      <c r="O9" s="4">
        <v>4509.0</v>
      </c>
      <c r="P9" s="49" t="s">
        <v>11</v>
      </c>
      <c r="Q9" s="4">
        <v>2.0</v>
      </c>
      <c r="R9" s="19" t="s">
        <v>12</v>
      </c>
      <c r="S9" s="4" t="s">
        <v>40</v>
      </c>
      <c r="T9" s="3" t="s">
        <v>11</v>
      </c>
    </row>
    <row r="10">
      <c r="A10" s="10"/>
      <c r="B10" s="7"/>
      <c r="C10" s="7"/>
      <c r="D10" s="7"/>
      <c r="E10" s="7"/>
      <c r="F10" s="7"/>
      <c r="G10" s="7"/>
      <c r="H10" s="7"/>
      <c r="I10" s="7"/>
      <c r="J10" s="7"/>
      <c r="K10" s="48"/>
      <c r="M10" s="7"/>
      <c r="N10" s="7"/>
      <c r="O10" s="7"/>
      <c r="P10" s="7"/>
      <c r="Q10" s="7"/>
      <c r="R10" s="7"/>
      <c r="S10" s="7"/>
      <c r="T10" s="7"/>
    </row>
    <row r="11">
      <c r="A11" s="10"/>
      <c r="B11" s="7"/>
      <c r="C11" s="7"/>
      <c r="D11" s="7"/>
      <c r="E11" s="7"/>
      <c r="F11" s="7"/>
      <c r="G11" s="7"/>
      <c r="H11" s="7"/>
      <c r="I11" s="7"/>
      <c r="J11" s="7"/>
      <c r="K11" s="48"/>
      <c r="M11" s="7"/>
      <c r="N11" s="7"/>
      <c r="O11" s="7"/>
      <c r="P11" s="7"/>
      <c r="Q11" s="7"/>
      <c r="R11" s="7"/>
      <c r="S11" s="7"/>
      <c r="T11" s="7"/>
    </row>
    <row r="12">
      <c r="A12" s="10"/>
      <c r="B12" s="7"/>
      <c r="C12" s="7"/>
      <c r="D12" s="7"/>
      <c r="E12" s="7"/>
      <c r="F12" s="7"/>
      <c r="G12" s="7"/>
      <c r="H12" s="7"/>
      <c r="I12" s="7"/>
      <c r="J12" s="7"/>
      <c r="K12" s="48"/>
      <c r="M12" s="7"/>
      <c r="N12" s="7"/>
      <c r="O12" s="7"/>
      <c r="P12" s="7"/>
      <c r="Q12" s="7"/>
      <c r="R12" s="7"/>
      <c r="S12" s="7"/>
      <c r="T12" s="7"/>
    </row>
    <row r="13">
      <c r="A13" s="10"/>
      <c r="B13" s="7"/>
      <c r="C13" s="7"/>
      <c r="D13" s="7"/>
      <c r="E13" s="7"/>
      <c r="F13" s="7"/>
      <c r="G13" s="7"/>
      <c r="H13" s="7"/>
      <c r="I13" s="7"/>
      <c r="J13" s="7"/>
      <c r="K13" s="48"/>
      <c r="M13" s="7"/>
      <c r="N13" s="7"/>
      <c r="O13" s="7"/>
      <c r="P13" s="7"/>
      <c r="Q13" s="7"/>
      <c r="R13" s="7"/>
      <c r="S13" s="7"/>
      <c r="T13" s="7"/>
    </row>
    <row r="14" ht="21.75" customHeight="1">
      <c r="A14" s="10"/>
      <c r="B14" s="13"/>
      <c r="C14" s="13"/>
      <c r="D14" s="13"/>
      <c r="E14" s="13"/>
      <c r="F14" s="13"/>
      <c r="G14" s="13"/>
      <c r="H14" s="13"/>
      <c r="I14" s="13"/>
      <c r="J14" s="13"/>
      <c r="K14" s="48"/>
      <c r="M14" s="13"/>
      <c r="N14" s="13"/>
      <c r="O14" s="13"/>
      <c r="P14" s="13"/>
      <c r="Q14" s="13"/>
      <c r="R14" s="7"/>
      <c r="S14" s="13"/>
      <c r="T14" s="13"/>
    </row>
    <row r="15">
      <c r="A15" s="10"/>
      <c r="B15" s="11" t="s">
        <v>241</v>
      </c>
      <c r="C15" s="12">
        <v>3.0</v>
      </c>
      <c r="D15" s="11">
        <v>1348.0</v>
      </c>
      <c r="E15" s="12" t="s">
        <v>247</v>
      </c>
      <c r="F15" s="11" t="s">
        <v>53</v>
      </c>
      <c r="G15" s="12" t="s">
        <v>18</v>
      </c>
      <c r="H15" s="11">
        <v>3.0</v>
      </c>
      <c r="I15" s="12" t="s">
        <v>32</v>
      </c>
      <c r="J15" s="11" t="s">
        <v>21</v>
      </c>
      <c r="K15" s="48"/>
      <c r="M15" s="11" t="s">
        <v>244</v>
      </c>
      <c r="N15" s="12">
        <v>3.0</v>
      </c>
      <c r="O15" s="11">
        <v>1655.0</v>
      </c>
      <c r="P15" s="49" t="s">
        <v>11</v>
      </c>
      <c r="Q15" s="11">
        <v>1.0</v>
      </c>
      <c r="R15" s="12" t="s">
        <v>34</v>
      </c>
      <c r="S15" s="11" t="s">
        <v>13</v>
      </c>
      <c r="T15" s="12" t="s">
        <v>11</v>
      </c>
    </row>
    <row r="16">
      <c r="A16" s="10"/>
      <c r="B16" s="7"/>
      <c r="C16" s="7"/>
      <c r="D16" s="7"/>
      <c r="E16" s="7"/>
      <c r="F16" s="7"/>
      <c r="G16" s="7"/>
      <c r="H16" s="7"/>
      <c r="I16" s="7"/>
      <c r="J16" s="7"/>
      <c r="K16" s="48"/>
      <c r="M16" s="7"/>
      <c r="N16" s="7"/>
      <c r="O16" s="7"/>
      <c r="P16" s="7"/>
      <c r="Q16" s="7"/>
      <c r="R16" s="7"/>
      <c r="S16" s="7"/>
      <c r="T16" s="7"/>
    </row>
    <row r="17">
      <c r="A17" s="10"/>
      <c r="B17" s="7"/>
      <c r="C17" s="7"/>
      <c r="D17" s="7"/>
      <c r="E17" s="7"/>
      <c r="F17" s="7"/>
      <c r="G17" s="7"/>
      <c r="H17" s="7"/>
      <c r="I17" s="7"/>
      <c r="J17" s="7"/>
      <c r="K17" s="48"/>
      <c r="M17" s="7"/>
      <c r="N17" s="7"/>
      <c r="O17" s="7"/>
      <c r="P17" s="7"/>
      <c r="Q17" s="7"/>
      <c r="R17" s="7"/>
      <c r="S17" s="7"/>
      <c r="T17" s="7"/>
    </row>
    <row r="18">
      <c r="A18" s="10"/>
      <c r="B18" s="7"/>
      <c r="C18" s="7"/>
      <c r="D18" s="7"/>
      <c r="E18" s="7"/>
      <c r="F18" s="7"/>
      <c r="G18" s="7"/>
      <c r="H18" s="7"/>
      <c r="I18" s="7"/>
      <c r="J18" s="7"/>
      <c r="K18" s="48"/>
      <c r="M18" s="7"/>
      <c r="N18" s="7"/>
      <c r="O18" s="7"/>
      <c r="P18" s="7"/>
      <c r="Q18" s="7"/>
      <c r="R18" s="7"/>
      <c r="S18" s="7"/>
      <c r="T18" s="7"/>
    </row>
    <row r="19">
      <c r="A19" s="10"/>
      <c r="B19" s="7"/>
      <c r="C19" s="7"/>
      <c r="D19" s="7"/>
      <c r="E19" s="7"/>
      <c r="F19" s="7"/>
      <c r="G19" s="7"/>
      <c r="H19" s="7"/>
      <c r="I19" s="7"/>
      <c r="J19" s="7"/>
      <c r="K19" s="48"/>
      <c r="M19" s="7"/>
      <c r="N19" s="7"/>
      <c r="O19" s="7"/>
      <c r="P19" s="7"/>
      <c r="Q19" s="7"/>
      <c r="R19" s="7"/>
      <c r="S19" s="7"/>
      <c r="T19" s="7"/>
    </row>
    <row r="20">
      <c r="A20" s="10"/>
      <c r="B20" s="7"/>
      <c r="C20" s="7"/>
      <c r="D20" s="7"/>
      <c r="E20" s="7"/>
      <c r="F20" s="7"/>
      <c r="G20" s="7"/>
      <c r="H20" s="7"/>
      <c r="I20" s="7"/>
      <c r="J20" s="7"/>
      <c r="K20" s="48"/>
      <c r="M20" s="7"/>
      <c r="N20" s="7"/>
      <c r="O20" s="7"/>
      <c r="P20" s="7"/>
      <c r="Q20" s="7"/>
      <c r="R20" s="7"/>
      <c r="S20" s="7"/>
      <c r="T20" s="7"/>
    </row>
    <row r="21">
      <c r="A21" s="10"/>
      <c r="B21" s="7"/>
      <c r="C21" s="7"/>
      <c r="D21" s="7"/>
      <c r="E21" s="7"/>
      <c r="F21" s="7"/>
      <c r="G21" s="7"/>
      <c r="H21" s="7"/>
      <c r="I21" s="7"/>
      <c r="J21" s="7"/>
      <c r="K21" s="48"/>
      <c r="M21" s="7"/>
      <c r="N21" s="7"/>
      <c r="O21" s="7"/>
      <c r="P21" s="7"/>
      <c r="Q21" s="7"/>
      <c r="R21" s="7"/>
      <c r="S21" s="7"/>
      <c r="T21" s="7"/>
    </row>
    <row r="22">
      <c r="A22" s="10"/>
      <c r="B22" s="7"/>
      <c r="C22" s="7"/>
      <c r="D22" s="7"/>
      <c r="E22" s="7"/>
      <c r="F22" s="7"/>
      <c r="G22" s="7"/>
      <c r="H22" s="7"/>
      <c r="I22" s="7"/>
      <c r="J22" s="7"/>
      <c r="K22" s="48"/>
      <c r="M22" s="7"/>
      <c r="N22" s="7"/>
      <c r="O22" s="7"/>
      <c r="P22" s="7"/>
      <c r="Q22" s="7"/>
      <c r="R22" s="7"/>
      <c r="S22" s="7"/>
      <c r="T22" s="7"/>
    </row>
    <row r="23">
      <c r="A23" s="10"/>
      <c r="B23" s="7"/>
      <c r="C23" s="7"/>
      <c r="D23" s="7"/>
      <c r="E23" s="7"/>
      <c r="F23" s="7"/>
      <c r="G23" s="7"/>
      <c r="H23" s="7"/>
      <c r="I23" s="7"/>
      <c r="J23" s="7"/>
      <c r="K23" s="48"/>
      <c r="M23" s="7"/>
      <c r="N23" s="7"/>
      <c r="O23" s="7"/>
      <c r="P23" s="7"/>
      <c r="Q23" s="7"/>
      <c r="R23" s="7"/>
      <c r="S23" s="7"/>
      <c r="T23" s="7"/>
    </row>
    <row r="24">
      <c r="A24" s="10"/>
      <c r="B24" s="13"/>
      <c r="C24" s="13"/>
      <c r="D24" s="13"/>
      <c r="E24" s="13"/>
      <c r="F24" s="13"/>
      <c r="G24" s="13"/>
      <c r="H24" s="13"/>
      <c r="I24" s="13"/>
      <c r="J24" s="13"/>
      <c r="K24" s="48"/>
      <c r="M24" s="13"/>
      <c r="N24" s="13"/>
      <c r="O24" s="13"/>
      <c r="P24" s="13"/>
      <c r="Q24" s="13"/>
      <c r="R24" s="7"/>
      <c r="S24" s="13"/>
      <c r="T24" s="13"/>
    </row>
    <row r="25">
      <c r="A25" s="10"/>
      <c r="B25" s="4" t="s">
        <v>241</v>
      </c>
      <c r="C25" s="3">
        <v>4.0</v>
      </c>
      <c r="D25" s="4">
        <v>772.0</v>
      </c>
      <c r="E25" s="19" t="s">
        <v>250</v>
      </c>
      <c r="F25" s="4" t="s">
        <v>53</v>
      </c>
      <c r="G25" s="3" t="s">
        <v>19</v>
      </c>
      <c r="H25" s="4">
        <v>0.0</v>
      </c>
      <c r="I25" s="19" t="s">
        <v>32</v>
      </c>
      <c r="J25" s="4" t="s">
        <v>21</v>
      </c>
      <c r="K25" s="48"/>
      <c r="M25" s="4" t="s">
        <v>244</v>
      </c>
      <c r="N25" s="3">
        <v>4.0</v>
      </c>
      <c r="O25" s="4">
        <v>1528.0</v>
      </c>
      <c r="P25" s="49" t="s">
        <v>11</v>
      </c>
      <c r="Q25" s="4">
        <v>2.0</v>
      </c>
      <c r="R25" s="19" t="s">
        <v>34</v>
      </c>
      <c r="S25" s="4" t="s">
        <v>28</v>
      </c>
      <c r="T25" s="3" t="s">
        <v>52</v>
      </c>
    </row>
    <row r="26">
      <c r="A26" s="10"/>
      <c r="B26" s="7"/>
      <c r="C26" s="7"/>
      <c r="D26" s="7"/>
      <c r="E26" s="7"/>
      <c r="F26" s="7"/>
      <c r="G26" s="7"/>
      <c r="H26" s="7"/>
      <c r="I26" s="7"/>
      <c r="J26" s="7"/>
      <c r="K26" s="48"/>
      <c r="M26" s="7"/>
      <c r="N26" s="7"/>
      <c r="O26" s="7"/>
      <c r="P26" s="7"/>
      <c r="Q26" s="7"/>
      <c r="R26" s="7"/>
      <c r="S26" s="7"/>
      <c r="T26" s="7"/>
    </row>
    <row r="27">
      <c r="A27" s="10"/>
      <c r="B27" s="7"/>
      <c r="C27" s="7"/>
      <c r="D27" s="7"/>
      <c r="E27" s="7"/>
      <c r="F27" s="7"/>
      <c r="G27" s="7"/>
      <c r="H27" s="7"/>
      <c r="I27" s="7"/>
      <c r="J27" s="7"/>
      <c r="K27" s="48"/>
      <c r="M27" s="7"/>
      <c r="N27" s="7"/>
      <c r="O27" s="7"/>
      <c r="P27" s="7"/>
      <c r="Q27" s="7"/>
      <c r="R27" s="7"/>
      <c r="S27" s="7"/>
      <c r="T27" s="7"/>
    </row>
    <row r="28">
      <c r="A28" s="10"/>
      <c r="B28" s="7"/>
      <c r="C28" s="7"/>
      <c r="D28" s="7"/>
      <c r="E28" s="7"/>
      <c r="F28" s="7"/>
      <c r="G28" s="7"/>
      <c r="H28" s="7"/>
      <c r="I28" s="7"/>
      <c r="J28" s="7"/>
      <c r="K28" s="48"/>
      <c r="M28" s="7"/>
      <c r="N28" s="7"/>
      <c r="O28" s="7"/>
      <c r="P28" s="7"/>
      <c r="Q28" s="7"/>
      <c r="R28" s="7"/>
      <c r="S28" s="7"/>
      <c r="T28" s="7"/>
    </row>
    <row r="29">
      <c r="A29" s="10"/>
      <c r="B29" s="7"/>
      <c r="C29" s="7"/>
      <c r="D29" s="7"/>
      <c r="E29" s="7"/>
      <c r="F29" s="7"/>
      <c r="G29" s="7"/>
      <c r="H29" s="7"/>
      <c r="I29" s="7"/>
      <c r="J29" s="7"/>
      <c r="K29" s="48"/>
      <c r="M29" s="7"/>
      <c r="N29" s="7"/>
      <c r="O29" s="7"/>
      <c r="P29" s="7"/>
      <c r="Q29" s="7"/>
      <c r="R29" s="7"/>
      <c r="S29" s="7"/>
      <c r="T29" s="7"/>
    </row>
    <row r="30">
      <c r="A30" s="10"/>
      <c r="B30" s="7"/>
      <c r="C30" s="7"/>
      <c r="D30" s="7"/>
      <c r="E30" s="7"/>
      <c r="F30" s="7"/>
      <c r="G30" s="7"/>
      <c r="H30" s="7"/>
      <c r="I30" s="7"/>
      <c r="J30" s="7"/>
      <c r="K30" s="48"/>
      <c r="M30" s="7"/>
      <c r="N30" s="7"/>
      <c r="O30" s="7"/>
      <c r="P30" s="7"/>
      <c r="Q30" s="7"/>
      <c r="R30" s="7"/>
      <c r="S30" s="7"/>
      <c r="T30" s="7"/>
    </row>
    <row r="31">
      <c r="A31" s="10"/>
      <c r="B31" s="7"/>
      <c r="C31" s="7"/>
      <c r="D31" s="7"/>
      <c r="E31" s="7"/>
      <c r="F31" s="7"/>
      <c r="G31" s="7"/>
      <c r="H31" s="7"/>
      <c r="I31" s="7"/>
      <c r="J31" s="7"/>
      <c r="K31" s="48"/>
      <c r="M31" s="7"/>
      <c r="N31" s="7"/>
      <c r="O31" s="7"/>
      <c r="P31" s="7"/>
      <c r="Q31" s="7"/>
      <c r="R31" s="7"/>
      <c r="S31" s="7"/>
      <c r="T31" s="7"/>
    </row>
    <row r="32">
      <c r="A32" s="10"/>
      <c r="B32" s="7"/>
      <c r="C32" s="7"/>
      <c r="D32" s="7"/>
      <c r="E32" s="7"/>
      <c r="F32" s="7"/>
      <c r="G32" s="7"/>
      <c r="H32" s="7"/>
      <c r="I32" s="7"/>
      <c r="J32" s="7"/>
      <c r="K32" s="48"/>
      <c r="M32" s="7"/>
      <c r="N32" s="7"/>
      <c r="O32" s="7"/>
      <c r="P32" s="7"/>
      <c r="Q32" s="7"/>
      <c r="R32" s="7"/>
      <c r="S32" s="7"/>
      <c r="T32" s="7"/>
    </row>
    <row r="33">
      <c r="A33" s="10"/>
      <c r="B33" s="7"/>
      <c r="C33" s="7"/>
      <c r="D33" s="7"/>
      <c r="E33" s="7"/>
      <c r="F33" s="7"/>
      <c r="G33" s="7"/>
      <c r="H33" s="7"/>
      <c r="I33" s="7"/>
      <c r="J33" s="7"/>
      <c r="K33" s="48"/>
      <c r="M33" s="7"/>
      <c r="N33" s="7"/>
      <c r="O33" s="7"/>
      <c r="P33" s="7"/>
      <c r="Q33" s="7"/>
      <c r="R33" s="7"/>
      <c r="S33" s="7"/>
      <c r="T33" s="7"/>
    </row>
    <row r="34">
      <c r="A34" s="10"/>
      <c r="B34" s="13"/>
      <c r="C34" s="13"/>
      <c r="D34" s="13"/>
      <c r="E34" s="13"/>
      <c r="F34" s="13"/>
      <c r="G34" s="13"/>
      <c r="H34" s="13"/>
      <c r="I34" s="13"/>
      <c r="J34" s="13"/>
      <c r="K34" s="48"/>
      <c r="M34" s="13"/>
      <c r="N34" s="13"/>
      <c r="O34" s="13"/>
      <c r="P34" s="13"/>
      <c r="Q34" s="13"/>
      <c r="R34" s="7"/>
      <c r="S34" s="13"/>
      <c r="T34" s="13"/>
    </row>
    <row r="35">
      <c r="A35" s="10"/>
      <c r="B35" s="11" t="s">
        <v>241</v>
      </c>
      <c r="C35" s="12">
        <v>5.0</v>
      </c>
      <c r="D35" s="11">
        <v>4817.0</v>
      </c>
      <c r="E35" s="12" t="s">
        <v>255</v>
      </c>
      <c r="F35" s="11" t="s">
        <v>256</v>
      </c>
      <c r="G35" s="12" t="s">
        <v>19</v>
      </c>
      <c r="H35" s="11">
        <v>5.0</v>
      </c>
      <c r="I35" s="12" t="s">
        <v>32</v>
      </c>
      <c r="J35" s="11" t="s">
        <v>21</v>
      </c>
      <c r="K35" s="48"/>
      <c r="M35" s="11" t="s">
        <v>244</v>
      </c>
      <c r="N35" s="12">
        <v>5.0</v>
      </c>
      <c r="O35" s="11">
        <v>5374.0</v>
      </c>
      <c r="P35" s="49" t="s">
        <v>11</v>
      </c>
      <c r="Q35" s="11">
        <v>1.0</v>
      </c>
      <c r="R35" s="12" t="s">
        <v>34</v>
      </c>
      <c r="S35" s="11" t="s">
        <v>28</v>
      </c>
      <c r="T35" s="12" t="s">
        <v>11</v>
      </c>
    </row>
    <row r="36">
      <c r="A36" s="10"/>
      <c r="B36" s="7"/>
      <c r="C36" s="7"/>
      <c r="D36" s="7"/>
      <c r="E36" s="7"/>
      <c r="F36" s="7"/>
      <c r="G36" s="7"/>
      <c r="H36" s="7"/>
      <c r="I36" s="7"/>
      <c r="J36" s="7"/>
      <c r="K36" s="48"/>
      <c r="M36" s="7"/>
      <c r="N36" s="7"/>
      <c r="O36" s="7"/>
      <c r="P36" s="7"/>
      <c r="Q36" s="7"/>
      <c r="R36" s="7"/>
      <c r="S36" s="7"/>
      <c r="T36" s="7"/>
    </row>
    <row r="37">
      <c r="A37" s="10"/>
      <c r="B37" s="7"/>
      <c r="C37" s="7"/>
      <c r="D37" s="7"/>
      <c r="E37" s="7"/>
      <c r="F37" s="7"/>
      <c r="G37" s="7"/>
      <c r="H37" s="7"/>
      <c r="I37" s="7"/>
      <c r="J37" s="7"/>
      <c r="K37" s="48"/>
      <c r="M37" s="7"/>
      <c r="N37" s="7"/>
      <c r="O37" s="7"/>
      <c r="P37" s="7"/>
      <c r="Q37" s="7"/>
      <c r="R37" s="7"/>
      <c r="S37" s="7"/>
      <c r="T37" s="7"/>
    </row>
    <row r="38">
      <c r="A38" s="10"/>
      <c r="B38" s="7"/>
      <c r="C38" s="7"/>
      <c r="D38" s="7"/>
      <c r="E38" s="7"/>
      <c r="F38" s="7"/>
      <c r="G38" s="7"/>
      <c r="H38" s="7"/>
      <c r="I38" s="7"/>
      <c r="J38" s="7"/>
      <c r="K38" s="48"/>
      <c r="M38" s="7"/>
      <c r="N38" s="7"/>
      <c r="O38" s="7"/>
      <c r="P38" s="7"/>
      <c r="Q38" s="7"/>
      <c r="R38" s="7"/>
      <c r="S38" s="7"/>
      <c r="T38" s="7"/>
    </row>
    <row r="39">
      <c r="A39" s="10"/>
      <c r="B39" s="7"/>
      <c r="C39" s="7"/>
      <c r="D39" s="7"/>
      <c r="E39" s="7"/>
      <c r="F39" s="7"/>
      <c r="G39" s="7"/>
      <c r="H39" s="7"/>
      <c r="I39" s="7"/>
      <c r="J39" s="7"/>
      <c r="K39" s="48"/>
      <c r="M39" s="7"/>
      <c r="N39" s="7"/>
      <c r="O39" s="7"/>
      <c r="P39" s="7"/>
      <c r="Q39" s="7"/>
      <c r="R39" s="7"/>
      <c r="S39" s="7"/>
      <c r="T39" s="7"/>
    </row>
    <row r="40">
      <c r="A40" s="10"/>
      <c r="B40" s="7"/>
      <c r="C40" s="7"/>
      <c r="D40" s="7"/>
      <c r="E40" s="7"/>
      <c r="F40" s="7"/>
      <c r="G40" s="7"/>
      <c r="H40" s="7"/>
      <c r="I40" s="7"/>
      <c r="J40" s="7"/>
      <c r="K40" s="48"/>
      <c r="M40" s="7"/>
      <c r="N40" s="7"/>
      <c r="O40" s="7"/>
      <c r="P40" s="7"/>
      <c r="Q40" s="7"/>
      <c r="R40" s="7"/>
      <c r="S40" s="7"/>
      <c r="T40" s="7"/>
    </row>
    <row r="41">
      <c r="A41" s="10"/>
      <c r="B41" s="7"/>
      <c r="C41" s="7"/>
      <c r="D41" s="7"/>
      <c r="E41" s="7"/>
      <c r="F41" s="7"/>
      <c r="G41" s="7"/>
      <c r="H41" s="7"/>
      <c r="I41" s="7"/>
      <c r="J41" s="7"/>
      <c r="K41" s="48"/>
      <c r="M41" s="7"/>
      <c r="N41" s="7"/>
      <c r="O41" s="7"/>
      <c r="P41" s="7"/>
      <c r="Q41" s="7"/>
      <c r="R41" s="7"/>
      <c r="S41" s="7"/>
      <c r="T41" s="7"/>
    </row>
    <row r="42">
      <c r="A42" s="10"/>
      <c r="B42" s="7"/>
      <c r="C42" s="7"/>
      <c r="D42" s="7"/>
      <c r="E42" s="7"/>
      <c r="F42" s="7"/>
      <c r="G42" s="7"/>
      <c r="H42" s="7"/>
      <c r="I42" s="7"/>
      <c r="J42" s="7"/>
      <c r="K42" s="48"/>
      <c r="M42" s="7"/>
      <c r="N42" s="7"/>
      <c r="O42" s="7"/>
      <c r="P42" s="7"/>
      <c r="Q42" s="7"/>
      <c r="R42" s="7"/>
      <c r="S42" s="7"/>
      <c r="T42" s="7"/>
    </row>
    <row r="43">
      <c r="A43" s="10"/>
      <c r="B43" s="7"/>
      <c r="C43" s="7"/>
      <c r="D43" s="7"/>
      <c r="E43" s="7"/>
      <c r="F43" s="7"/>
      <c r="G43" s="7"/>
      <c r="H43" s="7"/>
      <c r="I43" s="7"/>
      <c r="J43" s="7"/>
      <c r="K43" s="48"/>
      <c r="M43" s="7"/>
      <c r="N43" s="7"/>
      <c r="O43" s="7"/>
      <c r="P43" s="7"/>
      <c r="Q43" s="7"/>
      <c r="R43" s="7"/>
      <c r="S43" s="7"/>
      <c r="T43" s="7"/>
    </row>
    <row r="44">
      <c r="A44" s="10"/>
      <c r="B44" s="13"/>
      <c r="C44" s="13"/>
      <c r="D44" s="13"/>
      <c r="E44" s="13"/>
      <c r="F44" s="13"/>
      <c r="G44" s="13"/>
      <c r="H44" s="13"/>
      <c r="I44" s="13"/>
      <c r="J44" s="13"/>
      <c r="K44" s="48"/>
      <c r="M44" s="13"/>
      <c r="N44" s="13"/>
      <c r="O44" s="13"/>
      <c r="P44" s="13"/>
      <c r="Q44" s="13"/>
      <c r="R44" s="7"/>
      <c r="S44" s="13"/>
      <c r="T44" s="13"/>
    </row>
    <row r="45">
      <c r="A45" s="10"/>
      <c r="B45" s="4" t="s">
        <v>241</v>
      </c>
      <c r="C45" s="3">
        <v>6.0</v>
      </c>
      <c r="D45" s="4">
        <v>4742.0</v>
      </c>
      <c r="E45" s="19" t="s">
        <v>258</v>
      </c>
      <c r="F45" s="4" t="s">
        <v>49</v>
      </c>
      <c r="G45" s="3" t="s">
        <v>19</v>
      </c>
      <c r="H45" s="4">
        <v>0.0</v>
      </c>
      <c r="I45" s="19" t="s">
        <v>20</v>
      </c>
      <c r="J45" s="4" t="s">
        <v>21</v>
      </c>
      <c r="K45" s="48"/>
      <c r="M45" s="4" t="s">
        <v>244</v>
      </c>
      <c r="N45" s="3">
        <v>6.0</v>
      </c>
      <c r="O45" s="4">
        <v>7794.0</v>
      </c>
      <c r="P45" s="49" t="s">
        <v>11</v>
      </c>
      <c r="Q45" s="4">
        <v>2.0</v>
      </c>
      <c r="R45" s="19" t="s">
        <v>12</v>
      </c>
      <c r="S45" s="4" t="s">
        <v>13</v>
      </c>
      <c r="T45" s="3" t="s">
        <v>11</v>
      </c>
    </row>
    <row r="46">
      <c r="A46" s="10"/>
      <c r="B46" s="7"/>
      <c r="C46" s="7"/>
      <c r="D46" s="7"/>
      <c r="E46" s="7"/>
      <c r="F46" s="7"/>
      <c r="G46" s="7"/>
      <c r="H46" s="7"/>
      <c r="I46" s="7"/>
      <c r="J46" s="7"/>
      <c r="K46" s="48"/>
      <c r="M46" s="7"/>
      <c r="N46" s="7"/>
      <c r="O46" s="7"/>
      <c r="P46" s="7"/>
      <c r="Q46" s="7"/>
      <c r="R46" s="7"/>
      <c r="S46" s="7"/>
      <c r="T46" s="7"/>
    </row>
    <row r="47">
      <c r="A47" s="10"/>
      <c r="B47" s="7"/>
      <c r="C47" s="7"/>
      <c r="D47" s="7"/>
      <c r="E47" s="7"/>
      <c r="F47" s="7"/>
      <c r="G47" s="7"/>
      <c r="H47" s="7"/>
      <c r="I47" s="7"/>
      <c r="J47" s="7"/>
      <c r="K47" s="48"/>
      <c r="M47" s="7"/>
      <c r="N47" s="7"/>
      <c r="O47" s="7"/>
      <c r="P47" s="7"/>
      <c r="Q47" s="7"/>
      <c r="R47" s="7"/>
      <c r="S47" s="7"/>
      <c r="T47" s="7"/>
    </row>
    <row r="48">
      <c r="A48" s="10"/>
      <c r="B48" s="7"/>
      <c r="C48" s="7"/>
      <c r="D48" s="7"/>
      <c r="E48" s="7"/>
      <c r="F48" s="7"/>
      <c r="G48" s="7"/>
      <c r="H48" s="7"/>
      <c r="I48" s="7"/>
      <c r="J48" s="7"/>
      <c r="K48" s="48"/>
      <c r="M48" s="7"/>
      <c r="N48" s="7"/>
      <c r="O48" s="7"/>
      <c r="P48" s="7"/>
      <c r="Q48" s="7"/>
      <c r="R48" s="7"/>
      <c r="S48" s="7"/>
      <c r="T48" s="7"/>
    </row>
    <row r="49">
      <c r="A49" s="10"/>
      <c r="B49" s="7"/>
      <c r="C49" s="7"/>
      <c r="D49" s="7"/>
      <c r="E49" s="7"/>
      <c r="F49" s="7"/>
      <c r="G49" s="7"/>
      <c r="H49" s="7"/>
      <c r="I49" s="7"/>
      <c r="J49" s="7"/>
      <c r="K49" s="48"/>
      <c r="M49" s="7"/>
      <c r="N49" s="7"/>
      <c r="O49" s="7"/>
      <c r="P49" s="7"/>
      <c r="Q49" s="7"/>
      <c r="R49" s="7"/>
      <c r="S49" s="7"/>
      <c r="T49" s="7"/>
    </row>
    <row r="50">
      <c r="A50" s="10"/>
      <c r="B50" s="7"/>
      <c r="C50" s="7"/>
      <c r="D50" s="7"/>
      <c r="E50" s="7"/>
      <c r="F50" s="7"/>
      <c r="G50" s="7"/>
      <c r="H50" s="7"/>
      <c r="I50" s="7"/>
      <c r="J50" s="7"/>
      <c r="K50" s="48"/>
      <c r="M50" s="7"/>
      <c r="N50" s="7"/>
      <c r="O50" s="7"/>
      <c r="P50" s="7"/>
      <c r="Q50" s="7"/>
      <c r="R50" s="7"/>
      <c r="S50" s="7"/>
      <c r="T50" s="7"/>
    </row>
    <row r="51">
      <c r="A51" s="10"/>
      <c r="B51" s="7"/>
      <c r="C51" s="7"/>
      <c r="D51" s="7"/>
      <c r="E51" s="7"/>
      <c r="F51" s="7"/>
      <c r="G51" s="7"/>
      <c r="H51" s="7"/>
      <c r="I51" s="7"/>
      <c r="J51" s="7"/>
      <c r="K51" s="48"/>
      <c r="M51" s="7"/>
      <c r="N51" s="7"/>
      <c r="O51" s="7"/>
      <c r="P51" s="7"/>
      <c r="Q51" s="7"/>
      <c r="R51" s="7"/>
      <c r="S51" s="7"/>
      <c r="T51" s="7"/>
    </row>
    <row r="52">
      <c r="A52" s="10"/>
      <c r="B52" s="7"/>
      <c r="C52" s="7"/>
      <c r="D52" s="7"/>
      <c r="E52" s="7"/>
      <c r="F52" s="7"/>
      <c r="G52" s="7"/>
      <c r="H52" s="7"/>
      <c r="I52" s="7"/>
      <c r="J52" s="7"/>
      <c r="K52" s="48"/>
      <c r="M52" s="7"/>
      <c r="N52" s="7"/>
      <c r="O52" s="7"/>
      <c r="P52" s="7"/>
      <c r="Q52" s="7"/>
      <c r="R52" s="7"/>
      <c r="S52" s="7"/>
      <c r="T52" s="7"/>
    </row>
    <row r="53">
      <c r="A53" s="10"/>
      <c r="B53" s="7"/>
      <c r="C53" s="7"/>
      <c r="D53" s="7"/>
      <c r="E53" s="7"/>
      <c r="F53" s="7"/>
      <c r="G53" s="7"/>
      <c r="H53" s="7"/>
      <c r="I53" s="7"/>
      <c r="J53" s="7"/>
      <c r="K53" s="48"/>
      <c r="M53" s="7"/>
      <c r="N53" s="7"/>
      <c r="O53" s="7"/>
      <c r="P53" s="7"/>
      <c r="Q53" s="7"/>
      <c r="R53" s="7"/>
      <c r="S53" s="7"/>
      <c r="T53" s="7"/>
    </row>
    <row r="54">
      <c r="A54" s="10"/>
      <c r="B54" s="13"/>
      <c r="C54" s="13"/>
      <c r="D54" s="13"/>
      <c r="E54" s="13"/>
      <c r="F54" s="13"/>
      <c r="G54" s="13"/>
      <c r="H54" s="13"/>
      <c r="I54" s="13"/>
      <c r="J54" s="13"/>
      <c r="K54" s="48"/>
      <c r="M54" s="13"/>
      <c r="N54" s="13"/>
      <c r="O54" s="13"/>
      <c r="P54" s="13"/>
      <c r="Q54" s="13"/>
      <c r="R54" s="7"/>
      <c r="S54" s="13"/>
      <c r="T54" s="13"/>
    </row>
    <row r="55">
      <c r="A55" s="10"/>
      <c r="B55" s="11" t="s">
        <v>241</v>
      </c>
      <c r="C55" s="12">
        <v>7.0</v>
      </c>
      <c r="D55" s="11">
        <v>3022.0</v>
      </c>
      <c r="E55" s="12" t="s">
        <v>262</v>
      </c>
      <c r="F55" s="11" t="s">
        <v>53</v>
      </c>
      <c r="G55" s="12" t="s">
        <v>19</v>
      </c>
      <c r="H55" s="11">
        <v>2.0</v>
      </c>
      <c r="I55" s="12" t="s">
        <v>32</v>
      </c>
      <c r="J55" s="11" t="s">
        <v>21</v>
      </c>
      <c r="K55" s="48"/>
      <c r="M55" s="11" t="s">
        <v>244</v>
      </c>
      <c r="N55" s="12">
        <v>7.0</v>
      </c>
      <c r="O55" s="11">
        <v>6774.0</v>
      </c>
      <c r="P55" s="49" t="s">
        <v>11</v>
      </c>
      <c r="Q55" s="11">
        <v>2.0</v>
      </c>
      <c r="R55" s="12" t="s">
        <v>12</v>
      </c>
      <c r="S55" s="11" t="s">
        <v>13</v>
      </c>
      <c r="T55" s="12" t="s">
        <v>52</v>
      </c>
    </row>
    <row r="56">
      <c r="A56" s="10"/>
      <c r="B56" s="7"/>
      <c r="C56" s="7"/>
      <c r="D56" s="7"/>
      <c r="E56" s="7"/>
      <c r="F56" s="7"/>
      <c r="G56" s="7"/>
      <c r="H56" s="7"/>
      <c r="I56" s="7"/>
      <c r="J56" s="7"/>
      <c r="K56" s="48"/>
      <c r="M56" s="7"/>
      <c r="N56" s="7"/>
      <c r="O56" s="7"/>
      <c r="P56" s="7"/>
      <c r="Q56" s="7"/>
      <c r="R56" s="7"/>
      <c r="S56" s="7"/>
      <c r="T56" s="7"/>
    </row>
    <row r="57">
      <c r="A57" s="10"/>
      <c r="B57" s="7"/>
      <c r="C57" s="7"/>
      <c r="D57" s="7"/>
      <c r="E57" s="7"/>
      <c r="F57" s="7"/>
      <c r="G57" s="7"/>
      <c r="H57" s="7"/>
      <c r="I57" s="7"/>
      <c r="J57" s="7"/>
      <c r="K57" s="48"/>
      <c r="M57" s="7"/>
      <c r="N57" s="7"/>
      <c r="O57" s="7"/>
      <c r="P57" s="7"/>
      <c r="Q57" s="7"/>
      <c r="R57" s="7"/>
      <c r="S57" s="7"/>
      <c r="T57" s="7"/>
    </row>
    <row r="58">
      <c r="A58" s="10"/>
      <c r="B58" s="7"/>
      <c r="C58" s="7"/>
      <c r="D58" s="7"/>
      <c r="E58" s="7"/>
      <c r="F58" s="7"/>
      <c r="G58" s="7"/>
      <c r="H58" s="7"/>
      <c r="I58" s="7"/>
      <c r="J58" s="7"/>
      <c r="K58" s="48"/>
      <c r="M58" s="7"/>
      <c r="N58" s="7"/>
      <c r="O58" s="7"/>
      <c r="P58" s="7"/>
      <c r="Q58" s="7"/>
      <c r="R58" s="7"/>
      <c r="S58" s="7"/>
      <c r="T58" s="7"/>
    </row>
    <row r="59">
      <c r="A59" s="10"/>
      <c r="B59" s="7"/>
      <c r="C59" s="7"/>
      <c r="D59" s="7"/>
      <c r="E59" s="7"/>
      <c r="F59" s="7"/>
      <c r="G59" s="7"/>
      <c r="H59" s="7"/>
      <c r="I59" s="7"/>
      <c r="J59" s="7"/>
      <c r="K59" s="48"/>
      <c r="M59" s="7"/>
      <c r="N59" s="7"/>
      <c r="O59" s="7"/>
      <c r="P59" s="7"/>
      <c r="Q59" s="7"/>
      <c r="R59" s="7"/>
      <c r="S59" s="7"/>
      <c r="T59" s="7"/>
    </row>
    <row r="60">
      <c r="A60" s="10"/>
      <c r="B60" s="7"/>
      <c r="C60" s="7"/>
      <c r="D60" s="7"/>
      <c r="E60" s="7"/>
      <c r="F60" s="7"/>
      <c r="G60" s="7"/>
      <c r="H60" s="7"/>
      <c r="I60" s="7"/>
      <c r="J60" s="7"/>
      <c r="K60" s="48"/>
      <c r="M60" s="7"/>
      <c r="N60" s="7"/>
      <c r="O60" s="7"/>
      <c r="P60" s="7"/>
      <c r="Q60" s="7"/>
      <c r="R60" s="7"/>
      <c r="S60" s="7"/>
      <c r="T60" s="7"/>
    </row>
    <row r="61">
      <c r="A61" s="10"/>
      <c r="B61" s="7"/>
      <c r="C61" s="7"/>
      <c r="D61" s="7"/>
      <c r="E61" s="7"/>
      <c r="F61" s="7"/>
      <c r="G61" s="7"/>
      <c r="H61" s="7"/>
      <c r="I61" s="7"/>
      <c r="J61" s="7"/>
      <c r="K61" s="48"/>
      <c r="M61" s="7"/>
      <c r="N61" s="7"/>
      <c r="O61" s="7"/>
      <c r="P61" s="7"/>
      <c r="Q61" s="7"/>
      <c r="R61" s="7"/>
      <c r="S61" s="7"/>
      <c r="T61" s="7"/>
    </row>
    <row r="62">
      <c r="A62" s="10"/>
      <c r="B62" s="7"/>
      <c r="C62" s="7"/>
      <c r="D62" s="7"/>
      <c r="E62" s="7"/>
      <c r="F62" s="7"/>
      <c r="G62" s="7"/>
      <c r="H62" s="7"/>
      <c r="I62" s="7"/>
      <c r="J62" s="7"/>
      <c r="K62" s="48"/>
      <c r="M62" s="7"/>
      <c r="N62" s="7"/>
      <c r="O62" s="7"/>
      <c r="P62" s="7"/>
      <c r="Q62" s="7"/>
      <c r="R62" s="7"/>
      <c r="S62" s="7"/>
      <c r="T62" s="7"/>
    </row>
    <row r="63">
      <c r="A63" s="10"/>
      <c r="B63" s="7"/>
      <c r="C63" s="7"/>
      <c r="D63" s="7"/>
      <c r="E63" s="7"/>
      <c r="F63" s="7"/>
      <c r="G63" s="7"/>
      <c r="H63" s="7"/>
      <c r="I63" s="7"/>
      <c r="J63" s="7"/>
      <c r="K63" s="48"/>
      <c r="M63" s="7"/>
      <c r="N63" s="7"/>
      <c r="O63" s="7"/>
      <c r="P63" s="7"/>
      <c r="Q63" s="7"/>
      <c r="R63" s="7"/>
      <c r="S63" s="7"/>
      <c r="T63" s="7"/>
    </row>
    <row r="64">
      <c r="A64" s="10"/>
      <c r="B64" s="13"/>
      <c r="C64" s="13"/>
      <c r="D64" s="13"/>
      <c r="E64" s="13"/>
      <c r="F64" s="13"/>
      <c r="G64" s="13"/>
      <c r="H64" s="13"/>
      <c r="I64" s="13"/>
      <c r="J64" s="13"/>
      <c r="K64" s="48"/>
      <c r="M64" s="13"/>
      <c r="N64" s="13"/>
      <c r="O64" s="13"/>
      <c r="P64" s="13"/>
      <c r="Q64" s="13"/>
      <c r="R64" s="7"/>
      <c r="S64" s="13"/>
      <c r="T64" s="13"/>
    </row>
    <row r="65">
      <c r="A65" s="10"/>
      <c r="B65" s="4" t="s">
        <v>241</v>
      </c>
      <c r="C65" s="3">
        <v>8.0</v>
      </c>
      <c r="D65" s="4">
        <v>800.0</v>
      </c>
      <c r="E65" s="19" t="s">
        <v>265</v>
      </c>
      <c r="F65" s="4" t="s">
        <v>53</v>
      </c>
      <c r="G65" s="3" t="s">
        <v>19</v>
      </c>
      <c r="H65" s="4">
        <v>0.0</v>
      </c>
      <c r="I65" s="19" t="s">
        <v>20</v>
      </c>
      <c r="J65" s="4" t="s">
        <v>21</v>
      </c>
      <c r="K65" s="48"/>
      <c r="M65" s="4" t="s">
        <v>244</v>
      </c>
      <c r="N65" s="3">
        <v>8.0</v>
      </c>
      <c r="O65" s="4">
        <v>8332.0</v>
      </c>
      <c r="P65" s="49" t="s">
        <v>11</v>
      </c>
      <c r="Q65" s="4">
        <v>1.0</v>
      </c>
      <c r="R65" s="19" t="s">
        <v>34</v>
      </c>
      <c r="S65" s="4" t="s">
        <v>28</v>
      </c>
      <c r="T65" s="3" t="s">
        <v>11</v>
      </c>
    </row>
    <row r="66">
      <c r="A66" s="10"/>
      <c r="B66" s="7"/>
      <c r="C66" s="7"/>
      <c r="D66" s="7"/>
      <c r="E66" s="7"/>
      <c r="F66" s="7"/>
      <c r="G66" s="7"/>
      <c r="H66" s="7"/>
      <c r="I66" s="7"/>
      <c r="J66" s="7"/>
      <c r="K66" s="48"/>
      <c r="M66" s="7"/>
      <c r="N66" s="7"/>
      <c r="O66" s="7"/>
      <c r="P66" s="7"/>
      <c r="Q66" s="7"/>
      <c r="R66" s="7"/>
      <c r="S66" s="7"/>
      <c r="T66" s="7"/>
    </row>
    <row r="67">
      <c r="A67" s="10"/>
      <c r="B67" s="7"/>
      <c r="C67" s="7"/>
      <c r="D67" s="7"/>
      <c r="E67" s="7"/>
      <c r="F67" s="7"/>
      <c r="G67" s="7"/>
      <c r="H67" s="7"/>
      <c r="I67" s="7"/>
      <c r="J67" s="7"/>
      <c r="K67" s="48"/>
      <c r="M67" s="7"/>
      <c r="N67" s="7"/>
      <c r="O67" s="7"/>
      <c r="P67" s="7"/>
      <c r="Q67" s="7"/>
      <c r="R67" s="7"/>
      <c r="S67" s="7"/>
      <c r="T67" s="7"/>
    </row>
    <row r="68">
      <c r="A68" s="10"/>
      <c r="B68" s="7"/>
      <c r="C68" s="7"/>
      <c r="D68" s="7"/>
      <c r="E68" s="7"/>
      <c r="F68" s="7"/>
      <c r="G68" s="7"/>
      <c r="H68" s="7"/>
      <c r="I68" s="7"/>
      <c r="J68" s="7"/>
      <c r="K68" s="48"/>
      <c r="M68" s="7"/>
      <c r="N68" s="7"/>
      <c r="O68" s="7"/>
      <c r="P68" s="7"/>
      <c r="Q68" s="7"/>
      <c r="R68" s="7"/>
      <c r="S68" s="7"/>
      <c r="T68" s="7"/>
    </row>
    <row r="69">
      <c r="A69" s="10"/>
      <c r="B69" s="7"/>
      <c r="C69" s="7"/>
      <c r="D69" s="7"/>
      <c r="E69" s="7"/>
      <c r="F69" s="7"/>
      <c r="G69" s="7"/>
      <c r="H69" s="7"/>
      <c r="I69" s="7"/>
      <c r="J69" s="7"/>
      <c r="K69" s="48"/>
      <c r="M69" s="7"/>
      <c r="N69" s="7"/>
      <c r="O69" s="7"/>
      <c r="P69" s="7"/>
      <c r="Q69" s="7"/>
      <c r="R69" s="7"/>
      <c r="S69" s="7"/>
      <c r="T69" s="7"/>
    </row>
    <row r="70">
      <c r="A70" s="10"/>
      <c r="B70" s="7"/>
      <c r="C70" s="7"/>
      <c r="D70" s="7"/>
      <c r="E70" s="7"/>
      <c r="F70" s="7"/>
      <c r="G70" s="7"/>
      <c r="H70" s="7"/>
      <c r="I70" s="7"/>
      <c r="J70" s="7"/>
      <c r="K70" s="48"/>
      <c r="M70" s="7"/>
      <c r="N70" s="7"/>
      <c r="O70" s="7"/>
      <c r="P70" s="7"/>
      <c r="Q70" s="7"/>
      <c r="R70" s="7"/>
      <c r="S70" s="7"/>
      <c r="T70" s="7"/>
    </row>
    <row r="71">
      <c r="A71" s="10"/>
      <c r="B71" s="7"/>
      <c r="C71" s="7"/>
      <c r="D71" s="7"/>
      <c r="E71" s="7"/>
      <c r="F71" s="7"/>
      <c r="G71" s="7"/>
      <c r="H71" s="7"/>
      <c r="I71" s="7"/>
      <c r="J71" s="7"/>
      <c r="K71" s="48"/>
      <c r="M71" s="7"/>
      <c r="N71" s="7"/>
      <c r="O71" s="7"/>
      <c r="P71" s="7"/>
      <c r="Q71" s="7"/>
      <c r="R71" s="7"/>
      <c r="S71" s="7"/>
      <c r="T71" s="7"/>
    </row>
    <row r="72">
      <c r="A72" s="10"/>
      <c r="B72" s="7"/>
      <c r="C72" s="7"/>
      <c r="D72" s="7"/>
      <c r="E72" s="7"/>
      <c r="F72" s="7"/>
      <c r="G72" s="7"/>
      <c r="H72" s="7"/>
      <c r="I72" s="7"/>
      <c r="J72" s="7"/>
      <c r="K72" s="48"/>
      <c r="M72" s="7"/>
      <c r="N72" s="7"/>
      <c r="O72" s="7"/>
      <c r="P72" s="7"/>
      <c r="Q72" s="7"/>
      <c r="R72" s="7"/>
      <c r="S72" s="7"/>
      <c r="T72" s="7"/>
    </row>
    <row r="73">
      <c r="A73" s="10"/>
      <c r="B73" s="7"/>
      <c r="C73" s="7"/>
      <c r="D73" s="7"/>
      <c r="E73" s="7"/>
      <c r="F73" s="7"/>
      <c r="G73" s="7"/>
      <c r="H73" s="7"/>
      <c r="I73" s="7"/>
      <c r="J73" s="7"/>
      <c r="K73" s="48"/>
      <c r="M73" s="7"/>
      <c r="N73" s="7"/>
      <c r="O73" s="7"/>
      <c r="P73" s="7"/>
      <c r="Q73" s="7"/>
      <c r="R73" s="7"/>
      <c r="S73" s="7"/>
      <c r="T73" s="7"/>
    </row>
    <row r="74">
      <c r="A74" s="10"/>
      <c r="B74" s="13"/>
      <c r="C74" s="13"/>
      <c r="D74" s="13"/>
      <c r="E74" s="13"/>
      <c r="F74" s="13"/>
      <c r="G74" s="13"/>
      <c r="H74" s="13"/>
      <c r="I74" s="13"/>
      <c r="J74" s="13"/>
      <c r="K74" s="48"/>
      <c r="M74" s="13"/>
      <c r="N74" s="13"/>
      <c r="O74" s="13"/>
      <c r="P74" s="13"/>
      <c r="Q74" s="13"/>
      <c r="R74" s="7"/>
      <c r="S74" s="13"/>
      <c r="T74" s="13"/>
    </row>
    <row r="75">
      <c r="A75" s="10"/>
      <c r="B75" s="11" t="s">
        <v>241</v>
      </c>
      <c r="C75" s="12">
        <v>9.0</v>
      </c>
      <c r="D75" s="11">
        <v>3626.0</v>
      </c>
      <c r="E75" s="12" t="s">
        <v>268</v>
      </c>
      <c r="F75" s="11" t="s">
        <v>11</v>
      </c>
      <c r="G75" s="12" t="s">
        <v>18</v>
      </c>
      <c r="H75" s="11">
        <v>0.0</v>
      </c>
      <c r="I75" s="12" t="s">
        <v>270</v>
      </c>
      <c r="J75" s="11" t="s">
        <v>21</v>
      </c>
      <c r="K75" s="48"/>
      <c r="M75" s="11" t="s">
        <v>244</v>
      </c>
      <c r="N75" s="12">
        <v>9.0</v>
      </c>
      <c r="O75" s="11">
        <v>4619.0</v>
      </c>
      <c r="P75" s="49" t="s">
        <v>11</v>
      </c>
      <c r="Q75" s="11">
        <v>2.0</v>
      </c>
      <c r="R75" s="12" t="s">
        <v>34</v>
      </c>
      <c r="S75" s="11" t="s">
        <v>28</v>
      </c>
      <c r="T75" s="12" t="s">
        <v>52</v>
      </c>
    </row>
    <row r="76">
      <c r="A76" s="10"/>
      <c r="B76" s="7"/>
      <c r="C76" s="7"/>
      <c r="D76" s="7"/>
      <c r="E76" s="7"/>
      <c r="F76" s="7"/>
      <c r="G76" s="7"/>
      <c r="H76" s="7"/>
      <c r="I76" s="7"/>
      <c r="J76" s="7"/>
      <c r="K76" s="48"/>
      <c r="M76" s="7"/>
      <c r="N76" s="7"/>
      <c r="O76" s="7"/>
      <c r="P76" s="7"/>
      <c r="Q76" s="7"/>
      <c r="R76" s="7"/>
      <c r="S76" s="7"/>
      <c r="T76" s="7"/>
    </row>
    <row r="77">
      <c r="A77" s="10"/>
      <c r="B77" s="7"/>
      <c r="C77" s="7"/>
      <c r="D77" s="7"/>
      <c r="E77" s="7"/>
      <c r="F77" s="7"/>
      <c r="G77" s="7"/>
      <c r="H77" s="7"/>
      <c r="I77" s="7"/>
      <c r="J77" s="7"/>
      <c r="K77" s="48"/>
      <c r="M77" s="7"/>
      <c r="N77" s="7"/>
      <c r="O77" s="7"/>
      <c r="P77" s="7"/>
      <c r="Q77" s="7"/>
      <c r="R77" s="7"/>
      <c r="S77" s="7"/>
      <c r="T77" s="7"/>
    </row>
    <row r="78">
      <c r="A78" s="10"/>
      <c r="B78" s="7"/>
      <c r="C78" s="7"/>
      <c r="D78" s="7"/>
      <c r="E78" s="7"/>
      <c r="F78" s="7"/>
      <c r="G78" s="7"/>
      <c r="H78" s="7"/>
      <c r="I78" s="7"/>
      <c r="J78" s="7"/>
      <c r="K78" s="48"/>
      <c r="M78" s="7"/>
      <c r="N78" s="7"/>
      <c r="O78" s="7"/>
      <c r="P78" s="7"/>
      <c r="Q78" s="7"/>
      <c r="R78" s="7"/>
      <c r="S78" s="7"/>
      <c r="T78" s="7"/>
    </row>
    <row r="79">
      <c r="A79" s="10"/>
      <c r="B79" s="7"/>
      <c r="C79" s="7"/>
      <c r="D79" s="7"/>
      <c r="E79" s="7"/>
      <c r="F79" s="7"/>
      <c r="G79" s="7"/>
      <c r="H79" s="7"/>
      <c r="I79" s="7"/>
      <c r="J79" s="7"/>
      <c r="K79" s="48"/>
      <c r="M79" s="7"/>
      <c r="N79" s="7"/>
      <c r="O79" s="7"/>
      <c r="P79" s="7"/>
      <c r="Q79" s="7"/>
      <c r="R79" s="7"/>
      <c r="S79" s="7"/>
      <c r="T79" s="7"/>
    </row>
    <row r="80">
      <c r="A80" s="10"/>
      <c r="B80" s="7"/>
      <c r="C80" s="7"/>
      <c r="D80" s="7"/>
      <c r="E80" s="7"/>
      <c r="F80" s="7"/>
      <c r="G80" s="7"/>
      <c r="H80" s="7"/>
      <c r="I80" s="7"/>
      <c r="J80" s="7"/>
      <c r="K80" s="48"/>
      <c r="M80" s="7"/>
      <c r="N80" s="7"/>
      <c r="O80" s="7"/>
      <c r="P80" s="7"/>
      <c r="Q80" s="7"/>
      <c r="R80" s="7"/>
      <c r="S80" s="7"/>
      <c r="T80" s="7"/>
    </row>
    <row r="81">
      <c r="A81" s="10"/>
      <c r="B81" s="7"/>
      <c r="C81" s="7"/>
      <c r="D81" s="7"/>
      <c r="E81" s="7"/>
      <c r="F81" s="7"/>
      <c r="G81" s="7"/>
      <c r="H81" s="7"/>
      <c r="I81" s="7"/>
      <c r="J81" s="7"/>
      <c r="K81" s="48"/>
      <c r="M81" s="7"/>
      <c r="N81" s="7"/>
      <c r="O81" s="7"/>
      <c r="P81" s="7"/>
      <c r="Q81" s="7"/>
      <c r="R81" s="7"/>
      <c r="S81" s="7"/>
      <c r="T81" s="7"/>
    </row>
    <row r="82">
      <c r="A82" s="10"/>
      <c r="B82" s="7"/>
      <c r="C82" s="7"/>
      <c r="D82" s="7"/>
      <c r="E82" s="7"/>
      <c r="F82" s="7"/>
      <c r="G82" s="7"/>
      <c r="H82" s="7"/>
      <c r="I82" s="7"/>
      <c r="J82" s="7"/>
      <c r="K82" s="48"/>
      <c r="M82" s="7"/>
      <c r="N82" s="7"/>
      <c r="O82" s="7"/>
      <c r="P82" s="7"/>
      <c r="Q82" s="7"/>
      <c r="R82" s="7"/>
      <c r="S82" s="7"/>
      <c r="T82" s="7"/>
    </row>
    <row r="83">
      <c r="A83" s="10"/>
      <c r="B83" s="7"/>
      <c r="C83" s="7"/>
      <c r="D83" s="7"/>
      <c r="E83" s="7"/>
      <c r="F83" s="7"/>
      <c r="G83" s="7"/>
      <c r="H83" s="7"/>
      <c r="I83" s="7"/>
      <c r="J83" s="7"/>
      <c r="K83" s="48"/>
      <c r="M83" s="7"/>
      <c r="N83" s="7"/>
      <c r="O83" s="7"/>
      <c r="P83" s="7"/>
      <c r="Q83" s="7"/>
      <c r="R83" s="7"/>
      <c r="S83" s="7"/>
      <c r="T83" s="7"/>
    </row>
    <row r="84">
      <c r="A84" s="10"/>
      <c r="B84" s="13"/>
      <c r="C84" s="13"/>
      <c r="D84" s="13"/>
      <c r="E84" s="13"/>
      <c r="F84" s="13"/>
      <c r="G84" s="13"/>
      <c r="H84" s="13"/>
      <c r="I84" s="13"/>
      <c r="J84" s="13"/>
      <c r="K84" s="48"/>
      <c r="M84" s="13"/>
      <c r="N84" s="13"/>
      <c r="O84" s="13"/>
      <c r="P84" s="13"/>
      <c r="Q84" s="13"/>
      <c r="R84" s="7"/>
      <c r="S84" s="13"/>
      <c r="T84" s="13"/>
    </row>
    <row r="85">
      <c r="A85" s="10"/>
      <c r="B85" s="4" t="s">
        <v>241</v>
      </c>
      <c r="C85" s="3">
        <v>10.0</v>
      </c>
      <c r="D85" s="4">
        <v>1169.0</v>
      </c>
      <c r="E85" s="19" t="s">
        <v>273</v>
      </c>
      <c r="F85" s="4" t="s">
        <v>11</v>
      </c>
      <c r="G85" s="3" t="s">
        <v>52</v>
      </c>
      <c r="H85" s="4">
        <v>0.0</v>
      </c>
      <c r="I85" s="19" t="s">
        <v>20</v>
      </c>
      <c r="J85" s="4" t="s">
        <v>21</v>
      </c>
      <c r="K85" s="48"/>
      <c r="M85" s="4" t="s">
        <v>244</v>
      </c>
      <c r="N85" s="3">
        <v>10.0</v>
      </c>
      <c r="O85" s="4">
        <v>2820.0</v>
      </c>
      <c r="P85" s="49" t="s">
        <v>11</v>
      </c>
      <c r="Q85" s="4">
        <v>2.0</v>
      </c>
      <c r="R85" s="19" t="s">
        <v>12</v>
      </c>
      <c r="S85" s="4" t="s">
        <v>13</v>
      </c>
      <c r="T85" s="3" t="s">
        <v>11</v>
      </c>
    </row>
    <row r="86">
      <c r="A86" s="10"/>
      <c r="B86" s="7"/>
      <c r="C86" s="7"/>
      <c r="D86" s="7"/>
      <c r="E86" s="7"/>
      <c r="F86" s="7"/>
      <c r="G86" s="7"/>
      <c r="H86" s="7"/>
      <c r="I86" s="7"/>
      <c r="J86" s="7"/>
      <c r="K86" s="48"/>
      <c r="M86" s="7"/>
      <c r="N86" s="7"/>
      <c r="O86" s="7"/>
      <c r="P86" s="7"/>
      <c r="Q86" s="7"/>
      <c r="R86" s="7"/>
      <c r="S86" s="7"/>
      <c r="T86" s="7"/>
    </row>
    <row r="87">
      <c r="A87" s="10"/>
      <c r="B87" s="7"/>
      <c r="C87" s="7"/>
      <c r="D87" s="7"/>
      <c r="E87" s="7"/>
      <c r="F87" s="7"/>
      <c r="G87" s="7"/>
      <c r="H87" s="7"/>
      <c r="I87" s="7"/>
      <c r="J87" s="7"/>
      <c r="K87" s="48"/>
      <c r="M87" s="7"/>
      <c r="N87" s="7"/>
      <c r="O87" s="7"/>
      <c r="P87" s="7"/>
      <c r="Q87" s="7"/>
      <c r="R87" s="7"/>
      <c r="S87" s="7"/>
      <c r="T87" s="7"/>
    </row>
    <row r="88">
      <c r="A88" s="10"/>
      <c r="B88" s="7"/>
      <c r="C88" s="7"/>
      <c r="D88" s="7"/>
      <c r="E88" s="7"/>
      <c r="F88" s="7"/>
      <c r="G88" s="7"/>
      <c r="H88" s="7"/>
      <c r="I88" s="7"/>
      <c r="J88" s="7"/>
      <c r="K88" s="48"/>
      <c r="M88" s="7"/>
      <c r="N88" s="7"/>
      <c r="O88" s="7"/>
      <c r="P88" s="7"/>
      <c r="Q88" s="7"/>
      <c r="R88" s="7"/>
      <c r="S88" s="7"/>
      <c r="T88" s="7"/>
    </row>
    <row r="89">
      <c r="A89" s="10"/>
      <c r="B89" s="7"/>
      <c r="C89" s="7"/>
      <c r="D89" s="7"/>
      <c r="E89" s="7"/>
      <c r="F89" s="7"/>
      <c r="G89" s="7"/>
      <c r="H89" s="7"/>
      <c r="I89" s="7"/>
      <c r="J89" s="7"/>
      <c r="K89" s="48"/>
      <c r="M89" s="7"/>
      <c r="N89" s="7"/>
      <c r="O89" s="7"/>
      <c r="P89" s="7"/>
      <c r="Q89" s="7"/>
      <c r="R89" s="7"/>
      <c r="S89" s="7"/>
      <c r="T89" s="7"/>
    </row>
    <row r="90">
      <c r="A90" s="10"/>
      <c r="B90" s="7"/>
      <c r="C90" s="7"/>
      <c r="D90" s="7"/>
      <c r="E90" s="7"/>
      <c r="F90" s="7"/>
      <c r="G90" s="7"/>
      <c r="H90" s="7"/>
      <c r="I90" s="7"/>
      <c r="J90" s="7"/>
      <c r="K90" s="48"/>
      <c r="M90" s="7"/>
      <c r="N90" s="7"/>
      <c r="O90" s="7"/>
      <c r="P90" s="7"/>
      <c r="Q90" s="7"/>
      <c r="R90" s="7"/>
      <c r="S90" s="7"/>
      <c r="T90" s="7"/>
    </row>
    <row r="91">
      <c r="A91" s="10"/>
      <c r="B91" s="7"/>
      <c r="C91" s="7"/>
      <c r="D91" s="7"/>
      <c r="E91" s="7"/>
      <c r="F91" s="7"/>
      <c r="G91" s="7"/>
      <c r="H91" s="7"/>
      <c r="I91" s="7"/>
      <c r="J91" s="7"/>
      <c r="K91" s="48"/>
      <c r="M91" s="7"/>
      <c r="N91" s="7"/>
      <c r="O91" s="7"/>
      <c r="P91" s="7"/>
      <c r="Q91" s="7"/>
      <c r="R91" s="7"/>
      <c r="S91" s="7"/>
      <c r="T91" s="7"/>
    </row>
    <row r="92">
      <c r="A92" s="10"/>
      <c r="B92" s="7"/>
      <c r="C92" s="7"/>
      <c r="D92" s="7"/>
      <c r="E92" s="7"/>
      <c r="F92" s="7"/>
      <c r="G92" s="7"/>
      <c r="H92" s="7"/>
      <c r="I92" s="7"/>
      <c r="J92" s="7"/>
      <c r="K92" s="48"/>
      <c r="M92" s="7"/>
      <c r="N92" s="7"/>
      <c r="O92" s="7"/>
      <c r="P92" s="7"/>
      <c r="Q92" s="7"/>
      <c r="R92" s="7"/>
      <c r="S92" s="7"/>
      <c r="T92" s="7"/>
    </row>
    <row r="93">
      <c r="A93" s="10"/>
      <c r="B93" s="7"/>
      <c r="C93" s="7"/>
      <c r="D93" s="7"/>
      <c r="E93" s="7"/>
      <c r="F93" s="7"/>
      <c r="G93" s="7"/>
      <c r="H93" s="7"/>
      <c r="I93" s="7"/>
      <c r="J93" s="7"/>
      <c r="K93" s="48"/>
      <c r="M93" s="7"/>
      <c r="N93" s="7"/>
      <c r="O93" s="7"/>
      <c r="P93" s="7"/>
      <c r="Q93" s="7"/>
      <c r="R93" s="7"/>
      <c r="S93" s="7"/>
      <c r="T93" s="7"/>
    </row>
    <row r="94">
      <c r="A94" s="10"/>
      <c r="B94" s="13"/>
      <c r="C94" s="13"/>
      <c r="D94" s="13"/>
      <c r="E94" s="13"/>
      <c r="F94" s="13"/>
      <c r="G94" s="13"/>
      <c r="H94" s="13"/>
      <c r="I94" s="13"/>
      <c r="J94" s="13"/>
      <c r="K94" s="48"/>
      <c r="M94" s="13"/>
      <c r="N94" s="13"/>
      <c r="O94" s="13"/>
      <c r="P94" s="13"/>
      <c r="Q94" s="13"/>
      <c r="R94" s="7"/>
      <c r="S94" s="13"/>
      <c r="T94" s="13"/>
    </row>
    <row r="95">
      <c r="A95" s="10"/>
      <c r="B95" s="11" t="s">
        <v>241</v>
      </c>
      <c r="C95" s="12">
        <v>11.0</v>
      </c>
      <c r="D95" s="11">
        <v>3149.0</v>
      </c>
      <c r="E95" s="12" t="s">
        <v>262</v>
      </c>
      <c r="F95" s="11" t="s">
        <v>11</v>
      </c>
      <c r="G95" s="12" t="s">
        <v>11</v>
      </c>
      <c r="H95" s="11">
        <v>2.0</v>
      </c>
      <c r="I95" s="12" t="s">
        <v>32</v>
      </c>
      <c r="J95" s="11" t="s">
        <v>21</v>
      </c>
      <c r="K95" s="48"/>
      <c r="M95" s="11" t="s">
        <v>244</v>
      </c>
      <c r="N95" s="12">
        <v>11.0</v>
      </c>
      <c r="O95" s="11">
        <v>7959.0</v>
      </c>
      <c r="P95" s="49" t="s">
        <v>11</v>
      </c>
      <c r="Q95" s="11">
        <v>1.0</v>
      </c>
      <c r="R95" s="12" t="s">
        <v>34</v>
      </c>
      <c r="S95" s="11" t="s">
        <v>28</v>
      </c>
      <c r="T95" s="12" t="s">
        <v>11</v>
      </c>
    </row>
    <row r="96">
      <c r="A96" s="10"/>
      <c r="B96" s="7"/>
      <c r="C96" s="7"/>
      <c r="D96" s="7"/>
      <c r="E96" s="7"/>
      <c r="F96" s="7"/>
      <c r="G96" s="7"/>
      <c r="H96" s="7"/>
      <c r="I96" s="7"/>
      <c r="J96" s="7"/>
      <c r="K96" s="48"/>
      <c r="M96" s="7"/>
      <c r="N96" s="7"/>
      <c r="O96" s="7"/>
      <c r="P96" s="7"/>
      <c r="Q96" s="7"/>
      <c r="R96" s="7"/>
      <c r="S96" s="7"/>
      <c r="T96" s="7"/>
    </row>
    <row r="97">
      <c r="A97" s="10"/>
      <c r="B97" s="7"/>
      <c r="C97" s="7"/>
      <c r="D97" s="7"/>
      <c r="E97" s="7"/>
      <c r="F97" s="7"/>
      <c r="G97" s="7"/>
      <c r="H97" s="7"/>
      <c r="I97" s="7"/>
      <c r="J97" s="7"/>
      <c r="K97" s="48"/>
      <c r="M97" s="7"/>
      <c r="N97" s="7"/>
      <c r="O97" s="7"/>
      <c r="P97" s="7"/>
      <c r="Q97" s="7"/>
      <c r="R97" s="7"/>
      <c r="S97" s="7"/>
      <c r="T97" s="7"/>
    </row>
    <row r="98">
      <c r="A98" s="10"/>
      <c r="B98" s="7"/>
      <c r="C98" s="7"/>
      <c r="D98" s="7"/>
      <c r="E98" s="7"/>
      <c r="F98" s="7"/>
      <c r="G98" s="7"/>
      <c r="H98" s="7"/>
      <c r="I98" s="7"/>
      <c r="J98" s="7"/>
      <c r="K98" s="48"/>
      <c r="M98" s="7"/>
      <c r="N98" s="7"/>
      <c r="O98" s="7"/>
      <c r="P98" s="7"/>
      <c r="Q98" s="7"/>
      <c r="R98" s="7"/>
      <c r="S98" s="7"/>
      <c r="T98" s="7"/>
    </row>
    <row r="99">
      <c r="A99" s="10"/>
      <c r="B99" s="7"/>
      <c r="C99" s="7"/>
      <c r="D99" s="7"/>
      <c r="E99" s="7"/>
      <c r="F99" s="7"/>
      <c r="G99" s="7"/>
      <c r="H99" s="7"/>
      <c r="I99" s="7"/>
      <c r="J99" s="7"/>
      <c r="K99" s="48"/>
      <c r="M99" s="7"/>
      <c r="N99" s="7"/>
      <c r="O99" s="7"/>
      <c r="P99" s="7"/>
      <c r="Q99" s="7"/>
      <c r="R99" s="7"/>
      <c r="S99" s="7"/>
      <c r="T99" s="7"/>
    </row>
    <row r="100">
      <c r="A100" s="10"/>
      <c r="B100" s="7"/>
      <c r="C100" s="7"/>
      <c r="D100" s="7"/>
      <c r="E100" s="7"/>
      <c r="F100" s="7"/>
      <c r="G100" s="7"/>
      <c r="H100" s="7"/>
      <c r="I100" s="7"/>
      <c r="J100" s="7"/>
      <c r="K100" s="48"/>
      <c r="M100" s="7"/>
      <c r="N100" s="7"/>
      <c r="O100" s="7"/>
      <c r="P100" s="7"/>
      <c r="Q100" s="7"/>
      <c r="R100" s="7"/>
      <c r="S100" s="7"/>
      <c r="T100" s="7"/>
    </row>
    <row r="101">
      <c r="A101" s="10"/>
      <c r="B101" s="7"/>
      <c r="C101" s="7"/>
      <c r="D101" s="7"/>
      <c r="E101" s="7"/>
      <c r="F101" s="7"/>
      <c r="G101" s="7"/>
      <c r="H101" s="7"/>
      <c r="I101" s="7"/>
      <c r="J101" s="7"/>
      <c r="K101" s="48"/>
      <c r="M101" s="7"/>
      <c r="N101" s="7"/>
      <c r="O101" s="7"/>
      <c r="P101" s="7"/>
      <c r="Q101" s="7"/>
      <c r="R101" s="7"/>
      <c r="S101" s="7"/>
      <c r="T101" s="7"/>
    </row>
    <row r="102">
      <c r="A102" s="10"/>
      <c r="B102" s="7"/>
      <c r="C102" s="7"/>
      <c r="D102" s="7"/>
      <c r="E102" s="7"/>
      <c r="F102" s="7"/>
      <c r="G102" s="7"/>
      <c r="H102" s="7"/>
      <c r="I102" s="7"/>
      <c r="J102" s="7"/>
      <c r="K102" s="48"/>
      <c r="M102" s="7"/>
      <c r="N102" s="7"/>
      <c r="O102" s="7"/>
      <c r="P102" s="7"/>
      <c r="Q102" s="7"/>
      <c r="R102" s="7"/>
      <c r="S102" s="7"/>
      <c r="T102" s="7"/>
    </row>
    <row r="103">
      <c r="A103" s="10"/>
      <c r="B103" s="7"/>
      <c r="C103" s="7"/>
      <c r="D103" s="7"/>
      <c r="E103" s="7"/>
      <c r="F103" s="7"/>
      <c r="G103" s="7"/>
      <c r="H103" s="7"/>
      <c r="I103" s="7"/>
      <c r="J103" s="7"/>
      <c r="K103" s="48"/>
      <c r="M103" s="7"/>
      <c r="N103" s="7"/>
      <c r="O103" s="7"/>
      <c r="P103" s="7"/>
      <c r="Q103" s="7"/>
      <c r="R103" s="7"/>
      <c r="S103" s="7"/>
      <c r="T103" s="7"/>
    </row>
    <row r="104">
      <c r="A104" s="10"/>
      <c r="B104" s="13"/>
      <c r="C104" s="13"/>
      <c r="D104" s="13"/>
      <c r="E104" s="13"/>
      <c r="F104" s="13"/>
      <c r="G104" s="13"/>
      <c r="H104" s="13"/>
      <c r="I104" s="13"/>
      <c r="J104" s="13"/>
      <c r="K104" s="48"/>
      <c r="M104" s="13"/>
      <c r="N104" s="13"/>
      <c r="O104" s="13"/>
      <c r="P104" s="13"/>
      <c r="Q104" s="13"/>
      <c r="R104" s="7"/>
      <c r="S104" s="13"/>
      <c r="T104" s="13"/>
    </row>
    <row r="105">
      <c r="A105" s="10"/>
      <c r="B105" s="4" t="s">
        <v>241</v>
      </c>
      <c r="C105" s="3">
        <v>12.0</v>
      </c>
      <c r="D105" s="4">
        <v>4483.0</v>
      </c>
      <c r="E105" s="19" t="s">
        <v>278</v>
      </c>
      <c r="F105" s="4" t="s">
        <v>11</v>
      </c>
      <c r="G105" s="3" t="s">
        <v>52</v>
      </c>
      <c r="H105" s="4">
        <v>4.0</v>
      </c>
      <c r="I105" s="19" t="s">
        <v>32</v>
      </c>
      <c r="J105" s="4" t="s">
        <v>21</v>
      </c>
      <c r="K105" s="48"/>
      <c r="M105" s="4" t="s">
        <v>244</v>
      </c>
      <c r="N105" s="3">
        <v>12.0</v>
      </c>
      <c r="O105" s="4">
        <v>8524.0</v>
      </c>
      <c r="P105" s="49" t="s">
        <v>11</v>
      </c>
      <c r="Q105" s="4">
        <v>1.0</v>
      </c>
      <c r="R105" s="19" t="s">
        <v>34</v>
      </c>
      <c r="S105" s="4" t="s">
        <v>28</v>
      </c>
      <c r="T105" s="3" t="s">
        <v>11</v>
      </c>
    </row>
    <row r="106">
      <c r="A106" s="10"/>
      <c r="B106" s="7"/>
      <c r="C106" s="7"/>
      <c r="D106" s="7"/>
      <c r="E106" s="7"/>
      <c r="F106" s="7"/>
      <c r="G106" s="7"/>
      <c r="H106" s="7"/>
      <c r="I106" s="7"/>
      <c r="J106" s="7"/>
      <c r="K106" s="48"/>
      <c r="M106" s="7"/>
      <c r="N106" s="7"/>
      <c r="O106" s="7"/>
      <c r="P106" s="7"/>
      <c r="Q106" s="7"/>
      <c r="R106" s="7"/>
      <c r="S106" s="7"/>
      <c r="T106" s="7"/>
    </row>
    <row r="107">
      <c r="A107" s="10"/>
      <c r="B107" s="7"/>
      <c r="C107" s="7"/>
      <c r="D107" s="7"/>
      <c r="E107" s="7"/>
      <c r="F107" s="7"/>
      <c r="G107" s="7"/>
      <c r="H107" s="7"/>
      <c r="I107" s="7"/>
      <c r="J107" s="7"/>
      <c r="K107" s="48"/>
      <c r="M107" s="7"/>
      <c r="N107" s="7"/>
      <c r="O107" s="7"/>
      <c r="P107" s="7"/>
      <c r="Q107" s="7"/>
      <c r="R107" s="7"/>
      <c r="S107" s="7"/>
      <c r="T107" s="7"/>
    </row>
    <row r="108">
      <c r="A108" s="10"/>
      <c r="B108" s="7"/>
      <c r="C108" s="7"/>
      <c r="D108" s="7"/>
      <c r="E108" s="7"/>
      <c r="F108" s="7"/>
      <c r="G108" s="7"/>
      <c r="H108" s="7"/>
      <c r="I108" s="7"/>
      <c r="J108" s="7"/>
      <c r="K108" s="48"/>
      <c r="M108" s="7"/>
      <c r="N108" s="7"/>
      <c r="O108" s="7"/>
      <c r="P108" s="7"/>
      <c r="Q108" s="7"/>
      <c r="R108" s="7"/>
      <c r="S108" s="7"/>
      <c r="T108" s="7"/>
    </row>
    <row r="109">
      <c r="A109" s="10"/>
      <c r="B109" s="7"/>
      <c r="C109" s="7"/>
      <c r="D109" s="7"/>
      <c r="E109" s="7"/>
      <c r="F109" s="7"/>
      <c r="G109" s="7"/>
      <c r="H109" s="7"/>
      <c r="I109" s="7"/>
      <c r="J109" s="7"/>
      <c r="K109" s="48"/>
      <c r="M109" s="7"/>
      <c r="N109" s="7"/>
      <c r="O109" s="7"/>
      <c r="P109" s="7"/>
      <c r="Q109" s="7"/>
      <c r="R109" s="7"/>
      <c r="S109" s="7"/>
      <c r="T109" s="7"/>
    </row>
    <row r="110">
      <c r="A110" s="10"/>
      <c r="B110" s="7"/>
      <c r="C110" s="7"/>
      <c r="D110" s="7"/>
      <c r="E110" s="7"/>
      <c r="F110" s="7"/>
      <c r="G110" s="7"/>
      <c r="H110" s="7"/>
      <c r="I110" s="7"/>
      <c r="J110" s="7"/>
      <c r="K110" s="48"/>
      <c r="M110" s="7"/>
      <c r="N110" s="7"/>
      <c r="O110" s="7"/>
      <c r="P110" s="7"/>
      <c r="Q110" s="7"/>
      <c r="R110" s="7"/>
      <c r="S110" s="7"/>
      <c r="T110" s="7"/>
    </row>
    <row r="111">
      <c r="A111" s="10"/>
      <c r="B111" s="7"/>
      <c r="C111" s="7"/>
      <c r="D111" s="7"/>
      <c r="E111" s="7"/>
      <c r="F111" s="7"/>
      <c r="G111" s="7"/>
      <c r="H111" s="7"/>
      <c r="I111" s="7"/>
      <c r="J111" s="7"/>
      <c r="K111" s="48"/>
      <c r="M111" s="7"/>
      <c r="N111" s="7"/>
      <c r="O111" s="7"/>
      <c r="P111" s="7"/>
      <c r="Q111" s="7"/>
      <c r="R111" s="7"/>
      <c r="S111" s="7"/>
      <c r="T111" s="7"/>
    </row>
    <row r="112">
      <c r="A112" s="10"/>
      <c r="B112" s="7"/>
      <c r="C112" s="7"/>
      <c r="D112" s="7"/>
      <c r="E112" s="7"/>
      <c r="F112" s="7"/>
      <c r="G112" s="7"/>
      <c r="H112" s="7"/>
      <c r="I112" s="7"/>
      <c r="J112" s="7"/>
      <c r="K112" s="48"/>
      <c r="M112" s="7"/>
      <c r="N112" s="7"/>
      <c r="O112" s="7"/>
      <c r="P112" s="7"/>
      <c r="Q112" s="7"/>
      <c r="R112" s="7"/>
      <c r="S112" s="7"/>
      <c r="T112" s="7"/>
    </row>
    <row r="113">
      <c r="A113" s="10"/>
      <c r="B113" s="7"/>
      <c r="C113" s="7"/>
      <c r="D113" s="7"/>
      <c r="E113" s="7"/>
      <c r="F113" s="7"/>
      <c r="G113" s="7"/>
      <c r="H113" s="7"/>
      <c r="I113" s="7"/>
      <c r="J113" s="7"/>
      <c r="K113" s="48"/>
      <c r="M113" s="7"/>
      <c r="N113" s="7"/>
      <c r="O113" s="7"/>
      <c r="P113" s="7"/>
      <c r="Q113" s="7"/>
      <c r="R113" s="7"/>
      <c r="S113" s="7"/>
      <c r="T113" s="7"/>
    </row>
    <row r="114">
      <c r="A114" s="10"/>
      <c r="B114" s="13"/>
      <c r="C114" s="13"/>
      <c r="D114" s="13"/>
      <c r="E114" s="13"/>
      <c r="F114" s="13"/>
      <c r="G114" s="13"/>
      <c r="H114" s="13"/>
      <c r="I114" s="13"/>
      <c r="J114" s="13"/>
      <c r="K114" s="48"/>
      <c r="M114" s="13"/>
      <c r="N114" s="13"/>
      <c r="O114" s="13"/>
      <c r="P114" s="13"/>
      <c r="Q114" s="13"/>
      <c r="R114" s="7"/>
      <c r="S114" s="13"/>
      <c r="T114" s="13"/>
    </row>
    <row r="115">
      <c r="A115" s="10"/>
      <c r="B115" s="11" t="s">
        <v>241</v>
      </c>
      <c r="C115" s="12">
        <v>13.0</v>
      </c>
      <c r="D115" s="11">
        <v>3736.0</v>
      </c>
      <c r="E115" s="12" t="s">
        <v>281</v>
      </c>
      <c r="F115" s="11" t="s">
        <v>11</v>
      </c>
      <c r="G115" s="12" t="s">
        <v>52</v>
      </c>
      <c r="H115" s="11">
        <v>0.0</v>
      </c>
      <c r="I115" s="12" t="s">
        <v>282</v>
      </c>
      <c r="J115" s="11" t="s">
        <v>21</v>
      </c>
      <c r="K115" s="48"/>
      <c r="M115" s="11" t="s">
        <v>244</v>
      </c>
      <c r="N115" s="12">
        <v>13.0</v>
      </c>
      <c r="O115" s="11">
        <v>2323.0</v>
      </c>
      <c r="P115" s="49" t="s">
        <v>11</v>
      </c>
      <c r="Q115" s="11">
        <v>2.0</v>
      </c>
      <c r="R115" s="12" t="s">
        <v>12</v>
      </c>
      <c r="S115" s="11" t="s">
        <v>13</v>
      </c>
      <c r="T115" s="12" t="s">
        <v>11</v>
      </c>
    </row>
    <row r="116">
      <c r="A116" s="10"/>
      <c r="B116" s="7"/>
      <c r="C116" s="7"/>
      <c r="D116" s="7"/>
      <c r="E116" s="7"/>
      <c r="F116" s="7"/>
      <c r="G116" s="7"/>
      <c r="H116" s="7"/>
      <c r="I116" s="7"/>
      <c r="J116" s="7"/>
      <c r="K116" s="48"/>
      <c r="M116" s="7"/>
      <c r="N116" s="7"/>
      <c r="O116" s="7"/>
      <c r="P116" s="7"/>
      <c r="Q116" s="7"/>
      <c r="R116" s="7"/>
      <c r="S116" s="7"/>
      <c r="T116" s="7"/>
    </row>
    <row r="117">
      <c r="A117" s="10"/>
      <c r="B117" s="7"/>
      <c r="C117" s="7"/>
      <c r="D117" s="7"/>
      <c r="E117" s="7"/>
      <c r="F117" s="7"/>
      <c r="G117" s="7"/>
      <c r="H117" s="7"/>
      <c r="I117" s="7"/>
      <c r="J117" s="7"/>
      <c r="K117" s="48"/>
      <c r="M117" s="7"/>
      <c r="N117" s="7"/>
      <c r="O117" s="7"/>
      <c r="P117" s="7"/>
      <c r="Q117" s="7"/>
      <c r="R117" s="7"/>
      <c r="S117" s="7"/>
      <c r="T117" s="7"/>
    </row>
    <row r="118">
      <c r="A118" s="10"/>
      <c r="B118" s="7"/>
      <c r="C118" s="7"/>
      <c r="D118" s="7"/>
      <c r="E118" s="7"/>
      <c r="F118" s="7"/>
      <c r="G118" s="7"/>
      <c r="H118" s="7"/>
      <c r="I118" s="7"/>
      <c r="J118" s="7"/>
      <c r="K118" s="48"/>
      <c r="M118" s="7"/>
      <c r="N118" s="7"/>
      <c r="O118" s="7"/>
      <c r="P118" s="7"/>
      <c r="Q118" s="7"/>
      <c r="R118" s="7"/>
      <c r="S118" s="7"/>
      <c r="T118" s="7"/>
    </row>
    <row r="119">
      <c r="A119" s="10"/>
      <c r="B119" s="7"/>
      <c r="C119" s="7"/>
      <c r="D119" s="7"/>
      <c r="E119" s="7"/>
      <c r="F119" s="7"/>
      <c r="G119" s="7"/>
      <c r="H119" s="7"/>
      <c r="I119" s="7"/>
      <c r="J119" s="7"/>
      <c r="K119" s="48"/>
      <c r="M119" s="7"/>
      <c r="N119" s="7"/>
      <c r="O119" s="7"/>
      <c r="P119" s="7"/>
      <c r="Q119" s="7"/>
      <c r="R119" s="7"/>
      <c r="S119" s="7"/>
      <c r="T119" s="7"/>
    </row>
    <row r="120">
      <c r="A120" s="10"/>
      <c r="B120" s="7"/>
      <c r="C120" s="7"/>
      <c r="D120" s="7"/>
      <c r="E120" s="7"/>
      <c r="F120" s="7"/>
      <c r="G120" s="7"/>
      <c r="H120" s="7"/>
      <c r="I120" s="7"/>
      <c r="J120" s="7"/>
      <c r="K120" s="48"/>
      <c r="M120" s="7"/>
      <c r="N120" s="7"/>
      <c r="O120" s="7"/>
      <c r="P120" s="7"/>
      <c r="Q120" s="7"/>
      <c r="R120" s="7"/>
      <c r="S120" s="7"/>
      <c r="T120" s="7"/>
    </row>
    <row r="121">
      <c r="A121" s="10"/>
      <c r="B121" s="7"/>
      <c r="C121" s="7"/>
      <c r="D121" s="7"/>
      <c r="E121" s="7"/>
      <c r="F121" s="7"/>
      <c r="G121" s="7"/>
      <c r="H121" s="7"/>
      <c r="I121" s="7"/>
      <c r="J121" s="7"/>
      <c r="K121" s="48"/>
      <c r="M121" s="7"/>
      <c r="N121" s="7"/>
      <c r="O121" s="7"/>
      <c r="P121" s="7"/>
      <c r="Q121" s="7"/>
      <c r="R121" s="7"/>
      <c r="S121" s="7"/>
      <c r="T121" s="7"/>
    </row>
    <row r="122">
      <c r="A122" s="10"/>
      <c r="B122" s="7"/>
      <c r="C122" s="7"/>
      <c r="D122" s="7"/>
      <c r="E122" s="7"/>
      <c r="F122" s="7"/>
      <c r="G122" s="7"/>
      <c r="H122" s="7"/>
      <c r="I122" s="7"/>
      <c r="J122" s="7"/>
      <c r="K122" s="48"/>
      <c r="M122" s="7"/>
      <c r="N122" s="7"/>
      <c r="O122" s="7"/>
      <c r="P122" s="7"/>
      <c r="Q122" s="7"/>
      <c r="R122" s="7"/>
      <c r="S122" s="7"/>
      <c r="T122" s="7"/>
    </row>
    <row r="123">
      <c r="A123" s="10"/>
      <c r="B123" s="7"/>
      <c r="C123" s="7"/>
      <c r="D123" s="7"/>
      <c r="E123" s="7"/>
      <c r="F123" s="7"/>
      <c r="G123" s="7"/>
      <c r="H123" s="7"/>
      <c r="I123" s="7"/>
      <c r="J123" s="7"/>
      <c r="K123" s="48"/>
      <c r="M123" s="7"/>
      <c r="N123" s="7"/>
      <c r="O123" s="7"/>
      <c r="P123" s="7"/>
      <c r="Q123" s="7"/>
      <c r="R123" s="7"/>
      <c r="S123" s="7"/>
      <c r="T123" s="7"/>
    </row>
    <row r="124">
      <c r="A124" s="10"/>
      <c r="B124" s="13"/>
      <c r="C124" s="13"/>
      <c r="D124" s="13"/>
      <c r="E124" s="13"/>
      <c r="F124" s="13"/>
      <c r="G124" s="13"/>
      <c r="H124" s="13"/>
      <c r="I124" s="13"/>
      <c r="J124" s="13"/>
      <c r="K124" s="48"/>
      <c r="M124" s="13"/>
      <c r="N124" s="13"/>
      <c r="O124" s="13"/>
      <c r="P124" s="13"/>
      <c r="Q124" s="13"/>
      <c r="R124" s="7"/>
      <c r="S124" s="13"/>
      <c r="T124" s="13"/>
    </row>
    <row r="125">
      <c r="A125" s="10"/>
      <c r="B125" s="4" t="s">
        <v>241</v>
      </c>
      <c r="C125" s="3">
        <v>14.0</v>
      </c>
      <c r="D125" s="4">
        <v>590.0</v>
      </c>
      <c r="E125" s="19" t="s">
        <v>295</v>
      </c>
      <c r="F125" s="4" t="s">
        <v>11</v>
      </c>
      <c r="G125" s="3" t="s">
        <v>52</v>
      </c>
      <c r="H125" s="4">
        <v>3.0</v>
      </c>
      <c r="I125" s="19" t="s">
        <v>32</v>
      </c>
      <c r="J125" s="4" t="s">
        <v>21</v>
      </c>
      <c r="K125" s="48"/>
      <c r="M125" s="4" t="s">
        <v>244</v>
      </c>
      <c r="N125" s="3">
        <v>14.0</v>
      </c>
      <c r="O125" s="4">
        <v>8048.0</v>
      </c>
      <c r="P125" s="49" t="s">
        <v>11</v>
      </c>
      <c r="Q125" s="4">
        <v>2.0</v>
      </c>
      <c r="R125" s="19" t="s">
        <v>12</v>
      </c>
      <c r="S125" s="4" t="s">
        <v>13</v>
      </c>
      <c r="T125" s="3" t="s">
        <v>52</v>
      </c>
    </row>
    <row r="126">
      <c r="A126" s="10"/>
      <c r="B126" s="7"/>
      <c r="C126" s="7"/>
      <c r="D126" s="7"/>
      <c r="E126" s="7"/>
      <c r="F126" s="7"/>
      <c r="G126" s="7"/>
      <c r="H126" s="7"/>
      <c r="I126" s="7"/>
      <c r="J126" s="7"/>
      <c r="K126" s="48"/>
      <c r="M126" s="7"/>
      <c r="N126" s="7"/>
      <c r="O126" s="7"/>
      <c r="P126" s="7"/>
      <c r="Q126" s="7"/>
      <c r="R126" s="7"/>
      <c r="S126" s="7"/>
      <c r="T126" s="7"/>
    </row>
    <row r="127">
      <c r="A127" s="10"/>
      <c r="B127" s="7"/>
      <c r="C127" s="7"/>
      <c r="D127" s="7"/>
      <c r="E127" s="7"/>
      <c r="F127" s="7"/>
      <c r="G127" s="7"/>
      <c r="H127" s="7"/>
      <c r="I127" s="7"/>
      <c r="J127" s="7"/>
      <c r="K127" s="48"/>
      <c r="M127" s="7"/>
      <c r="N127" s="7"/>
      <c r="O127" s="7"/>
      <c r="P127" s="7"/>
      <c r="Q127" s="7"/>
      <c r="R127" s="7"/>
      <c r="S127" s="7"/>
      <c r="T127" s="7"/>
    </row>
    <row r="128">
      <c r="A128" s="10"/>
      <c r="B128" s="7"/>
      <c r="C128" s="7"/>
      <c r="D128" s="7"/>
      <c r="E128" s="7"/>
      <c r="F128" s="7"/>
      <c r="G128" s="7"/>
      <c r="H128" s="7"/>
      <c r="I128" s="7"/>
      <c r="J128" s="7"/>
      <c r="K128" s="48"/>
      <c r="M128" s="7"/>
      <c r="N128" s="7"/>
      <c r="O128" s="7"/>
      <c r="P128" s="7"/>
      <c r="Q128" s="7"/>
      <c r="R128" s="7"/>
      <c r="S128" s="7"/>
      <c r="T128" s="7"/>
    </row>
    <row r="129">
      <c r="A129" s="10"/>
      <c r="B129" s="7"/>
      <c r="C129" s="7"/>
      <c r="D129" s="7"/>
      <c r="E129" s="7"/>
      <c r="F129" s="7"/>
      <c r="G129" s="7"/>
      <c r="H129" s="7"/>
      <c r="I129" s="7"/>
      <c r="J129" s="7"/>
      <c r="K129" s="48"/>
      <c r="M129" s="7"/>
      <c r="N129" s="7"/>
      <c r="O129" s="7"/>
      <c r="P129" s="7"/>
      <c r="Q129" s="7"/>
      <c r="R129" s="7"/>
      <c r="S129" s="7"/>
      <c r="T129" s="7"/>
    </row>
    <row r="130">
      <c r="A130" s="10"/>
      <c r="B130" s="7"/>
      <c r="C130" s="7"/>
      <c r="D130" s="7"/>
      <c r="E130" s="7"/>
      <c r="F130" s="7"/>
      <c r="G130" s="7"/>
      <c r="H130" s="7"/>
      <c r="I130" s="7"/>
      <c r="J130" s="7"/>
      <c r="K130" s="48"/>
      <c r="M130" s="7"/>
      <c r="N130" s="7"/>
      <c r="O130" s="7"/>
      <c r="P130" s="7"/>
      <c r="Q130" s="7"/>
      <c r="R130" s="7"/>
      <c r="S130" s="7"/>
      <c r="T130" s="7"/>
    </row>
    <row r="131">
      <c r="A131" s="10"/>
      <c r="B131" s="7"/>
      <c r="C131" s="7"/>
      <c r="D131" s="7"/>
      <c r="E131" s="7"/>
      <c r="F131" s="7"/>
      <c r="G131" s="7"/>
      <c r="H131" s="7"/>
      <c r="I131" s="7"/>
      <c r="J131" s="7"/>
      <c r="K131" s="48"/>
      <c r="M131" s="7"/>
      <c r="N131" s="7"/>
      <c r="O131" s="7"/>
      <c r="P131" s="7"/>
      <c r="Q131" s="7"/>
      <c r="R131" s="7"/>
      <c r="S131" s="7"/>
      <c r="T131" s="7"/>
    </row>
    <row r="132">
      <c r="A132" s="10"/>
      <c r="B132" s="7"/>
      <c r="C132" s="7"/>
      <c r="D132" s="7"/>
      <c r="E132" s="7"/>
      <c r="F132" s="7"/>
      <c r="G132" s="7"/>
      <c r="H132" s="7"/>
      <c r="I132" s="7"/>
      <c r="J132" s="7"/>
      <c r="K132" s="48"/>
      <c r="M132" s="7"/>
      <c r="N132" s="7"/>
      <c r="O132" s="7"/>
      <c r="P132" s="7"/>
      <c r="Q132" s="7"/>
      <c r="R132" s="7"/>
      <c r="S132" s="7"/>
      <c r="T132" s="7"/>
    </row>
    <row r="133">
      <c r="A133" s="10"/>
      <c r="B133" s="7"/>
      <c r="C133" s="7"/>
      <c r="D133" s="7"/>
      <c r="E133" s="7"/>
      <c r="F133" s="7"/>
      <c r="G133" s="7"/>
      <c r="H133" s="7"/>
      <c r="I133" s="7"/>
      <c r="J133" s="7"/>
      <c r="K133" s="48"/>
      <c r="M133" s="7"/>
      <c r="N133" s="7"/>
      <c r="O133" s="7"/>
      <c r="P133" s="7"/>
      <c r="Q133" s="7"/>
      <c r="R133" s="7"/>
      <c r="S133" s="7"/>
      <c r="T133" s="7"/>
    </row>
    <row r="134">
      <c r="A134" s="10"/>
      <c r="B134" s="13"/>
      <c r="C134" s="13"/>
      <c r="D134" s="13"/>
      <c r="E134" s="13"/>
      <c r="F134" s="13"/>
      <c r="G134" s="13"/>
      <c r="H134" s="13"/>
      <c r="I134" s="13"/>
      <c r="J134" s="13"/>
      <c r="K134" s="48"/>
      <c r="M134" s="13"/>
      <c r="N134" s="13"/>
      <c r="O134" s="13"/>
      <c r="P134" s="13"/>
      <c r="Q134" s="13"/>
      <c r="R134" s="7"/>
      <c r="S134" s="13"/>
      <c r="T134" s="13"/>
    </row>
    <row r="135">
      <c r="A135" s="10"/>
      <c r="B135" s="11" t="s">
        <v>241</v>
      </c>
      <c r="C135" s="12">
        <v>15.0</v>
      </c>
      <c r="D135" s="11">
        <v>1048.0</v>
      </c>
      <c r="E135" s="12" t="s">
        <v>318</v>
      </c>
      <c r="F135" s="11" t="s">
        <v>11</v>
      </c>
      <c r="G135" s="12" t="s">
        <v>52</v>
      </c>
      <c r="H135" s="11">
        <v>3.0</v>
      </c>
      <c r="I135" s="12" t="s">
        <v>32</v>
      </c>
      <c r="J135" s="11" t="s">
        <v>21</v>
      </c>
      <c r="K135" s="48"/>
      <c r="M135" s="11" t="s">
        <v>244</v>
      </c>
      <c r="N135" s="12">
        <v>15.0</v>
      </c>
      <c r="O135" s="11">
        <v>5719.0</v>
      </c>
      <c r="P135" s="49" t="s">
        <v>11</v>
      </c>
      <c r="Q135" s="11">
        <v>1.0</v>
      </c>
      <c r="R135" s="12" t="s">
        <v>34</v>
      </c>
      <c r="S135" s="11" t="s">
        <v>28</v>
      </c>
      <c r="T135" s="12" t="s">
        <v>11</v>
      </c>
    </row>
    <row r="136">
      <c r="A136" s="10"/>
      <c r="B136" s="7"/>
      <c r="C136" s="7"/>
      <c r="D136" s="7"/>
      <c r="E136" s="7"/>
      <c r="F136" s="7"/>
      <c r="G136" s="7"/>
      <c r="H136" s="7"/>
      <c r="I136" s="7"/>
      <c r="J136" s="7"/>
      <c r="K136" s="48"/>
      <c r="M136" s="7"/>
      <c r="N136" s="7"/>
      <c r="O136" s="7"/>
      <c r="P136" s="7"/>
      <c r="Q136" s="7"/>
      <c r="R136" s="7"/>
      <c r="S136" s="7"/>
      <c r="T136" s="7"/>
    </row>
    <row r="137">
      <c r="A137" s="10"/>
      <c r="B137" s="7"/>
      <c r="C137" s="7"/>
      <c r="D137" s="7"/>
      <c r="E137" s="7"/>
      <c r="F137" s="7"/>
      <c r="G137" s="7"/>
      <c r="H137" s="7"/>
      <c r="I137" s="7"/>
      <c r="J137" s="7"/>
      <c r="K137" s="48"/>
      <c r="M137" s="7"/>
      <c r="N137" s="7"/>
      <c r="O137" s="7"/>
      <c r="P137" s="7"/>
      <c r="Q137" s="7"/>
      <c r="R137" s="7"/>
      <c r="S137" s="7"/>
      <c r="T137" s="7"/>
    </row>
    <row r="138">
      <c r="A138" s="10"/>
      <c r="B138" s="7"/>
      <c r="C138" s="7"/>
      <c r="D138" s="7"/>
      <c r="E138" s="7"/>
      <c r="F138" s="7"/>
      <c r="G138" s="7"/>
      <c r="H138" s="7"/>
      <c r="I138" s="7"/>
      <c r="J138" s="7"/>
      <c r="K138" s="48"/>
      <c r="M138" s="7"/>
      <c r="N138" s="7"/>
      <c r="O138" s="7"/>
      <c r="P138" s="7"/>
      <c r="Q138" s="7"/>
      <c r="R138" s="7"/>
      <c r="S138" s="7"/>
      <c r="T138" s="7"/>
    </row>
    <row r="139">
      <c r="A139" s="10"/>
      <c r="B139" s="7"/>
      <c r="C139" s="7"/>
      <c r="D139" s="7"/>
      <c r="E139" s="7"/>
      <c r="F139" s="7"/>
      <c r="G139" s="7"/>
      <c r="H139" s="7"/>
      <c r="I139" s="7"/>
      <c r="J139" s="7"/>
      <c r="K139" s="48"/>
      <c r="M139" s="7"/>
      <c r="N139" s="7"/>
      <c r="O139" s="7"/>
      <c r="P139" s="7"/>
      <c r="Q139" s="7"/>
      <c r="R139" s="7"/>
      <c r="S139" s="7"/>
      <c r="T139" s="7"/>
    </row>
    <row r="140">
      <c r="A140" s="10"/>
      <c r="B140" s="7"/>
      <c r="C140" s="7"/>
      <c r="D140" s="7"/>
      <c r="E140" s="7"/>
      <c r="F140" s="7"/>
      <c r="G140" s="7"/>
      <c r="H140" s="7"/>
      <c r="I140" s="7"/>
      <c r="J140" s="7"/>
      <c r="K140" s="48"/>
      <c r="M140" s="7"/>
      <c r="N140" s="7"/>
      <c r="O140" s="7"/>
      <c r="P140" s="7"/>
      <c r="Q140" s="7"/>
      <c r="R140" s="7"/>
      <c r="S140" s="7"/>
      <c r="T140" s="7"/>
    </row>
    <row r="141">
      <c r="A141" s="10"/>
      <c r="B141" s="7"/>
      <c r="C141" s="7"/>
      <c r="D141" s="7"/>
      <c r="E141" s="7"/>
      <c r="F141" s="7"/>
      <c r="G141" s="7"/>
      <c r="H141" s="7"/>
      <c r="I141" s="7"/>
      <c r="J141" s="7"/>
      <c r="K141" s="48"/>
      <c r="M141" s="7"/>
      <c r="N141" s="7"/>
      <c r="O141" s="7"/>
      <c r="P141" s="7"/>
      <c r="Q141" s="7"/>
      <c r="R141" s="7"/>
      <c r="S141" s="7"/>
      <c r="T141" s="7"/>
    </row>
    <row r="142">
      <c r="A142" s="10"/>
      <c r="B142" s="7"/>
      <c r="C142" s="7"/>
      <c r="D142" s="7"/>
      <c r="E142" s="7"/>
      <c r="F142" s="7"/>
      <c r="G142" s="7"/>
      <c r="H142" s="7"/>
      <c r="I142" s="7"/>
      <c r="J142" s="7"/>
      <c r="K142" s="48"/>
      <c r="M142" s="7"/>
      <c r="N142" s="7"/>
      <c r="O142" s="7"/>
      <c r="P142" s="7"/>
      <c r="Q142" s="7"/>
      <c r="R142" s="7"/>
      <c r="S142" s="7"/>
      <c r="T142" s="7"/>
    </row>
    <row r="143">
      <c r="A143" s="10"/>
      <c r="B143" s="7"/>
      <c r="C143" s="7"/>
      <c r="D143" s="7"/>
      <c r="E143" s="7"/>
      <c r="F143" s="7"/>
      <c r="G143" s="7"/>
      <c r="H143" s="7"/>
      <c r="I143" s="7"/>
      <c r="J143" s="7"/>
      <c r="K143" s="48"/>
      <c r="M143" s="7"/>
      <c r="N143" s="7"/>
      <c r="O143" s="7"/>
      <c r="P143" s="7"/>
      <c r="Q143" s="7"/>
      <c r="R143" s="7"/>
      <c r="S143" s="7"/>
      <c r="T143" s="7"/>
    </row>
    <row r="144">
      <c r="A144" s="10"/>
      <c r="B144" s="13"/>
      <c r="C144" s="13"/>
      <c r="D144" s="13"/>
      <c r="E144" s="13"/>
      <c r="F144" s="13"/>
      <c r="G144" s="13"/>
      <c r="H144" s="13"/>
      <c r="I144" s="13"/>
      <c r="J144" s="13"/>
      <c r="K144" s="48"/>
      <c r="M144" s="13"/>
      <c r="N144" s="13"/>
      <c r="O144" s="13"/>
      <c r="P144" s="13"/>
      <c r="Q144" s="13"/>
      <c r="R144" s="7"/>
      <c r="S144" s="13"/>
      <c r="T144" s="13"/>
    </row>
    <row r="145">
      <c r="A145" s="10"/>
      <c r="B145" s="4" t="s">
        <v>241</v>
      </c>
      <c r="C145" s="3">
        <v>16.0</v>
      </c>
      <c r="D145" s="4">
        <v>636.0</v>
      </c>
      <c r="E145" s="19" t="s">
        <v>337</v>
      </c>
      <c r="F145" s="4" t="s">
        <v>11</v>
      </c>
      <c r="G145" s="3" t="s">
        <v>52</v>
      </c>
      <c r="H145" s="4">
        <v>0.0</v>
      </c>
      <c r="I145" s="19" t="s">
        <v>32</v>
      </c>
      <c r="J145" s="4" t="s">
        <v>21</v>
      </c>
      <c r="K145" s="48"/>
      <c r="M145" s="4" t="s">
        <v>244</v>
      </c>
      <c r="N145" s="3">
        <v>16.0</v>
      </c>
      <c r="O145" s="4">
        <v>4844.0</v>
      </c>
      <c r="P145" s="49" t="s">
        <v>11</v>
      </c>
      <c r="Q145" s="4">
        <v>2.0</v>
      </c>
      <c r="R145" s="19" t="s">
        <v>12</v>
      </c>
      <c r="S145" s="4" t="s">
        <v>13</v>
      </c>
      <c r="T145" s="3" t="s">
        <v>11</v>
      </c>
    </row>
    <row r="146">
      <c r="A146" s="10"/>
      <c r="B146" s="7"/>
      <c r="C146" s="7"/>
      <c r="D146" s="7"/>
      <c r="E146" s="7"/>
      <c r="F146" s="7"/>
      <c r="G146" s="7"/>
      <c r="H146" s="7"/>
      <c r="I146" s="7"/>
      <c r="J146" s="7"/>
      <c r="K146" s="48"/>
      <c r="M146" s="7"/>
      <c r="N146" s="7"/>
      <c r="O146" s="7"/>
      <c r="P146" s="7"/>
      <c r="Q146" s="7"/>
      <c r="R146" s="7"/>
      <c r="S146" s="7"/>
      <c r="T146" s="7"/>
    </row>
    <row r="147">
      <c r="A147" s="10"/>
      <c r="B147" s="7"/>
      <c r="C147" s="7"/>
      <c r="D147" s="7"/>
      <c r="E147" s="7"/>
      <c r="F147" s="7"/>
      <c r="G147" s="7"/>
      <c r="H147" s="7"/>
      <c r="I147" s="7"/>
      <c r="J147" s="7"/>
      <c r="K147" s="48"/>
      <c r="M147" s="7"/>
      <c r="N147" s="7"/>
      <c r="O147" s="7"/>
      <c r="P147" s="7"/>
      <c r="Q147" s="7"/>
      <c r="R147" s="7"/>
      <c r="S147" s="7"/>
      <c r="T147" s="7"/>
    </row>
    <row r="148">
      <c r="A148" s="10"/>
      <c r="B148" s="7"/>
      <c r="C148" s="7"/>
      <c r="D148" s="7"/>
      <c r="E148" s="7"/>
      <c r="F148" s="7"/>
      <c r="G148" s="7"/>
      <c r="H148" s="7"/>
      <c r="I148" s="7"/>
      <c r="J148" s="7"/>
      <c r="K148" s="48"/>
      <c r="M148" s="7"/>
      <c r="N148" s="7"/>
      <c r="O148" s="7"/>
      <c r="P148" s="7"/>
      <c r="Q148" s="7"/>
      <c r="R148" s="7"/>
      <c r="S148" s="7"/>
      <c r="T148" s="7"/>
    </row>
    <row r="149">
      <c r="A149" s="10"/>
      <c r="B149" s="7"/>
      <c r="C149" s="7"/>
      <c r="D149" s="7"/>
      <c r="E149" s="7"/>
      <c r="F149" s="7"/>
      <c r="G149" s="7"/>
      <c r="H149" s="7"/>
      <c r="I149" s="7"/>
      <c r="J149" s="7"/>
      <c r="K149" s="48"/>
      <c r="M149" s="7"/>
      <c r="N149" s="7"/>
      <c r="O149" s="7"/>
      <c r="P149" s="7"/>
      <c r="Q149" s="7"/>
      <c r="R149" s="7"/>
      <c r="S149" s="7"/>
      <c r="T149" s="7"/>
    </row>
    <row r="150">
      <c r="A150" s="10"/>
      <c r="B150" s="7"/>
      <c r="C150" s="7"/>
      <c r="D150" s="7"/>
      <c r="E150" s="7"/>
      <c r="F150" s="7"/>
      <c r="G150" s="7"/>
      <c r="H150" s="7"/>
      <c r="I150" s="7"/>
      <c r="J150" s="7"/>
      <c r="K150" s="48"/>
      <c r="M150" s="7"/>
      <c r="N150" s="7"/>
      <c r="O150" s="7"/>
      <c r="P150" s="7"/>
      <c r="Q150" s="7"/>
      <c r="R150" s="7"/>
      <c r="S150" s="7"/>
      <c r="T150" s="7"/>
    </row>
    <row r="151">
      <c r="A151" s="10"/>
      <c r="B151" s="7"/>
      <c r="C151" s="7"/>
      <c r="D151" s="7"/>
      <c r="E151" s="7"/>
      <c r="F151" s="7"/>
      <c r="G151" s="7"/>
      <c r="H151" s="7"/>
      <c r="I151" s="7"/>
      <c r="J151" s="7"/>
      <c r="K151" s="48"/>
      <c r="M151" s="7"/>
      <c r="N151" s="7"/>
      <c r="O151" s="7"/>
      <c r="P151" s="7"/>
      <c r="Q151" s="7"/>
      <c r="R151" s="7"/>
      <c r="S151" s="7"/>
      <c r="T151" s="7"/>
    </row>
    <row r="152">
      <c r="A152" s="10"/>
      <c r="B152" s="7"/>
      <c r="C152" s="7"/>
      <c r="D152" s="7"/>
      <c r="E152" s="7"/>
      <c r="F152" s="7"/>
      <c r="G152" s="7"/>
      <c r="H152" s="7"/>
      <c r="I152" s="7"/>
      <c r="J152" s="7"/>
      <c r="K152" s="48"/>
      <c r="M152" s="7"/>
      <c r="N152" s="7"/>
      <c r="O152" s="7"/>
      <c r="P152" s="7"/>
      <c r="Q152" s="7"/>
      <c r="R152" s="7"/>
      <c r="S152" s="7"/>
      <c r="T152" s="7"/>
    </row>
    <row r="153">
      <c r="A153" s="10"/>
      <c r="B153" s="7"/>
      <c r="C153" s="7"/>
      <c r="D153" s="7"/>
      <c r="E153" s="7"/>
      <c r="F153" s="7"/>
      <c r="G153" s="7"/>
      <c r="H153" s="7"/>
      <c r="I153" s="7"/>
      <c r="J153" s="7"/>
      <c r="K153" s="48"/>
      <c r="M153" s="7"/>
      <c r="N153" s="7"/>
      <c r="O153" s="7"/>
      <c r="P153" s="7"/>
      <c r="Q153" s="7"/>
      <c r="R153" s="7"/>
      <c r="S153" s="7"/>
      <c r="T153" s="7"/>
    </row>
    <row r="154">
      <c r="A154" s="10"/>
      <c r="B154" s="13"/>
      <c r="C154" s="13"/>
      <c r="D154" s="13"/>
      <c r="E154" s="13"/>
      <c r="F154" s="13"/>
      <c r="G154" s="13"/>
      <c r="H154" s="13"/>
      <c r="I154" s="13"/>
      <c r="J154" s="13"/>
      <c r="K154" s="48"/>
      <c r="M154" s="13"/>
      <c r="N154" s="13"/>
      <c r="O154" s="13"/>
      <c r="P154" s="13"/>
      <c r="Q154" s="13"/>
      <c r="R154" s="7"/>
      <c r="S154" s="13"/>
      <c r="T154" s="13"/>
    </row>
    <row r="155">
      <c r="A155" s="10"/>
      <c r="B155" s="11" t="s">
        <v>241</v>
      </c>
      <c r="C155" s="12">
        <v>17.0</v>
      </c>
      <c r="D155" s="11">
        <v>7330.0</v>
      </c>
      <c r="E155" s="12" t="s">
        <v>361</v>
      </c>
      <c r="F155" s="11" t="s">
        <v>256</v>
      </c>
      <c r="G155" s="12" t="s">
        <v>52</v>
      </c>
      <c r="H155" s="11">
        <v>5.0</v>
      </c>
      <c r="I155" s="12" t="s">
        <v>32</v>
      </c>
      <c r="J155" s="11" t="s">
        <v>21</v>
      </c>
      <c r="K155" s="48"/>
      <c r="M155" s="11" t="s">
        <v>244</v>
      </c>
      <c r="N155" s="12">
        <v>17.0</v>
      </c>
      <c r="O155" s="11">
        <v>9170.0</v>
      </c>
      <c r="P155" s="49" t="s">
        <v>11</v>
      </c>
      <c r="Q155" s="11">
        <v>1.0</v>
      </c>
      <c r="R155" s="12" t="s">
        <v>12</v>
      </c>
      <c r="S155" s="11" t="s">
        <v>13</v>
      </c>
      <c r="T155" s="12" t="s">
        <v>11</v>
      </c>
    </row>
    <row r="156">
      <c r="A156" s="10"/>
      <c r="B156" s="7"/>
      <c r="C156" s="7"/>
      <c r="D156" s="7"/>
      <c r="E156" s="7"/>
      <c r="F156" s="7"/>
      <c r="G156" s="7"/>
      <c r="H156" s="7"/>
      <c r="I156" s="7"/>
      <c r="J156" s="7"/>
      <c r="K156" s="48"/>
      <c r="M156" s="7"/>
      <c r="N156" s="7"/>
      <c r="O156" s="7"/>
      <c r="P156" s="7"/>
      <c r="Q156" s="7"/>
      <c r="R156" s="7"/>
      <c r="S156" s="7"/>
      <c r="T156" s="7"/>
    </row>
    <row r="157">
      <c r="A157" s="10"/>
      <c r="B157" s="7"/>
      <c r="C157" s="7"/>
      <c r="D157" s="7"/>
      <c r="E157" s="7"/>
      <c r="F157" s="7"/>
      <c r="G157" s="7"/>
      <c r="H157" s="7"/>
      <c r="I157" s="7"/>
      <c r="J157" s="7"/>
      <c r="K157" s="48"/>
      <c r="M157" s="7"/>
      <c r="N157" s="7"/>
      <c r="O157" s="7"/>
      <c r="P157" s="7"/>
      <c r="Q157" s="7"/>
      <c r="R157" s="7"/>
      <c r="S157" s="7"/>
      <c r="T157" s="7"/>
    </row>
    <row r="158">
      <c r="A158" s="10"/>
      <c r="B158" s="7"/>
      <c r="C158" s="7"/>
      <c r="D158" s="7"/>
      <c r="E158" s="7"/>
      <c r="F158" s="7"/>
      <c r="G158" s="7"/>
      <c r="H158" s="7"/>
      <c r="I158" s="7"/>
      <c r="J158" s="7"/>
      <c r="K158" s="48"/>
      <c r="M158" s="7"/>
      <c r="N158" s="7"/>
      <c r="O158" s="7"/>
      <c r="P158" s="7"/>
      <c r="Q158" s="7"/>
      <c r="R158" s="7"/>
      <c r="S158" s="7"/>
      <c r="T158" s="7"/>
    </row>
    <row r="159">
      <c r="A159" s="10"/>
      <c r="B159" s="7"/>
      <c r="C159" s="7"/>
      <c r="D159" s="7"/>
      <c r="E159" s="7"/>
      <c r="F159" s="7"/>
      <c r="G159" s="7"/>
      <c r="H159" s="7"/>
      <c r="I159" s="7"/>
      <c r="J159" s="7"/>
      <c r="K159" s="48"/>
      <c r="M159" s="7"/>
      <c r="N159" s="7"/>
      <c r="O159" s="7"/>
      <c r="P159" s="7"/>
      <c r="Q159" s="7"/>
      <c r="R159" s="7"/>
      <c r="S159" s="7"/>
      <c r="T159" s="7"/>
    </row>
    <row r="160">
      <c r="A160" s="10"/>
      <c r="B160" s="7"/>
      <c r="C160" s="7"/>
      <c r="D160" s="7"/>
      <c r="E160" s="7"/>
      <c r="F160" s="7"/>
      <c r="G160" s="7"/>
      <c r="H160" s="7"/>
      <c r="I160" s="7"/>
      <c r="J160" s="7"/>
      <c r="K160" s="48"/>
      <c r="M160" s="7"/>
      <c r="N160" s="7"/>
      <c r="O160" s="7"/>
      <c r="P160" s="7"/>
      <c r="Q160" s="7"/>
      <c r="R160" s="7"/>
      <c r="S160" s="7"/>
      <c r="T160" s="7"/>
    </row>
    <row r="161">
      <c r="A161" s="10"/>
      <c r="B161" s="7"/>
      <c r="C161" s="7"/>
      <c r="D161" s="7"/>
      <c r="E161" s="7"/>
      <c r="F161" s="7"/>
      <c r="G161" s="7"/>
      <c r="H161" s="7"/>
      <c r="I161" s="7"/>
      <c r="J161" s="7"/>
      <c r="K161" s="48"/>
      <c r="M161" s="7"/>
      <c r="N161" s="7"/>
      <c r="O161" s="7"/>
      <c r="P161" s="7"/>
      <c r="Q161" s="7"/>
      <c r="R161" s="7"/>
      <c r="S161" s="7"/>
      <c r="T161" s="7"/>
    </row>
    <row r="162">
      <c r="A162" s="10"/>
      <c r="B162" s="7"/>
      <c r="C162" s="7"/>
      <c r="D162" s="7"/>
      <c r="E162" s="7"/>
      <c r="F162" s="7"/>
      <c r="G162" s="7"/>
      <c r="H162" s="7"/>
      <c r="I162" s="7"/>
      <c r="J162" s="7"/>
      <c r="K162" s="48"/>
      <c r="M162" s="7"/>
      <c r="N162" s="7"/>
      <c r="O162" s="7"/>
      <c r="P162" s="7"/>
      <c r="Q162" s="7"/>
      <c r="R162" s="7"/>
      <c r="S162" s="7"/>
      <c r="T162" s="7"/>
    </row>
    <row r="163">
      <c r="A163" s="10"/>
      <c r="B163" s="7"/>
      <c r="C163" s="7"/>
      <c r="D163" s="7"/>
      <c r="E163" s="7"/>
      <c r="F163" s="7"/>
      <c r="G163" s="7"/>
      <c r="H163" s="7"/>
      <c r="I163" s="7"/>
      <c r="J163" s="7"/>
      <c r="K163" s="48"/>
      <c r="M163" s="7"/>
      <c r="N163" s="7"/>
      <c r="O163" s="7"/>
      <c r="P163" s="7"/>
      <c r="Q163" s="7"/>
      <c r="R163" s="7"/>
      <c r="S163" s="7"/>
      <c r="T163" s="7"/>
    </row>
    <row r="164">
      <c r="A164" s="10"/>
      <c r="B164" s="13"/>
      <c r="C164" s="13"/>
      <c r="D164" s="13"/>
      <c r="E164" s="13"/>
      <c r="F164" s="13"/>
      <c r="G164" s="13"/>
      <c r="H164" s="13"/>
      <c r="I164" s="13"/>
      <c r="J164" s="13"/>
      <c r="K164" s="48"/>
      <c r="M164" s="13"/>
      <c r="N164" s="13"/>
      <c r="O164" s="13"/>
      <c r="P164" s="13"/>
      <c r="Q164" s="13"/>
      <c r="R164" s="7"/>
      <c r="S164" s="13"/>
      <c r="T164" s="13"/>
    </row>
    <row r="165">
      <c r="A165" s="10"/>
      <c r="B165" s="4" t="s">
        <v>241</v>
      </c>
      <c r="C165" s="3">
        <v>18.0</v>
      </c>
      <c r="D165" s="4">
        <v>7298.0</v>
      </c>
      <c r="E165" s="19" t="s">
        <v>376</v>
      </c>
      <c r="F165" s="4" t="s">
        <v>18</v>
      </c>
      <c r="G165" s="3" t="s">
        <v>52</v>
      </c>
      <c r="H165" s="4">
        <v>4.0</v>
      </c>
      <c r="I165" s="19" t="s">
        <v>32</v>
      </c>
      <c r="J165" s="4" t="s">
        <v>243</v>
      </c>
      <c r="K165" s="48"/>
      <c r="M165" s="4" t="s">
        <v>244</v>
      </c>
      <c r="N165" s="3">
        <v>18.0</v>
      </c>
      <c r="O165" s="4">
        <v>6917.0</v>
      </c>
      <c r="P165" s="49" t="s">
        <v>11</v>
      </c>
      <c r="Q165" s="4">
        <v>2.0</v>
      </c>
      <c r="R165" s="19" t="s">
        <v>138</v>
      </c>
      <c r="S165" s="4" t="s">
        <v>13</v>
      </c>
      <c r="T165" s="3" t="s">
        <v>11</v>
      </c>
    </row>
    <row r="166">
      <c r="A166" s="10"/>
      <c r="B166" s="7"/>
      <c r="C166" s="7"/>
      <c r="D166" s="7"/>
      <c r="E166" s="7"/>
      <c r="F166" s="7"/>
      <c r="G166" s="7"/>
      <c r="H166" s="7"/>
      <c r="I166" s="7"/>
      <c r="J166" s="7"/>
      <c r="K166" s="48"/>
      <c r="M166" s="7"/>
      <c r="N166" s="7"/>
      <c r="O166" s="7"/>
      <c r="P166" s="7"/>
      <c r="Q166" s="7"/>
      <c r="R166" s="7"/>
      <c r="S166" s="7"/>
      <c r="T166" s="7"/>
    </row>
    <row r="167">
      <c r="A167" s="10"/>
      <c r="B167" s="7"/>
      <c r="C167" s="7"/>
      <c r="D167" s="7"/>
      <c r="E167" s="7"/>
      <c r="F167" s="7"/>
      <c r="G167" s="7"/>
      <c r="H167" s="7"/>
      <c r="I167" s="7"/>
      <c r="J167" s="7"/>
      <c r="K167" s="48"/>
      <c r="M167" s="7"/>
      <c r="N167" s="7"/>
      <c r="O167" s="7"/>
      <c r="P167" s="7"/>
      <c r="Q167" s="7"/>
      <c r="R167" s="7"/>
      <c r="S167" s="7"/>
      <c r="T167" s="7"/>
    </row>
    <row r="168">
      <c r="A168" s="10"/>
      <c r="B168" s="7"/>
      <c r="C168" s="7"/>
      <c r="D168" s="7"/>
      <c r="E168" s="7"/>
      <c r="F168" s="7"/>
      <c r="G168" s="7"/>
      <c r="H168" s="7"/>
      <c r="I168" s="7"/>
      <c r="J168" s="7"/>
      <c r="K168" s="48"/>
      <c r="M168" s="7"/>
      <c r="N168" s="7"/>
      <c r="O168" s="7"/>
      <c r="P168" s="7"/>
      <c r="Q168" s="7"/>
      <c r="R168" s="7"/>
      <c r="S168" s="7"/>
      <c r="T168" s="7"/>
    </row>
    <row r="169">
      <c r="A169" s="10"/>
      <c r="B169" s="7"/>
      <c r="C169" s="7"/>
      <c r="D169" s="7"/>
      <c r="E169" s="7"/>
      <c r="F169" s="7"/>
      <c r="G169" s="7"/>
      <c r="H169" s="7"/>
      <c r="I169" s="7"/>
      <c r="J169" s="7"/>
      <c r="K169" s="48"/>
      <c r="M169" s="7"/>
      <c r="N169" s="7"/>
      <c r="O169" s="7"/>
      <c r="P169" s="7"/>
      <c r="Q169" s="7"/>
      <c r="R169" s="7"/>
      <c r="S169" s="7"/>
      <c r="T169" s="7"/>
    </row>
    <row r="170">
      <c r="A170" s="10"/>
      <c r="B170" s="7"/>
      <c r="C170" s="7"/>
      <c r="D170" s="7"/>
      <c r="E170" s="7"/>
      <c r="F170" s="7"/>
      <c r="G170" s="7"/>
      <c r="H170" s="7"/>
      <c r="I170" s="7"/>
      <c r="J170" s="7"/>
      <c r="K170" s="48"/>
      <c r="M170" s="7"/>
      <c r="N170" s="7"/>
      <c r="O170" s="7"/>
      <c r="P170" s="7"/>
      <c r="Q170" s="7"/>
      <c r="R170" s="7"/>
      <c r="S170" s="7"/>
      <c r="T170" s="7"/>
    </row>
    <row r="171">
      <c r="A171" s="10"/>
      <c r="B171" s="7"/>
      <c r="C171" s="7"/>
      <c r="D171" s="7"/>
      <c r="E171" s="7"/>
      <c r="F171" s="7"/>
      <c r="G171" s="7"/>
      <c r="H171" s="7"/>
      <c r="I171" s="7"/>
      <c r="J171" s="7"/>
      <c r="K171" s="48"/>
      <c r="M171" s="7"/>
      <c r="N171" s="7"/>
      <c r="O171" s="7"/>
      <c r="P171" s="7"/>
      <c r="Q171" s="7"/>
      <c r="R171" s="7"/>
      <c r="S171" s="7"/>
      <c r="T171" s="7"/>
    </row>
    <row r="172">
      <c r="A172" s="10"/>
      <c r="B172" s="7"/>
      <c r="C172" s="7"/>
      <c r="D172" s="7"/>
      <c r="E172" s="7"/>
      <c r="F172" s="7"/>
      <c r="G172" s="7"/>
      <c r="H172" s="7"/>
      <c r="I172" s="7"/>
      <c r="J172" s="7"/>
      <c r="K172" s="48"/>
      <c r="M172" s="7"/>
      <c r="N172" s="7"/>
      <c r="O172" s="7"/>
      <c r="P172" s="7"/>
      <c r="Q172" s="7"/>
      <c r="R172" s="7"/>
      <c r="S172" s="7"/>
      <c r="T172" s="7"/>
    </row>
    <row r="173">
      <c r="A173" s="10"/>
      <c r="B173" s="7"/>
      <c r="C173" s="7"/>
      <c r="D173" s="7"/>
      <c r="E173" s="7"/>
      <c r="F173" s="7"/>
      <c r="G173" s="7"/>
      <c r="H173" s="7"/>
      <c r="I173" s="7"/>
      <c r="J173" s="7"/>
      <c r="K173" s="48"/>
      <c r="M173" s="7"/>
      <c r="N173" s="7"/>
      <c r="O173" s="7"/>
      <c r="P173" s="7"/>
      <c r="Q173" s="7"/>
      <c r="R173" s="7"/>
      <c r="S173" s="7"/>
      <c r="T173" s="7"/>
    </row>
    <row r="174">
      <c r="A174" s="10"/>
      <c r="B174" s="13"/>
      <c r="C174" s="13"/>
      <c r="D174" s="13"/>
      <c r="E174" s="13"/>
      <c r="F174" s="13"/>
      <c r="G174" s="13"/>
      <c r="H174" s="13"/>
      <c r="I174" s="13"/>
      <c r="J174" s="13"/>
      <c r="K174" s="48"/>
      <c r="M174" s="13"/>
      <c r="N174" s="13"/>
      <c r="O174" s="13"/>
      <c r="P174" s="13"/>
      <c r="Q174" s="13"/>
      <c r="R174" s="7"/>
      <c r="S174" s="13"/>
      <c r="T174" s="13"/>
    </row>
    <row r="175">
      <c r="A175" s="10"/>
      <c r="B175" s="11" t="s">
        <v>241</v>
      </c>
      <c r="C175" s="12">
        <v>19.0</v>
      </c>
      <c r="D175" s="11">
        <v>6993.0</v>
      </c>
      <c r="E175" s="12" t="s">
        <v>377</v>
      </c>
      <c r="F175" s="11" t="s">
        <v>18</v>
      </c>
      <c r="G175" s="12" t="s">
        <v>52</v>
      </c>
      <c r="H175" s="11">
        <v>3.0</v>
      </c>
      <c r="I175" s="12" t="s">
        <v>32</v>
      </c>
      <c r="J175" s="11" t="s">
        <v>243</v>
      </c>
      <c r="K175" s="48"/>
      <c r="M175" s="11" t="s">
        <v>244</v>
      </c>
      <c r="N175" s="12">
        <v>19.0</v>
      </c>
      <c r="O175" s="11">
        <v>4320.0</v>
      </c>
      <c r="P175" s="49" t="s">
        <v>11</v>
      </c>
      <c r="Q175" s="11">
        <v>1.0</v>
      </c>
      <c r="R175" s="12" t="s">
        <v>34</v>
      </c>
      <c r="S175" s="11" t="s">
        <v>13</v>
      </c>
      <c r="T175" s="12" t="s">
        <v>11</v>
      </c>
    </row>
    <row r="176">
      <c r="A176" s="10"/>
      <c r="B176" s="7"/>
      <c r="C176" s="7"/>
      <c r="D176" s="7"/>
      <c r="E176" s="7"/>
      <c r="F176" s="7"/>
      <c r="G176" s="7"/>
      <c r="H176" s="7"/>
      <c r="I176" s="7"/>
      <c r="J176" s="7"/>
      <c r="K176" s="48"/>
      <c r="M176" s="7"/>
      <c r="N176" s="7"/>
      <c r="O176" s="7"/>
      <c r="P176" s="7"/>
      <c r="Q176" s="7"/>
      <c r="R176" s="7"/>
      <c r="S176" s="7"/>
      <c r="T176" s="7"/>
    </row>
    <row r="177">
      <c r="A177" s="10"/>
      <c r="B177" s="7"/>
      <c r="C177" s="7"/>
      <c r="D177" s="7"/>
      <c r="E177" s="7"/>
      <c r="F177" s="7"/>
      <c r="G177" s="7"/>
      <c r="H177" s="7"/>
      <c r="I177" s="7"/>
      <c r="J177" s="7"/>
      <c r="K177" s="48"/>
      <c r="M177" s="7"/>
      <c r="N177" s="7"/>
      <c r="O177" s="7"/>
      <c r="P177" s="7"/>
      <c r="Q177" s="7"/>
      <c r="R177" s="7"/>
      <c r="S177" s="7"/>
      <c r="T177" s="7"/>
    </row>
    <row r="178">
      <c r="A178" s="10"/>
      <c r="B178" s="7"/>
      <c r="C178" s="7"/>
      <c r="D178" s="7"/>
      <c r="E178" s="7"/>
      <c r="F178" s="7"/>
      <c r="G178" s="7"/>
      <c r="H178" s="7"/>
      <c r="I178" s="7"/>
      <c r="J178" s="7"/>
      <c r="K178" s="48"/>
      <c r="M178" s="7"/>
      <c r="N178" s="7"/>
      <c r="O178" s="7"/>
      <c r="P178" s="7"/>
      <c r="Q178" s="7"/>
      <c r="R178" s="7"/>
      <c r="S178" s="7"/>
      <c r="T178" s="7"/>
    </row>
    <row r="179">
      <c r="A179" s="10"/>
      <c r="B179" s="7"/>
      <c r="C179" s="7"/>
      <c r="D179" s="7"/>
      <c r="E179" s="7"/>
      <c r="F179" s="7"/>
      <c r="G179" s="7"/>
      <c r="H179" s="7"/>
      <c r="I179" s="7"/>
      <c r="J179" s="7"/>
      <c r="K179" s="48"/>
      <c r="M179" s="7"/>
      <c r="N179" s="7"/>
      <c r="O179" s="7"/>
      <c r="P179" s="7"/>
      <c r="Q179" s="7"/>
      <c r="R179" s="7"/>
      <c r="S179" s="7"/>
      <c r="T179" s="7"/>
    </row>
    <row r="180">
      <c r="A180" s="10"/>
      <c r="B180" s="7"/>
      <c r="C180" s="7"/>
      <c r="D180" s="7"/>
      <c r="E180" s="7"/>
      <c r="F180" s="7"/>
      <c r="G180" s="7"/>
      <c r="H180" s="7"/>
      <c r="I180" s="7"/>
      <c r="J180" s="7"/>
      <c r="K180" s="48"/>
      <c r="M180" s="7"/>
      <c r="N180" s="7"/>
      <c r="O180" s="7"/>
      <c r="P180" s="7"/>
      <c r="Q180" s="7"/>
      <c r="R180" s="7"/>
      <c r="S180" s="7"/>
      <c r="T180" s="7"/>
    </row>
    <row r="181">
      <c r="A181" s="10"/>
      <c r="B181" s="7"/>
      <c r="C181" s="7"/>
      <c r="D181" s="7"/>
      <c r="E181" s="7"/>
      <c r="F181" s="7"/>
      <c r="G181" s="7"/>
      <c r="H181" s="7"/>
      <c r="I181" s="7"/>
      <c r="J181" s="7"/>
      <c r="K181" s="48"/>
      <c r="M181" s="7"/>
      <c r="N181" s="7"/>
      <c r="O181" s="7"/>
      <c r="P181" s="7"/>
      <c r="Q181" s="7"/>
      <c r="R181" s="7"/>
      <c r="S181" s="7"/>
      <c r="T181" s="7"/>
    </row>
    <row r="182">
      <c r="A182" s="10"/>
      <c r="B182" s="7"/>
      <c r="C182" s="7"/>
      <c r="D182" s="7"/>
      <c r="E182" s="7"/>
      <c r="F182" s="7"/>
      <c r="G182" s="7"/>
      <c r="H182" s="7"/>
      <c r="I182" s="7"/>
      <c r="J182" s="7"/>
      <c r="K182" s="48"/>
      <c r="M182" s="7"/>
      <c r="N182" s="7"/>
      <c r="O182" s="7"/>
      <c r="P182" s="7"/>
      <c r="Q182" s="7"/>
      <c r="R182" s="7"/>
      <c r="S182" s="7"/>
      <c r="T182" s="7"/>
    </row>
    <row r="183">
      <c r="A183" s="10"/>
      <c r="B183" s="7"/>
      <c r="C183" s="7"/>
      <c r="D183" s="7"/>
      <c r="E183" s="7"/>
      <c r="F183" s="7"/>
      <c r="G183" s="7"/>
      <c r="H183" s="7"/>
      <c r="I183" s="7"/>
      <c r="J183" s="7"/>
      <c r="K183" s="48"/>
      <c r="M183" s="7"/>
      <c r="N183" s="7"/>
      <c r="O183" s="7"/>
      <c r="P183" s="7"/>
      <c r="Q183" s="7"/>
      <c r="R183" s="7"/>
      <c r="S183" s="7"/>
      <c r="T183" s="7"/>
    </row>
    <row r="184">
      <c r="A184" s="10"/>
      <c r="B184" s="13"/>
      <c r="C184" s="13"/>
      <c r="D184" s="13"/>
      <c r="E184" s="13"/>
      <c r="F184" s="13"/>
      <c r="G184" s="13"/>
      <c r="H184" s="13"/>
      <c r="I184" s="13"/>
      <c r="J184" s="13"/>
      <c r="K184" s="48"/>
      <c r="M184" s="13"/>
      <c r="N184" s="13"/>
      <c r="O184" s="13"/>
      <c r="P184" s="13"/>
      <c r="Q184" s="13"/>
      <c r="R184" s="7"/>
      <c r="S184" s="13"/>
      <c r="T184" s="13"/>
    </row>
    <row r="185">
      <c r="A185" s="10"/>
      <c r="B185" s="4" t="s">
        <v>241</v>
      </c>
      <c r="C185" s="3">
        <v>20.0</v>
      </c>
      <c r="D185" s="4">
        <v>6538.0</v>
      </c>
      <c r="E185" s="19" t="s">
        <v>361</v>
      </c>
      <c r="F185" s="4" t="s">
        <v>52</v>
      </c>
      <c r="G185" s="3" t="s">
        <v>52</v>
      </c>
      <c r="H185" s="4">
        <v>5.0</v>
      </c>
      <c r="I185" s="19" t="s">
        <v>32</v>
      </c>
      <c r="J185" s="4" t="s">
        <v>243</v>
      </c>
      <c r="K185" s="48"/>
      <c r="M185" s="4" t="s">
        <v>244</v>
      </c>
      <c r="N185" s="3">
        <v>20.0</v>
      </c>
      <c r="O185" s="4">
        <v>2410.0</v>
      </c>
      <c r="P185" s="49" t="s">
        <v>11</v>
      </c>
      <c r="Q185" s="4">
        <v>1.0</v>
      </c>
      <c r="R185" s="19" t="s">
        <v>12</v>
      </c>
      <c r="S185" s="4" t="s">
        <v>13</v>
      </c>
      <c r="T185" s="3" t="s">
        <v>11</v>
      </c>
    </row>
    <row r="186">
      <c r="A186" s="10"/>
      <c r="B186" s="7"/>
      <c r="C186" s="7"/>
      <c r="D186" s="7"/>
      <c r="E186" s="7"/>
      <c r="F186" s="7"/>
      <c r="G186" s="7"/>
      <c r="H186" s="7"/>
      <c r="I186" s="7"/>
      <c r="J186" s="7"/>
      <c r="K186" s="48"/>
      <c r="M186" s="7"/>
      <c r="N186" s="7"/>
      <c r="O186" s="7"/>
      <c r="P186" s="7"/>
      <c r="Q186" s="7"/>
      <c r="R186" s="7"/>
      <c r="S186" s="7"/>
      <c r="T186" s="7"/>
    </row>
    <row r="187">
      <c r="A187" s="10"/>
      <c r="B187" s="7"/>
      <c r="C187" s="7"/>
      <c r="D187" s="7"/>
      <c r="E187" s="7"/>
      <c r="F187" s="7"/>
      <c r="G187" s="7"/>
      <c r="H187" s="7"/>
      <c r="I187" s="7"/>
      <c r="J187" s="7"/>
      <c r="K187" s="48"/>
      <c r="M187" s="7"/>
      <c r="N187" s="7"/>
      <c r="O187" s="7"/>
      <c r="P187" s="7"/>
      <c r="Q187" s="7"/>
      <c r="R187" s="7"/>
      <c r="S187" s="7"/>
      <c r="T187" s="7"/>
    </row>
    <row r="188">
      <c r="A188" s="10"/>
      <c r="B188" s="7"/>
      <c r="C188" s="7"/>
      <c r="D188" s="7"/>
      <c r="E188" s="7"/>
      <c r="F188" s="7"/>
      <c r="G188" s="7"/>
      <c r="H188" s="7"/>
      <c r="I188" s="7"/>
      <c r="J188" s="7"/>
      <c r="K188" s="48"/>
      <c r="M188" s="7"/>
      <c r="N188" s="7"/>
      <c r="O188" s="7"/>
      <c r="P188" s="7"/>
      <c r="Q188" s="7"/>
      <c r="R188" s="7"/>
      <c r="S188" s="7"/>
      <c r="T188" s="7"/>
    </row>
    <row r="189">
      <c r="A189" s="10"/>
      <c r="B189" s="7"/>
      <c r="C189" s="7"/>
      <c r="D189" s="7"/>
      <c r="E189" s="7"/>
      <c r="F189" s="7"/>
      <c r="G189" s="7"/>
      <c r="H189" s="7"/>
      <c r="I189" s="7"/>
      <c r="J189" s="7"/>
      <c r="K189" s="48"/>
      <c r="M189" s="7"/>
      <c r="N189" s="7"/>
      <c r="O189" s="7"/>
      <c r="P189" s="7"/>
      <c r="Q189" s="7"/>
      <c r="R189" s="7"/>
      <c r="S189" s="7"/>
      <c r="T189" s="7"/>
    </row>
    <row r="190">
      <c r="A190" s="10"/>
      <c r="B190" s="7"/>
      <c r="C190" s="7"/>
      <c r="D190" s="7"/>
      <c r="E190" s="7"/>
      <c r="F190" s="7"/>
      <c r="G190" s="7"/>
      <c r="H190" s="7"/>
      <c r="I190" s="7"/>
      <c r="J190" s="7"/>
      <c r="K190" s="48"/>
      <c r="M190" s="7"/>
      <c r="N190" s="7"/>
      <c r="O190" s="7"/>
      <c r="P190" s="7"/>
      <c r="Q190" s="7"/>
      <c r="R190" s="7"/>
      <c r="S190" s="7"/>
      <c r="T190" s="7"/>
    </row>
    <row r="191">
      <c r="A191" s="10"/>
      <c r="B191" s="7"/>
      <c r="C191" s="7"/>
      <c r="D191" s="7"/>
      <c r="E191" s="7"/>
      <c r="F191" s="7"/>
      <c r="G191" s="7"/>
      <c r="H191" s="7"/>
      <c r="I191" s="7"/>
      <c r="J191" s="7"/>
      <c r="K191" s="48"/>
      <c r="M191" s="7"/>
      <c r="N191" s="7"/>
      <c r="O191" s="7"/>
      <c r="P191" s="7"/>
      <c r="Q191" s="7"/>
      <c r="R191" s="7"/>
      <c r="S191" s="7"/>
      <c r="T191" s="7"/>
    </row>
    <row r="192">
      <c r="A192" s="10"/>
      <c r="B192" s="7"/>
      <c r="C192" s="7"/>
      <c r="D192" s="7"/>
      <c r="E192" s="7"/>
      <c r="F192" s="7"/>
      <c r="G192" s="7"/>
      <c r="H192" s="7"/>
      <c r="I192" s="7"/>
      <c r="J192" s="7"/>
      <c r="K192" s="48"/>
      <c r="M192" s="7"/>
      <c r="N192" s="7"/>
      <c r="O192" s="7"/>
      <c r="P192" s="7"/>
      <c r="Q192" s="7"/>
      <c r="R192" s="7"/>
      <c r="S192" s="7"/>
      <c r="T192" s="7"/>
    </row>
    <row r="193">
      <c r="A193" s="10"/>
      <c r="B193" s="7"/>
      <c r="C193" s="7"/>
      <c r="D193" s="7"/>
      <c r="E193" s="7"/>
      <c r="F193" s="7"/>
      <c r="G193" s="7"/>
      <c r="H193" s="7"/>
      <c r="I193" s="7"/>
      <c r="J193" s="7"/>
      <c r="K193" s="48"/>
      <c r="M193" s="7"/>
      <c r="N193" s="7"/>
      <c r="O193" s="7"/>
      <c r="P193" s="7"/>
      <c r="Q193" s="7"/>
      <c r="R193" s="7"/>
      <c r="S193" s="7"/>
      <c r="T193" s="7"/>
    </row>
    <row r="194">
      <c r="A194" s="10"/>
      <c r="B194" s="13"/>
      <c r="C194" s="13"/>
      <c r="D194" s="13"/>
      <c r="E194" s="13"/>
      <c r="F194" s="13"/>
      <c r="G194" s="13"/>
      <c r="H194" s="13"/>
      <c r="I194" s="13"/>
      <c r="J194" s="13"/>
      <c r="K194" s="48"/>
      <c r="M194" s="13"/>
      <c r="N194" s="13"/>
      <c r="O194" s="13"/>
      <c r="P194" s="13"/>
      <c r="Q194" s="13"/>
      <c r="R194" s="7"/>
      <c r="S194" s="13"/>
      <c r="T194" s="13"/>
    </row>
    <row r="195">
      <c r="A195" s="10"/>
      <c r="B195" s="11" t="s">
        <v>241</v>
      </c>
      <c r="C195" s="12">
        <v>21.0</v>
      </c>
      <c r="D195" s="11">
        <v>6708.0</v>
      </c>
      <c r="E195" s="12" t="s">
        <v>361</v>
      </c>
      <c r="F195" s="11" t="s">
        <v>52</v>
      </c>
      <c r="G195" s="12" t="s">
        <v>52</v>
      </c>
      <c r="H195" s="11">
        <v>5.0</v>
      </c>
      <c r="I195" s="12" t="s">
        <v>32</v>
      </c>
      <c r="J195" s="11" t="s">
        <v>243</v>
      </c>
      <c r="K195" s="48"/>
      <c r="M195" s="11" t="s">
        <v>244</v>
      </c>
      <c r="N195" s="12">
        <v>21.0</v>
      </c>
      <c r="O195" s="11">
        <v>6285.0</v>
      </c>
      <c r="P195" s="12" t="s">
        <v>52</v>
      </c>
      <c r="Q195" s="11">
        <v>3.0</v>
      </c>
      <c r="R195" s="12" t="s">
        <v>12</v>
      </c>
      <c r="S195" s="11" t="s">
        <v>13</v>
      </c>
      <c r="T195" s="12" t="s">
        <v>52</v>
      </c>
    </row>
    <row r="196">
      <c r="A196" s="10"/>
      <c r="B196" s="7"/>
      <c r="C196" s="7"/>
      <c r="D196" s="7"/>
      <c r="E196" s="7"/>
      <c r="F196" s="7"/>
      <c r="G196" s="7"/>
      <c r="H196" s="7"/>
      <c r="I196" s="7"/>
      <c r="J196" s="7"/>
      <c r="K196" s="48"/>
      <c r="M196" s="7"/>
      <c r="N196" s="7"/>
      <c r="O196" s="7"/>
      <c r="P196" s="7"/>
      <c r="Q196" s="7"/>
      <c r="R196" s="7"/>
      <c r="S196" s="7"/>
      <c r="T196" s="7"/>
    </row>
    <row r="197">
      <c r="A197" s="10"/>
      <c r="B197" s="7"/>
      <c r="C197" s="7"/>
      <c r="D197" s="7"/>
      <c r="E197" s="7"/>
      <c r="F197" s="7"/>
      <c r="G197" s="7"/>
      <c r="H197" s="7"/>
      <c r="I197" s="7"/>
      <c r="J197" s="7"/>
      <c r="K197" s="48"/>
      <c r="M197" s="7"/>
      <c r="N197" s="7"/>
      <c r="O197" s="7"/>
      <c r="P197" s="7"/>
      <c r="Q197" s="7"/>
      <c r="R197" s="7"/>
      <c r="S197" s="7"/>
      <c r="T197" s="7"/>
    </row>
    <row r="198">
      <c r="A198" s="10"/>
      <c r="B198" s="7"/>
      <c r="C198" s="7"/>
      <c r="D198" s="7"/>
      <c r="E198" s="7"/>
      <c r="F198" s="7"/>
      <c r="G198" s="7"/>
      <c r="H198" s="7"/>
      <c r="I198" s="7"/>
      <c r="J198" s="7"/>
      <c r="K198" s="48"/>
      <c r="M198" s="7"/>
      <c r="N198" s="7"/>
      <c r="O198" s="7"/>
      <c r="P198" s="7"/>
      <c r="Q198" s="7"/>
      <c r="R198" s="7"/>
      <c r="S198" s="7"/>
      <c r="T198" s="7"/>
    </row>
    <row r="199">
      <c r="A199" s="10"/>
      <c r="B199" s="7"/>
      <c r="C199" s="7"/>
      <c r="D199" s="7"/>
      <c r="E199" s="7"/>
      <c r="F199" s="7"/>
      <c r="G199" s="7"/>
      <c r="H199" s="7"/>
      <c r="I199" s="7"/>
      <c r="J199" s="7"/>
      <c r="K199" s="48"/>
      <c r="M199" s="7"/>
      <c r="N199" s="7"/>
      <c r="O199" s="7"/>
      <c r="P199" s="7"/>
      <c r="Q199" s="7"/>
      <c r="R199" s="7"/>
      <c r="S199" s="7"/>
      <c r="T199" s="7"/>
    </row>
    <row r="200">
      <c r="A200" s="10"/>
      <c r="B200" s="7"/>
      <c r="C200" s="7"/>
      <c r="D200" s="7"/>
      <c r="E200" s="7"/>
      <c r="F200" s="7"/>
      <c r="G200" s="7"/>
      <c r="H200" s="7"/>
      <c r="I200" s="7"/>
      <c r="J200" s="7"/>
      <c r="K200" s="48"/>
      <c r="M200" s="7"/>
      <c r="N200" s="7"/>
      <c r="O200" s="7"/>
      <c r="P200" s="7"/>
      <c r="Q200" s="7"/>
      <c r="R200" s="7"/>
      <c r="S200" s="7"/>
      <c r="T200" s="7"/>
    </row>
    <row r="201">
      <c r="A201" s="10"/>
      <c r="B201" s="7"/>
      <c r="C201" s="7"/>
      <c r="D201" s="7"/>
      <c r="E201" s="7"/>
      <c r="F201" s="7"/>
      <c r="G201" s="7"/>
      <c r="H201" s="7"/>
      <c r="I201" s="7"/>
      <c r="J201" s="7"/>
      <c r="K201" s="48"/>
      <c r="M201" s="7"/>
      <c r="N201" s="7"/>
      <c r="O201" s="7"/>
      <c r="P201" s="7"/>
      <c r="Q201" s="7"/>
      <c r="R201" s="7"/>
      <c r="S201" s="7"/>
      <c r="T201" s="7"/>
    </row>
    <row r="202">
      <c r="A202" s="10"/>
      <c r="B202" s="7"/>
      <c r="C202" s="7"/>
      <c r="D202" s="7"/>
      <c r="E202" s="7"/>
      <c r="F202" s="7"/>
      <c r="G202" s="7"/>
      <c r="H202" s="7"/>
      <c r="I202" s="7"/>
      <c r="J202" s="7"/>
      <c r="K202" s="48"/>
      <c r="M202" s="7"/>
      <c r="N202" s="7"/>
      <c r="O202" s="7"/>
      <c r="P202" s="7"/>
      <c r="Q202" s="7"/>
      <c r="R202" s="7"/>
      <c r="S202" s="7"/>
      <c r="T202" s="7"/>
    </row>
    <row r="203">
      <c r="A203" s="10"/>
      <c r="B203" s="7"/>
      <c r="C203" s="7"/>
      <c r="D203" s="7"/>
      <c r="E203" s="7"/>
      <c r="F203" s="7"/>
      <c r="G203" s="7"/>
      <c r="H203" s="7"/>
      <c r="I203" s="7"/>
      <c r="J203" s="7"/>
      <c r="K203" s="48"/>
      <c r="M203" s="7"/>
      <c r="N203" s="7"/>
      <c r="O203" s="7"/>
      <c r="P203" s="7"/>
      <c r="Q203" s="7"/>
      <c r="R203" s="7"/>
      <c r="S203" s="7"/>
      <c r="T203" s="7"/>
    </row>
    <row r="204">
      <c r="A204" s="10"/>
      <c r="B204" s="13"/>
      <c r="C204" s="13"/>
      <c r="D204" s="13"/>
      <c r="E204" s="13"/>
      <c r="F204" s="13"/>
      <c r="G204" s="13"/>
      <c r="H204" s="13"/>
      <c r="I204" s="13"/>
      <c r="J204" s="13"/>
      <c r="K204" s="48"/>
      <c r="M204" s="13"/>
      <c r="N204" s="13"/>
      <c r="O204" s="13"/>
      <c r="P204" s="13"/>
      <c r="Q204" s="13"/>
      <c r="R204" s="7"/>
      <c r="S204" s="13"/>
      <c r="T204" s="13"/>
    </row>
    <row r="205">
      <c r="A205" s="48"/>
      <c r="M205" s="3"/>
      <c r="N205" s="4">
        <v>22.0</v>
      </c>
      <c r="O205" s="19">
        <v>4262.0</v>
      </c>
      <c r="P205" s="118" t="s">
        <v>11</v>
      </c>
      <c r="Q205" s="19">
        <v>1.0</v>
      </c>
      <c r="R205" s="4" t="s">
        <v>12</v>
      </c>
      <c r="S205" s="49" t="s">
        <v>13</v>
      </c>
      <c r="T205" s="4" t="s">
        <v>52</v>
      </c>
    </row>
    <row r="206">
      <c r="A206" s="48"/>
      <c r="M206" s="7"/>
      <c r="N206" s="7"/>
      <c r="O206" s="7"/>
      <c r="P206" s="7"/>
      <c r="Q206" s="7"/>
      <c r="R206" s="7"/>
      <c r="S206" s="7"/>
      <c r="T206" s="7"/>
    </row>
    <row r="207">
      <c r="A207" s="48"/>
      <c r="M207" s="7"/>
      <c r="N207" s="7"/>
      <c r="O207" s="7"/>
      <c r="P207" s="7"/>
      <c r="Q207" s="7"/>
      <c r="R207" s="7"/>
      <c r="S207" s="7"/>
      <c r="T207" s="7"/>
    </row>
    <row r="208">
      <c r="A208" s="48"/>
      <c r="M208" s="7"/>
      <c r="N208" s="7"/>
      <c r="O208" s="7"/>
      <c r="P208" s="7"/>
      <c r="Q208" s="7"/>
      <c r="R208" s="7"/>
      <c r="S208" s="7"/>
      <c r="T208" s="7"/>
    </row>
    <row r="209">
      <c r="A209" s="48"/>
      <c r="M209" s="7"/>
      <c r="N209" s="7"/>
      <c r="O209" s="7"/>
      <c r="P209" s="7"/>
      <c r="Q209" s="7"/>
      <c r="R209" s="7"/>
      <c r="S209" s="7"/>
      <c r="T209" s="7"/>
    </row>
    <row r="210">
      <c r="A210" s="48"/>
      <c r="M210" s="7"/>
      <c r="N210" s="7"/>
      <c r="O210" s="7"/>
      <c r="P210" s="7"/>
      <c r="Q210" s="13"/>
      <c r="R210" s="7"/>
      <c r="S210" s="7"/>
      <c r="T210" s="7"/>
    </row>
    <row r="211">
      <c r="A211" s="48"/>
      <c r="M211" s="11" t="s">
        <v>244</v>
      </c>
      <c r="N211" s="11">
        <v>23.0</v>
      </c>
      <c r="O211" s="12">
        <v>550.0</v>
      </c>
      <c r="P211" s="11" t="s">
        <v>11</v>
      </c>
      <c r="Q211" s="12">
        <v>2.0</v>
      </c>
      <c r="R211" s="11" t="s">
        <v>12</v>
      </c>
      <c r="S211" s="119" t="s">
        <v>28</v>
      </c>
      <c r="T211" s="11" t="s">
        <v>11</v>
      </c>
    </row>
    <row r="212">
      <c r="A212" s="48"/>
      <c r="M212" s="7"/>
      <c r="N212" s="7"/>
      <c r="O212" s="7"/>
      <c r="P212" s="7"/>
      <c r="Q212" s="7"/>
      <c r="R212" s="7"/>
      <c r="S212" s="120"/>
      <c r="T212" s="7"/>
    </row>
    <row r="213">
      <c r="A213" s="48"/>
      <c r="M213" s="7"/>
      <c r="N213" s="7"/>
      <c r="O213" s="7"/>
      <c r="P213" s="7"/>
      <c r="Q213" s="7"/>
      <c r="R213" s="7"/>
      <c r="S213" s="120"/>
      <c r="T213" s="7"/>
    </row>
    <row r="214">
      <c r="A214" s="48"/>
      <c r="M214" s="7"/>
      <c r="N214" s="7"/>
      <c r="O214" s="7"/>
      <c r="P214" s="7"/>
      <c r="Q214" s="7"/>
      <c r="R214" s="7"/>
      <c r="S214" s="120"/>
      <c r="T214" s="7"/>
    </row>
    <row r="215">
      <c r="A215" s="48"/>
      <c r="M215" s="7"/>
      <c r="N215" s="7"/>
      <c r="O215" s="7"/>
      <c r="P215" s="7"/>
      <c r="Q215" s="7"/>
      <c r="R215" s="7"/>
      <c r="S215" s="120"/>
      <c r="T215" s="7"/>
    </row>
    <row r="216">
      <c r="A216" s="48"/>
      <c r="B216" s="9" t="s">
        <v>0</v>
      </c>
      <c r="C216" s="9" t="s">
        <v>1</v>
      </c>
      <c r="D216" s="9" t="s">
        <v>2</v>
      </c>
      <c r="E216" s="9" t="s">
        <v>4</v>
      </c>
      <c r="F216" s="1" t="s">
        <v>5</v>
      </c>
      <c r="G216" s="1" t="s">
        <v>6</v>
      </c>
      <c r="H216" s="1" t="s">
        <v>7</v>
      </c>
      <c r="I216" s="9" t="s">
        <v>8</v>
      </c>
      <c r="M216" s="7"/>
      <c r="N216" s="7"/>
      <c r="O216" s="7"/>
      <c r="P216" s="7"/>
      <c r="Q216" s="7"/>
      <c r="R216" s="7"/>
      <c r="S216" s="120"/>
      <c r="T216" s="7"/>
    </row>
    <row r="217">
      <c r="A217" s="48"/>
      <c r="B217" s="11" t="s">
        <v>366</v>
      </c>
      <c r="C217" s="3">
        <v>1.0</v>
      </c>
      <c r="D217" s="11">
        <v>375.0</v>
      </c>
      <c r="E217" s="49" t="s">
        <v>11</v>
      </c>
      <c r="F217" s="11">
        <v>3.0</v>
      </c>
      <c r="G217" s="19" t="s">
        <v>12</v>
      </c>
      <c r="H217" s="11" t="s">
        <v>13</v>
      </c>
      <c r="I217" s="3" t="s">
        <v>11</v>
      </c>
      <c r="M217" s="7"/>
      <c r="N217" s="7"/>
      <c r="O217" s="7"/>
      <c r="P217" s="7"/>
      <c r="Q217" s="7"/>
      <c r="R217" s="7"/>
      <c r="S217" s="120"/>
      <c r="T217" s="7"/>
    </row>
    <row r="218">
      <c r="A218" s="48"/>
      <c r="B218" s="7"/>
      <c r="C218" s="7"/>
      <c r="D218" s="7"/>
      <c r="E218" s="7"/>
      <c r="F218" s="7"/>
      <c r="G218" s="7"/>
      <c r="H218" s="7"/>
      <c r="I218" s="7"/>
      <c r="M218" s="7"/>
      <c r="N218" s="7"/>
      <c r="O218" s="7"/>
      <c r="P218" s="7"/>
      <c r="Q218" s="7"/>
      <c r="R218" s="7"/>
      <c r="S218" s="120"/>
      <c r="T218" s="7"/>
    </row>
    <row r="219">
      <c r="A219" s="48"/>
      <c r="B219" s="7"/>
      <c r="C219" s="7"/>
      <c r="D219" s="7"/>
      <c r="E219" s="7"/>
      <c r="F219" s="7"/>
      <c r="G219" s="7"/>
      <c r="H219" s="7"/>
      <c r="I219" s="7"/>
      <c r="M219" s="7"/>
      <c r="N219" s="7"/>
      <c r="O219" s="7"/>
      <c r="P219" s="7"/>
      <c r="Q219" s="7"/>
      <c r="R219" s="7"/>
      <c r="S219" s="120"/>
      <c r="T219" s="7"/>
    </row>
    <row r="220">
      <c r="A220" s="48"/>
      <c r="B220" s="7"/>
      <c r="C220" s="7"/>
      <c r="D220" s="7"/>
      <c r="E220" s="7"/>
      <c r="F220" s="7"/>
      <c r="G220" s="7"/>
      <c r="H220" s="7"/>
      <c r="I220" s="7"/>
      <c r="M220" s="13"/>
      <c r="N220" s="7"/>
      <c r="O220" s="7"/>
      <c r="P220" s="7"/>
      <c r="Q220" s="13"/>
      <c r="R220" s="7"/>
      <c r="S220" s="122"/>
      <c r="T220" s="7"/>
    </row>
    <row r="221">
      <c r="A221" s="48"/>
      <c r="B221" s="7"/>
      <c r="C221" s="7"/>
      <c r="D221" s="7"/>
      <c r="E221" s="7"/>
      <c r="F221" s="7"/>
      <c r="G221" s="7"/>
      <c r="H221" s="7"/>
      <c r="I221" s="7"/>
      <c r="M221" s="3"/>
      <c r="N221" s="4">
        <v>24.0</v>
      </c>
      <c r="O221" s="19">
        <v>8049.0</v>
      </c>
      <c r="P221" s="118" t="s">
        <v>11</v>
      </c>
      <c r="Q221" s="19">
        <v>2.0</v>
      </c>
      <c r="R221" s="4" t="s">
        <v>12</v>
      </c>
      <c r="S221" s="123" t="s">
        <v>13</v>
      </c>
      <c r="T221" s="4" t="s">
        <v>11</v>
      </c>
    </row>
    <row r="222">
      <c r="A222" s="48"/>
      <c r="B222" s="7"/>
      <c r="C222" s="7"/>
      <c r="D222" s="7"/>
      <c r="E222" s="7"/>
      <c r="F222" s="7"/>
      <c r="G222" s="7"/>
      <c r="H222" s="7"/>
      <c r="I222" s="7"/>
      <c r="M222" s="7"/>
      <c r="N222" s="7"/>
      <c r="O222" s="7"/>
      <c r="P222" s="7"/>
      <c r="Q222" s="7"/>
      <c r="R222" s="7"/>
      <c r="S222" s="120"/>
      <c r="T222" s="7"/>
    </row>
    <row r="223">
      <c r="A223" s="48"/>
      <c r="B223" s="13"/>
      <c r="C223" s="13"/>
      <c r="D223" s="13"/>
      <c r="E223" s="13"/>
      <c r="F223" s="13"/>
      <c r="G223" s="7"/>
      <c r="H223" s="13"/>
      <c r="I223" s="13"/>
      <c r="M223" s="7"/>
      <c r="N223" s="7"/>
      <c r="O223" s="7"/>
      <c r="P223" s="7"/>
      <c r="Q223" s="7"/>
      <c r="R223" s="7"/>
      <c r="S223" s="120"/>
      <c r="T223" s="7"/>
    </row>
    <row r="224">
      <c r="A224" s="48"/>
      <c r="B224" s="4" t="s">
        <v>366</v>
      </c>
      <c r="C224" s="3">
        <v>2.0</v>
      </c>
      <c r="D224" s="4">
        <v>5073.0</v>
      </c>
      <c r="E224" s="49" t="s">
        <v>11</v>
      </c>
      <c r="F224" s="4">
        <v>1.0</v>
      </c>
      <c r="G224" s="19" t="s">
        <v>34</v>
      </c>
      <c r="H224" s="4" t="s">
        <v>13</v>
      </c>
      <c r="I224" s="3" t="s">
        <v>11</v>
      </c>
      <c r="M224" s="7"/>
      <c r="N224" s="7"/>
      <c r="O224" s="7"/>
      <c r="P224" s="7"/>
      <c r="Q224" s="7"/>
      <c r="R224" s="7"/>
      <c r="S224" s="120"/>
      <c r="T224" s="7"/>
    </row>
    <row r="225">
      <c r="A225" s="48"/>
      <c r="B225" s="7"/>
      <c r="C225" s="7"/>
      <c r="D225" s="7"/>
      <c r="E225" s="7"/>
      <c r="F225" s="7"/>
      <c r="G225" s="7"/>
      <c r="H225" s="7"/>
      <c r="I225" s="7"/>
      <c r="M225" s="7"/>
      <c r="N225" s="7"/>
      <c r="O225" s="7"/>
      <c r="P225" s="7"/>
      <c r="Q225" s="7"/>
      <c r="R225" s="7"/>
      <c r="S225" s="120"/>
      <c r="T225" s="7"/>
    </row>
    <row r="226">
      <c r="A226" s="48"/>
      <c r="B226" s="7"/>
      <c r="C226" s="7"/>
      <c r="D226" s="7"/>
      <c r="E226" s="7"/>
      <c r="F226" s="7"/>
      <c r="G226" s="7"/>
      <c r="H226" s="7"/>
      <c r="I226" s="7"/>
      <c r="M226" s="7"/>
      <c r="N226" s="7"/>
      <c r="O226" s="7"/>
      <c r="P226" s="7"/>
      <c r="Q226" s="7"/>
      <c r="R226" s="7"/>
      <c r="S226" s="120"/>
      <c r="T226" s="7"/>
    </row>
    <row r="227">
      <c r="A227" s="48"/>
      <c r="B227" s="7"/>
      <c r="C227" s="7"/>
      <c r="D227" s="7"/>
      <c r="E227" s="7"/>
      <c r="F227" s="7"/>
      <c r="G227" s="7"/>
      <c r="H227" s="7"/>
      <c r="I227" s="7"/>
      <c r="M227" s="7"/>
      <c r="N227" s="7"/>
      <c r="O227" s="7"/>
      <c r="P227" s="7"/>
      <c r="Q227" s="7"/>
      <c r="R227" s="7"/>
      <c r="S227" s="120"/>
      <c r="T227" s="7"/>
    </row>
    <row r="228">
      <c r="A228" s="48"/>
      <c r="B228" s="7"/>
      <c r="C228" s="7"/>
      <c r="D228" s="7"/>
      <c r="E228" s="7"/>
      <c r="F228" s="7"/>
      <c r="G228" s="7"/>
      <c r="H228" s="7"/>
      <c r="I228" s="7"/>
      <c r="M228" s="7"/>
      <c r="N228" s="7"/>
      <c r="O228" s="7"/>
      <c r="P228" s="7"/>
      <c r="Q228" s="7"/>
      <c r="R228" s="7"/>
      <c r="S228" s="120"/>
      <c r="T228" s="7"/>
    </row>
    <row r="229">
      <c r="A229" s="48"/>
      <c r="B229" s="13"/>
      <c r="C229" s="13"/>
      <c r="D229" s="13"/>
      <c r="E229" s="13"/>
      <c r="F229" s="13"/>
      <c r="G229" s="7"/>
      <c r="H229" s="13"/>
      <c r="I229" s="13"/>
      <c r="M229" s="7"/>
      <c r="N229" s="7"/>
      <c r="O229" s="7"/>
      <c r="P229" s="7"/>
      <c r="Q229" s="7"/>
      <c r="R229" s="7"/>
      <c r="S229" s="120"/>
      <c r="T229" s="7"/>
    </row>
    <row r="230">
      <c r="A230" s="48"/>
      <c r="B230" s="11" t="s">
        <v>366</v>
      </c>
      <c r="C230" s="12">
        <v>3.0</v>
      </c>
      <c r="D230" s="11">
        <v>3564.0</v>
      </c>
      <c r="E230" s="49" t="s">
        <v>11</v>
      </c>
      <c r="F230" s="11">
        <v>2.0</v>
      </c>
      <c r="G230" s="12" t="s">
        <v>12</v>
      </c>
      <c r="H230" s="11" t="s">
        <v>13</v>
      </c>
      <c r="I230" s="12" t="s">
        <v>52</v>
      </c>
      <c r="M230" s="7"/>
      <c r="N230" s="7"/>
      <c r="O230" s="7"/>
      <c r="P230" s="7"/>
      <c r="Q230" s="13"/>
      <c r="R230" s="7"/>
      <c r="S230" s="122"/>
      <c r="T230" s="7"/>
    </row>
    <row r="231">
      <c r="A231" s="48"/>
      <c r="B231" s="7"/>
      <c r="C231" s="7"/>
      <c r="D231" s="7"/>
      <c r="E231" s="7"/>
      <c r="F231" s="7"/>
      <c r="G231" s="7"/>
      <c r="H231" s="7"/>
      <c r="I231" s="7"/>
      <c r="M231" s="11" t="s">
        <v>244</v>
      </c>
      <c r="N231" s="3">
        <v>25.0</v>
      </c>
      <c r="O231" s="11">
        <v>8456.0</v>
      </c>
      <c r="P231" s="49" t="s">
        <v>11</v>
      </c>
      <c r="Q231" s="11">
        <v>2.0</v>
      </c>
      <c r="R231" s="19" t="s">
        <v>12</v>
      </c>
      <c r="S231" s="11" t="s">
        <v>40</v>
      </c>
      <c r="T231" s="3" t="s">
        <v>11</v>
      </c>
    </row>
    <row r="232">
      <c r="A232" s="48"/>
      <c r="B232" s="7"/>
      <c r="C232" s="7"/>
      <c r="D232" s="7"/>
      <c r="E232" s="7"/>
      <c r="F232" s="7"/>
      <c r="G232" s="7"/>
      <c r="H232" s="7"/>
      <c r="I232" s="7"/>
      <c r="M232" s="7"/>
      <c r="N232" s="7"/>
      <c r="O232" s="7"/>
      <c r="P232" s="7"/>
      <c r="Q232" s="7"/>
      <c r="R232" s="7"/>
      <c r="S232" s="7"/>
      <c r="T232" s="7"/>
    </row>
    <row r="233">
      <c r="A233" s="48"/>
      <c r="B233" s="7"/>
      <c r="C233" s="7"/>
      <c r="D233" s="7"/>
      <c r="E233" s="7"/>
      <c r="F233" s="7"/>
      <c r="G233" s="7"/>
      <c r="H233" s="7"/>
      <c r="I233" s="7"/>
      <c r="M233" s="7"/>
      <c r="N233" s="7"/>
      <c r="O233" s="7"/>
      <c r="P233" s="7"/>
      <c r="Q233" s="7"/>
      <c r="R233" s="7"/>
      <c r="S233" s="7"/>
      <c r="T233" s="7"/>
    </row>
    <row r="234">
      <c r="A234" s="48"/>
      <c r="B234" s="7"/>
      <c r="C234" s="7"/>
      <c r="D234" s="7"/>
      <c r="E234" s="7"/>
      <c r="F234" s="7"/>
      <c r="G234" s="7"/>
      <c r="H234" s="7"/>
      <c r="I234" s="7"/>
      <c r="M234" s="7"/>
      <c r="N234" s="7"/>
      <c r="O234" s="7"/>
      <c r="P234" s="7"/>
      <c r="Q234" s="7"/>
      <c r="R234" s="7"/>
      <c r="S234" s="7"/>
      <c r="T234" s="7"/>
    </row>
    <row r="235">
      <c r="A235" s="48"/>
      <c r="B235" s="7"/>
      <c r="C235" s="7"/>
      <c r="D235" s="7"/>
      <c r="E235" s="7"/>
      <c r="F235" s="7"/>
      <c r="G235" s="7"/>
      <c r="H235" s="7"/>
      <c r="I235" s="7"/>
      <c r="M235" s="7"/>
      <c r="N235" s="7"/>
      <c r="O235" s="7"/>
      <c r="P235" s="7"/>
      <c r="Q235" s="7"/>
      <c r="R235" s="7"/>
      <c r="S235" s="7"/>
      <c r="T235" s="7"/>
    </row>
    <row r="236">
      <c r="A236" s="48"/>
      <c r="B236" s="7"/>
      <c r="C236" s="7"/>
      <c r="D236" s="7"/>
      <c r="E236" s="7"/>
      <c r="F236" s="7"/>
      <c r="G236" s="7"/>
      <c r="H236" s="7"/>
      <c r="I236" s="7"/>
      <c r="M236" s="7"/>
      <c r="N236" s="7"/>
      <c r="O236" s="7"/>
      <c r="P236" s="7"/>
      <c r="Q236" s="7"/>
      <c r="R236" s="7"/>
      <c r="S236" s="7"/>
      <c r="T236" s="7"/>
    </row>
    <row r="237">
      <c r="A237" s="48"/>
      <c r="B237" s="7"/>
      <c r="C237" s="7"/>
      <c r="D237" s="7"/>
      <c r="E237" s="7"/>
      <c r="F237" s="7"/>
      <c r="G237" s="7"/>
      <c r="H237" s="7"/>
      <c r="I237" s="7"/>
      <c r="M237" s="13"/>
      <c r="N237" s="13"/>
      <c r="O237" s="13"/>
      <c r="P237" s="13"/>
      <c r="Q237" s="13"/>
      <c r="R237" s="7"/>
      <c r="S237" s="13"/>
      <c r="T237" s="13"/>
    </row>
    <row r="238">
      <c r="A238" s="48"/>
      <c r="B238" s="7"/>
      <c r="C238" s="7"/>
      <c r="D238" s="7"/>
      <c r="E238" s="7"/>
      <c r="F238" s="7"/>
      <c r="G238" s="7"/>
      <c r="H238" s="7"/>
      <c r="I238" s="7"/>
      <c r="M238" s="4" t="s">
        <v>244</v>
      </c>
      <c r="N238" s="3">
        <v>26.0</v>
      </c>
      <c r="O238" s="4">
        <v>1743.0</v>
      </c>
      <c r="P238" s="49" t="s">
        <v>11</v>
      </c>
      <c r="Q238" s="4">
        <v>1.0</v>
      </c>
      <c r="R238" s="19" t="s">
        <v>34</v>
      </c>
      <c r="S238" s="4" t="s">
        <v>28</v>
      </c>
      <c r="T238" s="3" t="s">
        <v>11</v>
      </c>
    </row>
    <row r="239">
      <c r="A239" s="48"/>
      <c r="B239" s="13"/>
      <c r="C239" s="13"/>
      <c r="D239" s="13"/>
      <c r="E239" s="13"/>
      <c r="F239" s="13"/>
      <c r="G239" s="7"/>
      <c r="H239" s="13"/>
      <c r="I239" s="13"/>
      <c r="M239" s="7"/>
      <c r="N239" s="7"/>
      <c r="O239" s="7"/>
      <c r="P239" s="7"/>
      <c r="Q239" s="7"/>
      <c r="R239" s="7"/>
      <c r="S239" s="7"/>
      <c r="T239" s="7"/>
    </row>
    <row r="240">
      <c r="A240" s="48"/>
      <c r="B240" s="4" t="s">
        <v>366</v>
      </c>
      <c r="C240" s="3">
        <v>4.0</v>
      </c>
      <c r="D240" s="4">
        <v>5038.0</v>
      </c>
      <c r="E240" s="49" t="s">
        <v>52</v>
      </c>
      <c r="F240" s="4">
        <v>5.0</v>
      </c>
      <c r="G240" s="19" t="s">
        <v>12</v>
      </c>
      <c r="H240" s="4" t="s">
        <v>13</v>
      </c>
      <c r="I240" s="3" t="s">
        <v>52</v>
      </c>
      <c r="M240" s="7"/>
      <c r="N240" s="7"/>
      <c r="O240" s="7"/>
      <c r="P240" s="7"/>
      <c r="Q240" s="7"/>
      <c r="R240" s="7"/>
      <c r="S240" s="7"/>
      <c r="T240" s="7"/>
    </row>
    <row r="241">
      <c r="A241" s="48"/>
      <c r="B241" s="7"/>
      <c r="C241" s="7"/>
      <c r="D241" s="7"/>
      <c r="E241" s="7"/>
      <c r="F241" s="7"/>
      <c r="G241" s="7"/>
      <c r="H241" s="7"/>
      <c r="I241" s="7"/>
      <c r="M241" s="7"/>
      <c r="N241" s="7"/>
      <c r="O241" s="7"/>
      <c r="P241" s="7"/>
      <c r="Q241" s="7"/>
      <c r="R241" s="7"/>
      <c r="S241" s="7"/>
      <c r="T241" s="7"/>
    </row>
    <row r="242">
      <c r="A242" s="48"/>
      <c r="B242" s="7"/>
      <c r="C242" s="7"/>
      <c r="D242" s="7"/>
      <c r="E242" s="7"/>
      <c r="F242" s="7"/>
      <c r="G242" s="7"/>
      <c r="H242" s="7"/>
      <c r="I242" s="7"/>
      <c r="M242" s="7"/>
      <c r="N242" s="7"/>
      <c r="O242" s="7"/>
      <c r="P242" s="7"/>
      <c r="Q242" s="7"/>
      <c r="R242" s="7"/>
      <c r="S242" s="7"/>
      <c r="T242" s="7"/>
    </row>
    <row r="243">
      <c r="A243" s="48"/>
      <c r="B243" s="7"/>
      <c r="C243" s="7"/>
      <c r="D243" s="7"/>
      <c r="E243" s="7"/>
      <c r="F243" s="7"/>
      <c r="G243" s="7"/>
      <c r="H243" s="7"/>
      <c r="I243" s="7"/>
      <c r="M243" s="13"/>
      <c r="N243" s="13"/>
      <c r="O243" s="13"/>
      <c r="P243" s="13"/>
      <c r="Q243" s="13"/>
      <c r="R243" s="7"/>
      <c r="S243" s="13"/>
      <c r="T243" s="13"/>
    </row>
    <row r="244">
      <c r="A244" s="48"/>
      <c r="B244" s="7"/>
      <c r="C244" s="7"/>
      <c r="D244" s="7"/>
      <c r="E244" s="7"/>
      <c r="F244" s="7"/>
      <c r="G244" s="7"/>
      <c r="H244" s="7"/>
      <c r="I244" s="7"/>
      <c r="M244" s="11" t="s">
        <v>244</v>
      </c>
      <c r="N244" s="12">
        <v>27.0</v>
      </c>
      <c r="O244" s="11">
        <v>5128.0</v>
      </c>
      <c r="P244" s="49" t="s">
        <v>11</v>
      </c>
      <c r="Q244" s="11">
        <v>1.0</v>
      </c>
      <c r="R244" s="12" t="s">
        <v>12</v>
      </c>
      <c r="S244" s="11" t="s">
        <v>13</v>
      </c>
      <c r="T244" s="12" t="s">
        <v>11</v>
      </c>
    </row>
    <row r="245">
      <c r="A245" s="48"/>
      <c r="B245" s="7"/>
      <c r="C245" s="7"/>
      <c r="D245" s="7"/>
      <c r="E245" s="7"/>
      <c r="F245" s="7"/>
      <c r="G245" s="7"/>
      <c r="H245" s="7"/>
      <c r="I245" s="7"/>
      <c r="M245" s="7"/>
      <c r="N245" s="7"/>
      <c r="O245" s="7"/>
      <c r="P245" s="7"/>
      <c r="Q245" s="7"/>
      <c r="R245" s="7"/>
      <c r="S245" s="7"/>
      <c r="T245" s="7"/>
    </row>
    <row r="246">
      <c r="A246" s="48"/>
      <c r="B246" s="7"/>
      <c r="C246" s="7"/>
      <c r="D246" s="7"/>
      <c r="E246" s="7"/>
      <c r="F246" s="7"/>
      <c r="G246" s="7"/>
      <c r="H246" s="7"/>
      <c r="I246" s="7"/>
      <c r="M246" s="7"/>
      <c r="N246" s="7"/>
      <c r="O246" s="7"/>
      <c r="P246" s="7"/>
      <c r="Q246" s="7"/>
      <c r="R246" s="7"/>
      <c r="S246" s="7"/>
      <c r="T246" s="7"/>
    </row>
    <row r="247">
      <c r="A247" s="48"/>
      <c r="B247" s="7"/>
      <c r="C247" s="7"/>
      <c r="D247" s="7"/>
      <c r="E247" s="7"/>
      <c r="F247" s="7"/>
      <c r="G247" s="7"/>
      <c r="H247" s="7"/>
      <c r="I247" s="7"/>
      <c r="M247" s="7"/>
      <c r="N247" s="7"/>
      <c r="O247" s="7"/>
      <c r="P247" s="7"/>
      <c r="Q247" s="7"/>
      <c r="R247" s="7"/>
      <c r="S247" s="7"/>
      <c r="T247" s="7"/>
    </row>
    <row r="248">
      <c r="A248" s="48"/>
      <c r="B248" s="7"/>
      <c r="C248" s="7"/>
      <c r="D248" s="7"/>
      <c r="E248" s="7"/>
      <c r="F248" s="7"/>
      <c r="G248" s="7"/>
      <c r="H248" s="7"/>
      <c r="I248" s="7"/>
      <c r="M248" s="7"/>
      <c r="N248" s="7"/>
      <c r="O248" s="7"/>
      <c r="P248" s="7"/>
      <c r="Q248" s="7"/>
      <c r="R248" s="7"/>
      <c r="S248" s="7"/>
      <c r="T248" s="7"/>
    </row>
    <row r="249">
      <c r="A249" s="48"/>
      <c r="B249" s="13"/>
      <c r="C249" s="13"/>
      <c r="D249" s="13"/>
      <c r="E249" s="13"/>
      <c r="F249" s="13"/>
      <c r="G249" s="7"/>
      <c r="H249" s="13"/>
      <c r="I249" s="13"/>
      <c r="M249" s="7"/>
      <c r="N249" s="7"/>
      <c r="O249" s="7"/>
      <c r="P249" s="7"/>
      <c r="Q249" s="7"/>
      <c r="R249" s="7"/>
      <c r="S249" s="7"/>
      <c r="T249" s="7"/>
    </row>
    <row r="250">
      <c r="A250" s="48"/>
      <c r="B250" s="11" t="s">
        <v>366</v>
      </c>
      <c r="C250" s="12">
        <v>5.0</v>
      </c>
      <c r="D250" s="11">
        <v>2640.0</v>
      </c>
      <c r="E250" s="49" t="s">
        <v>11</v>
      </c>
      <c r="F250" s="11">
        <v>2.0</v>
      </c>
      <c r="G250" s="12" t="s">
        <v>12</v>
      </c>
      <c r="H250" s="11" t="s">
        <v>13</v>
      </c>
      <c r="I250" s="12" t="s">
        <v>11</v>
      </c>
      <c r="M250" s="7"/>
      <c r="N250" s="7"/>
      <c r="O250" s="7"/>
      <c r="P250" s="7"/>
      <c r="Q250" s="7"/>
      <c r="R250" s="7"/>
      <c r="S250" s="7"/>
      <c r="T250" s="7"/>
    </row>
    <row r="251">
      <c r="A251" s="48"/>
      <c r="B251" s="7"/>
      <c r="C251" s="7"/>
      <c r="D251" s="7"/>
      <c r="E251" s="7"/>
      <c r="F251" s="7"/>
      <c r="G251" s="7"/>
      <c r="H251" s="7"/>
      <c r="I251" s="7"/>
      <c r="M251" s="7"/>
      <c r="N251" s="7"/>
      <c r="O251" s="7"/>
      <c r="P251" s="7"/>
      <c r="Q251" s="7"/>
      <c r="R251" s="7"/>
      <c r="S251" s="7"/>
      <c r="T251" s="7"/>
    </row>
    <row r="252">
      <c r="A252" s="48"/>
      <c r="B252" s="7"/>
      <c r="C252" s="7"/>
      <c r="D252" s="7"/>
      <c r="E252" s="7"/>
      <c r="F252" s="7"/>
      <c r="G252" s="7"/>
      <c r="H252" s="7"/>
      <c r="I252" s="7"/>
      <c r="M252" s="7"/>
      <c r="N252" s="7"/>
      <c r="O252" s="7"/>
      <c r="P252" s="7"/>
      <c r="Q252" s="7"/>
      <c r="R252" s="7"/>
      <c r="S252" s="7"/>
      <c r="T252" s="7"/>
    </row>
    <row r="253">
      <c r="A253" s="48"/>
      <c r="B253" s="7"/>
      <c r="C253" s="7"/>
      <c r="D253" s="7"/>
      <c r="E253" s="7"/>
      <c r="F253" s="7"/>
      <c r="G253" s="7"/>
      <c r="H253" s="7"/>
      <c r="I253" s="7"/>
      <c r="M253" s="13"/>
      <c r="N253" s="13"/>
      <c r="O253" s="13"/>
      <c r="P253" s="13"/>
      <c r="Q253" s="13"/>
      <c r="R253" s="7"/>
      <c r="S253" s="13"/>
      <c r="T253" s="13"/>
    </row>
    <row r="254">
      <c r="A254" s="48"/>
      <c r="B254" s="7"/>
      <c r="C254" s="7"/>
      <c r="D254" s="7"/>
      <c r="E254" s="7"/>
      <c r="F254" s="7"/>
      <c r="G254" s="7"/>
      <c r="H254" s="7"/>
      <c r="I254" s="7"/>
      <c r="M254" s="4" t="s">
        <v>244</v>
      </c>
      <c r="N254" s="3">
        <v>28.0</v>
      </c>
      <c r="O254" s="4">
        <v>9035.0</v>
      </c>
      <c r="P254" s="49" t="s">
        <v>11</v>
      </c>
      <c r="Q254" s="4">
        <v>1.0</v>
      </c>
      <c r="R254" s="19" t="s">
        <v>34</v>
      </c>
      <c r="S254" s="4" t="s">
        <v>28</v>
      </c>
      <c r="T254" s="3" t="s">
        <v>11</v>
      </c>
    </row>
    <row r="255">
      <c r="B255" s="7"/>
      <c r="C255" s="7"/>
      <c r="D255" s="7"/>
      <c r="E255" s="7"/>
      <c r="F255" s="7"/>
      <c r="G255" s="7"/>
      <c r="H255" s="7"/>
      <c r="I255" s="7"/>
      <c r="M255" s="7"/>
      <c r="N255" s="7"/>
      <c r="O255" s="7"/>
      <c r="P255" s="7"/>
      <c r="Q255" s="7"/>
      <c r="R255" s="7"/>
      <c r="S255" s="7"/>
      <c r="T255" s="7"/>
    </row>
    <row r="256">
      <c r="B256" s="7"/>
      <c r="C256" s="7"/>
      <c r="D256" s="7"/>
      <c r="E256" s="7"/>
      <c r="F256" s="7"/>
      <c r="G256" s="7"/>
      <c r="H256" s="7"/>
      <c r="I256" s="7"/>
      <c r="M256" s="7"/>
      <c r="N256" s="7"/>
      <c r="O256" s="7"/>
      <c r="P256" s="7"/>
      <c r="Q256" s="7"/>
      <c r="R256" s="7"/>
      <c r="S256" s="7"/>
      <c r="T256" s="7"/>
    </row>
    <row r="257">
      <c r="B257" s="7"/>
      <c r="C257" s="7"/>
      <c r="D257" s="7"/>
      <c r="E257" s="7"/>
      <c r="F257" s="7"/>
      <c r="G257" s="7"/>
      <c r="H257" s="7"/>
      <c r="I257" s="7"/>
      <c r="M257" s="7"/>
      <c r="N257" s="7"/>
      <c r="O257" s="7"/>
      <c r="P257" s="7"/>
      <c r="Q257" s="7"/>
      <c r="R257" s="7"/>
      <c r="S257" s="7"/>
      <c r="T257" s="7"/>
    </row>
    <row r="258">
      <c r="B258" s="7"/>
      <c r="C258" s="7"/>
      <c r="D258" s="7"/>
      <c r="E258" s="7"/>
      <c r="F258" s="7"/>
      <c r="G258" s="7"/>
      <c r="H258" s="7"/>
      <c r="I258" s="7"/>
      <c r="M258" s="7"/>
      <c r="N258" s="7"/>
      <c r="O258" s="7"/>
      <c r="P258" s="7"/>
      <c r="Q258" s="7"/>
      <c r="R258" s="7"/>
      <c r="S258" s="7"/>
      <c r="T258" s="7"/>
    </row>
    <row r="259">
      <c r="B259" s="13"/>
      <c r="C259" s="13"/>
      <c r="D259" s="13"/>
      <c r="E259" s="13"/>
      <c r="F259" s="13"/>
      <c r="G259" s="7"/>
      <c r="H259" s="13"/>
      <c r="I259" s="13"/>
      <c r="M259" s="7"/>
      <c r="N259" s="7"/>
      <c r="O259" s="7"/>
      <c r="P259" s="7"/>
      <c r="Q259" s="7"/>
      <c r="R259" s="7"/>
      <c r="S259" s="7"/>
      <c r="T259" s="7"/>
    </row>
    <row r="260">
      <c r="B260" s="4" t="s">
        <v>366</v>
      </c>
      <c r="C260" s="3">
        <v>6.0</v>
      </c>
      <c r="D260" s="4">
        <v>4961.0</v>
      </c>
      <c r="E260" s="49" t="s">
        <v>11</v>
      </c>
      <c r="F260" s="4">
        <v>2.0</v>
      </c>
      <c r="G260" s="19" t="s">
        <v>12</v>
      </c>
      <c r="H260" s="4" t="s">
        <v>40</v>
      </c>
      <c r="I260" s="3" t="s">
        <v>11</v>
      </c>
      <c r="M260" s="7"/>
      <c r="N260" s="7"/>
      <c r="O260" s="7"/>
      <c r="P260" s="7"/>
      <c r="Q260" s="7"/>
      <c r="R260" s="7"/>
      <c r="S260" s="7"/>
      <c r="T260" s="7"/>
    </row>
    <row r="261">
      <c r="B261" s="7"/>
      <c r="C261" s="7"/>
      <c r="D261" s="7"/>
      <c r="E261" s="7"/>
      <c r="F261" s="7"/>
      <c r="G261" s="7"/>
      <c r="H261" s="7"/>
      <c r="I261" s="7"/>
      <c r="M261" s="7"/>
      <c r="N261" s="7"/>
      <c r="O261" s="7"/>
      <c r="P261" s="7"/>
      <c r="Q261" s="7"/>
      <c r="R261" s="7"/>
      <c r="S261" s="7"/>
      <c r="T261" s="7"/>
    </row>
    <row r="262">
      <c r="B262" s="7"/>
      <c r="C262" s="7"/>
      <c r="D262" s="7"/>
      <c r="E262" s="7"/>
      <c r="F262" s="7"/>
      <c r="G262" s="7"/>
      <c r="H262" s="7"/>
      <c r="I262" s="7"/>
      <c r="M262" s="7"/>
      <c r="N262" s="7"/>
      <c r="O262" s="7"/>
      <c r="P262" s="7"/>
      <c r="Q262" s="7"/>
      <c r="R262" s="7"/>
      <c r="S262" s="7"/>
      <c r="T262" s="7"/>
    </row>
    <row r="263">
      <c r="B263" s="7"/>
      <c r="C263" s="7"/>
      <c r="D263" s="7"/>
      <c r="E263" s="7"/>
      <c r="F263" s="7"/>
      <c r="G263" s="7"/>
      <c r="H263" s="7"/>
      <c r="I263" s="7"/>
      <c r="M263" s="13"/>
      <c r="N263" s="13"/>
      <c r="O263" s="13"/>
      <c r="P263" s="13"/>
      <c r="Q263" s="13"/>
      <c r="R263" s="7"/>
      <c r="S263" s="13"/>
      <c r="T263" s="13"/>
    </row>
    <row r="264">
      <c r="B264" s="7"/>
      <c r="C264" s="7"/>
      <c r="D264" s="7"/>
      <c r="E264" s="7"/>
      <c r="F264" s="7"/>
      <c r="G264" s="7"/>
      <c r="H264" s="7"/>
      <c r="I264" s="7"/>
      <c r="M264" s="11" t="s">
        <v>244</v>
      </c>
      <c r="N264" s="12">
        <v>29.0</v>
      </c>
      <c r="O264" s="11">
        <v>1150.0</v>
      </c>
      <c r="P264" s="49" t="s">
        <v>11</v>
      </c>
      <c r="Q264" s="11">
        <v>1.0</v>
      </c>
      <c r="R264" s="12" t="s">
        <v>34</v>
      </c>
      <c r="S264" s="11" t="s">
        <v>28</v>
      </c>
      <c r="T264" s="12" t="s">
        <v>11</v>
      </c>
    </row>
    <row r="265">
      <c r="B265" s="7"/>
      <c r="C265" s="7"/>
      <c r="D265" s="7"/>
      <c r="E265" s="7"/>
      <c r="F265" s="7"/>
      <c r="G265" s="7"/>
      <c r="H265" s="7"/>
      <c r="I265" s="7"/>
      <c r="M265" s="7"/>
      <c r="N265" s="7"/>
      <c r="O265" s="7"/>
      <c r="P265" s="7"/>
      <c r="Q265" s="7"/>
      <c r="R265" s="7"/>
      <c r="S265" s="7"/>
      <c r="T265" s="7"/>
    </row>
    <row r="266">
      <c r="B266" s="7"/>
      <c r="C266" s="7"/>
      <c r="D266" s="7"/>
      <c r="E266" s="7"/>
      <c r="F266" s="7"/>
      <c r="G266" s="7"/>
      <c r="H266" s="7"/>
      <c r="I266" s="7"/>
      <c r="M266" s="7"/>
      <c r="N266" s="7"/>
      <c r="O266" s="7"/>
      <c r="P266" s="7"/>
      <c r="Q266" s="7"/>
      <c r="R266" s="7"/>
      <c r="S266" s="7"/>
      <c r="T266" s="7"/>
    </row>
    <row r="267">
      <c r="B267" s="7"/>
      <c r="C267" s="7"/>
      <c r="D267" s="7"/>
      <c r="E267" s="7"/>
      <c r="F267" s="7"/>
      <c r="G267" s="7"/>
      <c r="H267" s="7"/>
      <c r="I267" s="7"/>
      <c r="M267" s="7"/>
      <c r="N267" s="7"/>
      <c r="O267" s="7"/>
      <c r="P267" s="7"/>
      <c r="Q267" s="7"/>
      <c r="R267" s="7"/>
      <c r="S267" s="7"/>
      <c r="T267" s="7"/>
    </row>
    <row r="268">
      <c r="B268" s="7"/>
      <c r="C268" s="7"/>
      <c r="D268" s="7"/>
      <c r="E268" s="7"/>
      <c r="F268" s="7"/>
      <c r="G268" s="7"/>
      <c r="H268" s="7"/>
      <c r="I268" s="7"/>
      <c r="M268" s="7"/>
      <c r="N268" s="7"/>
      <c r="O268" s="7"/>
      <c r="P268" s="7"/>
      <c r="Q268" s="7"/>
      <c r="R268" s="7"/>
      <c r="S268" s="7"/>
      <c r="T268" s="7"/>
    </row>
    <row r="269">
      <c r="B269" s="13"/>
      <c r="C269" s="13"/>
      <c r="D269" s="13"/>
      <c r="E269" s="13"/>
      <c r="F269" s="13"/>
      <c r="G269" s="7"/>
      <c r="H269" s="13"/>
      <c r="I269" s="13"/>
      <c r="M269" s="7"/>
      <c r="N269" s="7"/>
      <c r="O269" s="7"/>
      <c r="P269" s="7"/>
      <c r="Q269" s="7"/>
      <c r="R269" s="7"/>
      <c r="S269" s="7"/>
      <c r="T269" s="7"/>
    </row>
    <row r="270">
      <c r="B270" s="11" t="s">
        <v>366</v>
      </c>
      <c r="C270" s="12">
        <v>7.0</v>
      </c>
      <c r="D270" s="11">
        <v>255.0</v>
      </c>
      <c r="E270" s="49" t="s">
        <v>11</v>
      </c>
      <c r="F270" s="11">
        <v>1.0</v>
      </c>
      <c r="G270" s="12" t="s">
        <v>12</v>
      </c>
      <c r="H270" s="11" t="s">
        <v>13</v>
      </c>
      <c r="I270" s="12" t="s">
        <v>11</v>
      </c>
      <c r="M270" s="7"/>
      <c r="N270" s="7"/>
      <c r="O270" s="7"/>
      <c r="P270" s="7"/>
      <c r="Q270" s="7"/>
      <c r="R270" s="7"/>
      <c r="S270" s="7"/>
      <c r="T270" s="7"/>
    </row>
    <row r="271">
      <c r="B271" s="7"/>
      <c r="C271" s="7"/>
      <c r="D271" s="7"/>
      <c r="E271" s="7"/>
      <c r="F271" s="7"/>
      <c r="G271" s="7"/>
      <c r="H271" s="7"/>
      <c r="I271" s="7"/>
      <c r="M271" s="7"/>
      <c r="N271" s="7"/>
      <c r="O271" s="7"/>
      <c r="P271" s="7"/>
      <c r="Q271" s="7"/>
      <c r="R271" s="7"/>
      <c r="S271" s="7"/>
      <c r="T271" s="7"/>
    </row>
    <row r="272">
      <c r="B272" s="7"/>
      <c r="C272" s="7"/>
      <c r="D272" s="7"/>
      <c r="E272" s="7"/>
      <c r="F272" s="7"/>
      <c r="G272" s="7"/>
      <c r="H272" s="7"/>
      <c r="I272" s="7"/>
      <c r="M272" s="7"/>
      <c r="N272" s="7"/>
      <c r="O272" s="7"/>
      <c r="P272" s="7"/>
      <c r="Q272" s="7"/>
      <c r="R272" s="7"/>
      <c r="S272" s="7"/>
      <c r="T272" s="7"/>
    </row>
    <row r="273">
      <c r="B273" s="7"/>
      <c r="C273" s="7"/>
      <c r="D273" s="7"/>
      <c r="E273" s="7"/>
      <c r="F273" s="7"/>
      <c r="G273" s="7"/>
      <c r="H273" s="7"/>
      <c r="I273" s="7"/>
      <c r="M273" s="13"/>
      <c r="N273" s="13"/>
      <c r="O273" s="13"/>
      <c r="P273" s="13"/>
      <c r="Q273" s="13"/>
      <c r="R273" s="7"/>
      <c r="S273" s="13"/>
      <c r="T273" s="13"/>
    </row>
    <row r="274">
      <c r="B274" s="7"/>
      <c r="C274" s="7"/>
      <c r="D274" s="7"/>
      <c r="E274" s="7"/>
      <c r="F274" s="7"/>
      <c r="G274" s="7"/>
      <c r="H274" s="7"/>
      <c r="I274" s="7"/>
      <c r="M274" s="4" t="s">
        <v>244</v>
      </c>
      <c r="N274" s="3">
        <v>30.0</v>
      </c>
      <c r="O274" s="4">
        <v>9293.0</v>
      </c>
      <c r="P274" s="49" t="s">
        <v>11</v>
      </c>
      <c r="Q274" s="4">
        <v>2.0</v>
      </c>
      <c r="R274" s="19" t="s">
        <v>12</v>
      </c>
      <c r="S274" s="4" t="s">
        <v>13</v>
      </c>
      <c r="T274" s="3" t="s">
        <v>52</v>
      </c>
    </row>
    <row r="275">
      <c r="B275" s="7"/>
      <c r="C275" s="7"/>
      <c r="D275" s="7"/>
      <c r="E275" s="7"/>
      <c r="F275" s="7"/>
      <c r="G275" s="7"/>
      <c r="H275" s="7"/>
      <c r="I275" s="7"/>
      <c r="M275" s="7"/>
      <c r="N275" s="7"/>
      <c r="O275" s="7"/>
      <c r="P275" s="7"/>
      <c r="Q275" s="7"/>
      <c r="R275" s="7"/>
      <c r="S275" s="7"/>
      <c r="T275" s="7"/>
    </row>
    <row r="276">
      <c r="B276" s="7"/>
      <c r="C276" s="7"/>
      <c r="D276" s="7"/>
      <c r="E276" s="7"/>
      <c r="F276" s="7"/>
      <c r="G276" s="7"/>
      <c r="H276" s="7"/>
      <c r="I276" s="7"/>
      <c r="M276" s="7"/>
      <c r="N276" s="7"/>
      <c r="O276" s="7"/>
      <c r="P276" s="7"/>
      <c r="Q276" s="7"/>
      <c r="R276" s="7"/>
      <c r="S276" s="7"/>
      <c r="T276" s="7"/>
    </row>
    <row r="277">
      <c r="B277" s="7"/>
      <c r="C277" s="7"/>
      <c r="D277" s="7"/>
      <c r="E277" s="7"/>
      <c r="F277" s="7"/>
      <c r="G277" s="7"/>
      <c r="H277" s="7"/>
      <c r="I277" s="7"/>
      <c r="M277" s="7"/>
      <c r="N277" s="7"/>
      <c r="O277" s="7"/>
      <c r="P277" s="7"/>
      <c r="Q277" s="7"/>
      <c r="R277" s="7"/>
      <c r="S277" s="7"/>
      <c r="T277" s="7"/>
    </row>
    <row r="278">
      <c r="B278" s="7"/>
      <c r="C278" s="7"/>
      <c r="D278" s="7"/>
      <c r="E278" s="7"/>
      <c r="F278" s="7"/>
      <c r="G278" s="7"/>
      <c r="H278" s="7"/>
      <c r="I278" s="7"/>
      <c r="M278" s="7"/>
      <c r="N278" s="7"/>
      <c r="O278" s="7"/>
      <c r="P278" s="7"/>
      <c r="Q278" s="7"/>
      <c r="R278" s="7"/>
      <c r="S278" s="7"/>
      <c r="T278" s="7"/>
    </row>
    <row r="279">
      <c r="B279" s="13"/>
      <c r="C279" s="13"/>
      <c r="D279" s="13"/>
      <c r="E279" s="13"/>
      <c r="F279" s="13"/>
      <c r="G279" s="7"/>
      <c r="H279" s="13"/>
      <c r="I279" s="13"/>
      <c r="M279" s="7"/>
      <c r="N279" s="7"/>
      <c r="O279" s="7"/>
      <c r="P279" s="7"/>
      <c r="Q279" s="7"/>
      <c r="R279" s="7"/>
      <c r="S279" s="7"/>
      <c r="T279" s="7"/>
    </row>
    <row r="280">
      <c r="B280" s="4" t="s">
        <v>366</v>
      </c>
      <c r="C280" s="3">
        <v>8.0</v>
      </c>
      <c r="D280" s="4">
        <v>5324.0</v>
      </c>
      <c r="E280" s="49" t="s">
        <v>11</v>
      </c>
      <c r="F280" s="4">
        <v>2.0</v>
      </c>
      <c r="G280" s="19" t="s">
        <v>12</v>
      </c>
      <c r="H280" s="4" t="s">
        <v>13</v>
      </c>
      <c r="I280" s="3" t="s">
        <v>11</v>
      </c>
      <c r="M280" s="7"/>
      <c r="N280" s="7"/>
      <c r="O280" s="7"/>
      <c r="P280" s="7"/>
      <c r="Q280" s="7"/>
      <c r="R280" s="7"/>
      <c r="S280" s="7"/>
      <c r="T280" s="7"/>
    </row>
    <row r="281">
      <c r="B281" s="7"/>
      <c r="C281" s="7"/>
      <c r="D281" s="7"/>
      <c r="E281" s="7"/>
      <c r="F281" s="7"/>
      <c r="G281" s="7"/>
      <c r="H281" s="7"/>
      <c r="I281" s="7"/>
      <c r="M281" s="7"/>
      <c r="N281" s="7"/>
      <c r="O281" s="7"/>
      <c r="P281" s="7"/>
      <c r="Q281" s="7"/>
      <c r="R281" s="7"/>
      <c r="S281" s="7"/>
      <c r="T281" s="7"/>
    </row>
    <row r="282">
      <c r="B282" s="7"/>
      <c r="C282" s="7"/>
      <c r="D282" s="7"/>
      <c r="E282" s="7"/>
      <c r="F282" s="7"/>
      <c r="G282" s="7"/>
      <c r="H282" s="7"/>
      <c r="I282" s="7"/>
      <c r="M282" s="7"/>
      <c r="N282" s="7"/>
      <c r="O282" s="7"/>
      <c r="P282" s="7"/>
      <c r="Q282" s="7"/>
      <c r="R282" s="7"/>
      <c r="S282" s="7"/>
      <c r="T282" s="7"/>
    </row>
    <row r="283">
      <c r="B283" s="7"/>
      <c r="C283" s="7"/>
      <c r="D283" s="7"/>
      <c r="E283" s="7"/>
      <c r="F283" s="7"/>
      <c r="G283" s="7"/>
      <c r="H283" s="7"/>
      <c r="I283" s="7"/>
      <c r="M283" s="13"/>
      <c r="N283" s="13"/>
      <c r="O283" s="13"/>
      <c r="P283" s="13"/>
      <c r="Q283" s="13"/>
      <c r="R283" s="7"/>
      <c r="S283" s="13"/>
      <c r="T283" s="13"/>
    </row>
    <row r="284">
      <c r="B284" s="7"/>
      <c r="C284" s="7"/>
      <c r="D284" s="7"/>
      <c r="E284" s="7"/>
      <c r="F284" s="7"/>
      <c r="G284" s="7"/>
      <c r="H284" s="7"/>
      <c r="I284" s="7"/>
      <c r="M284" s="11" t="s">
        <v>244</v>
      </c>
      <c r="N284" s="12">
        <v>31.0</v>
      </c>
      <c r="O284" s="11">
        <v>8384.0</v>
      </c>
      <c r="P284" s="49" t="s">
        <v>11</v>
      </c>
      <c r="Q284" s="11">
        <v>1.0</v>
      </c>
      <c r="R284" s="12" t="s">
        <v>34</v>
      </c>
      <c r="S284" s="11" t="s">
        <v>28</v>
      </c>
      <c r="T284" s="12" t="s">
        <v>11</v>
      </c>
    </row>
    <row r="285">
      <c r="B285" s="7"/>
      <c r="C285" s="7"/>
      <c r="D285" s="7"/>
      <c r="E285" s="7"/>
      <c r="F285" s="7"/>
      <c r="G285" s="7"/>
      <c r="H285" s="7"/>
      <c r="I285" s="7"/>
      <c r="M285" s="7"/>
      <c r="N285" s="7"/>
      <c r="O285" s="7"/>
      <c r="P285" s="7"/>
      <c r="Q285" s="7"/>
      <c r="R285" s="7"/>
      <c r="S285" s="7"/>
      <c r="T285" s="7"/>
    </row>
    <row r="286">
      <c r="B286" s="7"/>
      <c r="C286" s="7"/>
      <c r="D286" s="7"/>
      <c r="E286" s="7"/>
      <c r="F286" s="7"/>
      <c r="G286" s="7"/>
      <c r="H286" s="7"/>
      <c r="I286" s="7"/>
      <c r="M286" s="7"/>
      <c r="N286" s="7"/>
      <c r="O286" s="7"/>
      <c r="P286" s="7"/>
      <c r="Q286" s="7"/>
      <c r="R286" s="7"/>
      <c r="S286" s="7"/>
      <c r="T286" s="7"/>
    </row>
    <row r="287">
      <c r="B287" s="7"/>
      <c r="C287" s="7"/>
      <c r="D287" s="7"/>
      <c r="E287" s="7"/>
      <c r="F287" s="7"/>
      <c r="G287" s="7"/>
      <c r="H287" s="7"/>
      <c r="I287" s="7"/>
      <c r="M287" s="7"/>
      <c r="N287" s="7"/>
      <c r="O287" s="7"/>
      <c r="P287" s="7"/>
      <c r="Q287" s="7"/>
      <c r="R287" s="7"/>
      <c r="S287" s="7"/>
      <c r="T287" s="7"/>
    </row>
    <row r="288">
      <c r="B288" s="7"/>
      <c r="C288" s="7"/>
      <c r="D288" s="7"/>
      <c r="E288" s="7"/>
      <c r="F288" s="7"/>
      <c r="G288" s="7"/>
      <c r="H288" s="7"/>
      <c r="I288" s="7"/>
      <c r="M288" s="7"/>
      <c r="N288" s="7"/>
      <c r="O288" s="7"/>
      <c r="P288" s="7"/>
      <c r="Q288" s="7"/>
      <c r="R288" s="7"/>
      <c r="S288" s="7"/>
      <c r="T288" s="7"/>
    </row>
    <row r="289">
      <c r="B289" s="13"/>
      <c r="C289" s="13"/>
      <c r="D289" s="13"/>
      <c r="E289" s="13"/>
      <c r="F289" s="13"/>
      <c r="G289" s="7"/>
      <c r="H289" s="13"/>
      <c r="I289" s="13"/>
      <c r="M289" s="7"/>
      <c r="N289" s="7"/>
      <c r="O289" s="7"/>
      <c r="P289" s="7"/>
      <c r="Q289" s="7"/>
      <c r="R289" s="7"/>
      <c r="S289" s="7"/>
      <c r="T289" s="7"/>
    </row>
    <row r="290">
      <c r="B290" s="11" t="s">
        <v>366</v>
      </c>
      <c r="C290" s="12">
        <v>9.0</v>
      </c>
      <c r="D290" s="11">
        <v>1108.0</v>
      </c>
      <c r="E290" s="49" t="s">
        <v>11</v>
      </c>
      <c r="F290" s="11">
        <v>4.0</v>
      </c>
      <c r="G290" s="12" t="s">
        <v>12</v>
      </c>
      <c r="H290" s="11" t="s">
        <v>13</v>
      </c>
      <c r="I290" s="12" t="s">
        <v>52</v>
      </c>
      <c r="M290" s="7"/>
      <c r="N290" s="7"/>
      <c r="O290" s="7"/>
      <c r="P290" s="7"/>
      <c r="Q290" s="7"/>
      <c r="R290" s="7"/>
      <c r="S290" s="7"/>
      <c r="T290" s="7"/>
    </row>
    <row r="291">
      <c r="B291" s="7"/>
      <c r="C291" s="7"/>
      <c r="D291" s="7"/>
      <c r="E291" s="7"/>
      <c r="F291" s="7"/>
      <c r="G291" s="7"/>
      <c r="H291" s="7"/>
      <c r="I291" s="7"/>
      <c r="M291" s="7"/>
      <c r="N291" s="7"/>
      <c r="O291" s="7"/>
      <c r="P291" s="7"/>
      <c r="Q291" s="7"/>
      <c r="R291" s="7"/>
      <c r="S291" s="7"/>
      <c r="T291" s="7"/>
    </row>
    <row r="292">
      <c r="B292" s="7"/>
      <c r="C292" s="7"/>
      <c r="D292" s="7"/>
      <c r="E292" s="7"/>
      <c r="F292" s="7"/>
      <c r="G292" s="7"/>
      <c r="H292" s="7"/>
      <c r="I292" s="7"/>
      <c r="M292" s="7"/>
      <c r="N292" s="7"/>
      <c r="O292" s="7"/>
      <c r="P292" s="7"/>
      <c r="Q292" s="7"/>
      <c r="R292" s="7"/>
      <c r="S292" s="7"/>
      <c r="T292" s="7"/>
    </row>
    <row r="293">
      <c r="B293" s="7"/>
      <c r="C293" s="7"/>
      <c r="D293" s="7"/>
      <c r="E293" s="7"/>
      <c r="F293" s="7"/>
      <c r="G293" s="7"/>
      <c r="H293" s="7"/>
      <c r="I293" s="7"/>
      <c r="M293" s="13"/>
      <c r="N293" s="13"/>
      <c r="O293" s="13"/>
      <c r="P293" s="13"/>
      <c r="Q293" s="13"/>
      <c r="R293" s="7"/>
      <c r="S293" s="13"/>
      <c r="T293" s="13"/>
    </row>
    <row r="294">
      <c r="B294" s="7"/>
      <c r="C294" s="7"/>
      <c r="D294" s="7"/>
      <c r="E294" s="7"/>
      <c r="F294" s="7"/>
      <c r="G294" s="7"/>
      <c r="H294" s="7"/>
      <c r="I294" s="7"/>
      <c r="M294" s="4" t="s">
        <v>244</v>
      </c>
      <c r="N294" s="3">
        <v>32.0</v>
      </c>
      <c r="O294" s="4">
        <v>7836.0</v>
      </c>
      <c r="P294" s="49" t="s">
        <v>11</v>
      </c>
      <c r="Q294" s="4">
        <v>3.0</v>
      </c>
      <c r="R294" s="19" t="s">
        <v>12</v>
      </c>
      <c r="S294" s="4" t="s">
        <v>13</v>
      </c>
      <c r="T294" s="3" t="s">
        <v>52</v>
      </c>
    </row>
    <row r="295">
      <c r="B295" s="7"/>
      <c r="C295" s="7"/>
      <c r="D295" s="7"/>
      <c r="E295" s="7"/>
      <c r="F295" s="7"/>
      <c r="G295" s="7"/>
      <c r="H295" s="7"/>
      <c r="I295" s="7"/>
      <c r="M295" s="7"/>
      <c r="N295" s="7"/>
      <c r="O295" s="7"/>
      <c r="P295" s="7"/>
      <c r="Q295" s="7"/>
      <c r="R295" s="7"/>
      <c r="S295" s="7"/>
      <c r="T295" s="7"/>
    </row>
    <row r="296">
      <c r="B296" s="7"/>
      <c r="C296" s="7"/>
      <c r="D296" s="7"/>
      <c r="E296" s="7"/>
      <c r="F296" s="7"/>
      <c r="G296" s="7"/>
      <c r="H296" s="7"/>
      <c r="I296" s="7"/>
      <c r="M296" s="7"/>
      <c r="N296" s="7"/>
      <c r="O296" s="7"/>
      <c r="P296" s="7"/>
      <c r="Q296" s="7"/>
      <c r="R296" s="7"/>
      <c r="S296" s="7"/>
      <c r="T296" s="7"/>
    </row>
    <row r="297">
      <c r="B297" s="7"/>
      <c r="C297" s="7"/>
      <c r="D297" s="7"/>
      <c r="E297" s="7"/>
      <c r="F297" s="7"/>
      <c r="G297" s="7"/>
      <c r="H297" s="7"/>
      <c r="I297" s="7"/>
      <c r="M297" s="7"/>
      <c r="N297" s="7"/>
      <c r="O297" s="7"/>
      <c r="P297" s="7"/>
      <c r="Q297" s="7"/>
      <c r="R297" s="7"/>
      <c r="S297" s="7"/>
      <c r="T297" s="7"/>
    </row>
    <row r="298">
      <c r="B298" s="7"/>
      <c r="C298" s="7"/>
      <c r="D298" s="7"/>
      <c r="E298" s="7"/>
      <c r="F298" s="7"/>
      <c r="G298" s="7"/>
      <c r="H298" s="7"/>
      <c r="I298" s="7"/>
      <c r="M298" s="7"/>
      <c r="N298" s="7"/>
      <c r="O298" s="7"/>
      <c r="P298" s="7"/>
      <c r="Q298" s="7"/>
      <c r="R298" s="7"/>
      <c r="S298" s="7"/>
      <c r="T298" s="7"/>
    </row>
    <row r="299">
      <c r="B299" s="13"/>
      <c r="C299" s="13"/>
      <c r="D299" s="13"/>
      <c r="E299" s="13"/>
      <c r="F299" s="13"/>
      <c r="G299" s="7"/>
      <c r="H299" s="13"/>
      <c r="I299" s="13"/>
      <c r="M299" s="7"/>
      <c r="N299" s="7"/>
      <c r="O299" s="7"/>
      <c r="P299" s="7"/>
      <c r="Q299" s="7"/>
      <c r="R299" s="7"/>
      <c r="S299" s="7"/>
      <c r="T299" s="7"/>
    </row>
    <row r="300">
      <c r="B300" s="4" t="s">
        <v>366</v>
      </c>
      <c r="C300" s="3">
        <v>10.0</v>
      </c>
      <c r="D300" s="4">
        <v>5187.0</v>
      </c>
      <c r="E300" s="49" t="s">
        <v>11</v>
      </c>
      <c r="F300" s="4">
        <v>4.0</v>
      </c>
      <c r="G300" s="19" t="s">
        <v>12</v>
      </c>
      <c r="H300" s="4" t="s">
        <v>40</v>
      </c>
      <c r="I300" s="3" t="s">
        <v>11</v>
      </c>
      <c r="M300" s="7"/>
      <c r="N300" s="7"/>
      <c r="O300" s="7"/>
      <c r="P300" s="7"/>
      <c r="Q300" s="7"/>
      <c r="R300" s="7"/>
      <c r="S300" s="7"/>
      <c r="T300" s="7"/>
    </row>
    <row r="301">
      <c r="B301" s="7"/>
      <c r="C301" s="7"/>
      <c r="D301" s="7"/>
      <c r="E301" s="7"/>
      <c r="F301" s="7"/>
      <c r="G301" s="7"/>
      <c r="H301" s="7"/>
      <c r="I301" s="7"/>
      <c r="M301" s="7"/>
      <c r="N301" s="7"/>
      <c r="O301" s="7"/>
      <c r="P301" s="7"/>
      <c r="Q301" s="7"/>
      <c r="R301" s="7"/>
      <c r="S301" s="7"/>
      <c r="T301" s="7"/>
    </row>
    <row r="302">
      <c r="B302" s="7"/>
      <c r="C302" s="7"/>
      <c r="D302" s="7"/>
      <c r="E302" s="7"/>
      <c r="F302" s="7"/>
      <c r="G302" s="7"/>
      <c r="H302" s="7"/>
      <c r="I302" s="7"/>
      <c r="M302" s="7"/>
      <c r="N302" s="7"/>
      <c r="O302" s="7"/>
      <c r="P302" s="7"/>
      <c r="Q302" s="7"/>
      <c r="R302" s="7"/>
      <c r="S302" s="7"/>
      <c r="T302" s="7"/>
    </row>
    <row r="303">
      <c r="B303" s="7"/>
      <c r="C303" s="7"/>
      <c r="D303" s="7"/>
      <c r="E303" s="7"/>
      <c r="F303" s="7"/>
      <c r="G303" s="7"/>
      <c r="H303" s="7"/>
      <c r="I303" s="7"/>
      <c r="M303" s="13"/>
      <c r="N303" s="13"/>
      <c r="O303" s="13"/>
      <c r="P303" s="13"/>
      <c r="Q303" s="13"/>
      <c r="R303" s="7"/>
      <c r="S303" s="13"/>
      <c r="T303" s="13"/>
    </row>
    <row r="304">
      <c r="B304" s="7"/>
      <c r="C304" s="7"/>
      <c r="D304" s="7"/>
      <c r="E304" s="7"/>
      <c r="F304" s="7"/>
      <c r="G304" s="7"/>
      <c r="H304" s="7"/>
      <c r="I304" s="7"/>
      <c r="M304" s="11" t="s">
        <v>244</v>
      </c>
      <c r="N304" s="12">
        <v>33.0</v>
      </c>
      <c r="O304" s="11">
        <v>4210.0</v>
      </c>
      <c r="P304" s="49" t="s">
        <v>11</v>
      </c>
      <c r="Q304" s="11">
        <v>1.0</v>
      </c>
      <c r="R304" s="12" t="s">
        <v>34</v>
      </c>
      <c r="S304" s="11" t="s">
        <v>28</v>
      </c>
      <c r="T304" s="12" t="s">
        <v>11</v>
      </c>
    </row>
    <row r="305">
      <c r="B305" s="7"/>
      <c r="C305" s="7"/>
      <c r="D305" s="7"/>
      <c r="E305" s="7"/>
      <c r="F305" s="7"/>
      <c r="G305" s="7"/>
      <c r="H305" s="7"/>
      <c r="I305" s="7"/>
      <c r="M305" s="7"/>
      <c r="N305" s="7"/>
      <c r="O305" s="7"/>
      <c r="P305" s="7"/>
      <c r="Q305" s="7"/>
      <c r="R305" s="7"/>
      <c r="S305" s="7"/>
      <c r="T305" s="7"/>
    </row>
    <row r="306">
      <c r="B306" s="7"/>
      <c r="C306" s="7"/>
      <c r="D306" s="7"/>
      <c r="E306" s="7"/>
      <c r="F306" s="7"/>
      <c r="G306" s="7"/>
      <c r="H306" s="7"/>
      <c r="I306" s="7"/>
      <c r="M306" s="7"/>
      <c r="N306" s="7"/>
      <c r="O306" s="7"/>
      <c r="P306" s="7"/>
      <c r="Q306" s="7"/>
      <c r="R306" s="7"/>
      <c r="S306" s="7"/>
      <c r="T306" s="7"/>
    </row>
    <row r="307">
      <c r="B307" s="7"/>
      <c r="C307" s="7"/>
      <c r="D307" s="7"/>
      <c r="E307" s="7"/>
      <c r="F307" s="7"/>
      <c r="G307" s="7"/>
      <c r="H307" s="7"/>
      <c r="I307" s="7"/>
      <c r="M307" s="7"/>
      <c r="N307" s="7"/>
      <c r="O307" s="7"/>
      <c r="P307" s="7"/>
      <c r="Q307" s="7"/>
      <c r="R307" s="7"/>
      <c r="S307" s="7"/>
      <c r="T307" s="7"/>
    </row>
    <row r="308">
      <c r="B308" s="7"/>
      <c r="C308" s="7"/>
      <c r="D308" s="7"/>
      <c r="E308" s="7"/>
      <c r="F308" s="7"/>
      <c r="G308" s="7"/>
      <c r="H308" s="7"/>
      <c r="I308" s="7"/>
      <c r="M308" s="7"/>
      <c r="N308" s="7"/>
      <c r="O308" s="7"/>
      <c r="P308" s="7"/>
      <c r="Q308" s="7"/>
      <c r="R308" s="7"/>
      <c r="S308" s="7"/>
      <c r="T308" s="7"/>
    </row>
    <row r="309">
      <c r="B309" s="13"/>
      <c r="C309" s="13"/>
      <c r="D309" s="13"/>
      <c r="E309" s="13"/>
      <c r="F309" s="13"/>
      <c r="G309" s="7"/>
      <c r="H309" s="13"/>
      <c r="I309" s="13"/>
      <c r="M309" s="7"/>
      <c r="N309" s="7"/>
      <c r="O309" s="7"/>
      <c r="P309" s="7"/>
      <c r="Q309" s="7"/>
      <c r="R309" s="7"/>
      <c r="S309" s="7"/>
      <c r="T309" s="7"/>
    </row>
    <row r="310">
      <c r="B310" s="11" t="s">
        <v>366</v>
      </c>
      <c r="C310" s="12">
        <v>11.0</v>
      </c>
      <c r="D310" s="11">
        <v>1923.0</v>
      </c>
      <c r="E310" s="49" t="s">
        <v>18</v>
      </c>
      <c r="F310" s="11">
        <v>3.0</v>
      </c>
      <c r="G310" s="12" t="s">
        <v>12</v>
      </c>
      <c r="H310" s="11" t="s">
        <v>13</v>
      </c>
      <c r="I310" s="12" t="s">
        <v>52</v>
      </c>
      <c r="M310" s="7"/>
      <c r="N310" s="7"/>
      <c r="O310" s="7"/>
      <c r="P310" s="7"/>
      <c r="Q310" s="7"/>
      <c r="R310" s="7"/>
      <c r="S310" s="7"/>
      <c r="T310" s="7"/>
    </row>
    <row r="311">
      <c r="B311" s="7"/>
      <c r="C311" s="7"/>
      <c r="D311" s="7"/>
      <c r="E311" s="7"/>
      <c r="F311" s="7"/>
      <c r="G311" s="7"/>
      <c r="H311" s="7"/>
      <c r="I311" s="7"/>
      <c r="M311" s="7"/>
      <c r="N311" s="7"/>
      <c r="O311" s="7"/>
      <c r="P311" s="7"/>
      <c r="Q311" s="7"/>
      <c r="R311" s="7"/>
      <c r="S311" s="7"/>
      <c r="T311" s="7"/>
    </row>
    <row r="312">
      <c r="B312" s="7"/>
      <c r="C312" s="7"/>
      <c r="D312" s="7"/>
      <c r="E312" s="7"/>
      <c r="F312" s="7"/>
      <c r="G312" s="7"/>
      <c r="H312" s="7"/>
      <c r="I312" s="7"/>
      <c r="M312" s="7"/>
      <c r="N312" s="7"/>
      <c r="O312" s="7"/>
      <c r="P312" s="7"/>
      <c r="Q312" s="7"/>
      <c r="R312" s="7"/>
      <c r="S312" s="7"/>
      <c r="T312" s="7"/>
    </row>
    <row r="313">
      <c r="B313" s="7"/>
      <c r="C313" s="7"/>
      <c r="D313" s="7"/>
      <c r="E313" s="7"/>
      <c r="F313" s="7"/>
      <c r="G313" s="7"/>
      <c r="H313" s="7"/>
      <c r="I313" s="7"/>
      <c r="M313" s="13"/>
      <c r="N313" s="13"/>
      <c r="O313" s="13"/>
      <c r="P313" s="13"/>
      <c r="Q313" s="13"/>
      <c r="R313" s="7"/>
      <c r="S313" s="13"/>
      <c r="T313" s="13"/>
    </row>
    <row r="314">
      <c r="B314" s="7"/>
      <c r="C314" s="7"/>
      <c r="D314" s="7"/>
      <c r="E314" s="7"/>
      <c r="F314" s="7"/>
      <c r="G314" s="7"/>
      <c r="H314" s="7"/>
      <c r="I314" s="7"/>
      <c r="M314" s="4" t="s">
        <v>244</v>
      </c>
      <c r="N314" s="3">
        <v>34.0</v>
      </c>
      <c r="O314" s="4">
        <v>8939.0</v>
      </c>
      <c r="P314" s="49" t="s">
        <v>11</v>
      </c>
      <c r="Q314" s="4">
        <v>1.0</v>
      </c>
      <c r="R314" s="19" t="s">
        <v>34</v>
      </c>
      <c r="S314" s="4" t="s">
        <v>28</v>
      </c>
      <c r="T314" s="3" t="s">
        <v>11</v>
      </c>
    </row>
    <row r="315">
      <c r="B315" s="7"/>
      <c r="C315" s="7"/>
      <c r="D315" s="7"/>
      <c r="E315" s="7"/>
      <c r="F315" s="7"/>
      <c r="G315" s="7"/>
      <c r="H315" s="7"/>
      <c r="I315" s="7"/>
      <c r="M315" s="7"/>
      <c r="N315" s="7"/>
      <c r="O315" s="7"/>
      <c r="P315" s="7"/>
      <c r="Q315" s="7"/>
      <c r="R315" s="7"/>
      <c r="S315" s="7"/>
      <c r="T315" s="7"/>
    </row>
    <row r="316">
      <c r="B316" s="7"/>
      <c r="C316" s="7"/>
      <c r="D316" s="7"/>
      <c r="E316" s="7"/>
      <c r="F316" s="7"/>
      <c r="G316" s="7"/>
      <c r="H316" s="7"/>
      <c r="I316" s="7"/>
      <c r="M316" s="7"/>
      <c r="N316" s="7"/>
      <c r="O316" s="7"/>
      <c r="P316" s="7"/>
      <c r="Q316" s="7"/>
      <c r="R316" s="7"/>
      <c r="S316" s="7"/>
      <c r="T316" s="7"/>
    </row>
    <row r="317">
      <c r="B317" s="7"/>
      <c r="C317" s="7"/>
      <c r="D317" s="7"/>
      <c r="E317" s="7"/>
      <c r="F317" s="7"/>
      <c r="G317" s="7"/>
      <c r="H317" s="7"/>
      <c r="I317" s="7"/>
      <c r="M317" s="7"/>
      <c r="N317" s="7"/>
      <c r="O317" s="7"/>
      <c r="P317" s="7"/>
      <c r="Q317" s="7"/>
      <c r="R317" s="7"/>
      <c r="S317" s="7"/>
      <c r="T317" s="7"/>
    </row>
    <row r="318">
      <c r="B318" s="7"/>
      <c r="C318" s="7"/>
      <c r="D318" s="7"/>
      <c r="E318" s="7"/>
      <c r="F318" s="7"/>
      <c r="G318" s="7"/>
      <c r="H318" s="7"/>
      <c r="I318" s="7"/>
      <c r="M318" s="7"/>
      <c r="N318" s="7"/>
      <c r="O318" s="7"/>
      <c r="P318" s="7"/>
      <c r="Q318" s="7"/>
      <c r="R318" s="7"/>
      <c r="S318" s="7"/>
      <c r="T318" s="7"/>
    </row>
    <row r="319">
      <c r="B319" s="13"/>
      <c r="C319" s="13"/>
      <c r="D319" s="13"/>
      <c r="E319" s="13"/>
      <c r="F319" s="13"/>
      <c r="G319" s="7"/>
      <c r="H319" s="13"/>
      <c r="I319" s="13"/>
      <c r="M319" s="7"/>
      <c r="N319" s="7"/>
      <c r="O319" s="7"/>
      <c r="P319" s="7"/>
      <c r="Q319" s="7"/>
      <c r="R319" s="7"/>
      <c r="S319" s="7"/>
      <c r="T319" s="7"/>
    </row>
    <row r="320">
      <c r="B320" s="4" t="s">
        <v>366</v>
      </c>
      <c r="C320" s="3">
        <v>12.0</v>
      </c>
      <c r="D320" s="4">
        <v>1779.0</v>
      </c>
      <c r="E320" s="49" t="s">
        <v>11</v>
      </c>
      <c r="F320" s="4">
        <v>4.0</v>
      </c>
      <c r="G320" s="19" t="s">
        <v>12</v>
      </c>
      <c r="H320" s="4" t="s">
        <v>13</v>
      </c>
      <c r="I320" s="3" t="s">
        <v>52</v>
      </c>
      <c r="M320" s="7"/>
      <c r="N320" s="7"/>
      <c r="O320" s="7"/>
      <c r="P320" s="7"/>
      <c r="Q320" s="7"/>
      <c r="R320" s="7"/>
      <c r="S320" s="7"/>
      <c r="T320" s="7"/>
    </row>
    <row r="321">
      <c r="B321" s="7"/>
      <c r="C321" s="7"/>
      <c r="D321" s="7"/>
      <c r="E321" s="7"/>
      <c r="F321" s="7"/>
      <c r="G321" s="7"/>
      <c r="H321" s="7"/>
      <c r="I321" s="7"/>
      <c r="M321" s="7"/>
      <c r="N321" s="7"/>
      <c r="O321" s="7"/>
      <c r="P321" s="7"/>
      <c r="Q321" s="7"/>
      <c r="R321" s="7"/>
      <c r="S321" s="7"/>
      <c r="T321" s="7"/>
    </row>
    <row r="322">
      <c r="B322" s="7"/>
      <c r="C322" s="7"/>
      <c r="D322" s="7"/>
      <c r="E322" s="7"/>
      <c r="F322" s="7"/>
      <c r="G322" s="7"/>
      <c r="H322" s="7"/>
      <c r="I322" s="7"/>
      <c r="M322" s="7"/>
      <c r="N322" s="7"/>
      <c r="O322" s="7"/>
      <c r="P322" s="7"/>
      <c r="Q322" s="7"/>
      <c r="R322" s="7"/>
      <c r="S322" s="7"/>
      <c r="T322" s="7"/>
    </row>
    <row r="323">
      <c r="B323" s="7"/>
      <c r="C323" s="7"/>
      <c r="D323" s="7"/>
      <c r="E323" s="7"/>
      <c r="F323" s="7"/>
      <c r="G323" s="7"/>
      <c r="H323" s="7"/>
      <c r="I323" s="7"/>
      <c r="M323" s="13"/>
      <c r="N323" s="13"/>
      <c r="O323" s="13"/>
      <c r="P323" s="13"/>
      <c r="Q323" s="13"/>
      <c r="R323" s="7"/>
      <c r="S323" s="13"/>
      <c r="T323" s="13"/>
    </row>
    <row r="324">
      <c r="B324" s="7"/>
      <c r="C324" s="7"/>
      <c r="D324" s="7"/>
      <c r="E324" s="7"/>
      <c r="F324" s="7"/>
      <c r="G324" s="7"/>
      <c r="H324" s="7"/>
      <c r="I324" s="7"/>
      <c r="M324" s="11" t="s">
        <v>244</v>
      </c>
      <c r="N324" s="12">
        <v>35.0</v>
      </c>
      <c r="O324" s="11">
        <v>1751.0</v>
      </c>
      <c r="P324" s="49" t="s">
        <v>11</v>
      </c>
      <c r="Q324" s="11">
        <v>1.0</v>
      </c>
      <c r="R324" s="12" t="s">
        <v>34</v>
      </c>
      <c r="S324" s="11" t="s">
        <v>28</v>
      </c>
      <c r="T324" s="12" t="s">
        <v>11</v>
      </c>
    </row>
    <row r="325">
      <c r="B325" s="7"/>
      <c r="C325" s="7"/>
      <c r="D325" s="7"/>
      <c r="E325" s="7"/>
      <c r="F325" s="7"/>
      <c r="G325" s="7"/>
      <c r="H325" s="7"/>
      <c r="I325" s="7"/>
      <c r="M325" s="7"/>
      <c r="N325" s="7"/>
      <c r="O325" s="7"/>
      <c r="P325" s="7"/>
      <c r="Q325" s="7"/>
      <c r="R325" s="7"/>
      <c r="S325" s="7"/>
      <c r="T325" s="7"/>
    </row>
    <row r="326">
      <c r="B326" s="7"/>
      <c r="C326" s="7"/>
      <c r="D326" s="7"/>
      <c r="E326" s="7"/>
      <c r="F326" s="7"/>
      <c r="G326" s="7"/>
      <c r="H326" s="7"/>
      <c r="I326" s="7"/>
      <c r="M326" s="7"/>
      <c r="N326" s="7"/>
      <c r="O326" s="7"/>
      <c r="P326" s="7"/>
      <c r="Q326" s="7"/>
      <c r="R326" s="7"/>
      <c r="S326" s="7"/>
      <c r="T326" s="7"/>
    </row>
    <row r="327">
      <c r="B327" s="7"/>
      <c r="C327" s="7"/>
      <c r="D327" s="7"/>
      <c r="E327" s="7"/>
      <c r="F327" s="7"/>
      <c r="G327" s="7"/>
      <c r="H327" s="7"/>
      <c r="I327" s="7"/>
      <c r="M327" s="7"/>
      <c r="N327" s="7"/>
      <c r="O327" s="7"/>
      <c r="P327" s="7"/>
      <c r="Q327" s="7"/>
      <c r="R327" s="7"/>
      <c r="S327" s="7"/>
      <c r="T327" s="7"/>
    </row>
    <row r="328">
      <c r="B328" s="7"/>
      <c r="C328" s="7"/>
      <c r="D328" s="7"/>
      <c r="E328" s="7"/>
      <c r="F328" s="7"/>
      <c r="G328" s="7"/>
      <c r="H328" s="7"/>
      <c r="I328" s="7"/>
      <c r="M328" s="7"/>
      <c r="N328" s="7"/>
      <c r="O328" s="7"/>
      <c r="P328" s="7"/>
      <c r="Q328" s="7"/>
      <c r="R328" s="7"/>
      <c r="S328" s="7"/>
      <c r="T328" s="7"/>
    </row>
    <row r="329">
      <c r="B329" s="13"/>
      <c r="C329" s="13"/>
      <c r="D329" s="13"/>
      <c r="E329" s="13"/>
      <c r="F329" s="13"/>
      <c r="G329" s="7"/>
      <c r="H329" s="13"/>
      <c r="I329" s="13"/>
      <c r="M329" s="7"/>
      <c r="N329" s="7"/>
      <c r="O329" s="7"/>
      <c r="P329" s="7"/>
      <c r="Q329" s="7"/>
      <c r="R329" s="7"/>
      <c r="S329" s="7"/>
      <c r="T329" s="7"/>
    </row>
    <row r="330">
      <c r="B330" s="11" t="s">
        <v>366</v>
      </c>
      <c r="C330" s="12">
        <v>13.0</v>
      </c>
      <c r="D330" s="11">
        <v>1627.0</v>
      </c>
      <c r="E330" s="49" t="s">
        <v>11</v>
      </c>
      <c r="F330" s="11">
        <v>2.0</v>
      </c>
      <c r="G330" s="12" t="s">
        <v>12</v>
      </c>
      <c r="H330" s="11" t="s">
        <v>13</v>
      </c>
      <c r="I330" s="12" t="s">
        <v>11</v>
      </c>
      <c r="M330" s="7"/>
      <c r="N330" s="7"/>
      <c r="O330" s="7"/>
      <c r="P330" s="7"/>
      <c r="Q330" s="7"/>
      <c r="R330" s="7"/>
      <c r="S330" s="7"/>
      <c r="T330" s="7"/>
    </row>
    <row r="331">
      <c r="B331" s="7"/>
      <c r="C331" s="7"/>
      <c r="D331" s="7"/>
      <c r="E331" s="7"/>
      <c r="F331" s="7"/>
      <c r="G331" s="7"/>
      <c r="H331" s="7"/>
      <c r="I331" s="7"/>
      <c r="M331" s="7"/>
      <c r="N331" s="7"/>
      <c r="O331" s="7"/>
      <c r="P331" s="7"/>
      <c r="Q331" s="7"/>
      <c r="R331" s="7"/>
      <c r="S331" s="7"/>
      <c r="T331" s="7"/>
    </row>
    <row r="332">
      <c r="B332" s="7"/>
      <c r="C332" s="7"/>
      <c r="D332" s="7"/>
      <c r="E332" s="7"/>
      <c r="F332" s="7"/>
      <c r="G332" s="7"/>
      <c r="H332" s="7"/>
      <c r="I332" s="7"/>
      <c r="M332" s="7"/>
      <c r="N332" s="7"/>
      <c r="O332" s="7"/>
      <c r="P332" s="7"/>
      <c r="Q332" s="7"/>
      <c r="R332" s="7"/>
      <c r="S332" s="7"/>
      <c r="T332" s="7"/>
    </row>
    <row r="333">
      <c r="B333" s="7"/>
      <c r="C333" s="7"/>
      <c r="D333" s="7"/>
      <c r="E333" s="7"/>
      <c r="F333" s="7"/>
      <c r="G333" s="7"/>
      <c r="H333" s="7"/>
      <c r="I333" s="7"/>
      <c r="M333" s="13"/>
      <c r="N333" s="13"/>
      <c r="O333" s="13"/>
      <c r="P333" s="13"/>
      <c r="Q333" s="13"/>
      <c r="R333" s="7"/>
      <c r="S333" s="13"/>
      <c r="T333" s="13"/>
    </row>
    <row r="334">
      <c r="B334" s="7"/>
      <c r="C334" s="7"/>
      <c r="D334" s="7"/>
      <c r="E334" s="7"/>
      <c r="F334" s="7"/>
      <c r="G334" s="7"/>
      <c r="H334" s="7"/>
      <c r="I334" s="7"/>
      <c r="M334" s="4" t="s">
        <v>244</v>
      </c>
      <c r="N334" s="3">
        <v>36.0</v>
      </c>
      <c r="O334" s="4">
        <v>1751.0</v>
      </c>
      <c r="P334" s="49" t="s">
        <v>11</v>
      </c>
      <c r="Q334" s="4">
        <v>1.0</v>
      </c>
      <c r="R334" s="19" t="s">
        <v>12</v>
      </c>
      <c r="S334" s="4" t="s">
        <v>13</v>
      </c>
      <c r="T334" s="3" t="s">
        <v>11</v>
      </c>
    </row>
    <row r="335">
      <c r="B335" s="7"/>
      <c r="C335" s="7"/>
      <c r="D335" s="7"/>
      <c r="E335" s="7"/>
      <c r="F335" s="7"/>
      <c r="G335" s="7"/>
      <c r="H335" s="7"/>
      <c r="I335" s="7"/>
      <c r="M335" s="7"/>
      <c r="N335" s="7"/>
      <c r="O335" s="7"/>
      <c r="P335" s="7"/>
      <c r="Q335" s="7"/>
      <c r="R335" s="7"/>
      <c r="S335" s="7"/>
      <c r="T335" s="7"/>
    </row>
    <row r="336">
      <c r="B336" s="7"/>
      <c r="C336" s="7"/>
      <c r="D336" s="7"/>
      <c r="E336" s="7"/>
      <c r="F336" s="7"/>
      <c r="G336" s="7"/>
      <c r="H336" s="7"/>
      <c r="I336" s="7"/>
      <c r="M336" s="7"/>
      <c r="N336" s="7"/>
      <c r="O336" s="7"/>
      <c r="P336" s="7"/>
      <c r="Q336" s="7"/>
      <c r="R336" s="7"/>
      <c r="S336" s="7"/>
      <c r="T336" s="7"/>
    </row>
    <row r="337">
      <c r="B337" s="7"/>
      <c r="C337" s="7"/>
      <c r="D337" s="7"/>
      <c r="E337" s="7"/>
      <c r="F337" s="7"/>
      <c r="G337" s="7"/>
      <c r="H337" s="7"/>
      <c r="I337" s="7"/>
      <c r="M337" s="7"/>
      <c r="N337" s="7"/>
      <c r="O337" s="7"/>
      <c r="P337" s="7"/>
      <c r="Q337" s="7"/>
      <c r="R337" s="7"/>
      <c r="S337" s="7"/>
      <c r="T337" s="7"/>
    </row>
    <row r="338">
      <c r="B338" s="7"/>
      <c r="C338" s="7"/>
      <c r="D338" s="7"/>
      <c r="E338" s="7"/>
      <c r="F338" s="7"/>
      <c r="G338" s="7"/>
      <c r="H338" s="7"/>
      <c r="I338" s="7"/>
      <c r="M338" s="7"/>
      <c r="N338" s="7"/>
      <c r="O338" s="7"/>
      <c r="P338" s="7"/>
      <c r="Q338" s="7"/>
      <c r="R338" s="7"/>
      <c r="S338" s="7"/>
      <c r="T338" s="7"/>
    </row>
    <row r="339">
      <c r="B339" s="13"/>
      <c r="C339" s="13"/>
      <c r="D339" s="13"/>
      <c r="E339" s="13"/>
      <c r="F339" s="13"/>
      <c r="G339" s="7"/>
      <c r="H339" s="13"/>
      <c r="I339" s="13"/>
      <c r="M339" s="7"/>
      <c r="N339" s="7"/>
      <c r="O339" s="7"/>
      <c r="P339" s="7"/>
      <c r="Q339" s="7"/>
      <c r="R339" s="7"/>
      <c r="S339" s="7"/>
      <c r="T339" s="7"/>
    </row>
    <row r="340">
      <c r="B340" s="4" t="s">
        <v>366</v>
      </c>
      <c r="C340" s="3">
        <v>14.0</v>
      </c>
      <c r="D340" s="4">
        <v>81.0</v>
      </c>
      <c r="E340" s="49" t="s">
        <v>11</v>
      </c>
      <c r="F340" s="4">
        <v>1.0</v>
      </c>
      <c r="G340" s="19" t="s">
        <v>138</v>
      </c>
      <c r="H340" s="4" t="s">
        <v>13</v>
      </c>
      <c r="I340" s="3" t="s">
        <v>52</v>
      </c>
      <c r="M340" s="7"/>
      <c r="N340" s="7"/>
      <c r="O340" s="7"/>
      <c r="P340" s="7"/>
      <c r="Q340" s="7"/>
      <c r="R340" s="7"/>
      <c r="S340" s="7"/>
      <c r="T340" s="7"/>
    </row>
    <row r="341">
      <c r="B341" s="7"/>
      <c r="C341" s="7"/>
      <c r="D341" s="7"/>
      <c r="E341" s="7"/>
      <c r="F341" s="7"/>
      <c r="G341" s="7"/>
      <c r="H341" s="7"/>
      <c r="I341" s="7"/>
      <c r="M341" s="7"/>
      <c r="N341" s="7"/>
      <c r="O341" s="7"/>
      <c r="P341" s="7"/>
      <c r="Q341" s="7"/>
      <c r="R341" s="7"/>
      <c r="S341" s="7"/>
      <c r="T341" s="7"/>
    </row>
    <row r="342">
      <c r="B342" s="7"/>
      <c r="C342" s="7"/>
      <c r="D342" s="7"/>
      <c r="E342" s="7"/>
      <c r="F342" s="7"/>
      <c r="G342" s="7"/>
      <c r="H342" s="7"/>
      <c r="I342" s="7"/>
      <c r="M342" s="7"/>
      <c r="N342" s="7"/>
      <c r="O342" s="7"/>
      <c r="P342" s="7"/>
      <c r="Q342" s="7"/>
      <c r="R342" s="7"/>
      <c r="S342" s="7"/>
      <c r="T342" s="7"/>
    </row>
    <row r="343">
      <c r="B343" s="7"/>
      <c r="C343" s="7"/>
      <c r="D343" s="7"/>
      <c r="E343" s="7"/>
      <c r="F343" s="7"/>
      <c r="G343" s="7"/>
      <c r="H343" s="7"/>
      <c r="I343" s="7"/>
      <c r="M343" s="13"/>
      <c r="N343" s="13"/>
      <c r="O343" s="13"/>
      <c r="P343" s="13"/>
      <c r="Q343" s="13"/>
      <c r="R343" s="7"/>
      <c r="S343" s="13"/>
      <c r="T343" s="13"/>
    </row>
    <row r="344">
      <c r="B344" s="7"/>
      <c r="C344" s="7"/>
      <c r="D344" s="7"/>
      <c r="E344" s="7"/>
      <c r="F344" s="7"/>
      <c r="G344" s="7"/>
      <c r="H344" s="7"/>
      <c r="I344" s="7"/>
      <c r="M344" s="11" t="s">
        <v>244</v>
      </c>
      <c r="N344" s="12">
        <v>37.0</v>
      </c>
      <c r="O344" s="11">
        <v>2626.0</v>
      </c>
      <c r="P344" s="49" t="s">
        <v>11</v>
      </c>
      <c r="Q344" s="11">
        <v>2.0</v>
      </c>
      <c r="R344" s="12" t="s">
        <v>12</v>
      </c>
      <c r="S344" s="11" t="s">
        <v>13</v>
      </c>
      <c r="T344" s="12" t="s">
        <v>52</v>
      </c>
    </row>
    <row r="345">
      <c r="B345" s="7"/>
      <c r="C345" s="7"/>
      <c r="D345" s="7"/>
      <c r="E345" s="7"/>
      <c r="F345" s="7"/>
      <c r="G345" s="7"/>
      <c r="H345" s="7"/>
      <c r="I345" s="7"/>
      <c r="M345" s="7"/>
      <c r="N345" s="7"/>
      <c r="O345" s="7"/>
      <c r="P345" s="7"/>
      <c r="Q345" s="7"/>
      <c r="R345" s="7"/>
      <c r="S345" s="7"/>
      <c r="T345" s="7"/>
    </row>
    <row r="346">
      <c r="B346" s="7"/>
      <c r="C346" s="7"/>
      <c r="D346" s="7"/>
      <c r="E346" s="7"/>
      <c r="F346" s="7"/>
      <c r="G346" s="7"/>
      <c r="H346" s="7"/>
      <c r="I346" s="7"/>
      <c r="M346" s="7"/>
      <c r="N346" s="7"/>
      <c r="O346" s="7"/>
      <c r="P346" s="7"/>
      <c r="Q346" s="7"/>
      <c r="R346" s="7"/>
      <c r="S346" s="7"/>
      <c r="T346" s="7"/>
    </row>
    <row r="347">
      <c r="B347" s="7"/>
      <c r="C347" s="7"/>
      <c r="D347" s="7"/>
      <c r="E347" s="7"/>
      <c r="F347" s="7"/>
      <c r="G347" s="7"/>
      <c r="H347" s="7"/>
      <c r="I347" s="7"/>
      <c r="M347" s="7"/>
      <c r="N347" s="7"/>
      <c r="O347" s="7"/>
      <c r="P347" s="7"/>
      <c r="Q347" s="7"/>
      <c r="R347" s="7"/>
      <c r="S347" s="7"/>
      <c r="T347" s="7"/>
    </row>
    <row r="348">
      <c r="B348" s="7"/>
      <c r="C348" s="7"/>
      <c r="D348" s="7"/>
      <c r="E348" s="7"/>
      <c r="F348" s="7"/>
      <c r="G348" s="7"/>
      <c r="H348" s="7"/>
      <c r="I348" s="7"/>
      <c r="M348" s="7"/>
      <c r="N348" s="7"/>
      <c r="O348" s="7"/>
      <c r="P348" s="7"/>
      <c r="Q348" s="7"/>
      <c r="R348" s="7"/>
      <c r="S348" s="7"/>
      <c r="T348" s="7"/>
    </row>
    <row r="349">
      <c r="B349" s="13"/>
      <c r="C349" s="13"/>
      <c r="D349" s="13"/>
      <c r="E349" s="13"/>
      <c r="F349" s="13"/>
      <c r="G349" s="7"/>
      <c r="H349" s="13"/>
      <c r="I349" s="13"/>
      <c r="M349" s="7"/>
      <c r="N349" s="7"/>
      <c r="O349" s="7"/>
      <c r="P349" s="7"/>
      <c r="Q349" s="7"/>
      <c r="R349" s="7"/>
      <c r="S349" s="7"/>
      <c r="T349" s="7"/>
    </row>
    <row r="350">
      <c r="B350" s="11" t="s">
        <v>366</v>
      </c>
      <c r="C350" s="12">
        <v>15.0</v>
      </c>
      <c r="D350" s="11">
        <v>446.0</v>
      </c>
      <c r="E350" s="49" t="s">
        <v>11</v>
      </c>
      <c r="F350" s="11">
        <v>2.0</v>
      </c>
      <c r="G350" s="12" t="s">
        <v>12</v>
      </c>
      <c r="H350" s="11" t="s">
        <v>13</v>
      </c>
      <c r="I350" s="12" t="s">
        <v>11</v>
      </c>
      <c r="M350" s="7"/>
      <c r="N350" s="7"/>
      <c r="O350" s="7"/>
      <c r="P350" s="7"/>
      <c r="Q350" s="7"/>
      <c r="R350" s="7"/>
      <c r="S350" s="7"/>
      <c r="T350" s="7"/>
    </row>
    <row r="351">
      <c r="B351" s="7"/>
      <c r="C351" s="7"/>
      <c r="D351" s="7"/>
      <c r="E351" s="7"/>
      <c r="F351" s="7"/>
      <c r="G351" s="7"/>
      <c r="H351" s="7"/>
      <c r="I351" s="7"/>
      <c r="M351" s="7"/>
      <c r="N351" s="7"/>
      <c r="O351" s="7"/>
      <c r="P351" s="7"/>
      <c r="Q351" s="7"/>
      <c r="R351" s="7"/>
      <c r="S351" s="7"/>
      <c r="T351" s="7"/>
    </row>
    <row r="352">
      <c r="B352" s="7"/>
      <c r="C352" s="7"/>
      <c r="D352" s="7"/>
      <c r="E352" s="7"/>
      <c r="F352" s="7"/>
      <c r="G352" s="7"/>
      <c r="H352" s="7"/>
      <c r="I352" s="7"/>
      <c r="M352" s="7"/>
      <c r="N352" s="7"/>
      <c r="O352" s="7"/>
      <c r="P352" s="7"/>
      <c r="Q352" s="7"/>
      <c r="R352" s="7"/>
      <c r="S352" s="7"/>
      <c r="T352" s="7"/>
    </row>
    <row r="353">
      <c r="B353" s="7"/>
      <c r="C353" s="7"/>
      <c r="D353" s="7"/>
      <c r="E353" s="7"/>
      <c r="F353" s="7"/>
      <c r="G353" s="7"/>
      <c r="H353" s="7"/>
      <c r="I353" s="7"/>
      <c r="M353" s="13"/>
      <c r="N353" s="13"/>
      <c r="O353" s="13"/>
      <c r="P353" s="13"/>
      <c r="Q353" s="13"/>
      <c r="R353" s="7"/>
      <c r="S353" s="13"/>
      <c r="T353" s="13"/>
    </row>
    <row r="354">
      <c r="B354" s="7"/>
      <c r="C354" s="7"/>
      <c r="D354" s="7"/>
      <c r="E354" s="7"/>
      <c r="F354" s="7"/>
      <c r="G354" s="7"/>
      <c r="H354" s="7"/>
      <c r="I354" s="7"/>
      <c r="M354" s="4" t="s">
        <v>244</v>
      </c>
      <c r="N354" s="3">
        <v>38.0</v>
      </c>
      <c r="O354" s="4">
        <v>3452.0</v>
      </c>
      <c r="P354" s="49" t="s">
        <v>52</v>
      </c>
      <c r="Q354" s="4">
        <v>3.0</v>
      </c>
      <c r="R354" s="19" t="s">
        <v>12</v>
      </c>
      <c r="S354" s="4" t="s">
        <v>13</v>
      </c>
      <c r="T354" s="3" t="s">
        <v>52</v>
      </c>
    </row>
    <row r="355">
      <c r="B355" s="7"/>
      <c r="C355" s="7"/>
      <c r="D355" s="7"/>
      <c r="E355" s="7"/>
      <c r="F355" s="7"/>
      <c r="G355" s="7"/>
      <c r="H355" s="7"/>
      <c r="I355" s="7"/>
      <c r="M355" s="7"/>
      <c r="N355" s="7"/>
      <c r="O355" s="7"/>
      <c r="P355" s="7"/>
      <c r="Q355" s="7"/>
      <c r="R355" s="7"/>
      <c r="S355" s="7"/>
      <c r="T355" s="7"/>
    </row>
    <row r="356">
      <c r="B356" s="7"/>
      <c r="C356" s="7"/>
      <c r="D356" s="7"/>
      <c r="E356" s="7"/>
      <c r="F356" s="7"/>
      <c r="G356" s="7"/>
      <c r="H356" s="7"/>
      <c r="I356" s="7"/>
      <c r="M356" s="7"/>
      <c r="N356" s="7"/>
      <c r="O356" s="7"/>
      <c r="P356" s="7"/>
      <c r="Q356" s="7"/>
      <c r="R356" s="7"/>
      <c r="S356" s="7"/>
      <c r="T356" s="7"/>
    </row>
    <row r="357">
      <c r="B357" s="7"/>
      <c r="C357" s="7"/>
      <c r="D357" s="7"/>
      <c r="E357" s="7"/>
      <c r="F357" s="7"/>
      <c r="G357" s="7"/>
      <c r="H357" s="7"/>
      <c r="I357" s="7"/>
      <c r="M357" s="7"/>
      <c r="N357" s="7"/>
      <c r="O357" s="7"/>
      <c r="P357" s="7"/>
      <c r="Q357" s="7"/>
      <c r="R357" s="7"/>
      <c r="S357" s="7"/>
      <c r="T357" s="7"/>
    </row>
    <row r="358">
      <c r="B358" s="7"/>
      <c r="C358" s="7"/>
      <c r="D358" s="7"/>
      <c r="E358" s="7"/>
      <c r="F358" s="7"/>
      <c r="G358" s="7"/>
      <c r="H358" s="7"/>
      <c r="I358" s="7"/>
      <c r="M358" s="7"/>
      <c r="N358" s="7"/>
      <c r="O358" s="7"/>
      <c r="P358" s="7"/>
      <c r="Q358" s="7"/>
      <c r="R358" s="7"/>
      <c r="S358" s="7"/>
      <c r="T358" s="7"/>
    </row>
    <row r="359">
      <c r="B359" s="13"/>
      <c r="C359" s="13"/>
      <c r="D359" s="13"/>
      <c r="E359" s="13"/>
      <c r="F359" s="13"/>
      <c r="G359" s="7"/>
      <c r="H359" s="13"/>
      <c r="I359" s="13"/>
      <c r="M359" s="7"/>
      <c r="N359" s="7"/>
      <c r="O359" s="7"/>
      <c r="P359" s="7"/>
      <c r="Q359" s="7"/>
      <c r="R359" s="7"/>
      <c r="S359" s="7"/>
      <c r="T359" s="7"/>
    </row>
    <row r="360">
      <c r="B360" s="4" t="s">
        <v>366</v>
      </c>
      <c r="C360" s="3">
        <v>16.0</v>
      </c>
      <c r="D360" s="4">
        <v>3975.0</v>
      </c>
      <c r="E360" s="49" t="s">
        <v>52</v>
      </c>
      <c r="F360" s="4">
        <v>5.0</v>
      </c>
      <c r="G360" s="19" t="s">
        <v>12</v>
      </c>
      <c r="H360" s="4" t="s">
        <v>13</v>
      </c>
      <c r="I360" s="3" t="s">
        <v>52</v>
      </c>
      <c r="M360" s="7"/>
      <c r="N360" s="7"/>
      <c r="O360" s="7"/>
      <c r="P360" s="7"/>
      <c r="Q360" s="7"/>
      <c r="R360" s="7"/>
      <c r="S360" s="7"/>
      <c r="T360" s="7"/>
    </row>
    <row r="361">
      <c r="B361" s="7"/>
      <c r="C361" s="7"/>
      <c r="D361" s="7"/>
      <c r="E361" s="7"/>
      <c r="F361" s="7"/>
      <c r="G361" s="7"/>
      <c r="H361" s="7"/>
      <c r="I361" s="7"/>
      <c r="M361" s="7"/>
      <c r="N361" s="7"/>
      <c r="O361" s="7"/>
      <c r="P361" s="7"/>
      <c r="Q361" s="7"/>
      <c r="R361" s="7"/>
      <c r="S361" s="7"/>
      <c r="T361" s="7"/>
    </row>
    <row r="362">
      <c r="B362" s="7"/>
      <c r="C362" s="7"/>
      <c r="D362" s="7"/>
      <c r="E362" s="7"/>
      <c r="F362" s="7"/>
      <c r="G362" s="7"/>
      <c r="H362" s="7"/>
      <c r="I362" s="7"/>
      <c r="M362" s="7"/>
      <c r="N362" s="7"/>
      <c r="O362" s="7"/>
      <c r="P362" s="7"/>
      <c r="Q362" s="7"/>
      <c r="R362" s="7"/>
      <c r="S362" s="7"/>
      <c r="T362" s="7"/>
    </row>
    <row r="363">
      <c r="B363" s="7"/>
      <c r="C363" s="7"/>
      <c r="D363" s="7"/>
      <c r="E363" s="7"/>
      <c r="F363" s="7"/>
      <c r="G363" s="7"/>
      <c r="H363" s="7"/>
      <c r="I363" s="7"/>
      <c r="M363" s="13"/>
      <c r="N363" s="13"/>
      <c r="O363" s="13"/>
      <c r="P363" s="13"/>
      <c r="Q363" s="13"/>
      <c r="R363" s="7"/>
      <c r="S363" s="13"/>
      <c r="T363" s="13"/>
    </row>
    <row r="364">
      <c r="B364" s="7"/>
      <c r="C364" s="7"/>
      <c r="D364" s="7"/>
      <c r="E364" s="7"/>
      <c r="F364" s="7"/>
      <c r="G364" s="7"/>
      <c r="H364" s="7"/>
      <c r="I364" s="7"/>
      <c r="M364" s="11" t="s">
        <v>244</v>
      </c>
      <c r="N364" s="12">
        <v>39.0</v>
      </c>
      <c r="O364" s="11">
        <v>2167.0</v>
      </c>
      <c r="P364" s="49" t="s">
        <v>11</v>
      </c>
      <c r="Q364" s="11">
        <v>1.0</v>
      </c>
      <c r="R364" s="12" t="s">
        <v>12</v>
      </c>
      <c r="S364" s="11" t="s">
        <v>13</v>
      </c>
      <c r="T364" s="12" t="s">
        <v>11</v>
      </c>
    </row>
    <row r="365">
      <c r="B365" s="7"/>
      <c r="C365" s="7"/>
      <c r="D365" s="7"/>
      <c r="E365" s="7"/>
      <c r="F365" s="7"/>
      <c r="G365" s="7"/>
      <c r="H365" s="7"/>
      <c r="I365" s="7"/>
      <c r="M365" s="7"/>
      <c r="N365" s="7"/>
      <c r="O365" s="7"/>
      <c r="P365" s="7"/>
      <c r="Q365" s="7"/>
      <c r="R365" s="7"/>
      <c r="S365" s="7"/>
      <c r="T365" s="7"/>
    </row>
    <row r="366">
      <c r="B366" s="7"/>
      <c r="C366" s="7"/>
      <c r="D366" s="7"/>
      <c r="E366" s="7"/>
      <c r="F366" s="7"/>
      <c r="G366" s="7"/>
      <c r="H366" s="7"/>
      <c r="I366" s="7"/>
      <c r="M366" s="7"/>
      <c r="N366" s="7"/>
      <c r="O366" s="7"/>
      <c r="P366" s="7"/>
      <c r="Q366" s="7"/>
      <c r="R366" s="7"/>
      <c r="S366" s="7"/>
      <c r="T366" s="7"/>
    </row>
    <row r="367">
      <c r="B367" s="7"/>
      <c r="C367" s="7"/>
      <c r="D367" s="7"/>
      <c r="E367" s="7"/>
      <c r="F367" s="7"/>
      <c r="G367" s="7"/>
      <c r="H367" s="7"/>
      <c r="I367" s="7"/>
      <c r="M367" s="7"/>
      <c r="N367" s="7"/>
      <c r="O367" s="7"/>
      <c r="P367" s="7"/>
      <c r="Q367" s="7"/>
      <c r="R367" s="7"/>
      <c r="S367" s="7"/>
      <c r="T367" s="7"/>
    </row>
    <row r="368">
      <c r="B368" s="7"/>
      <c r="C368" s="7"/>
      <c r="D368" s="7"/>
      <c r="E368" s="7"/>
      <c r="F368" s="7"/>
      <c r="G368" s="7"/>
      <c r="H368" s="7"/>
      <c r="I368" s="7"/>
      <c r="M368" s="7"/>
      <c r="N368" s="7"/>
      <c r="O368" s="7"/>
      <c r="P368" s="7"/>
      <c r="Q368" s="7"/>
      <c r="R368" s="7"/>
      <c r="S368" s="7"/>
      <c r="T368" s="7"/>
    </row>
    <row r="369">
      <c r="B369" s="13"/>
      <c r="C369" s="13"/>
      <c r="D369" s="13"/>
      <c r="E369" s="13"/>
      <c r="F369" s="13"/>
      <c r="G369" s="7"/>
      <c r="H369" s="13"/>
      <c r="I369" s="13"/>
      <c r="M369" s="7"/>
      <c r="N369" s="7"/>
      <c r="O369" s="7"/>
      <c r="P369" s="7"/>
      <c r="Q369" s="7"/>
      <c r="R369" s="7"/>
      <c r="S369" s="7"/>
      <c r="T369" s="7"/>
    </row>
    <row r="370">
      <c r="B370" s="11" t="s">
        <v>366</v>
      </c>
      <c r="C370" s="12">
        <v>17.0</v>
      </c>
      <c r="D370" s="11">
        <v>3281.0</v>
      </c>
      <c r="E370" s="49" t="s">
        <v>11</v>
      </c>
      <c r="F370" s="11">
        <v>4.0</v>
      </c>
      <c r="G370" s="12" t="s">
        <v>12</v>
      </c>
      <c r="H370" s="11" t="s">
        <v>13</v>
      </c>
      <c r="I370" s="12" t="s">
        <v>11</v>
      </c>
      <c r="M370" s="7"/>
      <c r="N370" s="7"/>
      <c r="O370" s="7"/>
      <c r="P370" s="7"/>
      <c r="Q370" s="7"/>
      <c r="R370" s="7"/>
      <c r="S370" s="7"/>
      <c r="T370" s="7"/>
    </row>
    <row r="371">
      <c r="B371" s="7"/>
      <c r="C371" s="7"/>
      <c r="D371" s="7"/>
      <c r="E371" s="7"/>
      <c r="F371" s="7"/>
      <c r="G371" s="7"/>
      <c r="H371" s="7"/>
      <c r="I371" s="7"/>
      <c r="M371" s="7"/>
      <c r="N371" s="7"/>
      <c r="O371" s="7"/>
      <c r="P371" s="7"/>
      <c r="Q371" s="7"/>
      <c r="R371" s="7"/>
      <c r="S371" s="7"/>
      <c r="T371" s="7"/>
    </row>
    <row r="372">
      <c r="B372" s="7"/>
      <c r="C372" s="7"/>
      <c r="D372" s="7"/>
      <c r="E372" s="7"/>
      <c r="F372" s="7"/>
      <c r="G372" s="7"/>
      <c r="H372" s="7"/>
      <c r="I372" s="7"/>
      <c r="M372" s="7"/>
      <c r="N372" s="7"/>
      <c r="O372" s="7"/>
      <c r="P372" s="7"/>
      <c r="Q372" s="7"/>
      <c r="R372" s="7"/>
      <c r="S372" s="7"/>
      <c r="T372" s="7"/>
    </row>
    <row r="373">
      <c r="B373" s="7"/>
      <c r="C373" s="7"/>
      <c r="D373" s="7"/>
      <c r="E373" s="7"/>
      <c r="F373" s="7"/>
      <c r="G373" s="7"/>
      <c r="H373" s="7"/>
      <c r="I373" s="7"/>
      <c r="M373" s="13"/>
      <c r="N373" s="13"/>
      <c r="O373" s="13"/>
      <c r="P373" s="13"/>
      <c r="Q373" s="13"/>
      <c r="R373" s="7"/>
      <c r="S373" s="13"/>
      <c r="T373" s="13"/>
    </row>
    <row r="374">
      <c r="B374" s="7"/>
      <c r="C374" s="7"/>
      <c r="D374" s="7"/>
      <c r="E374" s="7"/>
      <c r="F374" s="7"/>
      <c r="G374" s="7"/>
      <c r="H374" s="7"/>
      <c r="I374" s="7"/>
      <c r="M374" s="4" t="s">
        <v>244</v>
      </c>
      <c r="N374" s="3">
        <v>40.0</v>
      </c>
      <c r="O374" s="4">
        <v>3824.0</v>
      </c>
      <c r="P374" s="49" t="s">
        <v>11</v>
      </c>
      <c r="Q374" s="4">
        <v>2.0</v>
      </c>
      <c r="R374" s="19" t="s">
        <v>12</v>
      </c>
      <c r="S374" s="4" t="s">
        <v>13</v>
      </c>
      <c r="T374" s="3" t="s">
        <v>11</v>
      </c>
    </row>
    <row r="375">
      <c r="B375" s="7"/>
      <c r="C375" s="7"/>
      <c r="D375" s="7"/>
      <c r="E375" s="7"/>
      <c r="F375" s="7"/>
      <c r="G375" s="7"/>
      <c r="H375" s="7"/>
      <c r="I375" s="7"/>
      <c r="M375" s="7"/>
      <c r="N375" s="7"/>
      <c r="O375" s="7"/>
      <c r="P375" s="7"/>
      <c r="Q375" s="7"/>
      <c r="R375" s="7"/>
      <c r="S375" s="7"/>
      <c r="T375" s="7"/>
    </row>
    <row r="376">
      <c r="B376" s="7"/>
      <c r="C376" s="7"/>
      <c r="D376" s="7"/>
      <c r="E376" s="7"/>
      <c r="F376" s="7"/>
      <c r="G376" s="7"/>
      <c r="H376" s="7"/>
      <c r="I376" s="7"/>
      <c r="M376" s="7"/>
      <c r="N376" s="7"/>
      <c r="O376" s="7"/>
      <c r="P376" s="7"/>
      <c r="Q376" s="7"/>
      <c r="R376" s="7"/>
      <c r="S376" s="7"/>
      <c r="T376" s="7"/>
    </row>
    <row r="377">
      <c r="B377" s="7"/>
      <c r="C377" s="7"/>
      <c r="D377" s="7"/>
      <c r="E377" s="7"/>
      <c r="F377" s="7"/>
      <c r="G377" s="7"/>
      <c r="H377" s="7"/>
      <c r="I377" s="7"/>
      <c r="M377" s="7"/>
      <c r="N377" s="7"/>
      <c r="O377" s="7"/>
      <c r="P377" s="7"/>
      <c r="Q377" s="7"/>
      <c r="R377" s="7"/>
      <c r="S377" s="7"/>
      <c r="T377" s="7"/>
    </row>
    <row r="378">
      <c r="B378" s="7"/>
      <c r="C378" s="7"/>
      <c r="D378" s="7"/>
      <c r="E378" s="7"/>
      <c r="F378" s="7"/>
      <c r="G378" s="7"/>
      <c r="H378" s="7"/>
      <c r="I378" s="7"/>
      <c r="M378" s="7"/>
      <c r="N378" s="7"/>
      <c r="O378" s="7"/>
      <c r="P378" s="7"/>
      <c r="Q378" s="7"/>
      <c r="R378" s="7"/>
      <c r="S378" s="7"/>
      <c r="T378" s="7"/>
    </row>
    <row r="379">
      <c r="B379" s="13"/>
      <c r="C379" s="13"/>
      <c r="D379" s="13"/>
      <c r="E379" s="13"/>
      <c r="F379" s="13"/>
      <c r="G379" s="7"/>
      <c r="H379" s="13"/>
      <c r="I379" s="13"/>
      <c r="M379" s="7"/>
      <c r="N379" s="7"/>
      <c r="O379" s="7"/>
      <c r="P379" s="7"/>
      <c r="Q379" s="7"/>
      <c r="R379" s="7"/>
      <c r="S379" s="7"/>
      <c r="T379" s="7"/>
    </row>
    <row r="380">
      <c r="B380" s="4" t="s">
        <v>366</v>
      </c>
      <c r="C380" s="3">
        <v>18.0</v>
      </c>
      <c r="D380" s="4">
        <v>1683.0</v>
      </c>
      <c r="E380" s="49" t="s">
        <v>11</v>
      </c>
      <c r="F380" s="4">
        <v>2.0</v>
      </c>
      <c r="G380" s="19" t="s">
        <v>12</v>
      </c>
      <c r="H380" s="4" t="s">
        <v>13</v>
      </c>
      <c r="I380" s="3" t="s">
        <v>11</v>
      </c>
      <c r="M380" s="7"/>
      <c r="N380" s="7"/>
      <c r="O380" s="7"/>
      <c r="P380" s="7"/>
      <c r="Q380" s="7"/>
      <c r="R380" s="7"/>
      <c r="S380" s="7"/>
      <c r="T380" s="7"/>
    </row>
    <row r="381">
      <c r="B381" s="7"/>
      <c r="C381" s="7"/>
      <c r="D381" s="7"/>
      <c r="E381" s="7"/>
      <c r="F381" s="7"/>
      <c r="G381" s="7"/>
      <c r="H381" s="7"/>
      <c r="I381" s="7"/>
      <c r="M381" s="7"/>
      <c r="N381" s="7"/>
      <c r="O381" s="7"/>
      <c r="P381" s="7"/>
      <c r="Q381" s="7"/>
      <c r="R381" s="7"/>
      <c r="S381" s="7"/>
      <c r="T381" s="7"/>
    </row>
    <row r="382">
      <c r="B382" s="7"/>
      <c r="C382" s="7"/>
      <c r="D382" s="7"/>
      <c r="E382" s="7"/>
      <c r="F382" s="7"/>
      <c r="G382" s="7"/>
      <c r="H382" s="7"/>
      <c r="I382" s="7"/>
      <c r="M382" s="7"/>
      <c r="N382" s="7"/>
      <c r="O382" s="7"/>
      <c r="P382" s="7"/>
      <c r="Q382" s="7"/>
      <c r="R382" s="7"/>
      <c r="S382" s="7"/>
      <c r="T382" s="7"/>
    </row>
    <row r="383">
      <c r="B383" s="7"/>
      <c r="C383" s="7"/>
      <c r="D383" s="7"/>
      <c r="E383" s="7"/>
      <c r="F383" s="7"/>
      <c r="G383" s="7"/>
      <c r="H383" s="7"/>
      <c r="I383" s="7"/>
      <c r="M383" s="13"/>
      <c r="N383" s="13"/>
      <c r="O383" s="13"/>
      <c r="P383" s="13"/>
      <c r="Q383" s="13"/>
      <c r="R383" s="7"/>
      <c r="S383" s="13"/>
      <c r="T383" s="13"/>
    </row>
    <row r="384">
      <c r="B384" s="7"/>
      <c r="C384" s="7"/>
      <c r="D384" s="7"/>
      <c r="E384" s="7"/>
      <c r="F384" s="7"/>
      <c r="G384" s="7"/>
      <c r="H384" s="7"/>
      <c r="I384" s="7"/>
      <c r="M384" s="11" t="s">
        <v>244</v>
      </c>
      <c r="N384" s="12">
        <v>41.0</v>
      </c>
      <c r="O384" s="11">
        <v>4931.0</v>
      </c>
      <c r="P384" s="49" t="s">
        <v>52</v>
      </c>
      <c r="Q384" s="11">
        <v>3.0</v>
      </c>
      <c r="R384" s="12" t="s">
        <v>12</v>
      </c>
      <c r="S384" s="11" t="s">
        <v>13</v>
      </c>
      <c r="T384" s="12" t="s">
        <v>52</v>
      </c>
    </row>
    <row r="385">
      <c r="B385" s="7"/>
      <c r="C385" s="7"/>
      <c r="D385" s="7"/>
      <c r="E385" s="7"/>
      <c r="F385" s="7"/>
      <c r="G385" s="7"/>
      <c r="H385" s="7"/>
      <c r="I385" s="7"/>
      <c r="M385" s="7"/>
      <c r="N385" s="7"/>
      <c r="O385" s="7"/>
      <c r="P385" s="7"/>
      <c r="Q385" s="7"/>
      <c r="R385" s="7"/>
      <c r="S385" s="7"/>
      <c r="T385" s="7"/>
    </row>
    <row r="386">
      <c r="B386" s="7"/>
      <c r="C386" s="7"/>
      <c r="D386" s="7"/>
      <c r="E386" s="7"/>
      <c r="F386" s="7"/>
      <c r="G386" s="7"/>
      <c r="H386" s="7"/>
      <c r="I386" s="7"/>
      <c r="M386" s="7"/>
      <c r="N386" s="7"/>
      <c r="O386" s="7"/>
      <c r="P386" s="7"/>
      <c r="Q386" s="7"/>
      <c r="R386" s="7"/>
      <c r="S386" s="7"/>
      <c r="T386" s="7"/>
    </row>
    <row r="387">
      <c r="B387" s="7"/>
      <c r="C387" s="7"/>
      <c r="D387" s="7"/>
      <c r="E387" s="7"/>
      <c r="F387" s="7"/>
      <c r="G387" s="7"/>
      <c r="H387" s="7"/>
      <c r="I387" s="7"/>
      <c r="M387" s="7"/>
      <c r="N387" s="7"/>
      <c r="O387" s="7"/>
      <c r="P387" s="7"/>
      <c r="Q387" s="7"/>
      <c r="R387" s="7"/>
      <c r="S387" s="7"/>
      <c r="T387" s="7"/>
    </row>
    <row r="388">
      <c r="B388" s="7"/>
      <c r="C388" s="7"/>
      <c r="D388" s="7"/>
      <c r="E388" s="7"/>
      <c r="F388" s="7"/>
      <c r="G388" s="7"/>
      <c r="H388" s="7"/>
      <c r="I388" s="7"/>
      <c r="M388" s="7"/>
      <c r="N388" s="7"/>
      <c r="O388" s="7"/>
      <c r="P388" s="7"/>
      <c r="Q388" s="7"/>
      <c r="R388" s="7"/>
      <c r="S388" s="7"/>
      <c r="T388" s="7"/>
    </row>
    <row r="389">
      <c r="B389" s="13"/>
      <c r="C389" s="13"/>
      <c r="D389" s="13"/>
      <c r="E389" s="13"/>
      <c r="F389" s="13"/>
      <c r="G389" s="7"/>
      <c r="H389" s="13"/>
      <c r="I389" s="13"/>
      <c r="M389" s="7"/>
      <c r="N389" s="7"/>
      <c r="O389" s="7"/>
      <c r="P389" s="7"/>
      <c r="Q389" s="7"/>
      <c r="R389" s="7"/>
      <c r="S389" s="7"/>
      <c r="T389" s="7"/>
    </row>
    <row r="390">
      <c r="B390" s="11" t="s">
        <v>366</v>
      </c>
      <c r="C390" s="12">
        <v>19.0</v>
      </c>
      <c r="D390" s="11">
        <v>1037.0</v>
      </c>
      <c r="E390" s="49" t="s">
        <v>11</v>
      </c>
      <c r="F390" s="11">
        <v>3.0</v>
      </c>
      <c r="G390" s="12" t="s">
        <v>12</v>
      </c>
      <c r="H390" s="11" t="s">
        <v>13</v>
      </c>
      <c r="I390" s="12" t="s">
        <v>11</v>
      </c>
      <c r="M390" s="7"/>
      <c r="N390" s="7"/>
      <c r="O390" s="7"/>
      <c r="P390" s="7"/>
      <c r="Q390" s="7"/>
      <c r="R390" s="7"/>
      <c r="S390" s="7"/>
      <c r="T390" s="7"/>
    </row>
    <row r="391">
      <c r="B391" s="7"/>
      <c r="C391" s="7"/>
      <c r="D391" s="7"/>
      <c r="E391" s="7"/>
      <c r="F391" s="7"/>
      <c r="G391" s="7"/>
      <c r="H391" s="7"/>
      <c r="I391" s="7"/>
      <c r="M391" s="7"/>
      <c r="N391" s="7"/>
      <c r="O391" s="7"/>
      <c r="P391" s="7"/>
      <c r="Q391" s="7"/>
      <c r="R391" s="7"/>
      <c r="S391" s="7"/>
      <c r="T391" s="7"/>
    </row>
    <row r="392">
      <c r="B392" s="7"/>
      <c r="C392" s="7"/>
      <c r="D392" s="7"/>
      <c r="E392" s="7"/>
      <c r="F392" s="7"/>
      <c r="G392" s="7"/>
      <c r="H392" s="7"/>
      <c r="I392" s="7"/>
      <c r="M392" s="7"/>
      <c r="N392" s="7"/>
      <c r="O392" s="7"/>
      <c r="P392" s="7"/>
      <c r="Q392" s="7"/>
      <c r="R392" s="7"/>
      <c r="S392" s="7"/>
      <c r="T392" s="7"/>
    </row>
    <row r="393">
      <c r="B393" s="7"/>
      <c r="C393" s="7"/>
      <c r="D393" s="7"/>
      <c r="E393" s="7"/>
      <c r="F393" s="7"/>
      <c r="G393" s="7"/>
      <c r="H393" s="7"/>
      <c r="I393" s="7"/>
      <c r="M393" s="13"/>
      <c r="N393" s="13"/>
      <c r="O393" s="13"/>
      <c r="P393" s="13"/>
      <c r="Q393" s="13"/>
      <c r="R393" s="7"/>
      <c r="S393" s="13"/>
      <c r="T393" s="13"/>
    </row>
    <row r="394">
      <c r="B394" s="7"/>
      <c r="C394" s="7"/>
      <c r="D394" s="7"/>
      <c r="E394" s="7"/>
      <c r="F394" s="7"/>
      <c r="G394" s="7"/>
      <c r="H394" s="7"/>
      <c r="I394" s="7"/>
      <c r="M394" s="4" t="s">
        <v>244</v>
      </c>
      <c r="N394" s="3">
        <v>42.0</v>
      </c>
      <c r="O394" s="4">
        <v>1130.0</v>
      </c>
      <c r="P394" s="49" t="s">
        <v>11</v>
      </c>
      <c r="Q394" s="4">
        <v>2.0</v>
      </c>
      <c r="R394" s="19" t="s">
        <v>12</v>
      </c>
      <c r="S394" s="4" t="s">
        <v>13</v>
      </c>
      <c r="T394" s="3" t="s">
        <v>11</v>
      </c>
    </row>
    <row r="395">
      <c r="B395" s="7"/>
      <c r="C395" s="7"/>
      <c r="D395" s="7"/>
      <c r="E395" s="7"/>
      <c r="F395" s="7"/>
      <c r="G395" s="7"/>
      <c r="H395" s="7"/>
      <c r="I395" s="7"/>
      <c r="M395" s="7"/>
      <c r="N395" s="7"/>
      <c r="O395" s="7"/>
      <c r="P395" s="7"/>
      <c r="Q395" s="7"/>
      <c r="R395" s="7"/>
      <c r="S395" s="7"/>
      <c r="T395" s="7"/>
    </row>
    <row r="396">
      <c r="B396" s="7"/>
      <c r="C396" s="7"/>
      <c r="D396" s="7"/>
      <c r="E396" s="7"/>
      <c r="F396" s="7"/>
      <c r="G396" s="7"/>
      <c r="H396" s="7"/>
      <c r="I396" s="7"/>
      <c r="M396" s="7"/>
      <c r="N396" s="7"/>
      <c r="O396" s="7"/>
      <c r="P396" s="7"/>
      <c r="Q396" s="7"/>
      <c r="R396" s="7"/>
      <c r="S396" s="7"/>
      <c r="T396" s="7"/>
    </row>
    <row r="397">
      <c r="B397" s="7"/>
      <c r="C397" s="7"/>
      <c r="D397" s="7"/>
      <c r="E397" s="7"/>
      <c r="F397" s="7"/>
      <c r="G397" s="7"/>
      <c r="H397" s="7"/>
      <c r="I397" s="7"/>
      <c r="M397" s="7"/>
      <c r="N397" s="7"/>
      <c r="O397" s="7"/>
      <c r="P397" s="7"/>
      <c r="Q397" s="7"/>
      <c r="R397" s="7"/>
      <c r="S397" s="7"/>
      <c r="T397" s="7"/>
    </row>
    <row r="398">
      <c r="B398" s="7"/>
      <c r="C398" s="7"/>
      <c r="D398" s="7"/>
      <c r="E398" s="7"/>
      <c r="F398" s="7"/>
      <c r="G398" s="7"/>
      <c r="H398" s="7"/>
      <c r="I398" s="7"/>
      <c r="M398" s="7"/>
      <c r="N398" s="7"/>
      <c r="O398" s="7"/>
      <c r="P398" s="7"/>
      <c r="Q398" s="7"/>
      <c r="R398" s="7"/>
      <c r="S398" s="7"/>
      <c r="T398" s="7"/>
    </row>
    <row r="399">
      <c r="B399" s="13"/>
      <c r="C399" s="13"/>
      <c r="D399" s="13"/>
      <c r="E399" s="13"/>
      <c r="F399" s="13"/>
      <c r="G399" s="7"/>
      <c r="H399" s="13"/>
      <c r="I399" s="13"/>
      <c r="M399" s="7"/>
      <c r="N399" s="7"/>
      <c r="O399" s="7"/>
      <c r="P399" s="7"/>
      <c r="Q399" s="7"/>
      <c r="R399" s="7"/>
      <c r="S399" s="7"/>
      <c r="T399" s="7"/>
    </row>
    <row r="400">
      <c r="B400" s="4" t="s">
        <v>366</v>
      </c>
      <c r="C400" s="3">
        <v>20.0</v>
      </c>
      <c r="D400" s="4">
        <v>506.0</v>
      </c>
      <c r="E400" s="49" t="s">
        <v>11</v>
      </c>
      <c r="F400" s="4">
        <v>3.0</v>
      </c>
      <c r="G400" s="19" t="s">
        <v>12</v>
      </c>
      <c r="H400" s="4" t="s">
        <v>13</v>
      </c>
      <c r="I400" s="3" t="s">
        <v>11</v>
      </c>
      <c r="M400" s="7"/>
      <c r="N400" s="7"/>
      <c r="O400" s="7"/>
      <c r="P400" s="7"/>
      <c r="Q400" s="7"/>
      <c r="R400" s="7"/>
      <c r="S400" s="7"/>
      <c r="T400" s="7"/>
    </row>
    <row r="401">
      <c r="B401" s="7"/>
      <c r="C401" s="7"/>
      <c r="D401" s="7"/>
      <c r="E401" s="7"/>
      <c r="F401" s="7"/>
      <c r="G401" s="7"/>
      <c r="H401" s="7"/>
      <c r="I401" s="7"/>
      <c r="M401" s="7"/>
      <c r="N401" s="7"/>
      <c r="O401" s="7"/>
      <c r="P401" s="7"/>
      <c r="Q401" s="7"/>
      <c r="R401" s="7"/>
      <c r="S401" s="7"/>
      <c r="T401" s="7"/>
    </row>
    <row r="402">
      <c r="B402" s="7"/>
      <c r="C402" s="7"/>
      <c r="D402" s="7"/>
      <c r="E402" s="7"/>
      <c r="F402" s="7"/>
      <c r="G402" s="7"/>
      <c r="H402" s="7"/>
      <c r="I402" s="7"/>
      <c r="M402" s="7"/>
      <c r="N402" s="7"/>
      <c r="O402" s="7"/>
      <c r="P402" s="7"/>
      <c r="Q402" s="7"/>
      <c r="R402" s="7"/>
      <c r="S402" s="7"/>
      <c r="T402" s="7"/>
    </row>
    <row r="403">
      <c r="B403" s="7"/>
      <c r="C403" s="7"/>
      <c r="D403" s="7"/>
      <c r="E403" s="7"/>
      <c r="F403" s="7"/>
      <c r="G403" s="7"/>
      <c r="H403" s="7"/>
      <c r="I403" s="7"/>
      <c r="M403" s="13"/>
      <c r="N403" s="13"/>
      <c r="O403" s="13"/>
      <c r="P403" s="13"/>
      <c r="Q403" s="13"/>
      <c r="R403" s="7"/>
      <c r="S403" s="13"/>
      <c r="T403" s="13"/>
    </row>
    <row r="404">
      <c r="B404" s="7"/>
      <c r="C404" s="7"/>
      <c r="D404" s="7"/>
      <c r="E404" s="7"/>
      <c r="F404" s="7"/>
      <c r="G404" s="7"/>
      <c r="H404" s="7"/>
      <c r="I404" s="7"/>
      <c r="M404" s="11" t="s">
        <v>244</v>
      </c>
      <c r="N404" s="12">
        <v>43.0</v>
      </c>
      <c r="O404" s="11">
        <v>1003.0</v>
      </c>
      <c r="P404" s="49" t="s">
        <v>52</v>
      </c>
      <c r="Q404" s="11">
        <v>3.0</v>
      </c>
      <c r="R404" s="12" t="s">
        <v>12</v>
      </c>
      <c r="S404" s="11" t="s">
        <v>13</v>
      </c>
      <c r="T404" s="12" t="s">
        <v>11</v>
      </c>
    </row>
    <row r="405">
      <c r="B405" s="7"/>
      <c r="C405" s="7"/>
      <c r="D405" s="7"/>
      <c r="E405" s="7"/>
      <c r="F405" s="7"/>
      <c r="G405" s="7"/>
      <c r="H405" s="7"/>
      <c r="I405" s="7"/>
      <c r="M405" s="7"/>
      <c r="N405" s="7"/>
      <c r="O405" s="7"/>
      <c r="P405" s="7"/>
      <c r="Q405" s="7"/>
      <c r="R405" s="7"/>
      <c r="S405" s="7"/>
      <c r="T405" s="7"/>
    </row>
    <row r="406">
      <c r="B406" s="7"/>
      <c r="C406" s="7"/>
      <c r="D406" s="7"/>
      <c r="E406" s="7"/>
      <c r="F406" s="7"/>
      <c r="G406" s="7"/>
      <c r="H406" s="7"/>
      <c r="I406" s="7"/>
      <c r="M406" s="7"/>
      <c r="N406" s="7"/>
      <c r="O406" s="7"/>
      <c r="P406" s="7"/>
      <c r="Q406" s="7"/>
      <c r="R406" s="7"/>
      <c r="S406" s="7"/>
      <c r="T406" s="7"/>
    </row>
    <row r="407">
      <c r="B407" s="7"/>
      <c r="C407" s="7"/>
      <c r="D407" s="7"/>
      <c r="E407" s="7"/>
      <c r="F407" s="7"/>
      <c r="G407" s="7"/>
      <c r="H407" s="7"/>
      <c r="I407" s="7"/>
      <c r="M407" s="7"/>
      <c r="N407" s="7"/>
      <c r="O407" s="7"/>
      <c r="P407" s="7"/>
      <c r="Q407" s="7"/>
      <c r="R407" s="7"/>
      <c r="S407" s="7"/>
      <c r="T407" s="7"/>
    </row>
    <row r="408">
      <c r="B408" s="7"/>
      <c r="C408" s="7"/>
      <c r="D408" s="7"/>
      <c r="E408" s="7"/>
      <c r="F408" s="7"/>
      <c r="G408" s="7"/>
      <c r="H408" s="7"/>
      <c r="I408" s="7"/>
      <c r="M408" s="7"/>
      <c r="N408" s="7"/>
      <c r="O408" s="7"/>
      <c r="P408" s="7"/>
      <c r="Q408" s="7"/>
      <c r="R408" s="7"/>
      <c r="S408" s="7"/>
      <c r="T408" s="7"/>
    </row>
    <row r="409">
      <c r="B409" s="13"/>
      <c r="C409" s="13"/>
      <c r="D409" s="13"/>
      <c r="E409" s="13"/>
      <c r="F409" s="13"/>
      <c r="G409" s="7"/>
      <c r="H409" s="13"/>
      <c r="I409" s="13"/>
      <c r="M409" s="7"/>
      <c r="N409" s="7"/>
      <c r="O409" s="7"/>
      <c r="P409" s="7"/>
      <c r="Q409" s="7"/>
      <c r="R409" s="7"/>
      <c r="S409" s="7"/>
      <c r="T409" s="7"/>
    </row>
    <row r="410">
      <c r="B410" s="11" t="s">
        <v>366</v>
      </c>
      <c r="C410" s="12">
        <v>21.0</v>
      </c>
      <c r="D410" s="11">
        <v>2450.0</v>
      </c>
      <c r="E410" s="12" t="s">
        <v>11</v>
      </c>
      <c r="F410" s="11">
        <v>2.0</v>
      </c>
      <c r="G410" s="12" t="s">
        <v>12</v>
      </c>
      <c r="H410" s="11" t="s">
        <v>13</v>
      </c>
      <c r="I410" s="12" t="s">
        <v>11</v>
      </c>
      <c r="M410" s="7"/>
      <c r="N410" s="7"/>
      <c r="O410" s="7"/>
      <c r="P410" s="7"/>
      <c r="Q410" s="7"/>
      <c r="R410" s="7"/>
      <c r="S410" s="7"/>
      <c r="T410" s="7"/>
    </row>
    <row r="411">
      <c r="B411" s="7"/>
      <c r="C411" s="7"/>
      <c r="D411" s="7"/>
      <c r="E411" s="7"/>
      <c r="F411" s="7"/>
      <c r="G411" s="7"/>
      <c r="H411" s="7"/>
      <c r="I411" s="7"/>
      <c r="M411" s="7"/>
      <c r="N411" s="7"/>
      <c r="O411" s="7"/>
      <c r="P411" s="7"/>
      <c r="Q411" s="7"/>
      <c r="R411" s="7"/>
      <c r="S411" s="7"/>
      <c r="T411" s="7"/>
    </row>
    <row r="412">
      <c r="B412" s="7"/>
      <c r="C412" s="7"/>
      <c r="D412" s="7"/>
      <c r="E412" s="7"/>
      <c r="F412" s="7"/>
      <c r="G412" s="7"/>
      <c r="H412" s="7"/>
      <c r="I412" s="7"/>
      <c r="M412" s="7"/>
      <c r="N412" s="7"/>
      <c r="O412" s="7"/>
      <c r="P412" s="7"/>
      <c r="Q412" s="7"/>
      <c r="R412" s="7"/>
      <c r="S412" s="7"/>
      <c r="T412" s="7"/>
    </row>
    <row r="413">
      <c r="B413" s="7"/>
      <c r="C413" s="7"/>
      <c r="D413" s="7"/>
      <c r="E413" s="7"/>
      <c r="F413" s="7"/>
      <c r="G413" s="7"/>
      <c r="H413" s="7"/>
      <c r="I413" s="7"/>
      <c r="M413" s="13"/>
      <c r="N413" s="13"/>
      <c r="O413" s="13"/>
      <c r="P413" s="13"/>
      <c r="Q413" s="13"/>
      <c r="R413" s="7"/>
      <c r="S413" s="13"/>
      <c r="T413" s="13"/>
    </row>
    <row r="414">
      <c r="B414" s="7"/>
      <c r="C414" s="7"/>
      <c r="D414" s="7"/>
      <c r="E414" s="7"/>
      <c r="F414" s="7"/>
      <c r="G414" s="7"/>
      <c r="H414" s="7"/>
      <c r="I414" s="7"/>
    </row>
    <row r="415">
      <c r="B415" s="7"/>
      <c r="C415" s="7"/>
      <c r="D415" s="7"/>
      <c r="E415" s="7"/>
      <c r="F415" s="7"/>
      <c r="G415" s="7"/>
      <c r="H415" s="7"/>
      <c r="I415" s="7"/>
    </row>
    <row r="416">
      <c r="B416" s="7"/>
      <c r="C416" s="7"/>
      <c r="D416" s="7"/>
      <c r="E416" s="7"/>
      <c r="F416" s="7"/>
      <c r="G416" s="7"/>
      <c r="H416" s="7"/>
      <c r="I416" s="7"/>
    </row>
    <row r="417">
      <c r="B417" s="7"/>
      <c r="C417" s="7"/>
      <c r="D417" s="7"/>
      <c r="E417" s="7"/>
      <c r="F417" s="7"/>
      <c r="G417" s="7"/>
      <c r="H417" s="7"/>
      <c r="I417" s="7"/>
    </row>
    <row r="418">
      <c r="B418" s="7"/>
      <c r="C418" s="7"/>
      <c r="D418" s="7"/>
      <c r="E418" s="7"/>
      <c r="F418" s="7"/>
      <c r="G418" s="7"/>
      <c r="H418" s="7"/>
      <c r="I418" s="7"/>
    </row>
    <row r="419">
      <c r="B419" s="13"/>
      <c r="C419" s="13"/>
      <c r="D419" s="13"/>
      <c r="E419" s="13"/>
      <c r="F419" s="13"/>
      <c r="G419" s="7"/>
      <c r="H419" s="13"/>
      <c r="I419" s="13"/>
    </row>
    <row r="420">
      <c r="B420" s="3" t="s">
        <v>366</v>
      </c>
      <c r="C420" s="4">
        <v>22.0</v>
      </c>
      <c r="D420" s="19">
        <v>968.0</v>
      </c>
      <c r="E420" s="118" t="s">
        <v>11</v>
      </c>
      <c r="F420" s="19">
        <v>1.0</v>
      </c>
      <c r="G420" s="4" t="s">
        <v>34</v>
      </c>
      <c r="H420" s="49" t="s">
        <v>13</v>
      </c>
      <c r="I420" s="4" t="s">
        <v>52</v>
      </c>
    </row>
    <row r="421">
      <c r="B421" s="7"/>
      <c r="C421" s="7"/>
      <c r="D421" s="7"/>
      <c r="E421" s="7"/>
      <c r="F421" s="7"/>
      <c r="G421" s="7"/>
      <c r="H421" s="7"/>
      <c r="I421" s="7"/>
    </row>
    <row r="422">
      <c r="B422" s="7"/>
      <c r="C422" s="7"/>
      <c r="D422" s="7"/>
      <c r="E422" s="7"/>
      <c r="F422" s="7"/>
      <c r="G422" s="7"/>
      <c r="H422" s="7"/>
      <c r="I422" s="7"/>
    </row>
    <row r="423">
      <c r="B423" s="7"/>
      <c r="C423" s="7"/>
      <c r="D423" s="7"/>
      <c r="E423" s="7"/>
      <c r="F423" s="7"/>
      <c r="G423" s="7"/>
      <c r="H423" s="7"/>
      <c r="I423" s="7"/>
    </row>
    <row r="424">
      <c r="B424" s="7"/>
      <c r="C424" s="7"/>
      <c r="D424" s="7"/>
      <c r="E424" s="7"/>
      <c r="F424" s="7"/>
      <c r="G424" s="7"/>
      <c r="H424" s="7"/>
      <c r="I424" s="7"/>
    </row>
    <row r="425">
      <c r="B425" s="7"/>
      <c r="C425" s="7"/>
      <c r="D425" s="7"/>
      <c r="E425" s="7"/>
      <c r="F425" s="13"/>
      <c r="G425" s="7"/>
      <c r="H425" s="7"/>
      <c r="I425" s="7"/>
    </row>
    <row r="426">
      <c r="B426" s="12" t="s">
        <v>366</v>
      </c>
      <c r="C426" s="11">
        <v>23.0</v>
      </c>
      <c r="D426" s="12">
        <v>1135.0</v>
      </c>
      <c r="E426" s="11" t="s">
        <v>11</v>
      </c>
      <c r="F426" s="12">
        <v>2.0</v>
      </c>
      <c r="G426" s="11" t="s">
        <v>138</v>
      </c>
      <c r="H426" s="119" t="s">
        <v>13</v>
      </c>
      <c r="I426" s="11" t="s">
        <v>11</v>
      </c>
    </row>
    <row r="427">
      <c r="B427" s="7"/>
      <c r="C427" s="7"/>
      <c r="D427" s="7"/>
      <c r="E427" s="7"/>
      <c r="F427" s="7"/>
      <c r="G427" s="7"/>
      <c r="H427" s="120"/>
      <c r="I427" s="7"/>
    </row>
    <row r="428">
      <c r="B428" s="7"/>
      <c r="C428" s="7"/>
      <c r="D428" s="7"/>
      <c r="E428" s="7"/>
      <c r="F428" s="7"/>
      <c r="G428" s="7"/>
      <c r="H428" s="120"/>
      <c r="I428" s="7"/>
    </row>
    <row r="429">
      <c r="B429" s="7"/>
      <c r="C429" s="7"/>
      <c r="D429" s="7"/>
      <c r="E429" s="7"/>
      <c r="F429" s="7"/>
      <c r="G429" s="7"/>
      <c r="H429" s="120"/>
      <c r="I429" s="7"/>
    </row>
    <row r="430">
      <c r="B430" s="7"/>
      <c r="C430" s="7"/>
      <c r="D430" s="7"/>
      <c r="E430" s="7"/>
      <c r="F430" s="7"/>
      <c r="G430" s="7"/>
      <c r="H430" s="120"/>
      <c r="I430" s="7"/>
    </row>
    <row r="431">
      <c r="B431" s="7"/>
      <c r="C431" s="7"/>
      <c r="D431" s="7"/>
      <c r="E431" s="7"/>
      <c r="F431" s="7"/>
      <c r="G431" s="7"/>
      <c r="H431" s="120"/>
      <c r="I431" s="7"/>
    </row>
    <row r="432">
      <c r="B432" s="7"/>
      <c r="C432" s="7"/>
      <c r="D432" s="7"/>
      <c r="E432" s="7"/>
      <c r="F432" s="7"/>
      <c r="G432" s="7"/>
      <c r="H432" s="120"/>
      <c r="I432" s="7"/>
    </row>
    <row r="433">
      <c r="B433" s="7"/>
      <c r="C433" s="7"/>
      <c r="D433" s="7"/>
      <c r="E433" s="7"/>
      <c r="F433" s="7"/>
      <c r="G433" s="7"/>
      <c r="H433" s="120"/>
      <c r="I433" s="7"/>
    </row>
    <row r="434">
      <c r="B434" s="7"/>
      <c r="C434" s="7"/>
      <c r="D434" s="7"/>
      <c r="E434" s="7"/>
      <c r="F434" s="7"/>
      <c r="G434" s="7"/>
      <c r="H434" s="120"/>
      <c r="I434" s="7"/>
    </row>
    <row r="435">
      <c r="B435" s="7"/>
      <c r="C435" s="7"/>
      <c r="D435" s="7"/>
      <c r="E435" s="7"/>
      <c r="F435" s="13"/>
      <c r="G435" s="7"/>
      <c r="H435" s="122"/>
      <c r="I435" s="7"/>
    </row>
    <row r="436">
      <c r="B436" s="3" t="s">
        <v>366</v>
      </c>
      <c r="C436" s="4">
        <v>24.0</v>
      </c>
      <c r="D436" s="19">
        <v>3097.0</v>
      </c>
      <c r="E436" s="118" t="s">
        <v>11</v>
      </c>
      <c r="F436" s="19">
        <v>3.0</v>
      </c>
      <c r="G436" s="4" t="s">
        <v>12</v>
      </c>
      <c r="H436" s="123" t="s">
        <v>13</v>
      </c>
      <c r="I436" s="4" t="s">
        <v>11</v>
      </c>
    </row>
    <row r="437">
      <c r="B437" s="7"/>
      <c r="C437" s="7"/>
      <c r="D437" s="7"/>
      <c r="E437" s="7"/>
      <c r="F437" s="7"/>
      <c r="G437" s="7"/>
      <c r="H437" s="120"/>
      <c r="I437" s="7"/>
    </row>
    <row r="438">
      <c r="B438" s="7"/>
      <c r="C438" s="7"/>
      <c r="D438" s="7"/>
      <c r="E438" s="7"/>
      <c r="F438" s="7"/>
      <c r="G438" s="7"/>
      <c r="H438" s="120"/>
      <c r="I438" s="7"/>
    </row>
    <row r="439">
      <c r="B439" s="7"/>
      <c r="C439" s="7"/>
      <c r="D439" s="7"/>
      <c r="E439" s="7"/>
      <c r="F439" s="7"/>
      <c r="G439" s="7"/>
      <c r="H439" s="120"/>
      <c r="I439" s="7"/>
    </row>
    <row r="440">
      <c r="B440" s="7"/>
      <c r="C440" s="7"/>
      <c r="D440" s="7"/>
      <c r="E440" s="7"/>
      <c r="F440" s="7"/>
      <c r="G440" s="7"/>
      <c r="H440" s="120"/>
      <c r="I440" s="7"/>
    </row>
    <row r="441">
      <c r="B441" s="7"/>
      <c r="C441" s="7"/>
      <c r="D441" s="7"/>
      <c r="E441" s="7"/>
      <c r="F441" s="7"/>
      <c r="G441" s="7"/>
      <c r="H441" s="120"/>
      <c r="I441" s="7"/>
    </row>
    <row r="442">
      <c r="B442" s="7"/>
      <c r="C442" s="7"/>
      <c r="D442" s="7"/>
      <c r="E442" s="7"/>
      <c r="F442" s="7"/>
      <c r="G442" s="7"/>
      <c r="H442" s="120"/>
      <c r="I442" s="7"/>
    </row>
    <row r="443">
      <c r="B443" s="7"/>
      <c r="C443" s="7"/>
      <c r="D443" s="7"/>
      <c r="E443" s="7"/>
      <c r="F443" s="7"/>
      <c r="G443" s="7"/>
      <c r="H443" s="120"/>
      <c r="I443" s="7"/>
    </row>
    <row r="444">
      <c r="B444" s="7"/>
      <c r="C444" s="7"/>
      <c r="D444" s="7"/>
      <c r="E444" s="7"/>
      <c r="F444" s="7"/>
      <c r="G444" s="7"/>
      <c r="H444" s="120"/>
      <c r="I444" s="7"/>
    </row>
    <row r="445">
      <c r="B445" s="7"/>
      <c r="C445" s="7"/>
      <c r="D445" s="7"/>
      <c r="E445" s="7"/>
      <c r="F445" s="13"/>
      <c r="G445" s="7"/>
      <c r="H445" s="122"/>
      <c r="I445" s="7"/>
    </row>
    <row r="446">
      <c r="B446" s="150"/>
      <c r="C446" s="150"/>
      <c r="D446" s="150"/>
      <c r="E446" s="150"/>
      <c r="H446" s="151"/>
      <c r="I446" s="22"/>
      <c r="K446" s="150"/>
    </row>
    <row r="447">
      <c r="B447" s="150"/>
      <c r="C447" s="150"/>
      <c r="D447" s="150"/>
      <c r="E447" s="150"/>
      <c r="H447" s="152"/>
      <c r="I447" s="26"/>
      <c r="K447" s="150"/>
    </row>
    <row r="448">
      <c r="B448" s="150"/>
      <c r="C448" s="150"/>
      <c r="D448" s="150"/>
      <c r="E448" s="150"/>
      <c r="F448" s="150"/>
      <c r="H448" s="152"/>
      <c r="I448" s="26"/>
      <c r="K448" s="150"/>
    </row>
    <row r="449">
      <c r="B449" s="150"/>
      <c r="C449" s="150"/>
      <c r="D449" s="150"/>
      <c r="E449" s="150"/>
      <c r="F449" s="150"/>
      <c r="G449" s="150"/>
      <c r="H449" s="152"/>
      <c r="I449" s="26"/>
    </row>
    <row r="450">
      <c r="B450" s="150"/>
      <c r="C450" s="150"/>
      <c r="D450" s="150"/>
      <c r="E450" s="150"/>
      <c r="F450" s="150"/>
      <c r="G450" s="150"/>
      <c r="H450" s="152"/>
      <c r="I450" s="26"/>
    </row>
    <row r="451">
      <c r="B451" s="9" t="s">
        <v>0</v>
      </c>
      <c r="C451" s="9" t="s">
        <v>1</v>
      </c>
      <c r="D451" s="9" t="s">
        <v>2</v>
      </c>
      <c r="E451" s="9" t="s">
        <v>4</v>
      </c>
      <c r="F451" s="1" t="s">
        <v>5</v>
      </c>
      <c r="G451" s="1" t="s">
        <v>6</v>
      </c>
      <c r="H451" s="1" t="s">
        <v>7</v>
      </c>
      <c r="I451" s="9" t="s">
        <v>8</v>
      </c>
    </row>
    <row r="452">
      <c r="B452" s="11" t="s">
        <v>359</v>
      </c>
      <c r="C452" s="3">
        <v>1.0</v>
      </c>
      <c r="D452" s="11">
        <v>21949.0</v>
      </c>
      <c r="E452" s="49" t="s">
        <v>52</v>
      </c>
      <c r="F452" s="11">
        <v>5.0</v>
      </c>
      <c r="G452" s="19" t="s">
        <v>12</v>
      </c>
      <c r="H452" s="11" t="s">
        <v>13</v>
      </c>
      <c r="I452" s="3" t="s">
        <v>11</v>
      </c>
    </row>
    <row r="453">
      <c r="B453" s="7"/>
      <c r="C453" s="7"/>
      <c r="D453" s="7"/>
      <c r="E453" s="7"/>
      <c r="F453" s="7"/>
      <c r="G453" s="7"/>
      <c r="H453" s="7"/>
      <c r="I453" s="7"/>
    </row>
    <row r="454">
      <c r="B454" s="7"/>
      <c r="C454" s="7"/>
      <c r="D454" s="7"/>
      <c r="E454" s="7"/>
      <c r="F454" s="7"/>
      <c r="G454" s="7"/>
      <c r="H454" s="7"/>
      <c r="I454" s="7"/>
    </row>
    <row r="455">
      <c r="B455" s="7"/>
      <c r="C455" s="7"/>
      <c r="D455" s="7"/>
      <c r="E455" s="7"/>
      <c r="F455" s="7"/>
      <c r="G455" s="7"/>
      <c r="H455" s="7"/>
      <c r="I455" s="7"/>
    </row>
    <row r="456">
      <c r="B456" s="7"/>
      <c r="C456" s="7"/>
      <c r="D456" s="7"/>
      <c r="E456" s="7"/>
      <c r="F456" s="7"/>
      <c r="G456" s="7"/>
      <c r="H456" s="7"/>
      <c r="I456" s="7"/>
    </row>
    <row r="457">
      <c r="B457" s="7"/>
      <c r="C457" s="7"/>
      <c r="D457" s="7"/>
      <c r="E457" s="7"/>
      <c r="F457" s="7"/>
      <c r="G457" s="7"/>
      <c r="H457" s="7"/>
      <c r="I457" s="7"/>
    </row>
    <row r="458">
      <c r="B458" s="13"/>
      <c r="C458" s="13"/>
      <c r="D458" s="13"/>
      <c r="E458" s="13"/>
      <c r="F458" s="13"/>
      <c r="G458" s="7"/>
      <c r="H458" s="13"/>
      <c r="I458" s="13"/>
    </row>
    <row r="459">
      <c r="B459" s="4"/>
      <c r="C459" s="3">
        <v>2.0</v>
      </c>
      <c r="D459" s="4">
        <v>21949.0</v>
      </c>
      <c r="E459" s="49" t="s">
        <v>11</v>
      </c>
      <c r="F459" s="4">
        <v>1.0</v>
      </c>
      <c r="G459" s="19" t="s">
        <v>440</v>
      </c>
      <c r="H459" s="4" t="s">
        <v>13</v>
      </c>
      <c r="I459" s="3" t="s">
        <v>11</v>
      </c>
    </row>
    <row r="460">
      <c r="B460" s="7"/>
      <c r="C460" s="7"/>
      <c r="D460" s="7"/>
      <c r="E460" s="7"/>
      <c r="F460" s="7"/>
      <c r="G460" s="7"/>
      <c r="H460" s="7"/>
      <c r="I460" s="7"/>
    </row>
    <row r="461">
      <c r="B461" s="7"/>
      <c r="C461" s="7"/>
      <c r="D461" s="7"/>
      <c r="E461" s="7"/>
      <c r="F461" s="7"/>
      <c r="G461" s="7"/>
      <c r="H461" s="7"/>
      <c r="I461" s="7"/>
    </row>
    <row r="462">
      <c r="B462" s="7"/>
      <c r="C462" s="7"/>
      <c r="D462" s="7"/>
      <c r="E462" s="7"/>
      <c r="F462" s="7"/>
      <c r="G462" s="7"/>
      <c r="H462" s="7"/>
      <c r="I462" s="7"/>
    </row>
    <row r="463">
      <c r="B463" s="7"/>
      <c r="C463" s="7"/>
      <c r="D463" s="7"/>
      <c r="E463" s="7"/>
      <c r="F463" s="7"/>
      <c r="G463" s="7"/>
      <c r="H463" s="7"/>
      <c r="I463" s="7"/>
    </row>
    <row r="464">
      <c r="B464" s="13"/>
      <c r="C464" s="13"/>
      <c r="D464" s="13"/>
      <c r="E464" s="13"/>
      <c r="F464" s="13"/>
      <c r="G464" s="7"/>
      <c r="H464" s="13"/>
      <c r="I464" s="13"/>
    </row>
    <row r="465">
      <c r="B465" s="11" t="s">
        <v>359</v>
      </c>
      <c r="C465" s="12">
        <v>3.0</v>
      </c>
      <c r="D465" s="11">
        <v>9889.0</v>
      </c>
      <c r="E465" s="49" t="s">
        <v>52</v>
      </c>
      <c r="F465" s="11">
        <v>5.0</v>
      </c>
      <c r="G465" s="12" t="s">
        <v>12</v>
      </c>
      <c r="H465" s="11" t="s">
        <v>28</v>
      </c>
      <c r="I465" s="12" t="s">
        <v>11</v>
      </c>
    </row>
    <row r="466">
      <c r="B466" s="7"/>
      <c r="C466" s="7"/>
      <c r="D466" s="7"/>
      <c r="E466" s="7"/>
      <c r="F466" s="7"/>
      <c r="G466" s="7"/>
      <c r="H466" s="7"/>
      <c r="I466" s="7"/>
    </row>
    <row r="467">
      <c r="B467" s="7"/>
      <c r="C467" s="7"/>
      <c r="D467" s="7"/>
      <c r="E467" s="7"/>
      <c r="F467" s="7"/>
      <c r="G467" s="7"/>
      <c r="H467" s="7"/>
      <c r="I467" s="7"/>
    </row>
    <row r="468">
      <c r="B468" s="7"/>
      <c r="C468" s="7"/>
      <c r="D468" s="7"/>
      <c r="E468" s="7"/>
      <c r="F468" s="7"/>
      <c r="G468" s="7"/>
      <c r="H468" s="7"/>
      <c r="I468" s="7"/>
    </row>
    <row r="469">
      <c r="B469" s="7"/>
      <c r="C469" s="7"/>
      <c r="D469" s="7"/>
      <c r="E469" s="7"/>
      <c r="F469" s="7"/>
      <c r="G469" s="7"/>
      <c r="H469" s="7"/>
      <c r="I469" s="7"/>
    </row>
    <row r="470">
      <c r="B470" s="7"/>
      <c r="C470" s="7"/>
      <c r="D470" s="7"/>
      <c r="E470" s="7"/>
      <c r="F470" s="7"/>
      <c r="G470" s="7"/>
      <c r="H470" s="7"/>
      <c r="I470" s="7"/>
    </row>
    <row r="471">
      <c r="B471" s="7"/>
      <c r="C471" s="7"/>
      <c r="D471" s="7"/>
      <c r="E471" s="7"/>
      <c r="F471" s="7"/>
      <c r="G471" s="7"/>
      <c r="H471" s="7"/>
      <c r="I471" s="7"/>
    </row>
    <row r="472">
      <c r="B472" s="7"/>
      <c r="C472" s="7"/>
      <c r="D472" s="7"/>
      <c r="E472" s="7"/>
      <c r="F472" s="7"/>
      <c r="G472" s="7"/>
      <c r="H472" s="7"/>
      <c r="I472" s="7"/>
    </row>
    <row r="473">
      <c r="B473" s="7"/>
      <c r="C473" s="7"/>
      <c r="D473" s="7"/>
      <c r="E473" s="7"/>
      <c r="F473" s="7"/>
      <c r="G473" s="7"/>
      <c r="H473" s="7"/>
      <c r="I473" s="7"/>
    </row>
    <row r="474">
      <c r="B474" s="13"/>
      <c r="C474" s="13"/>
      <c r="D474" s="13"/>
      <c r="E474" s="13"/>
      <c r="F474" s="13"/>
      <c r="G474" s="7"/>
      <c r="H474" s="13"/>
      <c r="I474" s="13"/>
    </row>
    <row r="475">
      <c r="B475" s="4"/>
      <c r="C475" s="3">
        <v>4.0</v>
      </c>
      <c r="D475" s="4">
        <v>3469.0</v>
      </c>
      <c r="E475" s="49" t="s">
        <v>11</v>
      </c>
      <c r="F475" s="4">
        <v>3.0</v>
      </c>
      <c r="G475" s="19" t="s">
        <v>12</v>
      </c>
      <c r="H475" s="4" t="s">
        <v>13</v>
      </c>
      <c r="I475" s="3" t="s">
        <v>11</v>
      </c>
    </row>
    <row r="476">
      <c r="B476" s="7"/>
      <c r="C476" s="7"/>
      <c r="D476" s="7"/>
      <c r="E476" s="7"/>
      <c r="F476" s="7"/>
      <c r="G476" s="7"/>
      <c r="H476" s="7"/>
      <c r="I476" s="7"/>
    </row>
    <row r="477">
      <c r="B477" s="7"/>
      <c r="C477" s="7"/>
      <c r="D477" s="7"/>
      <c r="E477" s="7"/>
      <c r="F477" s="7"/>
      <c r="G477" s="7"/>
      <c r="H477" s="7"/>
      <c r="I477" s="7"/>
    </row>
    <row r="478">
      <c r="B478" s="7"/>
      <c r="C478" s="7"/>
      <c r="D478" s="7"/>
      <c r="E478" s="7"/>
      <c r="F478" s="7"/>
      <c r="G478" s="7"/>
      <c r="H478" s="7"/>
      <c r="I478" s="7"/>
    </row>
    <row r="479">
      <c r="B479" s="7"/>
      <c r="C479" s="7"/>
      <c r="D479" s="7"/>
      <c r="E479" s="7"/>
      <c r="F479" s="7"/>
      <c r="G479" s="7"/>
      <c r="H479" s="7"/>
      <c r="I479" s="7"/>
    </row>
    <row r="480">
      <c r="B480" s="7"/>
      <c r="C480" s="7"/>
      <c r="D480" s="7"/>
      <c r="E480" s="7"/>
      <c r="F480" s="7"/>
      <c r="G480" s="7"/>
      <c r="H480" s="7"/>
      <c r="I480" s="7"/>
    </row>
    <row r="481">
      <c r="B481" s="7"/>
      <c r="C481" s="7"/>
      <c r="D481" s="7"/>
      <c r="E481" s="7"/>
      <c r="F481" s="7"/>
      <c r="G481" s="7"/>
      <c r="H481" s="7"/>
      <c r="I481" s="7"/>
    </row>
    <row r="482">
      <c r="B482" s="7"/>
      <c r="C482" s="7"/>
      <c r="D482" s="7"/>
      <c r="E482" s="7"/>
      <c r="F482" s="7"/>
      <c r="G482" s="7"/>
      <c r="H482" s="7"/>
      <c r="I482" s="7"/>
    </row>
    <row r="483">
      <c r="B483" s="7"/>
      <c r="C483" s="7"/>
      <c r="D483" s="7"/>
      <c r="E483" s="7"/>
      <c r="F483" s="7"/>
      <c r="G483" s="7"/>
      <c r="H483" s="7"/>
      <c r="I483" s="7"/>
    </row>
    <row r="484">
      <c r="B484" s="13"/>
      <c r="C484" s="13"/>
      <c r="D484" s="13"/>
      <c r="E484" s="13"/>
      <c r="F484" s="13"/>
      <c r="G484" s="7"/>
      <c r="H484" s="13"/>
      <c r="I484" s="13"/>
    </row>
    <row r="485">
      <c r="B485" s="11" t="s">
        <v>359</v>
      </c>
      <c r="C485" s="12">
        <v>5.0</v>
      </c>
      <c r="D485" s="11">
        <v>6555.0</v>
      </c>
      <c r="E485" s="49" t="s">
        <v>11</v>
      </c>
      <c r="F485" s="11">
        <v>0.0</v>
      </c>
      <c r="G485" s="12" t="s">
        <v>12</v>
      </c>
      <c r="H485" s="11" t="s">
        <v>13</v>
      </c>
      <c r="I485" s="12" t="s">
        <v>52</v>
      </c>
    </row>
    <row r="486">
      <c r="B486" s="7"/>
      <c r="C486" s="7"/>
      <c r="D486" s="7"/>
      <c r="E486" s="7"/>
      <c r="F486" s="7"/>
      <c r="G486" s="7"/>
      <c r="H486" s="7"/>
      <c r="I486" s="7"/>
    </row>
    <row r="487">
      <c r="B487" s="7"/>
      <c r="C487" s="7"/>
      <c r="D487" s="7"/>
      <c r="E487" s="7"/>
      <c r="F487" s="7"/>
      <c r="G487" s="7"/>
      <c r="H487" s="7"/>
      <c r="I487" s="7"/>
    </row>
    <row r="488">
      <c r="B488" s="7"/>
      <c r="C488" s="7"/>
      <c r="D488" s="7"/>
      <c r="E488" s="7"/>
      <c r="F488" s="7"/>
      <c r="G488" s="7"/>
      <c r="H488" s="7"/>
      <c r="I488" s="7"/>
    </row>
    <row r="489">
      <c r="B489" s="7"/>
      <c r="C489" s="7"/>
      <c r="D489" s="7"/>
      <c r="E489" s="7"/>
      <c r="F489" s="7"/>
      <c r="G489" s="7"/>
      <c r="H489" s="7"/>
      <c r="I489" s="7"/>
    </row>
    <row r="490">
      <c r="B490" s="7"/>
      <c r="C490" s="7"/>
      <c r="D490" s="7"/>
      <c r="E490" s="7"/>
      <c r="F490" s="7"/>
      <c r="G490" s="7"/>
      <c r="H490" s="7"/>
      <c r="I490" s="7"/>
    </row>
    <row r="491">
      <c r="B491" s="7"/>
      <c r="C491" s="7"/>
      <c r="D491" s="7"/>
      <c r="E491" s="7"/>
      <c r="F491" s="7"/>
      <c r="G491" s="7"/>
      <c r="H491" s="7"/>
      <c r="I491" s="7"/>
    </row>
    <row r="492">
      <c r="B492" s="7"/>
      <c r="C492" s="7"/>
      <c r="D492" s="7"/>
      <c r="E492" s="7"/>
      <c r="F492" s="7"/>
      <c r="G492" s="7"/>
      <c r="H492" s="7"/>
      <c r="I492" s="7"/>
    </row>
    <row r="493">
      <c r="B493" s="7"/>
      <c r="C493" s="7"/>
      <c r="D493" s="7"/>
      <c r="E493" s="7"/>
      <c r="F493" s="7"/>
      <c r="G493" s="7"/>
      <c r="H493" s="7"/>
      <c r="I493" s="7"/>
    </row>
    <row r="494">
      <c r="B494" s="13"/>
      <c r="C494" s="13"/>
      <c r="D494" s="13"/>
      <c r="E494" s="13"/>
      <c r="F494" s="13"/>
      <c r="G494" s="7"/>
      <c r="H494" s="13"/>
      <c r="I494" s="13"/>
    </row>
    <row r="495">
      <c r="B495" s="4"/>
      <c r="C495" s="3">
        <v>6.0</v>
      </c>
      <c r="D495" s="4">
        <v>8707.0</v>
      </c>
      <c r="E495" s="49" t="s">
        <v>11</v>
      </c>
      <c r="F495" s="4">
        <v>1.0</v>
      </c>
      <c r="G495" s="19" t="s">
        <v>12</v>
      </c>
      <c r="H495" s="4" t="s">
        <v>13</v>
      </c>
      <c r="I495" s="3" t="s">
        <v>11</v>
      </c>
    </row>
    <row r="496">
      <c r="B496" s="7"/>
      <c r="C496" s="7"/>
      <c r="D496" s="7"/>
      <c r="E496" s="7"/>
      <c r="F496" s="7"/>
      <c r="G496" s="7"/>
      <c r="H496" s="7"/>
      <c r="I496" s="7"/>
    </row>
    <row r="497">
      <c r="B497" s="7"/>
      <c r="C497" s="7"/>
      <c r="D497" s="7"/>
      <c r="E497" s="7"/>
      <c r="F497" s="7"/>
      <c r="G497" s="7"/>
      <c r="H497" s="7"/>
      <c r="I497" s="7"/>
    </row>
    <row r="498">
      <c r="B498" s="7"/>
      <c r="C498" s="7"/>
      <c r="D498" s="7"/>
      <c r="E498" s="7"/>
      <c r="F498" s="7"/>
      <c r="G498" s="7"/>
      <c r="H498" s="7"/>
      <c r="I498" s="7"/>
    </row>
    <row r="499">
      <c r="B499" s="7"/>
      <c r="C499" s="7"/>
      <c r="D499" s="7"/>
      <c r="E499" s="7"/>
      <c r="F499" s="7"/>
      <c r="G499" s="7"/>
      <c r="H499" s="7"/>
      <c r="I499" s="7"/>
    </row>
    <row r="500">
      <c r="B500" s="7"/>
      <c r="C500" s="7"/>
      <c r="D500" s="7"/>
      <c r="E500" s="7"/>
      <c r="F500" s="7"/>
      <c r="G500" s="7"/>
      <c r="H500" s="7"/>
      <c r="I500" s="7"/>
    </row>
    <row r="501">
      <c r="B501" s="7"/>
      <c r="C501" s="7"/>
      <c r="D501" s="7"/>
      <c r="E501" s="7"/>
      <c r="F501" s="7"/>
      <c r="G501" s="7"/>
      <c r="H501" s="7"/>
      <c r="I501" s="7"/>
    </row>
    <row r="502">
      <c r="B502" s="7"/>
      <c r="C502" s="7"/>
      <c r="D502" s="7"/>
      <c r="E502" s="7"/>
      <c r="F502" s="7"/>
      <c r="G502" s="7"/>
      <c r="H502" s="7"/>
      <c r="I502" s="7"/>
    </row>
    <row r="503">
      <c r="B503" s="7"/>
      <c r="C503" s="7"/>
      <c r="D503" s="7"/>
      <c r="E503" s="7"/>
      <c r="F503" s="7"/>
      <c r="G503" s="7"/>
      <c r="H503" s="7"/>
      <c r="I503" s="7"/>
    </row>
    <row r="504">
      <c r="B504" s="13"/>
      <c r="C504" s="13"/>
      <c r="D504" s="13"/>
      <c r="E504" s="13"/>
      <c r="F504" s="13"/>
      <c r="G504" s="7"/>
      <c r="H504" s="13"/>
      <c r="I504" s="13"/>
    </row>
    <row r="505">
      <c r="B505" s="11" t="s">
        <v>359</v>
      </c>
      <c r="C505" s="12">
        <v>7.0</v>
      </c>
      <c r="D505" s="11">
        <v>5132.0</v>
      </c>
      <c r="E505" s="49" t="s">
        <v>11</v>
      </c>
      <c r="F505" s="11">
        <v>1.0</v>
      </c>
      <c r="G505" s="12" t="s">
        <v>12</v>
      </c>
      <c r="H505" s="11" t="s">
        <v>28</v>
      </c>
      <c r="I505" s="12" t="s">
        <v>52</v>
      </c>
    </row>
    <row r="506">
      <c r="B506" s="7"/>
      <c r="C506" s="7"/>
      <c r="D506" s="7"/>
      <c r="E506" s="7"/>
      <c r="F506" s="7"/>
      <c r="G506" s="7"/>
      <c r="H506" s="7"/>
      <c r="I506" s="7"/>
    </row>
    <row r="507">
      <c r="B507" s="7"/>
      <c r="C507" s="7"/>
      <c r="D507" s="7"/>
      <c r="E507" s="7"/>
      <c r="F507" s="7"/>
      <c r="G507" s="7"/>
      <c r="H507" s="7"/>
      <c r="I507" s="7"/>
    </row>
    <row r="508">
      <c r="B508" s="7"/>
      <c r="C508" s="7"/>
      <c r="D508" s="7"/>
      <c r="E508" s="7"/>
      <c r="F508" s="7"/>
      <c r="G508" s="7"/>
      <c r="H508" s="7"/>
      <c r="I508" s="7"/>
    </row>
    <row r="509">
      <c r="B509" s="7"/>
      <c r="C509" s="7"/>
      <c r="D509" s="7"/>
      <c r="E509" s="7"/>
      <c r="F509" s="7"/>
      <c r="G509" s="7"/>
      <c r="H509" s="7"/>
      <c r="I509" s="7"/>
    </row>
    <row r="510">
      <c r="B510" s="7"/>
      <c r="C510" s="7"/>
      <c r="D510" s="7"/>
      <c r="E510" s="7"/>
      <c r="F510" s="7"/>
      <c r="G510" s="7"/>
      <c r="H510" s="7"/>
      <c r="I510" s="7"/>
    </row>
    <row r="511">
      <c r="B511" s="7"/>
      <c r="C511" s="7"/>
      <c r="D511" s="7"/>
      <c r="E511" s="7"/>
      <c r="F511" s="7"/>
      <c r="G511" s="7"/>
      <c r="H511" s="7"/>
      <c r="I511" s="7"/>
    </row>
    <row r="512">
      <c r="B512" s="7"/>
      <c r="C512" s="7"/>
      <c r="D512" s="7"/>
      <c r="E512" s="7"/>
      <c r="F512" s="7"/>
      <c r="G512" s="7"/>
      <c r="H512" s="7"/>
      <c r="I512" s="7"/>
    </row>
    <row r="513">
      <c r="B513" s="7"/>
      <c r="C513" s="7"/>
      <c r="D513" s="7"/>
      <c r="E513" s="7"/>
      <c r="F513" s="7"/>
      <c r="G513" s="7"/>
      <c r="H513" s="7"/>
      <c r="I513" s="7"/>
    </row>
    <row r="514">
      <c r="B514" s="13"/>
      <c r="C514" s="13"/>
      <c r="D514" s="13"/>
      <c r="E514" s="13"/>
      <c r="F514" s="13"/>
      <c r="G514" s="7"/>
      <c r="H514" s="13"/>
      <c r="I514" s="13"/>
    </row>
    <row r="515">
      <c r="B515" s="4"/>
      <c r="C515" s="3">
        <v>8.0</v>
      </c>
      <c r="D515" s="4">
        <v>4486.0</v>
      </c>
      <c r="E515" s="49" t="s">
        <v>11</v>
      </c>
      <c r="F515" s="4">
        <v>4.0</v>
      </c>
      <c r="G515" s="19" t="s">
        <v>12</v>
      </c>
      <c r="H515" s="4" t="s">
        <v>28</v>
      </c>
      <c r="I515" s="3" t="s">
        <v>11</v>
      </c>
    </row>
    <row r="516">
      <c r="B516" s="7"/>
      <c r="C516" s="7"/>
      <c r="D516" s="7"/>
      <c r="E516" s="7"/>
      <c r="F516" s="7"/>
      <c r="G516" s="7"/>
      <c r="H516" s="7"/>
      <c r="I516" s="7"/>
    </row>
    <row r="517">
      <c r="B517" s="7"/>
      <c r="C517" s="7"/>
      <c r="D517" s="7"/>
      <c r="E517" s="7"/>
      <c r="F517" s="7"/>
      <c r="G517" s="7"/>
      <c r="H517" s="7"/>
      <c r="I517" s="7"/>
    </row>
    <row r="518">
      <c r="B518" s="7"/>
      <c r="C518" s="7"/>
      <c r="D518" s="7"/>
      <c r="E518" s="7"/>
      <c r="F518" s="7"/>
      <c r="G518" s="7"/>
      <c r="H518" s="7"/>
      <c r="I518" s="7"/>
    </row>
    <row r="519">
      <c r="B519" s="7"/>
      <c r="C519" s="7"/>
      <c r="D519" s="7"/>
      <c r="E519" s="7"/>
      <c r="F519" s="7"/>
      <c r="G519" s="7"/>
      <c r="H519" s="7"/>
      <c r="I519" s="7"/>
    </row>
    <row r="520">
      <c r="B520" s="7"/>
      <c r="C520" s="7"/>
      <c r="D520" s="7"/>
      <c r="E520" s="7"/>
      <c r="F520" s="7"/>
      <c r="G520" s="7"/>
      <c r="H520" s="7"/>
      <c r="I520" s="7"/>
    </row>
    <row r="521">
      <c r="B521" s="7"/>
      <c r="C521" s="7"/>
      <c r="D521" s="7"/>
      <c r="E521" s="7"/>
      <c r="F521" s="7"/>
      <c r="G521" s="7"/>
      <c r="H521" s="7"/>
      <c r="I521" s="7"/>
    </row>
    <row r="522">
      <c r="B522" s="7"/>
      <c r="C522" s="7"/>
      <c r="D522" s="7"/>
      <c r="E522" s="7"/>
      <c r="F522" s="7"/>
      <c r="G522" s="7"/>
      <c r="H522" s="7"/>
      <c r="I522" s="7"/>
    </row>
    <row r="523">
      <c r="B523" s="7"/>
      <c r="C523" s="7"/>
      <c r="D523" s="7"/>
      <c r="E523" s="7"/>
      <c r="F523" s="7"/>
      <c r="G523" s="7"/>
      <c r="H523" s="7"/>
      <c r="I523" s="7"/>
    </row>
    <row r="524">
      <c r="B524" s="13"/>
      <c r="C524" s="13"/>
      <c r="D524" s="13"/>
      <c r="E524" s="13"/>
      <c r="F524" s="13"/>
      <c r="G524" s="7"/>
      <c r="H524" s="13"/>
      <c r="I524" s="13"/>
    </row>
    <row r="525">
      <c r="B525" s="11" t="s">
        <v>359</v>
      </c>
      <c r="C525" s="12">
        <v>9.0</v>
      </c>
      <c r="D525" s="11">
        <v>10079.0</v>
      </c>
      <c r="E525" s="49" t="s">
        <v>11</v>
      </c>
      <c r="F525" s="11">
        <v>1.0</v>
      </c>
      <c r="G525" s="12" t="s">
        <v>34</v>
      </c>
      <c r="H525" s="11" t="s">
        <v>13</v>
      </c>
      <c r="I525" s="12" t="s">
        <v>11</v>
      </c>
    </row>
    <row r="526">
      <c r="B526" s="7"/>
      <c r="C526" s="7"/>
      <c r="D526" s="7"/>
      <c r="E526" s="7"/>
      <c r="F526" s="7"/>
      <c r="G526" s="7"/>
      <c r="H526" s="7"/>
      <c r="I526" s="7"/>
    </row>
    <row r="527">
      <c r="B527" s="7"/>
      <c r="C527" s="7"/>
      <c r="D527" s="7"/>
      <c r="E527" s="7"/>
      <c r="F527" s="7"/>
      <c r="G527" s="7"/>
      <c r="H527" s="7"/>
      <c r="I527" s="7"/>
    </row>
    <row r="528">
      <c r="B528" s="7"/>
      <c r="C528" s="7"/>
      <c r="D528" s="7"/>
      <c r="E528" s="7"/>
      <c r="F528" s="7"/>
      <c r="G528" s="7"/>
      <c r="H528" s="7"/>
      <c r="I528" s="7"/>
    </row>
    <row r="529">
      <c r="B529" s="7"/>
      <c r="C529" s="7"/>
      <c r="D529" s="7"/>
      <c r="E529" s="7"/>
      <c r="F529" s="7"/>
      <c r="G529" s="7"/>
      <c r="H529" s="7"/>
      <c r="I529" s="7"/>
    </row>
    <row r="530">
      <c r="B530" s="7"/>
      <c r="C530" s="7"/>
      <c r="D530" s="7"/>
      <c r="E530" s="7"/>
      <c r="F530" s="7"/>
      <c r="G530" s="7"/>
      <c r="H530" s="7"/>
      <c r="I530" s="7"/>
    </row>
    <row r="531">
      <c r="B531" s="7"/>
      <c r="C531" s="7"/>
      <c r="D531" s="7"/>
      <c r="E531" s="7"/>
      <c r="F531" s="7"/>
      <c r="G531" s="7"/>
      <c r="H531" s="7"/>
      <c r="I531" s="7"/>
    </row>
    <row r="532">
      <c r="B532" s="7"/>
      <c r="C532" s="7"/>
      <c r="D532" s="7"/>
      <c r="E532" s="7"/>
      <c r="F532" s="7"/>
      <c r="G532" s="7"/>
      <c r="H532" s="7"/>
      <c r="I532" s="7"/>
    </row>
    <row r="533">
      <c r="B533" s="7"/>
      <c r="C533" s="7"/>
      <c r="D533" s="7"/>
      <c r="E533" s="7"/>
      <c r="F533" s="7"/>
      <c r="G533" s="7"/>
      <c r="H533" s="7"/>
      <c r="I533" s="7"/>
    </row>
    <row r="534">
      <c r="B534" s="13"/>
      <c r="C534" s="13"/>
      <c r="D534" s="13"/>
      <c r="E534" s="13"/>
      <c r="F534" s="13"/>
      <c r="G534" s="7"/>
      <c r="H534" s="13"/>
      <c r="I534" s="13"/>
    </row>
    <row r="535">
      <c r="B535" s="4"/>
      <c r="C535" s="3">
        <v>10.0</v>
      </c>
      <c r="D535" s="4">
        <v>952.0</v>
      </c>
      <c r="E535" s="49" t="s">
        <v>11</v>
      </c>
      <c r="F535" s="4">
        <v>2.0</v>
      </c>
      <c r="G535" s="19" t="s">
        <v>12</v>
      </c>
      <c r="H535" s="4" t="s">
        <v>28</v>
      </c>
      <c r="I535" s="3" t="s">
        <v>11</v>
      </c>
    </row>
    <row r="536">
      <c r="B536" s="7"/>
      <c r="C536" s="7"/>
      <c r="D536" s="7"/>
      <c r="E536" s="7"/>
      <c r="F536" s="7"/>
      <c r="G536" s="7"/>
      <c r="H536" s="7"/>
      <c r="I536" s="7"/>
    </row>
    <row r="537">
      <c r="B537" s="7"/>
      <c r="C537" s="7"/>
      <c r="D537" s="7"/>
      <c r="E537" s="7"/>
      <c r="F537" s="7"/>
      <c r="G537" s="7"/>
      <c r="H537" s="7"/>
      <c r="I537" s="7"/>
    </row>
    <row r="538">
      <c r="B538" s="7"/>
      <c r="C538" s="7"/>
      <c r="D538" s="7"/>
      <c r="E538" s="7"/>
      <c r="F538" s="7"/>
      <c r="G538" s="7"/>
      <c r="H538" s="7"/>
      <c r="I538" s="7"/>
    </row>
    <row r="539">
      <c r="B539" s="7"/>
      <c r="C539" s="7"/>
      <c r="D539" s="7"/>
      <c r="E539" s="7"/>
      <c r="F539" s="7"/>
      <c r="G539" s="7"/>
      <c r="H539" s="7"/>
      <c r="I539" s="7"/>
    </row>
    <row r="540">
      <c r="B540" s="7"/>
      <c r="C540" s="7"/>
      <c r="D540" s="7"/>
      <c r="E540" s="7"/>
      <c r="F540" s="7"/>
      <c r="G540" s="7"/>
      <c r="H540" s="7"/>
      <c r="I540" s="7"/>
    </row>
    <row r="541">
      <c r="B541" s="7"/>
      <c r="C541" s="7"/>
      <c r="D541" s="7"/>
      <c r="E541" s="7"/>
      <c r="F541" s="7"/>
      <c r="G541" s="7"/>
      <c r="H541" s="7"/>
      <c r="I541" s="7"/>
    </row>
    <row r="542">
      <c r="B542" s="7"/>
      <c r="C542" s="7"/>
      <c r="D542" s="7"/>
      <c r="E542" s="7"/>
      <c r="F542" s="7"/>
      <c r="G542" s="7"/>
      <c r="H542" s="7"/>
      <c r="I542" s="7"/>
    </row>
    <row r="543">
      <c r="B543" s="7"/>
      <c r="C543" s="7"/>
      <c r="D543" s="7"/>
      <c r="E543" s="7"/>
      <c r="F543" s="7"/>
      <c r="G543" s="7"/>
      <c r="H543" s="7"/>
      <c r="I543" s="7"/>
    </row>
    <row r="544">
      <c r="B544" s="13"/>
      <c r="C544" s="13"/>
      <c r="D544" s="13"/>
      <c r="E544" s="13"/>
      <c r="F544" s="13"/>
      <c r="G544" s="7"/>
      <c r="H544" s="13"/>
      <c r="I544" s="13"/>
    </row>
    <row r="545">
      <c r="B545" s="11" t="s">
        <v>359</v>
      </c>
      <c r="C545" s="12">
        <v>11.0</v>
      </c>
      <c r="D545" s="11">
        <v>1266.0</v>
      </c>
      <c r="E545" s="49" t="s">
        <v>11</v>
      </c>
      <c r="F545" s="11">
        <v>0.0</v>
      </c>
      <c r="G545" s="12" t="s">
        <v>34</v>
      </c>
      <c r="H545" s="11" t="s">
        <v>28</v>
      </c>
      <c r="I545" s="12" t="s">
        <v>11</v>
      </c>
    </row>
    <row r="546">
      <c r="B546" s="7"/>
      <c r="C546" s="7"/>
      <c r="D546" s="7"/>
      <c r="E546" s="7"/>
      <c r="F546" s="7"/>
      <c r="G546" s="7"/>
      <c r="H546" s="7"/>
      <c r="I546" s="7"/>
    </row>
    <row r="547">
      <c r="B547" s="7"/>
      <c r="C547" s="7"/>
      <c r="D547" s="7"/>
      <c r="E547" s="7"/>
      <c r="F547" s="7"/>
      <c r="G547" s="7"/>
      <c r="H547" s="7"/>
      <c r="I547" s="7"/>
    </row>
    <row r="548">
      <c r="B548" s="7"/>
      <c r="C548" s="7"/>
      <c r="D548" s="7"/>
      <c r="E548" s="7"/>
      <c r="F548" s="7"/>
      <c r="G548" s="7"/>
      <c r="H548" s="7"/>
      <c r="I548" s="7"/>
    </row>
    <row r="549">
      <c r="B549" s="7"/>
      <c r="C549" s="7"/>
      <c r="D549" s="7"/>
      <c r="E549" s="7"/>
      <c r="F549" s="7"/>
      <c r="G549" s="7"/>
      <c r="H549" s="7"/>
      <c r="I549" s="7"/>
    </row>
    <row r="550">
      <c r="B550" s="7"/>
      <c r="C550" s="7"/>
      <c r="D550" s="7"/>
      <c r="E550" s="7"/>
      <c r="F550" s="7"/>
      <c r="G550" s="7"/>
      <c r="H550" s="7"/>
      <c r="I550" s="7"/>
    </row>
    <row r="551">
      <c r="B551" s="7"/>
      <c r="C551" s="7"/>
      <c r="D551" s="7"/>
      <c r="E551" s="7"/>
      <c r="F551" s="7"/>
      <c r="G551" s="7"/>
      <c r="H551" s="7"/>
      <c r="I551" s="7"/>
    </row>
    <row r="552">
      <c r="B552" s="7"/>
      <c r="C552" s="7"/>
      <c r="D552" s="7"/>
      <c r="E552" s="7"/>
      <c r="F552" s="7"/>
      <c r="G552" s="7"/>
      <c r="H552" s="7"/>
      <c r="I552" s="7"/>
    </row>
    <row r="553">
      <c r="B553" s="7"/>
      <c r="C553" s="7"/>
      <c r="D553" s="7"/>
      <c r="E553" s="7"/>
      <c r="F553" s="7"/>
      <c r="G553" s="7"/>
      <c r="H553" s="7"/>
      <c r="I553" s="7"/>
    </row>
    <row r="554">
      <c r="B554" s="13"/>
      <c r="C554" s="13"/>
      <c r="D554" s="13"/>
      <c r="E554" s="13"/>
      <c r="F554" s="13"/>
      <c r="G554" s="7"/>
      <c r="H554" s="13"/>
      <c r="I554" s="13"/>
    </row>
    <row r="555">
      <c r="B555" s="4"/>
      <c r="C555" s="3">
        <v>12.0</v>
      </c>
      <c r="D555" s="4">
        <v>7759.0</v>
      </c>
      <c r="E555" s="49" t="s">
        <v>11</v>
      </c>
      <c r="F555" s="4">
        <v>2.0</v>
      </c>
      <c r="G555" s="19" t="s">
        <v>12</v>
      </c>
      <c r="H555" s="4" t="s">
        <v>13</v>
      </c>
      <c r="I555" s="3" t="s">
        <v>52</v>
      </c>
    </row>
    <row r="556">
      <c r="B556" s="7"/>
      <c r="C556" s="7"/>
      <c r="D556" s="7"/>
      <c r="E556" s="7"/>
      <c r="F556" s="7"/>
      <c r="G556" s="7"/>
      <c r="H556" s="7"/>
      <c r="I556" s="7"/>
    </row>
    <row r="557">
      <c r="B557" s="7"/>
      <c r="C557" s="7"/>
      <c r="D557" s="7"/>
      <c r="E557" s="7"/>
      <c r="F557" s="7"/>
      <c r="G557" s="7"/>
      <c r="H557" s="7"/>
      <c r="I557" s="7"/>
    </row>
    <row r="558">
      <c r="B558" s="7"/>
      <c r="C558" s="7"/>
      <c r="D558" s="7"/>
      <c r="E558" s="7"/>
      <c r="F558" s="7"/>
      <c r="G558" s="7"/>
      <c r="H558" s="7"/>
      <c r="I558" s="7"/>
    </row>
    <row r="559">
      <c r="B559" s="7"/>
      <c r="C559" s="7"/>
      <c r="D559" s="7"/>
      <c r="E559" s="7"/>
      <c r="F559" s="7"/>
      <c r="G559" s="7"/>
      <c r="H559" s="7"/>
      <c r="I559" s="7"/>
    </row>
    <row r="560">
      <c r="B560" s="7"/>
      <c r="C560" s="7"/>
      <c r="D560" s="7"/>
      <c r="E560" s="7"/>
      <c r="F560" s="7"/>
      <c r="G560" s="7"/>
      <c r="H560" s="7"/>
      <c r="I560" s="7"/>
    </row>
    <row r="561">
      <c r="B561" s="7"/>
      <c r="C561" s="7"/>
      <c r="D561" s="7"/>
      <c r="E561" s="7"/>
      <c r="F561" s="7"/>
      <c r="G561" s="7"/>
      <c r="H561" s="7"/>
      <c r="I561" s="7"/>
    </row>
    <row r="562">
      <c r="B562" s="7"/>
      <c r="C562" s="7"/>
      <c r="D562" s="7"/>
      <c r="E562" s="7"/>
      <c r="F562" s="7"/>
      <c r="G562" s="7"/>
      <c r="H562" s="7"/>
      <c r="I562" s="7"/>
    </row>
    <row r="563">
      <c r="B563" s="7"/>
      <c r="C563" s="7"/>
      <c r="D563" s="7"/>
      <c r="E563" s="7"/>
      <c r="F563" s="7"/>
      <c r="G563" s="7"/>
      <c r="H563" s="7"/>
      <c r="I563" s="7"/>
    </row>
    <row r="564">
      <c r="B564" s="13"/>
      <c r="C564" s="13"/>
      <c r="D564" s="13"/>
      <c r="E564" s="13"/>
      <c r="F564" s="13"/>
      <c r="G564" s="7"/>
      <c r="H564" s="13"/>
      <c r="I564" s="13"/>
    </row>
    <row r="565">
      <c r="B565" s="11" t="s">
        <v>359</v>
      </c>
      <c r="C565" s="12">
        <v>13.0</v>
      </c>
      <c r="D565" s="11">
        <v>26081.0</v>
      </c>
      <c r="E565" s="49" t="s">
        <v>52</v>
      </c>
      <c r="F565" s="11">
        <v>5.0</v>
      </c>
      <c r="G565" s="12" t="s">
        <v>12</v>
      </c>
      <c r="H565" s="11" t="s">
        <v>13</v>
      </c>
      <c r="I565" s="12" t="s">
        <v>11</v>
      </c>
    </row>
    <row r="566">
      <c r="B566" s="7"/>
      <c r="C566" s="7"/>
      <c r="D566" s="7"/>
      <c r="E566" s="7"/>
      <c r="F566" s="7"/>
      <c r="G566" s="7"/>
      <c r="H566" s="7"/>
      <c r="I566" s="7"/>
    </row>
    <row r="567">
      <c r="B567" s="7"/>
      <c r="C567" s="7"/>
      <c r="D567" s="7"/>
      <c r="E567" s="7"/>
      <c r="F567" s="7"/>
      <c r="G567" s="7"/>
      <c r="H567" s="7"/>
      <c r="I567" s="7"/>
    </row>
    <row r="568">
      <c r="B568" s="7"/>
      <c r="C568" s="7"/>
      <c r="D568" s="7"/>
      <c r="E568" s="7"/>
      <c r="F568" s="7"/>
      <c r="G568" s="7"/>
      <c r="H568" s="7"/>
      <c r="I568" s="7"/>
    </row>
    <row r="569">
      <c r="B569" s="7"/>
      <c r="C569" s="7"/>
      <c r="D569" s="7"/>
      <c r="E569" s="7"/>
      <c r="F569" s="7"/>
      <c r="G569" s="7"/>
      <c r="H569" s="7"/>
      <c r="I569" s="7"/>
    </row>
    <row r="570">
      <c r="B570" s="7"/>
      <c r="C570" s="7"/>
      <c r="D570" s="7"/>
      <c r="E570" s="7"/>
      <c r="F570" s="7"/>
      <c r="G570" s="7"/>
      <c r="H570" s="7"/>
      <c r="I570" s="7"/>
    </row>
    <row r="571">
      <c r="B571" s="7"/>
      <c r="C571" s="7"/>
      <c r="D571" s="7"/>
      <c r="E571" s="7"/>
      <c r="F571" s="7"/>
      <c r="G571" s="7"/>
      <c r="H571" s="7"/>
      <c r="I571" s="7"/>
    </row>
    <row r="572">
      <c r="B572" s="7"/>
      <c r="C572" s="7"/>
      <c r="D572" s="7"/>
      <c r="E572" s="7"/>
      <c r="F572" s="7"/>
      <c r="G572" s="7"/>
      <c r="H572" s="7"/>
      <c r="I572" s="7"/>
    </row>
    <row r="573">
      <c r="B573" s="7"/>
      <c r="C573" s="7"/>
      <c r="D573" s="7"/>
      <c r="E573" s="7"/>
      <c r="F573" s="7"/>
      <c r="G573" s="7"/>
      <c r="H573" s="7"/>
      <c r="I573" s="7"/>
    </row>
    <row r="574">
      <c r="B574" s="13"/>
      <c r="C574" s="13"/>
      <c r="D574" s="13"/>
      <c r="E574" s="13"/>
      <c r="F574" s="13"/>
      <c r="G574" s="7"/>
      <c r="H574" s="13"/>
      <c r="I574" s="13"/>
    </row>
    <row r="575">
      <c r="B575" s="4"/>
      <c r="C575" s="3">
        <v>14.0</v>
      </c>
      <c r="D575" s="4">
        <v>24465.0</v>
      </c>
      <c r="E575" s="49" t="s">
        <v>52</v>
      </c>
      <c r="F575" s="4">
        <v>5.0</v>
      </c>
      <c r="G575" s="19" t="s">
        <v>12</v>
      </c>
      <c r="H575" s="4" t="s">
        <v>13</v>
      </c>
      <c r="I575" s="3" t="s">
        <v>52</v>
      </c>
    </row>
    <row r="576">
      <c r="B576" s="7"/>
      <c r="C576" s="7"/>
      <c r="D576" s="7"/>
      <c r="E576" s="7"/>
      <c r="F576" s="7"/>
      <c r="G576" s="7"/>
      <c r="H576" s="7"/>
      <c r="I576" s="7"/>
    </row>
    <row r="577">
      <c r="B577" s="7"/>
      <c r="C577" s="7"/>
      <c r="D577" s="7"/>
      <c r="E577" s="7"/>
      <c r="F577" s="7"/>
      <c r="G577" s="7"/>
      <c r="H577" s="7"/>
      <c r="I577" s="7"/>
    </row>
    <row r="578">
      <c r="B578" s="7"/>
      <c r="C578" s="7"/>
      <c r="D578" s="7"/>
      <c r="E578" s="7"/>
      <c r="F578" s="7"/>
      <c r="G578" s="7"/>
      <c r="H578" s="7"/>
      <c r="I578" s="7"/>
    </row>
    <row r="579">
      <c r="B579" s="7"/>
      <c r="C579" s="7"/>
      <c r="D579" s="7"/>
      <c r="E579" s="7"/>
      <c r="F579" s="7"/>
      <c r="G579" s="7"/>
      <c r="H579" s="7"/>
      <c r="I579" s="7"/>
    </row>
    <row r="580">
      <c r="B580" s="7"/>
      <c r="C580" s="7"/>
      <c r="D580" s="7"/>
      <c r="E580" s="7"/>
      <c r="F580" s="7"/>
      <c r="G580" s="7"/>
      <c r="H580" s="7"/>
      <c r="I580" s="7"/>
    </row>
    <row r="581">
      <c r="B581" s="7"/>
      <c r="C581" s="7"/>
      <c r="D581" s="7"/>
      <c r="E581" s="7"/>
      <c r="F581" s="7"/>
      <c r="G581" s="7"/>
      <c r="H581" s="7"/>
      <c r="I581" s="7"/>
    </row>
    <row r="582">
      <c r="B582" s="7"/>
      <c r="C582" s="7"/>
      <c r="D582" s="7"/>
      <c r="E582" s="7"/>
      <c r="F582" s="7"/>
      <c r="G582" s="7"/>
      <c r="H582" s="7"/>
      <c r="I582" s="7"/>
    </row>
    <row r="583">
      <c r="B583" s="7"/>
      <c r="C583" s="7"/>
      <c r="D583" s="7"/>
      <c r="E583" s="7"/>
      <c r="F583" s="7"/>
      <c r="G583" s="7"/>
      <c r="H583" s="7"/>
      <c r="I583" s="7"/>
    </row>
    <row r="584">
      <c r="B584" s="13"/>
      <c r="C584" s="13"/>
      <c r="D584" s="13"/>
      <c r="E584" s="13"/>
      <c r="F584" s="13"/>
      <c r="G584" s="7"/>
      <c r="H584" s="13"/>
      <c r="I584" s="13"/>
    </row>
    <row r="585">
      <c r="B585" s="11" t="s">
        <v>359</v>
      </c>
      <c r="C585" s="12">
        <v>15.0</v>
      </c>
      <c r="D585" s="11">
        <v>26479.0</v>
      </c>
      <c r="E585" s="49" t="s">
        <v>52</v>
      </c>
      <c r="F585" s="11">
        <v>5.0</v>
      </c>
      <c r="G585" s="12" t="s">
        <v>12</v>
      </c>
      <c r="H585" s="11" t="s">
        <v>13</v>
      </c>
      <c r="I585" s="12" t="s">
        <v>11</v>
      </c>
    </row>
    <row r="586">
      <c r="B586" s="7"/>
      <c r="C586" s="7"/>
      <c r="D586" s="7"/>
      <c r="E586" s="7"/>
      <c r="F586" s="7"/>
      <c r="G586" s="7"/>
      <c r="H586" s="7"/>
      <c r="I586" s="7"/>
    </row>
    <row r="587">
      <c r="B587" s="7"/>
      <c r="C587" s="7"/>
      <c r="D587" s="7"/>
      <c r="E587" s="7"/>
      <c r="F587" s="7"/>
      <c r="G587" s="7"/>
      <c r="H587" s="7"/>
      <c r="I587" s="7"/>
    </row>
    <row r="588">
      <c r="B588" s="7"/>
      <c r="C588" s="7"/>
      <c r="D588" s="7"/>
      <c r="E588" s="7"/>
      <c r="F588" s="7"/>
      <c r="G588" s="7"/>
      <c r="H588" s="7"/>
      <c r="I588" s="7"/>
    </row>
    <row r="589">
      <c r="B589" s="7"/>
      <c r="C589" s="7"/>
      <c r="D589" s="7"/>
      <c r="E589" s="7"/>
      <c r="F589" s="7"/>
      <c r="G589" s="7"/>
      <c r="H589" s="7"/>
      <c r="I589" s="7"/>
    </row>
    <row r="590">
      <c r="B590" s="7"/>
      <c r="C590" s="7"/>
      <c r="D590" s="7"/>
      <c r="E590" s="7"/>
      <c r="F590" s="7"/>
      <c r="G590" s="7"/>
      <c r="H590" s="7"/>
      <c r="I590" s="7"/>
    </row>
    <row r="591">
      <c r="B591" s="7"/>
      <c r="C591" s="7"/>
      <c r="D591" s="7"/>
      <c r="E591" s="7"/>
      <c r="F591" s="7"/>
      <c r="G591" s="7"/>
      <c r="H591" s="7"/>
      <c r="I591" s="7"/>
    </row>
    <row r="592">
      <c r="B592" s="7"/>
      <c r="C592" s="7"/>
      <c r="D592" s="7"/>
      <c r="E592" s="7"/>
      <c r="F592" s="7"/>
      <c r="G592" s="7"/>
      <c r="H592" s="7"/>
      <c r="I592" s="7"/>
    </row>
    <row r="593">
      <c r="B593" s="7"/>
      <c r="C593" s="7"/>
      <c r="D593" s="7"/>
      <c r="E593" s="7"/>
      <c r="F593" s="7"/>
      <c r="G593" s="7"/>
      <c r="H593" s="7"/>
      <c r="I593" s="7"/>
    </row>
    <row r="594">
      <c r="B594" s="13"/>
      <c r="C594" s="13"/>
      <c r="D594" s="13"/>
      <c r="E594" s="13"/>
      <c r="F594" s="13"/>
      <c r="G594" s="7"/>
      <c r="H594" s="13"/>
      <c r="I594" s="13"/>
    </row>
    <row r="595">
      <c r="B595" s="4"/>
      <c r="C595" s="3">
        <v>16.0</v>
      </c>
      <c r="D595" s="4">
        <v>27040.0</v>
      </c>
      <c r="E595" s="49" t="s">
        <v>52</v>
      </c>
      <c r="F595" s="4">
        <v>5.0</v>
      </c>
      <c r="G595" s="19" t="s">
        <v>12</v>
      </c>
      <c r="H595" s="4" t="s">
        <v>13</v>
      </c>
      <c r="I595" s="3" t="s">
        <v>11</v>
      </c>
    </row>
    <row r="596">
      <c r="B596" s="7"/>
      <c r="C596" s="7"/>
      <c r="D596" s="7"/>
      <c r="E596" s="7"/>
      <c r="F596" s="7"/>
      <c r="G596" s="7"/>
      <c r="H596" s="7"/>
      <c r="I596" s="7"/>
    </row>
    <row r="597">
      <c r="B597" s="7"/>
      <c r="C597" s="7"/>
      <c r="D597" s="7"/>
      <c r="E597" s="7"/>
      <c r="F597" s="7"/>
      <c r="G597" s="7"/>
      <c r="H597" s="7"/>
      <c r="I597" s="7"/>
    </row>
    <row r="598">
      <c r="B598" s="7"/>
      <c r="C598" s="7"/>
      <c r="D598" s="7"/>
      <c r="E598" s="7"/>
      <c r="F598" s="7"/>
      <c r="G598" s="7"/>
      <c r="H598" s="7"/>
      <c r="I598" s="7"/>
    </row>
    <row r="599">
      <c r="B599" s="7"/>
      <c r="C599" s="7"/>
      <c r="D599" s="7"/>
      <c r="E599" s="7"/>
      <c r="F599" s="7"/>
      <c r="G599" s="7"/>
      <c r="H599" s="7"/>
      <c r="I599" s="7"/>
    </row>
    <row r="600">
      <c r="B600" s="7"/>
      <c r="C600" s="7"/>
      <c r="D600" s="7"/>
      <c r="E600" s="7"/>
      <c r="F600" s="7"/>
      <c r="G600" s="7"/>
      <c r="H600" s="7"/>
      <c r="I600" s="7"/>
    </row>
    <row r="601">
      <c r="B601" s="7"/>
      <c r="C601" s="7"/>
      <c r="D601" s="7"/>
      <c r="E601" s="7"/>
      <c r="F601" s="7"/>
      <c r="G601" s="7"/>
      <c r="H601" s="7"/>
      <c r="I601" s="7"/>
    </row>
    <row r="602">
      <c r="B602" s="7"/>
      <c r="C602" s="7"/>
      <c r="D602" s="7"/>
      <c r="E602" s="7"/>
      <c r="F602" s="7"/>
      <c r="G602" s="7"/>
      <c r="H602" s="7"/>
      <c r="I602" s="7"/>
    </row>
    <row r="603">
      <c r="B603" s="7"/>
      <c r="C603" s="7"/>
      <c r="D603" s="7"/>
      <c r="E603" s="7"/>
      <c r="F603" s="7"/>
      <c r="G603" s="7"/>
      <c r="H603" s="7"/>
      <c r="I603" s="7"/>
    </row>
    <row r="604">
      <c r="B604" s="13"/>
      <c r="C604" s="13"/>
      <c r="D604" s="13"/>
      <c r="E604" s="13"/>
      <c r="F604" s="13"/>
      <c r="G604" s="7"/>
      <c r="H604" s="13"/>
      <c r="I604" s="13"/>
    </row>
    <row r="605">
      <c r="B605" s="11" t="s">
        <v>359</v>
      </c>
      <c r="C605" s="12">
        <v>17.0</v>
      </c>
      <c r="D605" s="11">
        <v>164.0</v>
      </c>
      <c r="E605" s="49" t="s">
        <v>11</v>
      </c>
      <c r="F605" s="11">
        <v>3.0</v>
      </c>
      <c r="G605" s="12" t="s">
        <v>12</v>
      </c>
      <c r="H605" s="11" t="s">
        <v>13</v>
      </c>
      <c r="I605" s="12" t="s">
        <v>52</v>
      </c>
    </row>
    <row r="606">
      <c r="B606" s="7"/>
      <c r="C606" s="7"/>
      <c r="D606" s="7"/>
      <c r="E606" s="7"/>
      <c r="F606" s="7"/>
      <c r="G606" s="7"/>
      <c r="H606" s="7"/>
      <c r="I606" s="7"/>
    </row>
    <row r="607">
      <c r="B607" s="7"/>
      <c r="C607" s="7"/>
      <c r="D607" s="7"/>
      <c r="E607" s="7"/>
      <c r="F607" s="7"/>
      <c r="G607" s="7"/>
      <c r="H607" s="7"/>
      <c r="I607" s="7"/>
    </row>
    <row r="608">
      <c r="B608" s="7"/>
      <c r="C608" s="7"/>
      <c r="D608" s="7"/>
      <c r="E608" s="7"/>
      <c r="F608" s="7"/>
      <c r="G608" s="7"/>
      <c r="H608" s="7"/>
      <c r="I608" s="7"/>
    </row>
    <row r="609">
      <c r="B609" s="7"/>
      <c r="C609" s="7"/>
      <c r="D609" s="7"/>
      <c r="E609" s="7"/>
      <c r="F609" s="7"/>
      <c r="G609" s="7"/>
      <c r="H609" s="7"/>
      <c r="I609" s="7"/>
    </row>
    <row r="610">
      <c r="B610" s="7"/>
      <c r="C610" s="7"/>
      <c r="D610" s="7"/>
      <c r="E610" s="7"/>
      <c r="F610" s="7"/>
      <c r="G610" s="7"/>
      <c r="H610" s="7"/>
      <c r="I610" s="7"/>
    </row>
    <row r="611">
      <c r="B611" s="7"/>
      <c r="C611" s="7"/>
      <c r="D611" s="7"/>
      <c r="E611" s="7"/>
      <c r="F611" s="7"/>
      <c r="G611" s="7"/>
      <c r="H611" s="7"/>
      <c r="I611" s="7"/>
    </row>
    <row r="612">
      <c r="B612" s="7"/>
      <c r="C612" s="7"/>
      <c r="D612" s="7"/>
      <c r="E612" s="7"/>
      <c r="F612" s="7"/>
      <c r="G612" s="7"/>
      <c r="H612" s="7"/>
      <c r="I612" s="7"/>
    </row>
    <row r="613">
      <c r="B613" s="7"/>
      <c r="C613" s="7"/>
      <c r="D613" s="7"/>
      <c r="E613" s="7"/>
      <c r="F613" s="7"/>
      <c r="G613" s="7"/>
      <c r="H613" s="7"/>
      <c r="I613" s="7"/>
    </row>
    <row r="614">
      <c r="B614" s="13"/>
      <c r="C614" s="13"/>
      <c r="D614" s="13"/>
      <c r="E614" s="13"/>
      <c r="F614" s="13"/>
      <c r="G614" s="7"/>
      <c r="H614" s="13"/>
      <c r="I614" s="13"/>
    </row>
    <row r="615">
      <c r="B615" s="4"/>
      <c r="C615" s="3">
        <v>18.0</v>
      </c>
      <c r="D615" s="4">
        <v>26506.0</v>
      </c>
      <c r="E615" s="49" t="s">
        <v>52</v>
      </c>
      <c r="F615" s="4">
        <v>5.0</v>
      </c>
      <c r="G615" s="19" t="s">
        <v>12</v>
      </c>
      <c r="H615" s="4" t="s">
        <v>13</v>
      </c>
      <c r="I615" s="3" t="s">
        <v>11</v>
      </c>
    </row>
    <row r="616">
      <c r="B616" s="7"/>
      <c r="C616" s="7"/>
      <c r="D616" s="7"/>
      <c r="E616" s="7"/>
      <c r="F616" s="7"/>
      <c r="G616" s="7"/>
      <c r="H616" s="7"/>
      <c r="I616" s="7"/>
    </row>
    <row r="617">
      <c r="B617" s="7"/>
      <c r="C617" s="7"/>
      <c r="D617" s="7"/>
      <c r="E617" s="7"/>
      <c r="F617" s="7"/>
      <c r="G617" s="7"/>
      <c r="H617" s="7"/>
      <c r="I617" s="7"/>
    </row>
    <row r="618">
      <c r="B618" s="7"/>
      <c r="C618" s="7"/>
      <c r="D618" s="7"/>
      <c r="E618" s="7"/>
      <c r="F618" s="7"/>
      <c r="G618" s="7"/>
      <c r="H618" s="7"/>
      <c r="I618" s="7"/>
    </row>
    <row r="619">
      <c r="B619" s="7"/>
      <c r="C619" s="7"/>
      <c r="D619" s="7"/>
      <c r="E619" s="7"/>
      <c r="F619" s="7"/>
      <c r="G619" s="7"/>
      <c r="H619" s="7"/>
      <c r="I619" s="7"/>
    </row>
    <row r="620">
      <c r="B620" s="7"/>
      <c r="C620" s="7"/>
      <c r="D620" s="7"/>
      <c r="E620" s="7"/>
      <c r="F620" s="7"/>
      <c r="G620" s="7"/>
      <c r="H620" s="7"/>
      <c r="I620" s="7"/>
    </row>
    <row r="621">
      <c r="B621" s="7"/>
      <c r="C621" s="7"/>
      <c r="D621" s="7"/>
      <c r="E621" s="7"/>
      <c r="F621" s="7"/>
      <c r="G621" s="7"/>
      <c r="H621" s="7"/>
      <c r="I621" s="7"/>
    </row>
    <row r="622">
      <c r="B622" s="7"/>
      <c r="C622" s="7"/>
      <c r="D622" s="7"/>
      <c r="E622" s="7"/>
      <c r="F622" s="7"/>
      <c r="G622" s="7"/>
      <c r="H622" s="7"/>
      <c r="I622" s="7"/>
    </row>
    <row r="623">
      <c r="B623" s="7"/>
      <c r="C623" s="7"/>
      <c r="D623" s="7"/>
      <c r="E623" s="7"/>
      <c r="F623" s="7"/>
      <c r="G623" s="7"/>
      <c r="H623" s="7"/>
      <c r="I623" s="7"/>
    </row>
    <row r="624">
      <c r="B624" s="13"/>
      <c r="C624" s="13"/>
      <c r="D624" s="13"/>
      <c r="E624" s="13"/>
      <c r="F624" s="13"/>
      <c r="G624" s="7"/>
      <c r="H624" s="13"/>
      <c r="I624" s="13"/>
    </row>
    <row r="625">
      <c r="B625" s="11" t="s">
        <v>359</v>
      </c>
      <c r="C625" s="12">
        <v>19.0</v>
      </c>
      <c r="D625" s="11">
        <v>23495.0</v>
      </c>
      <c r="E625" s="49" t="s">
        <v>52</v>
      </c>
      <c r="F625" s="11">
        <v>5.0</v>
      </c>
      <c r="G625" s="12" t="s">
        <v>12</v>
      </c>
      <c r="H625" s="11" t="s">
        <v>13</v>
      </c>
      <c r="I625" s="12" t="s">
        <v>11</v>
      </c>
    </row>
    <row r="626">
      <c r="B626" s="7"/>
      <c r="C626" s="7"/>
      <c r="D626" s="7"/>
      <c r="E626" s="7"/>
      <c r="F626" s="7"/>
      <c r="G626" s="7"/>
      <c r="H626" s="7"/>
      <c r="I626" s="7"/>
    </row>
    <row r="627">
      <c r="B627" s="7"/>
      <c r="C627" s="7"/>
      <c r="D627" s="7"/>
      <c r="E627" s="7"/>
      <c r="F627" s="7"/>
      <c r="G627" s="7"/>
      <c r="H627" s="7"/>
      <c r="I627" s="7"/>
    </row>
    <row r="628">
      <c r="B628" s="7"/>
      <c r="C628" s="7"/>
      <c r="D628" s="7"/>
      <c r="E628" s="7"/>
      <c r="F628" s="7"/>
      <c r="G628" s="7"/>
      <c r="H628" s="7"/>
      <c r="I628" s="7"/>
    </row>
    <row r="629">
      <c r="B629" s="7"/>
      <c r="C629" s="7"/>
      <c r="D629" s="7"/>
      <c r="E629" s="7"/>
      <c r="F629" s="7"/>
      <c r="G629" s="7"/>
      <c r="H629" s="7"/>
      <c r="I629" s="7"/>
    </row>
    <row r="630">
      <c r="B630" s="7"/>
      <c r="C630" s="7"/>
      <c r="D630" s="7"/>
      <c r="E630" s="7"/>
      <c r="F630" s="7"/>
      <c r="G630" s="7"/>
      <c r="H630" s="7"/>
      <c r="I630" s="7"/>
    </row>
    <row r="631">
      <c r="B631" s="7"/>
      <c r="C631" s="7"/>
      <c r="D631" s="7"/>
      <c r="E631" s="7"/>
      <c r="F631" s="7"/>
      <c r="G631" s="7"/>
      <c r="H631" s="7"/>
      <c r="I631" s="7"/>
    </row>
    <row r="632">
      <c r="B632" s="7"/>
      <c r="C632" s="7"/>
      <c r="D632" s="7"/>
      <c r="E632" s="7"/>
      <c r="F632" s="7"/>
      <c r="G632" s="7"/>
      <c r="H632" s="7"/>
      <c r="I632" s="7"/>
    </row>
    <row r="633">
      <c r="B633" s="7"/>
      <c r="C633" s="7"/>
      <c r="D633" s="7"/>
      <c r="E633" s="7"/>
      <c r="F633" s="7"/>
      <c r="G633" s="7"/>
      <c r="H633" s="7"/>
      <c r="I633" s="7"/>
    </row>
    <row r="634">
      <c r="B634" s="13"/>
      <c r="C634" s="13"/>
      <c r="D634" s="13"/>
      <c r="E634" s="13"/>
      <c r="F634" s="13"/>
      <c r="G634" s="7"/>
      <c r="H634" s="13"/>
      <c r="I634" s="13"/>
    </row>
    <row r="635">
      <c r="B635" s="4"/>
      <c r="C635" s="3">
        <v>20.0</v>
      </c>
      <c r="D635" s="4">
        <v>22222.0</v>
      </c>
      <c r="E635" s="49" t="s">
        <v>52</v>
      </c>
      <c r="F635" s="4">
        <v>5.0</v>
      </c>
      <c r="G635" s="19" t="s">
        <v>138</v>
      </c>
      <c r="H635" s="4" t="s">
        <v>40</v>
      </c>
      <c r="I635" s="3" t="s">
        <v>52</v>
      </c>
    </row>
    <row r="636">
      <c r="B636" s="7"/>
      <c r="C636" s="7"/>
      <c r="D636" s="7"/>
      <c r="E636" s="7"/>
      <c r="F636" s="7"/>
      <c r="G636" s="7"/>
      <c r="H636" s="7"/>
      <c r="I636" s="7"/>
    </row>
    <row r="637">
      <c r="B637" s="7"/>
      <c r="C637" s="7"/>
      <c r="D637" s="7"/>
      <c r="E637" s="7"/>
      <c r="F637" s="7"/>
      <c r="G637" s="7"/>
      <c r="H637" s="7"/>
      <c r="I637" s="7"/>
    </row>
    <row r="638">
      <c r="B638" s="7"/>
      <c r="C638" s="7"/>
      <c r="D638" s="7"/>
      <c r="E638" s="7"/>
      <c r="F638" s="7"/>
      <c r="G638" s="7"/>
      <c r="H638" s="7"/>
      <c r="I638" s="7"/>
    </row>
    <row r="639">
      <c r="B639" s="7"/>
      <c r="C639" s="7"/>
      <c r="D639" s="7"/>
      <c r="E639" s="7"/>
      <c r="F639" s="7"/>
      <c r="G639" s="7"/>
      <c r="H639" s="7"/>
      <c r="I639" s="7"/>
    </row>
    <row r="640">
      <c r="B640" s="7"/>
      <c r="C640" s="7"/>
      <c r="D640" s="7"/>
      <c r="E640" s="7"/>
      <c r="F640" s="7"/>
      <c r="G640" s="7"/>
      <c r="H640" s="7"/>
      <c r="I640" s="7"/>
    </row>
    <row r="641">
      <c r="B641" s="7"/>
      <c r="C641" s="7"/>
      <c r="D641" s="7"/>
      <c r="E641" s="7"/>
      <c r="F641" s="7"/>
      <c r="G641" s="7"/>
      <c r="H641" s="7"/>
      <c r="I641" s="7"/>
    </row>
    <row r="642">
      <c r="B642" s="7"/>
      <c r="C642" s="7"/>
      <c r="D642" s="7"/>
      <c r="E642" s="7"/>
      <c r="F642" s="7"/>
      <c r="G642" s="7"/>
      <c r="H642" s="7"/>
      <c r="I642" s="7"/>
    </row>
    <row r="643">
      <c r="B643" s="7"/>
      <c r="C643" s="7"/>
      <c r="D643" s="7"/>
      <c r="E643" s="7"/>
      <c r="F643" s="7"/>
      <c r="G643" s="7"/>
      <c r="H643" s="7"/>
      <c r="I643" s="7"/>
    </row>
    <row r="644">
      <c r="B644" s="13"/>
      <c r="C644" s="13"/>
      <c r="D644" s="13"/>
      <c r="E644" s="13"/>
      <c r="F644" s="13"/>
      <c r="G644" s="7"/>
      <c r="H644" s="13"/>
      <c r="I644" s="13"/>
    </row>
    <row r="645">
      <c r="B645" s="11" t="s">
        <v>359</v>
      </c>
      <c r="C645" s="12">
        <v>21.0</v>
      </c>
      <c r="D645" s="11">
        <v>26007.0</v>
      </c>
      <c r="E645" s="12" t="s">
        <v>52</v>
      </c>
      <c r="F645" s="11">
        <v>5.0</v>
      </c>
      <c r="G645" s="12" t="s">
        <v>12</v>
      </c>
      <c r="H645" s="11" t="s">
        <v>40</v>
      </c>
      <c r="I645" s="12" t="s">
        <v>11</v>
      </c>
    </row>
    <row r="646">
      <c r="B646" s="7"/>
      <c r="C646" s="7"/>
      <c r="D646" s="7"/>
      <c r="E646" s="7"/>
      <c r="F646" s="7"/>
      <c r="G646" s="7"/>
      <c r="H646" s="7"/>
      <c r="I646" s="7"/>
    </row>
    <row r="647">
      <c r="B647" s="7"/>
      <c r="C647" s="7"/>
      <c r="D647" s="7"/>
      <c r="E647" s="7"/>
      <c r="F647" s="7"/>
      <c r="G647" s="7"/>
      <c r="H647" s="7"/>
      <c r="I647" s="7"/>
    </row>
    <row r="648">
      <c r="B648" s="7"/>
      <c r="C648" s="7"/>
      <c r="D648" s="7"/>
      <c r="E648" s="7"/>
      <c r="F648" s="7"/>
      <c r="G648" s="7"/>
      <c r="H648" s="7"/>
      <c r="I648" s="7"/>
    </row>
    <row r="649">
      <c r="B649" s="7"/>
      <c r="C649" s="7"/>
      <c r="D649" s="7"/>
      <c r="E649" s="7"/>
      <c r="F649" s="7"/>
      <c r="G649" s="7"/>
      <c r="H649" s="7"/>
      <c r="I649" s="7"/>
    </row>
    <row r="650">
      <c r="B650" s="7"/>
      <c r="C650" s="7"/>
      <c r="D650" s="7"/>
      <c r="E650" s="7"/>
      <c r="F650" s="7"/>
      <c r="G650" s="7"/>
      <c r="H650" s="7"/>
      <c r="I650" s="7"/>
    </row>
    <row r="651">
      <c r="B651" s="7"/>
      <c r="C651" s="7"/>
      <c r="D651" s="7"/>
      <c r="E651" s="7"/>
      <c r="F651" s="7"/>
      <c r="G651" s="7"/>
      <c r="H651" s="7"/>
      <c r="I651" s="7"/>
    </row>
    <row r="652">
      <c r="B652" s="7"/>
      <c r="C652" s="7"/>
      <c r="D652" s="7"/>
      <c r="E652" s="7"/>
      <c r="F652" s="7"/>
      <c r="G652" s="7"/>
      <c r="H652" s="7"/>
      <c r="I652" s="7"/>
    </row>
    <row r="653">
      <c r="B653" s="7"/>
      <c r="C653" s="7"/>
      <c r="D653" s="7"/>
      <c r="E653" s="7"/>
      <c r="F653" s="7"/>
      <c r="G653" s="7"/>
      <c r="H653" s="7"/>
      <c r="I653" s="7"/>
    </row>
    <row r="654">
      <c r="B654" s="13"/>
      <c r="C654" s="13"/>
      <c r="D654" s="13"/>
      <c r="E654" s="13"/>
      <c r="F654" s="13"/>
      <c r="G654" s="7"/>
      <c r="H654" s="13"/>
      <c r="I654" s="13"/>
    </row>
    <row r="655">
      <c r="B655" s="3"/>
      <c r="C655" s="4">
        <v>22.0</v>
      </c>
      <c r="D655" s="19">
        <v>3064.0</v>
      </c>
      <c r="E655" s="118" t="s">
        <v>11</v>
      </c>
      <c r="F655" s="19">
        <v>1.0</v>
      </c>
      <c r="G655" s="4" t="s">
        <v>34</v>
      </c>
      <c r="H655" s="49" t="s">
        <v>28</v>
      </c>
      <c r="I655" s="4" t="s">
        <v>11</v>
      </c>
    </row>
    <row r="656">
      <c r="B656" s="7"/>
      <c r="C656" s="7"/>
      <c r="D656" s="7"/>
      <c r="E656" s="7"/>
      <c r="F656" s="7"/>
      <c r="G656" s="7"/>
      <c r="H656" s="7"/>
      <c r="I656" s="7"/>
    </row>
    <row r="657">
      <c r="B657" s="7"/>
      <c r="C657" s="7"/>
      <c r="D657" s="7"/>
      <c r="E657" s="7"/>
      <c r="F657" s="7"/>
      <c r="G657" s="7"/>
      <c r="H657" s="7"/>
      <c r="I657" s="7"/>
    </row>
    <row r="658">
      <c r="B658" s="7"/>
      <c r="C658" s="7"/>
      <c r="D658" s="7"/>
      <c r="E658" s="7"/>
      <c r="F658" s="7"/>
      <c r="G658" s="7"/>
      <c r="H658" s="7"/>
      <c r="I658" s="7"/>
    </row>
    <row r="659">
      <c r="B659" s="7"/>
      <c r="C659" s="7"/>
      <c r="D659" s="7"/>
      <c r="E659" s="7"/>
      <c r="F659" s="7"/>
      <c r="G659" s="7"/>
      <c r="H659" s="7"/>
      <c r="I659" s="7"/>
    </row>
    <row r="660">
      <c r="B660" s="7"/>
      <c r="C660" s="7"/>
      <c r="D660" s="7"/>
      <c r="E660" s="7"/>
      <c r="F660" s="13"/>
      <c r="G660" s="7"/>
      <c r="H660" s="7"/>
      <c r="I660" s="7"/>
    </row>
    <row r="661">
      <c r="B661" s="11" t="s">
        <v>359</v>
      </c>
      <c r="C661" s="11">
        <v>23.0</v>
      </c>
      <c r="D661" s="12">
        <v>5878.0</v>
      </c>
      <c r="E661" s="11" t="s">
        <v>11</v>
      </c>
      <c r="F661" s="12">
        <v>1.0</v>
      </c>
      <c r="G661" s="11" t="s">
        <v>12</v>
      </c>
      <c r="H661" s="119" t="s">
        <v>13</v>
      </c>
      <c r="I661" s="11" t="s">
        <v>11</v>
      </c>
    </row>
    <row r="662">
      <c r="B662" s="7"/>
      <c r="C662" s="7"/>
      <c r="D662" s="7"/>
      <c r="E662" s="7"/>
      <c r="F662" s="7"/>
      <c r="G662" s="7"/>
      <c r="H662" s="120"/>
      <c r="I662" s="7"/>
    </row>
    <row r="663">
      <c r="B663" s="7"/>
      <c r="C663" s="7"/>
      <c r="D663" s="7"/>
      <c r="E663" s="7"/>
      <c r="F663" s="7"/>
      <c r="G663" s="7"/>
      <c r="H663" s="120"/>
      <c r="I663" s="7"/>
    </row>
    <row r="664">
      <c r="B664" s="7"/>
      <c r="C664" s="7"/>
      <c r="D664" s="7"/>
      <c r="E664" s="7"/>
      <c r="F664" s="7"/>
      <c r="G664" s="7"/>
      <c r="H664" s="120"/>
      <c r="I664" s="7"/>
    </row>
    <row r="665">
      <c r="B665" s="7"/>
      <c r="C665" s="7"/>
      <c r="D665" s="7"/>
      <c r="E665" s="7"/>
      <c r="F665" s="7"/>
      <c r="G665" s="7"/>
      <c r="H665" s="120"/>
      <c r="I665" s="7"/>
    </row>
    <row r="666">
      <c r="B666" s="7"/>
      <c r="C666" s="7"/>
      <c r="D666" s="7"/>
      <c r="E666" s="7"/>
      <c r="F666" s="7"/>
      <c r="G666" s="7"/>
      <c r="H666" s="120"/>
      <c r="I666" s="7"/>
    </row>
    <row r="667">
      <c r="B667" s="7"/>
      <c r="C667" s="7"/>
      <c r="D667" s="7"/>
      <c r="E667" s="7"/>
      <c r="F667" s="7"/>
      <c r="G667" s="7"/>
      <c r="H667" s="120"/>
      <c r="I667" s="7"/>
    </row>
    <row r="668">
      <c r="B668" s="7"/>
      <c r="C668" s="7"/>
      <c r="D668" s="7"/>
      <c r="E668" s="7"/>
      <c r="F668" s="7"/>
      <c r="G668" s="7"/>
      <c r="H668" s="120"/>
      <c r="I668" s="7"/>
    </row>
    <row r="669">
      <c r="B669" s="7"/>
      <c r="C669" s="7"/>
      <c r="D669" s="7"/>
      <c r="E669" s="7"/>
      <c r="F669" s="7"/>
      <c r="G669" s="7"/>
      <c r="H669" s="120"/>
      <c r="I669" s="7"/>
    </row>
    <row r="670">
      <c r="B670" s="13"/>
      <c r="C670" s="7"/>
      <c r="D670" s="7"/>
      <c r="E670" s="7"/>
      <c r="F670" s="13"/>
      <c r="G670" s="7"/>
      <c r="H670" s="122"/>
      <c r="I670" s="7"/>
    </row>
    <row r="671">
      <c r="B671" s="3"/>
      <c r="C671" s="4">
        <v>24.0</v>
      </c>
      <c r="D671" s="19">
        <v>7459.0</v>
      </c>
      <c r="E671" s="118" t="s">
        <v>11</v>
      </c>
      <c r="F671" s="19">
        <v>1.0</v>
      </c>
      <c r="G671" s="4" t="s">
        <v>12</v>
      </c>
      <c r="H671" s="123" t="s">
        <v>13</v>
      </c>
      <c r="I671" s="4" t="s">
        <v>11</v>
      </c>
    </row>
    <row r="672">
      <c r="B672" s="7"/>
      <c r="C672" s="7"/>
      <c r="D672" s="7"/>
      <c r="E672" s="7"/>
      <c r="F672" s="7"/>
      <c r="G672" s="7"/>
      <c r="H672" s="120"/>
      <c r="I672" s="7"/>
    </row>
    <row r="673">
      <c r="B673" s="7"/>
      <c r="C673" s="7"/>
      <c r="D673" s="7"/>
      <c r="E673" s="7"/>
      <c r="F673" s="7"/>
      <c r="G673" s="7"/>
      <c r="H673" s="120"/>
      <c r="I673" s="7"/>
    </row>
    <row r="674">
      <c r="B674" s="7"/>
      <c r="C674" s="7"/>
      <c r="D674" s="7"/>
      <c r="E674" s="7"/>
      <c r="F674" s="7"/>
      <c r="G674" s="7"/>
      <c r="H674" s="120"/>
      <c r="I674" s="7"/>
    </row>
    <row r="675">
      <c r="B675" s="7"/>
      <c r="C675" s="7"/>
      <c r="D675" s="7"/>
      <c r="E675" s="7"/>
      <c r="F675" s="7"/>
      <c r="G675" s="7"/>
      <c r="H675" s="120"/>
      <c r="I675" s="7"/>
    </row>
    <row r="676">
      <c r="B676" s="7"/>
      <c r="C676" s="7"/>
      <c r="D676" s="7"/>
      <c r="E676" s="7"/>
      <c r="F676" s="7"/>
      <c r="G676" s="7"/>
      <c r="H676" s="120"/>
      <c r="I676" s="7"/>
    </row>
    <row r="677">
      <c r="B677" s="7"/>
      <c r="C677" s="7"/>
      <c r="D677" s="7"/>
      <c r="E677" s="7"/>
      <c r="F677" s="7"/>
      <c r="G677" s="7"/>
      <c r="H677" s="120"/>
      <c r="I677" s="7"/>
    </row>
    <row r="678">
      <c r="B678" s="7"/>
      <c r="C678" s="7"/>
      <c r="D678" s="7"/>
      <c r="E678" s="7"/>
      <c r="F678" s="7"/>
      <c r="G678" s="7"/>
      <c r="H678" s="120"/>
      <c r="I678" s="7"/>
    </row>
    <row r="679">
      <c r="B679" s="7"/>
      <c r="C679" s="7"/>
      <c r="D679" s="7"/>
      <c r="E679" s="7"/>
      <c r="F679" s="7"/>
      <c r="G679" s="7"/>
      <c r="H679" s="120"/>
      <c r="I679" s="7"/>
    </row>
    <row r="680">
      <c r="B680" s="7"/>
      <c r="C680" s="7"/>
      <c r="D680" s="7"/>
      <c r="E680" s="7"/>
      <c r="F680" s="13"/>
      <c r="G680" s="7"/>
      <c r="H680" s="122"/>
      <c r="I680" s="7"/>
    </row>
    <row r="681">
      <c r="B681" s="11" t="s">
        <v>359</v>
      </c>
      <c r="C681" s="3">
        <v>25.0</v>
      </c>
      <c r="D681" s="11">
        <v>309.0</v>
      </c>
      <c r="E681" s="49" t="s">
        <v>11</v>
      </c>
      <c r="F681" s="11">
        <v>0.0</v>
      </c>
      <c r="G681" s="19" t="s">
        <v>34</v>
      </c>
      <c r="H681" s="11" t="s">
        <v>28</v>
      </c>
      <c r="I681" s="3" t="s">
        <v>11</v>
      </c>
    </row>
    <row r="682">
      <c r="B682" s="7"/>
      <c r="C682" s="7"/>
      <c r="D682" s="7"/>
      <c r="E682" s="7"/>
      <c r="F682" s="7"/>
      <c r="G682" s="7"/>
      <c r="H682" s="7"/>
      <c r="I682" s="7"/>
    </row>
    <row r="683">
      <c r="B683" s="7"/>
      <c r="C683" s="7"/>
      <c r="D683" s="7"/>
      <c r="E683" s="7"/>
      <c r="F683" s="7"/>
      <c r="G683" s="7"/>
      <c r="H683" s="7"/>
      <c r="I683" s="7"/>
    </row>
    <row r="684">
      <c r="B684" s="7"/>
      <c r="C684" s="7"/>
      <c r="D684" s="7"/>
      <c r="E684" s="7"/>
      <c r="F684" s="7"/>
      <c r="G684" s="7"/>
      <c r="H684" s="7"/>
      <c r="I684" s="7"/>
    </row>
    <row r="685">
      <c r="B685" s="7"/>
      <c r="C685" s="7"/>
      <c r="D685" s="7"/>
      <c r="E685" s="7"/>
      <c r="F685" s="7"/>
      <c r="G685" s="7"/>
      <c r="H685" s="7"/>
      <c r="I685" s="7"/>
    </row>
    <row r="686">
      <c r="B686" s="7"/>
      <c r="C686" s="7"/>
      <c r="D686" s="7"/>
      <c r="E686" s="7"/>
      <c r="F686" s="7"/>
      <c r="G686" s="7"/>
      <c r="H686" s="7"/>
      <c r="I686" s="7"/>
    </row>
    <row r="687">
      <c r="B687" s="13"/>
      <c r="C687" s="13"/>
      <c r="D687" s="13"/>
      <c r="E687" s="13"/>
      <c r="F687" s="13"/>
      <c r="G687" s="7"/>
      <c r="H687" s="13"/>
      <c r="I687" s="13"/>
    </row>
    <row r="688">
      <c r="B688" s="4"/>
      <c r="C688" s="3">
        <v>26.0</v>
      </c>
      <c r="D688" s="4">
        <v>24614.0</v>
      </c>
      <c r="E688" s="49" t="s">
        <v>52</v>
      </c>
      <c r="F688" s="4">
        <v>5.0</v>
      </c>
      <c r="G688" s="19" t="s">
        <v>138</v>
      </c>
      <c r="H688" s="4" t="s">
        <v>13</v>
      </c>
      <c r="I688" s="3" t="s">
        <v>11</v>
      </c>
    </row>
    <row r="689">
      <c r="B689" s="7"/>
      <c r="C689" s="7"/>
      <c r="D689" s="7"/>
      <c r="E689" s="7"/>
      <c r="F689" s="7"/>
      <c r="G689" s="7"/>
      <c r="H689" s="7"/>
      <c r="I689" s="7"/>
    </row>
    <row r="690">
      <c r="B690" s="7"/>
      <c r="C690" s="7"/>
      <c r="D690" s="7"/>
      <c r="E690" s="7"/>
      <c r="F690" s="7"/>
      <c r="G690" s="7"/>
      <c r="H690" s="7"/>
      <c r="I690" s="7"/>
    </row>
    <row r="691">
      <c r="B691" s="7"/>
      <c r="C691" s="7"/>
      <c r="D691" s="7"/>
      <c r="E691" s="7"/>
      <c r="F691" s="7"/>
      <c r="G691" s="7"/>
      <c r="H691" s="7"/>
      <c r="I691" s="7"/>
    </row>
    <row r="692">
      <c r="B692" s="7"/>
      <c r="C692" s="7"/>
      <c r="D692" s="7"/>
      <c r="E692" s="7"/>
      <c r="F692" s="7"/>
      <c r="G692" s="7"/>
      <c r="H692" s="7"/>
      <c r="I692" s="7"/>
    </row>
    <row r="693">
      <c r="B693" s="13"/>
      <c r="C693" s="13"/>
      <c r="D693" s="13"/>
      <c r="E693" s="13"/>
      <c r="F693" s="13"/>
      <c r="G693" s="7"/>
      <c r="H693" s="13"/>
      <c r="I693" s="13"/>
    </row>
    <row r="694">
      <c r="B694" s="11" t="s">
        <v>359</v>
      </c>
      <c r="C694" s="12">
        <v>27.0</v>
      </c>
      <c r="D694" s="11">
        <v>5005.0</v>
      </c>
      <c r="E694" s="49" t="s">
        <v>11</v>
      </c>
      <c r="F694" s="11">
        <v>0.0</v>
      </c>
      <c r="G694" s="12" t="s">
        <v>34</v>
      </c>
      <c r="H694" s="11" t="s">
        <v>28</v>
      </c>
      <c r="I694" s="12" t="s">
        <v>11</v>
      </c>
    </row>
    <row r="695">
      <c r="B695" s="7"/>
      <c r="C695" s="7"/>
      <c r="D695" s="7"/>
      <c r="E695" s="7"/>
      <c r="F695" s="7"/>
      <c r="G695" s="7"/>
      <c r="H695" s="7"/>
      <c r="I695" s="7"/>
    </row>
    <row r="696">
      <c r="B696" s="7"/>
      <c r="C696" s="7"/>
      <c r="D696" s="7"/>
      <c r="E696" s="7"/>
      <c r="F696" s="7"/>
      <c r="G696" s="7"/>
      <c r="H696" s="7"/>
      <c r="I696" s="7"/>
    </row>
    <row r="697">
      <c r="B697" s="7"/>
      <c r="C697" s="7"/>
      <c r="D697" s="7"/>
      <c r="E697" s="7"/>
      <c r="F697" s="7"/>
      <c r="G697" s="7"/>
      <c r="H697" s="7"/>
      <c r="I697" s="7"/>
    </row>
    <row r="698">
      <c r="B698" s="7"/>
      <c r="C698" s="7"/>
      <c r="D698" s="7"/>
      <c r="E698" s="7"/>
      <c r="F698" s="7"/>
      <c r="G698" s="7"/>
      <c r="H698" s="7"/>
      <c r="I698" s="7"/>
    </row>
    <row r="699">
      <c r="B699" s="7"/>
      <c r="C699" s="7"/>
      <c r="D699" s="7"/>
      <c r="E699" s="7"/>
      <c r="F699" s="7"/>
      <c r="G699" s="7"/>
      <c r="H699" s="7"/>
      <c r="I699" s="7"/>
    </row>
    <row r="700">
      <c r="B700" s="7"/>
      <c r="C700" s="7"/>
      <c r="D700" s="7"/>
      <c r="E700" s="7"/>
      <c r="F700" s="7"/>
      <c r="G700" s="7"/>
      <c r="H700" s="7"/>
      <c r="I700" s="7"/>
    </row>
    <row r="701">
      <c r="B701" s="7"/>
      <c r="C701" s="7"/>
      <c r="D701" s="7"/>
      <c r="E701" s="7"/>
      <c r="F701" s="7"/>
      <c r="G701" s="7"/>
      <c r="H701" s="7"/>
      <c r="I701" s="7"/>
    </row>
    <row r="702">
      <c r="B702" s="7"/>
      <c r="C702" s="7"/>
      <c r="D702" s="7"/>
      <c r="E702" s="7"/>
      <c r="F702" s="7"/>
      <c r="G702" s="7"/>
      <c r="H702" s="7"/>
      <c r="I702" s="7"/>
    </row>
    <row r="703">
      <c r="B703" s="13"/>
      <c r="C703" s="13"/>
      <c r="D703" s="13"/>
      <c r="E703" s="13"/>
      <c r="F703" s="13"/>
      <c r="G703" s="7"/>
      <c r="H703" s="13"/>
      <c r="I703" s="13"/>
    </row>
    <row r="704">
      <c r="B704" s="4"/>
      <c r="C704" s="3">
        <v>28.0</v>
      </c>
      <c r="D704" s="4">
        <v>639.0</v>
      </c>
      <c r="E704" s="49" t="s">
        <v>11</v>
      </c>
      <c r="F704" s="4">
        <v>0.0</v>
      </c>
      <c r="G704" s="19" t="s">
        <v>34</v>
      </c>
      <c r="H704" s="4" t="s">
        <v>13</v>
      </c>
      <c r="I704" s="3" t="s">
        <v>11</v>
      </c>
    </row>
    <row r="705">
      <c r="B705" s="7"/>
      <c r="C705" s="7"/>
      <c r="D705" s="7"/>
      <c r="E705" s="7"/>
      <c r="F705" s="7"/>
      <c r="G705" s="7"/>
      <c r="H705" s="7"/>
      <c r="I705" s="7"/>
    </row>
    <row r="706">
      <c r="B706" s="7"/>
      <c r="C706" s="7"/>
      <c r="D706" s="7"/>
      <c r="E706" s="7"/>
      <c r="F706" s="7"/>
      <c r="G706" s="7"/>
      <c r="H706" s="7"/>
      <c r="I706" s="7"/>
    </row>
    <row r="707">
      <c r="B707" s="7"/>
      <c r="C707" s="7"/>
      <c r="D707" s="7"/>
      <c r="E707" s="7"/>
      <c r="F707" s="7"/>
      <c r="G707" s="7"/>
      <c r="H707" s="7"/>
      <c r="I707" s="7"/>
    </row>
    <row r="708">
      <c r="B708" s="7"/>
      <c r="C708" s="7"/>
      <c r="D708" s="7"/>
      <c r="E708" s="7"/>
      <c r="F708" s="7"/>
      <c r="G708" s="7"/>
      <c r="H708" s="7"/>
      <c r="I708" s="7"/>
    </row>
    <row r="709">
      <c r="B709" s="7"/>
      <c r="C709" s="7"/>
      <c r="D709" s="7"/>
      <c r="E709" s="7"/>
      <c r="F709" s="7"/>
      <c r="G709" s="7"/>
      <c r="H709" s="7"/>
      <c r="I709" s="7"/>
    </row>
    <row r="710">
      <c r="B710" s="7"/>
      <c r="C710" s="7"/>
      <c r="D710" s="7"/>
      <c r="E710" s="7"/>
      <c r="F710" s="7"/>
      <c r="G710" s="7"/>
      <c r="H710" s="7"/>
      <c r="I710" s="7"/>
    </row>
    <row r="711">
      <c r="B711" s="7"/>
      <c r="C711" s="7"/>
      <c r="D711" s="7"/>
      <c r="E711" s="7"/>
      <c r="F711" s="7"/>
      <c r="G711" s="7"/>
      <c r="H711" s="7"/>
      <c r="I711" s="7"/>
    </row>
    <row r="712">
      <c r="B712" s="7"/>
      <c r="C712" s="7"/>
      <c r="D712" s="7"/>
      <c r="E712" s="7"/>
      <c r="F712" s="7"/>
      <c r="G712" s="7"/>
      <c r="H712" s="7"/>
      <c r="I712" s="7"/>
    </row>
    <row r="713">
      <c r="B713" s="13"/>
      <c r="C713" s="13"/>
      <c r="D713" s="13"/>
      <c r="E713" s="13"/>
      <c r="F713" s="13"/>
      <c r="G713" s="7"/>
      <c r="H713" s="13"/>
      <c r="I713" s="13"/>
    </row>
    <row r="714">
      <c r="B714" s="11" t="s">
        <v>359</v>
      </c>
      <c r="C714" s="12">
        <v>29.0</v>
      </c>
      <c r="D714" s="11">
        <v>25436.0</v>
      </c>
      <c r="E714" s="49" t="s">
        <v>52</v>
      </c>
      <c r="F714" s="11">
        <v>5.0</v>
      </c>
      <c r="G714" s="12" t="s">
        <v>12</v>
      </c>
      <c r="H714" s="11" t="s">
        <v>13</v>
      </c>
      <c r="I714" s="12" t="s">
        <v>11</v>
      </c>
    </row>
    <row r="715">
      <c r="B715" s="7"/>
      <c r="C715" s="7"/>
      <c r="D715" s="7"/>
      <c r="E715" s="7"/>
      <c r="F715" s="7"/>
      <c r="G715" s="7"/>
      <c r="H715" s="7"/>
      <c r="I715" s="7"/>
    </row>
    <row r="716">
      <c r="B716" s="7"/>
      <c r="C716" s="7"/>
      <c r="D716" s="7"/>
      <c r="E716" s="7"/>
      <c r="F716" s="7"/>
      <c r="G716" s="7"/>
      <c r="H716" s="7"/>
      <c r="I716" s="7"/>
    </row>
    <row r="717">
      <c r="B717" s="7"/>
      <c r="C717" s="7"/>
      <c r="D717" s="7"/>
      <c r="E717" s="7"/>
      <c r="F717" s="7"/>
      <c r="G717" s="7"/>
      <c r="H717" s="7"/>
      <c r="I717" s="7"/>
    </row>
    <row r="718">
      <c r="B718" s="7"/>
      <c r="C718" s="7"/>
      <c r="D718" s="7"/>
      <c r="E718" s="7"/>
      <c r="F718" s="7"/>
      <c r="G718" s="7"/>
      <c r="H718" s="7"/>
      <c r="I718" s="7"/>
    </row>
    <row r="719">
      <c r="B719" s="7"/>
      <c r="C719" s="7"/>
      <c r="D719" s="7"/>
      <c r="E719" s="7"/>
      <c r="F719" s="7"/>
      <c r="G719" s="7"/>
      <c r="H719" s="7"/>
      <c r="I719" s="7"/>
    </row>
    <row r="720">
      <c r="B720" s="7"/>
      <c r="C720" s="7"/>
      <c r="D720" s="7"/>
      <c r="E720" s="7"/>
      <c r="F720" s="7"/>
      <c r="G720" s="7"/>
      <c r="H720" s="7"/>
      <c r="I720" s="7"/>
    </row>
    <row r="721">
      <c r="B721" s="7"/>
      <c r="C721" s="7"/>
      <c r="D721" s="7"/>
      <c r="E721" s="7"/>
      <c r="F721" s="7"/>
      <c r="G721" s="7"/>
      <c r="H721" s="7"/>
      <c r="I721" s="7"/>
    </row>
    <row r="722">
      <c r="B722" s="7"/>
      <c r="C722" s="7"/>
      <c r="D722" s="7"/>
      <c r="E722" s="7"/>
      <c r="F722" s="7"/>
      <c r="G722" s="7"/>
      <c r="H722" s="7"/>
      <c r="I722" s="7"/>
    </row>
    <row r="723">
      <c r="B723" s="13"/>
      <c r="C723" s="13"/>
      <c r="D723" s="13"/>
      <c r="E723" s="13"/>
      <c r="F723" s="13"/>
      <c r="G723" s="7"/>
      <c r="H723" s="13"/>
      <c r="I723" s="13"/>
    </row>
    <row r="724">
      <c r="B724" s="4"/>
      <c r="C724" s="3">
        <v>30.0</v>
      </c>
      <c r="D724" s="4">
        <v>25358.0</v>
      </c>
      <c r="E724" s="49" t="s">
        <v>52</v>
      </c>
      <c r="F724" s="4">
        <v>5.0</v>
      </c>
      <c r="G724" s="19" t="s">
        <v>138</v>
      </c>
      <c r="H724" s="4" t="s">
        <v>13</v>
      </c>
      <c r="I724" s="3" t="s">
        <v>11</v>
      </c>
    </row>
    <row r="725">
      <c r="B725" s="7"/>
      <c r="C725" s="7"/>
      <c r="D725" s="7"/>
      <c r="E725" s="7"/>
      <c r="F725" s="7"/>
      <c r="G725" s="7"/>
      <c r="H725" s="7"/>
      <c r="I725" s="7"/>
    </row>
    <row r="726">
      <c r="B726" s="7"/>
      <c r="C726" s="7"/>
      <c r="D726" s="7"/>
      <c r="E726" s="7"/>
      <c r="F726" s="7"/>
      <c r="G726" s="7"/>
      <c r="H726" s="7"/>
      <c r="I726" s="7"/>
    </row>
    <row r="727">
      <c r="B727" s="7"/>
      <c r="C727" s="7"/>
      <c r="D727" s="7"/>
      <c r="E727" s="7"/>
      <c r="F727" s="7"/>
      <c r="G727" s="7"/>
      <c r="H727" s="7"/>
      <c r="I727" s="7"/>
    </row>
    <row r="728">
      <c r="B728" s="7"/>
      <c r="C728" s="7"/>
      <c r="D728" s="7"/>
      <c r="E728" s="7"/>
      <c r="F728" s="7"/>
      <c r="G728" s="7"/>
      <c r="H728" s="7"/>
      <c r="I728" s="7"/>
    </row>
    <row r="729">
      <c r="B729" s="7"/>
      <c r="C729" s="7"/>
      <c r="D729" s="7"/>
      <c r="E729" s="7"/>
      <c r="F729" s="7"/>
      <c r="G729" s="7"/>
      <c r="H729" s="7"/>
      <c r="I729" s="7"/>
    </row>
    <row r="730">
      <c r="B730" s="7"/>
      <c r="C730" s="7"/>
      <c r="D730" s="7"/>
      <c r="E730" s="7"/>
      <c r="F730" s="7"/>
      <c r="G730" s="7"/>
      <c r="H730" s="7"/>
      <c r="I730" s="7"/>
    </row>
    <row r="731">
      <c r="B731" s="7"/>
      <c r="C731" s="7"/>
      <c r="D731" s="7"/>
      <c r="E731" s="7"/>
      <c r="F731" s="7"/>
      <c r="G731" s="7"/>
      <c r="H731" s="7"/>
      <c r="I731" s="7"/>
    </row>
    <row r="732">
      <c r="B732" s="7"/>
      <c r="C732" s="7"/>
      <c r="D732" s="7"/>
      <c r="E732" s="7"/>
      <c r="F732" s="7"/>
      <c r="G732" s="7"/>
      <c r="H732" s="7"/>
      <c r="I732" s="7"/>
    </row>
    <row r="733">
      <c r="B733" s="13"/>
      <c r="C733" s="13"/>
      <c r="D733" s="13"/>
      <c r="E733" s="13"/>
      <c r="F733" s="13"/>
      <c r="G733" s="7"/>
      <c r="H733" s="13"/>
      <c r="I733" s="13"/>
    </row>
    <row r="734">
      <c r="B734" s="11" t="s">
        <v>359</v>
      </c>
      <c r="C734" s="12">
        <v>31.0</v>
      </c>
      <c r="D734" s="11">
        <v>7346.0</v>
      </c>
      <c r="E734" s="49" t="s">
        <v>11</v>
      </c>
      <c r="F734" s="11">
        <v>1.0</v>
      </c>
      <c r="G734" s="12" t="s">
        <v>12</v>
      </c>
      <c r="H734" s="11" t="s">
        <v>13</v>
      </c>
      <c r="I734" s="12" t="s">
        <v>11</v>
      </c>
    </row>
    <row r="735">
      <c r="B735" s="7"/>
      <c r="C735" s="7"/>
      <c r="D735" s="7"/>
      <c r="E735" s="7"/>
      <c r="F735" s="7"/>
      <c r="G735" s="7"/>
      <c r="H735" s="7"/>
      <c r="I735" s="7"/>
    </row>
    <row r="736">
      <c r="B736" s="7"/>
      <c r="C736" s="7"/>
      <c r="D736" s="7"/>
      <c r="E736" s="7"/>
      <c r="F736" s="7"/>
      <c r="G736" s="7"/>
      <c r="H736" s="7"/>
      <c r="I736" s="7"/>
    </row>
    <row r="737">
      <c r="B737" s="7"/>
      <c r="C737" s="7"/>
      <c r="D737" s="7"/>
      <c r="E737" s="7"/>
      <c r="F737" s="7"/>
      <c r="G737" s="7"/>
      <c r="H737" s="7"/>
      <c r="I737" s="7"/>
    </row>
    <row r="738">
      <c r="B738" s="7"/>
      <c r="C738" s="7"/>
      <c r="D738" s="7"/>
      <c r="E738" s="7"/>
      <c r="F738" s="7"/>
      <c r="G738" s="7"/>
      <c r="H738" s="7"/>
      <c r="I738" s="7"/>
    </row>
    <row r="739">
      <c r="B739" s="7"/>
      <c r="C739" s="7"/>
      <c r="D739" s="7"/>
      <c r="E739" s="7"/>
      <c r="F739" s="7"/>
      <c r="G739" s="7"/>
      <c r="H739" s="7"/>
      <c r="I739" s="7"/>
    </row>
    <row r="740">
      <c r="B740" s="7"/>
      <c r="C740" s="7"/>
      <c r="D740" s="7"/>
      <c r="E740" s="7"/>
      <c r="F740" s="7"/>
      <c r="G740" s="7"/>
      <c r="H740" s="7"/>
      <c r="I740" s="7"/>
    </row>
    <row r="741">
      <c r="B741" s="7"/>
      <c r="C741" s="7"/>
      <c r="D741" s="7"/>
      <c r="E741" s="7"/>
      <c r="F741" s="7"/>
      <c r="G741" s="7"/>
      <c r="H741" s="7"/>
      <c r="I741" s="7"/>
    </row>
    <row r="742">
      <c r="B742" s="7"/>
      <c r="C742" s="7"/>
      <c r="D742" s="7"/>
      <c r="E742" s="7"/>
      <c r="F742" s="7"/>
      <c r="G742" s="7"/>
      <c r="H742" s="7"/>
      <c r="I742" s="7"/>
    </row>
    <row r="743">
      <c r="B743" s="13"/>
      <c r="C743" s="13"/>
      <c r="D743" s="13"/>
      <c r="E743" s="13"/>
      <c r="F743" s="13"/>
      <c r="G743" s="7"/>
      <c r="H743" s="13"/>
      <c r="I743" s="13"/>
    </row>
    <row r="744">
      <c r="B744" s="4"/>
      <c r="C744" s="3">
        <v>32.0</v>
      </c>
      <c r="D744" s="4">
        <v>3409.0</v>
      </c>
      <c r="E744" s="49" t="s">
        <v>11</v>
      </c>
      <c r="F744" s="4">
        <v>1.0</v>
      </c>
      <c r="G744" s="19" t="s">
        <v>12</v>
      </c>
      <c r="H744" s="4" t="s">
        <v>13</v>
      </c>
      <c r="I744" s="3" t="s">
        <v>11</v>
      </c>
    </row>
    <row r="745">
      <c r="B745" s="7"/>
      <c r="C745" s="7"/>
      <c r="D745" s="7"/>
      <c r="E745" s="7"/>
      <c r="F745" s="7"/>
      <c r="G745" s="7"/>
      <c r="H745" s="7"/>
      <c r="I745" s="7"/>
    </row>
    <row r="746">
      <c r="B746" s="7"/>
      <c r="C746" s="7"/>
      <c r="D746" s="7"/>
      <c r="E746" s="7"/>
      <c r="F746" s="7"/>
      <c r="G746" s="7"/>
      <c r="H746" s="7"/>
      <c r="I746" s="7"/>
    </row>
    <row r="747">
      <c r="B747" s="7"/>
      <c r="C747" s="7"/>
      <c r="D747" s="7"/>
      <c r="E747" s="7"/>
      <c r="F747" s="7"/>
      <c r="G747" s="7"/>
      <c r="H747" s="7"/>
      <c r="I747" s="7"/>
    </row>
    <row r="748">
      <c r="B748" s="7"/>
      <c r="C748" s="7"/>
      <c r="D748" s="7"/>
      <c r="E748" s="7"/>
      <c r="F748" s="7"/>
      <c r="G748" s="7"/>
      <c r="H748" s="7"/>
      <c r="I748" s="7"/>
    </row>
    <row r="749">
      <c r="B749" s="7"/>
      <c r="C749" s="7"/>
      <c r="D749" s="7"/>
      <c r="E749" s="7"/>
      <c r="F749" s="7"/>
      <c r="G749" s="7"/>
      <c r="H749" s="7"/>
      <c r="I749" s="7"/>
    </row>
    <row r="750">
      <c r="B750" s="7"/>
      <c r="C750" s="7"/>
      <c r="D750" s="7"/>
      <c r="E750" s="7"/>
      <c r="F750" s="7"/>
      <c r="G750" s="7"/>
      <c r="H750" s="7"/>
      <c r="I750" s="7"/>
    </row>
    <row r="751">
      <c r="B751" s="7"/>
      <c r="C751" s="7"/>
      <c r="D751" s="7"/>
      <c r="E751" s="7"/>
      <c r="F751" s="7"/>
      <c r="G751" s="7"/>
      <c r="H751" s="7"/>
      <c r="I751" s="7"/>
    </row>
    <row r="752">
      <c r="B752" s="7"/>
      <c r="C752" s="7"/>
      <c r="D752" s="7"/>
      <c r="E752" s="7"/>
      <c r="F752" s="7"/>
      <c r="G752" s="7"/>
      <c r="H752" s="7"/>
      <c r="I752" s="7"/>
    </row>
    <row r="753">
      <c r="B753" s="13"/>
      <c r="C753" s="13"/>
      <c r="D753" s="13"/>
      <c r="E753" s="13"/>
      <c r="F753" s="13"/>
      <c r="G753" s="7"/>
      <c r="H753" s="13"/>
      <c r="I753" s="13"/>
    </row>
    <row r="754">
      <c r="B754" s="11" t="s">
        <v>359</v>
      </c>
      <c r="C754" s="12">
        <v>33.0</v>
      </c>
      <c r="D754" s="11">
        <v>4998.0</v>
      </c>
      <c r="E754" s="49" t="s">
        <v>11</v>
      </c>
      <c r="F754" s="11">
        <v>1.0</v>
      </c>
      <c r="G754" s="12" t="s">
        <v>34</v>
      </c>
      <c r="H754" s="11" t="s">
        <v>13</v>
      </c>
      <c r="I754" s="12" t="s">
        <v>52</v>
      </c>
    </row>
    <row r="755">
      <c r="B755" s="7"/>
      <c r="C755" s="7"/>
      <c r="D755" s="7"/>
      <c r="E755" s="7"/>
      <c r="F755" s="7"/>
      <c r="G755" s="7"/>
      <c r="H755" s="7"/>
      <c r="I755" s="7"/>
    </row>
    <row r="756">
      <c r="B756" s="7"/>
      <c r="C756" s="7"/>
      <c r="D756" s="7"/>
      <c r="E756" s="7"/>
      <c r="F756" s="7"/>
      <c r="G756" s="7"/>
      <c r="H756" s="7"/>
      <c r="I756" s="7"/>
    </row>
    <row r="757">
      <c r="B757" s="7"/>
      <c r="C757" s="7"/>
      <c r="D757" s="7"/>
      <c r="E757" s="7"/>
      <c r="F757" s="7"/>
      <c r="G757" s="7"/>
      <c r="H757" s="7"/>
      <c r="I757" s="7"/>
    </row>
    <row r="758">
      <c r="B758" s="7"/>
      <c r="C758" s="7"/>
      <c r="D758" s="7"/>
      <c r="E758" s="7"/>
      <c r="F758" s="7"/>
      <c r="G758" s="7"/>
      <c r="H758" s="7"/>
      <c r="I758" s="7"/>
    </row>
    <row r="759">
      <c r="B759" s="7"/>
      <c r="C759" s="7"/>
      <c r="D759" s="7"/>
      <c r="E759" s="7"/>
      <c r="F759" s="7"/>
      <c r="G759" s="7"/>
      <c r="H759" s="7"/>
      <c r="I759" s="7"/>
    </row>
    <row r="760">
      <c r="B760" s="7"/>
      <c r="C760" s="7"/>
      <c r="D760" s="7"/>
      <c r="E760" s="7"/>
      <c r="F760" s="7"/>
      <c r="G760" s="7"/>
      <c r="H760" s="7"/>
      <c r="I760" s="7"/>
    </row>
    <row r="761">
      <c r="B761" s="7"/>
      <c r="C761" s="7"/>
      <c r="D761" s="7"/>
      <c r="E761" s="7"/>
      <c r="F761" s="7"/>
      <c r="G761" s="7"/>
      <c r="H761" s="7"/>
      <c r="I761" s="7"/>
    </row>
    <row r="762">
      <c r="B762" s="7"/>
      <c r="C762" s="7"/>
      <c r="D762" s="7"/>
      <c r="E762" s="7"/>
      <c r="F762" s="7"/>
      <c r="G762" s="7"/>
      <c r="H762" s="7"/>
      <c r="I762" s="7"/>
    </row>
    <row r="763">
      <c r="B763" s="13"/>
      <c r="C763" s="13"/>
      <c r="D763" s="13"/>
      <c r="E763" s="13"/>
      <c r="F763" s="13"/>
      <c r="G763" s="7"/>
      <c r="H763" s="13"/>
      <c r="I763" s="13"/>
    </row>
    <row r="764">
      <c r="B764" s="4"/>
      <c r="C764" s="3">
        <v>34.0</v>
      </c>
      <c r="D764" s="4">
        <v>1118.0</v>
      </c>
      <c r="E764" s="49" t="s">
        <v>11</v>
      </c>
      <c r="F764" s="4">
        <v>0.0</v>
      </c>
      <c r="G764" s="19" t="s">
        <v>34</v>
      </c>
      <c r="H764" s="4" t="s">
        <v>28</v>
      </c>
      <c r="I764" s="3" t="s">
        <v>11</v>
      </c>
    </row>
    <row r="765">
      <c r="B765" s="7"/>
      <c r="C765" s="7"/>
      <c r="D765" s="7"/>
      <c r="E765" s="7"/>
      <c r="F765" s="7"/>
      <c r="G765" s="7"/>
      <c r="H765" s="7"/>
      <c r="I765" s="7"/>
    </row>
    <row r="766">
      <c r="B766" s="7"/>
      <c r="C766" s="7"/>
      <c r="D766" s="7"/>
      <c r="E766" s="7"/>
      <c r="F766" s="7"/>
      <c r="G766" s="7"/>
      <c r="H766" s="7"/>
      <c r="I766" s="7"/>
    </row>
    <row r="767">
      <c r="B767" s="7"/>
      <c r="C767" s="7"/>
      <c r="D767" s="7"/>
      <c r="E767" s="7"/>
      <c r="F767" s="7"/>
      <c r="G767" s="7"/>
      <c r="H767" s="7"/>
      <c r="I767" s="7"/>
    </row>
    <row r="768">
      <c r="B768" s="7"/>
      <c r="C768" s="7"/>
      <c r="D768" s="7"/>
      <c r="E768" s="7"/>
      <c r="F768" s="7"/>
      <c r="G768" s="7"/>
      <c r="H768" s="7"/>
      <c r="I768" s="7"/>
    </row>
    <row r="769">
      <c r="B769" s="7"/>
      <c r="C769" s="7"/>
      <c r="D769" s="7"/>
      <c r="E769" s="7"/>
      <c r="F769" s="7"/>
      <c r="G769" s="7"/>
      <c r="H769" s="7"/>
      <c r="I769" s="7"/>
    </row>
    <row r="770">
      <c r="B770" s="7"/>
      <c r="C770" s="7"/>
      <c r="D770" s="7"/>
      <c r="E770" s="7"/>
      <c r="F770" s="7"/>
      <c r="G770" s="7"/>
      <c r="H770" s="7"/>
      <c r="I770" s="7"/>
    </row>
    <row r="771">
      <c r="B771" s="7"/>
      <c r="C771" s="7"/>
      <c r="D771" s="7"/>
      <c r="E771" s="7"/>
      <c r="F771" s="7"/>
      <c r="G771" s="7"/>
      <c r="H771" s="7"/>
      <c r="I771" s="7"/>
    </row>
    <row r="772">
      <c r="B772" s="7"/>
      <c r="C772" s="7"/>
      <c r="D772" s="7"/>
      <c r="E772" s="7"/>
      <c r="F772" s="7"/>
      <c r="G772" s="7"/>
      <c r="H772" s="7"/>
      <c r="I772" s="7"/>
    </row>
    <row r="773">
      <c r="B773" s="13"/>
      <c r="C773" s="13"/>
      <c r="D773" s="13"/>
      <c r="E773" s="13"/>
      <c r="F773" s="13"/>
      <c r="G773" s="7"/>
      <c r="H773" s="13"/>
      <c r="I773" s="13"/>
    </row>
    <row r="774">
      <c r="B774" s="11" t="s">
        <v>359</v>
      </c>
      <c r="C774" s="12">
        <v>35.0</v>
      </c>
      <c r="D774" s="11">
        <v>5194.0</v>
      </c>
      <c r="E774" s="49" t="s">
        <v>52</v>
      </c>
      <c r="F774" s="11">
        <v>5.0</v>
      </c>
      <c r="G774" s="12" t="s">
        <v>12</v>
      </c>
      <c r="H774" s="11" t="s">
        <v>28</v>
      </c>
      <c r="I774" s="12" t="s">
        <v>11</v>
      </c>
    </row>
    <row r="775">
      <c r="B775" s="7"/>
      <c r="C775" s="7"/>
      <c r="D775" s="7"/>
      <c r="E775" s="7"/>
      <c r="F775" s="7"/>
      <c r="G775" s="7"/>
      <c r="H775" s="7"/>
      <c r="I775" s="7"/>
    </row>
    <row r="776">
      <c r="B776" s="7"/>
      <c r="C776" s="7"/>
      <c r="D776" s="7"/>
      <c r="E776" s="7"/>
      <c r="F776" s="7"/>
      <c r="G776" s="7"/>
      <c r="H776" s="7"/>
      <c r="I776" s="7"/>
    </row>
    <row r="777">
      <c r="B777" s="7"/>
      <c r="C777" s="7"/>
      <c r="D777" s="7"/>
      <c r="E777" s="7"/>
      <c r="F777" s="7"/>
      <c r="G777" s="7"/>
      <c r="H777" s="7"/>
      <c r="I777" s="7"/>
    </row>
    <row r="778">
      <c r="B778" s="7"/>
      <c r="C778" s="7"/>
      <c r="D778" s="7"/>
      <c r="E778" s="7"/>
      <c r="F778" s="7"/>
      <c r="G778" s="7"/>
      <c r="H778" s="7"/>
      <c r="I778" s="7"/>
    </row>
    <row r="779">
      <c r="B779" s="7"/>
      <c r="C779" s="7"/>
      <c r="D779" s="7"/>
      <c r="E779" s="7"/>
      <c r="F779" s="7"/>
      <c r="G779" s="7"/>
      <c r="H779" s="7"/>
      <c r="I779" s="7"/>
    </row>
    <row r="780">
      <c r="B780" s="7"/>
      <c r="C780" s="7"/>
      <c r="D780" s="7"/>
      <c r="E780" s="7"/>
      <c r="F780" s="7"/>
      <c r="G780" s="7"/>
      <c r="H780" s="7"/>
      <c r="I780" s="7"/>
    </row>
    <row r="781">
      <c r="B781" s="7"/>
      <c r="C781" s="7"/>
      <c r="D781" s="7"/>
      <c r="E781" s="7"/>
      <c r="F781" s="7"/>
      <c r="G781" s="7"/>
      <c r="H781" s="7"/>
      <c r="I781" s="7"/>
    </row>
    <row r="782">
      <c r="B782" s="7"/>
      <c r="C782" s="7"/>
      <c r="D782" s="7"/>
      <c r="E782" s="7"/>
      <c r="F782" s="7"/>
      <c r="G782" s="7"/>
      <c r="H782" s="7"/>
      <c r="I782" s="7"/>
    </row>
    <row r="783">
      <c r="B783" s="13"/>
      <c r="C783" s="13"/>
      <c r="D783" s="13"/>
      <c r="E783" s="13"/>
      <c r="F783" s="13"/>
      <c r="G783" s="7"/>
      <c r="H783" s="13"/>
      <c r="I783" s="13"/>
    </row>
    <row r="784">
      <c r="B784" s="4"/>
      <c r="C784" s="3">
        <v>36.0</v>
      </c>
      <c r="D784" s="4">
        <v>2507.0</v>
      </c>
      <c r="E784" s="49" t="s">
        <v>11</v>
      </c>
      <c r="F784" s="4">
        <v>1.0</v>
      </c>
      <c r="G784" s="19" t="s">
        <v>138</v>
      </c>
      <c r="H784" s="4" t="s">
        <v>13</v>
      </c>
      <c r="I784" s="3" t="s">
        <v>11</v>
      </c>
    </row>
    <row r="785">
      <c r="B785" s="7"/>
      <c r="C785" s="7"/>
      <c r="D785" s="7"/>
      <c r="E785" s="7"/>
      <c r="F785" s="7"/>
      <c r="G785" s="7"/>
      <c r="H785" s="7"/>
      <c r="I785" s="7"/>
    </row>
    <row r="786">
      <c r="B786" s="7"/>
      <c r="C786" s="7"/>
      <c r="D786" s="7"/>
      <c r="E786" s="7"/>
      <c r="F786" s="7"/>
      <c r="G786" s="7"/>
      <c r="H786" s="7"/>
      <c r="I786" s="7"/>
    </row>
    <row r="787">
      <c r="B787" s="7"/>
      <c r="C787" s="7"/>
      <c r="D787" s="7"/>
      <c r="E787" s="7"/>
      <c r="F787" s="7"/>
      <c r="G787" s="7"/>
      <c r="H787" s="7"/>
      <c r="I787" s="7"/>
    </row>
    <row r="788">
      <c r="B788" s="7"/>
      <c r="C788" s="7"/>
      <c r="D788" s="7"/>
      <c r="E788" s="7"/>
      <c r="F788" s="7"/>
      <c r="G788" s="7"/>
      <c r="H788" s="7"/>
      <c r="I788" s="7"/>
    </row>
    <row r="789">
      <c r="B789" s="7"/>
      <c r="C789" s="7"/>
      <c r="D789" s="7"/>
      <c r="E789" s="7"/>
      <c r="F789" s="7"/>
      <c r="G789" s="7"/>
      <c r="H789" s="7"/>
      <c r="I789" s="7"/>
    </row>
    <row r="790">
      <c r="B790" s="7"/>
      <c r="C790" s="7"/>
      <c r="D790" s="7"/>
      <c r="E790" s="7"/>
      <c r="F790" s="7"/>
      <c r="G790" s="7"/>
      <c r="H790" s="7"/>
      <c r="I790" s="7"/>
    </row>
    <row r="791">
      <c r="B791" s="7"/>
      <c r="C791" s="7"/>
      <c r="D791" s="7"/>
      <c r="E791" s="7"/>
      <c r="F791" s="7"/>
      <c r="G791" s="7"/>
      <c r="H791" s="7"/>
      <c r="I791" s="7"/>
    </row>
    <row r="792">
      <c r="B792" s="7"/>
      <c r="C792" s="7"/>
      <c r="D792" s="7"/>
      <c r="E792" s="7"/>
      <c r="F792" s="7"/>
      <c r="G792" s="7"/>
      <c r="H792" s="7"/>
      <c r="I792" s="7"/>
    </row>
    <row r="793">
      <c r="B793" s="13"/>
      <c r="C793" s="13"/>
      <c r="D793" s="13"/>
      <c r="E793" s="13"/>
      <c r="F793" s="13"/>
      <c r="G793" s="7"/>
      <c r="H793" s="13"/>
      <c r="I793" s="13"/>
    </row>
    <row r="794">
      <c r="B794" s="11" t="s">
        <v>359</v>
      </c>
      <c r="C794" s="12">
        <v>37.0</v>
      </c>
      <c r="D794" s="11">
        <v>4207.0</v>
      </c>
      <c r="E794" s="49" t="s">
        <v>11</v>
      </c>
      <c r="F794" s="11">
        <v>1.0</v>
      </c>
      <c r="G794" s="12" t="s">
        <v>12</v>
      </c>
      <c r="H794" s="11" t="s">
        <v>13</v>
      </c>
      <c r="I794" s="12" t="s">
        <v>11</v>
      </c>
    </row>
    <row r="795">
      <c r="B795" s="7"/>
      <c r="C795" s="7"/>
      <c r="D795" s="7"/>
      <c r="E795" s="7"/>
      <c r="F795" s="7"/>
      <c r="G795" s="7"/>
      <c r="H795" s="7"/>
      <c r="I795" s="7"/>
    </row>
    <row r="796">
      <c r="B796" s="7"/>
      <c r="C796" s="7"/>
      <c r="D796" s="7"/>
      <c r="E796" s="7"/>
      <c r="F796" s="7"/>
      <c r="G796" s="7"/>
      <c r="H796" s="7"/>
      <c r="I796" s="7"/>
    </row>
    <row r="797">
      <c r="B797" s="7"/>
      <c r="C797" s="7"/>
      <c r="D797" s="7"/>
      <c r="E797" s="7"/>
      <c r="F797" s="7"/>
      <c r="G797" s="7"/>
      <c r="H797" s="7"/>
      <c r="I797" s="7"/>
    </row>
    <row r="798">
      <c r="B798" s="7"/>
      <c r="C798" s="7"/>
      <c r="D798" s="7"/>
      <c r="E798" s="7"/>
      <c r="F798" s="7"/>
      <c r="G798" s="7"/>
      <c r="H798" s="7"/>
      <c r="I798" s="7"/>
    </row>
    <row r="799">
      <c r="B799" s="7"/>
      <c r="C799" s="7"/>
      <c r="D799" s="7"/>
      <c r="E799" s="7"/>
      <c r="F799" s="7"/>
      <c r="G799" s="7"/>
      <c r="H799" s="7"/>
      <c r="I799" s="7"/>
    </row>
    <row r="800">
      <c r="B800" s="7"/>
      <c r="C800" s="7"/>
      <c r="D800" s="7"/>
      <c r="E800" s="7"/>
      <c r="F800" s="7"/>
      <c r="G800" s="7"/>
      <c r="H800" s="7"/>
      <c r="I800" s="7"/>
    </row>
    <row r="801">
      <c r="B801" s="7"/>
      <c r="C801" s="7"/>
      <c r="D801" s="7"/>
      <c r="E801" s="7"/>
      <c r="F801" s="7"/>
      <c r="G801" s="7"/>
      <c r="H801" s="7"/>
      <c r="I801" s="7"/>
    </row>
    <row r="802">
      <c r="B802" s="7"/>
      <c r="C802" s="7"/>
      <c r="D802" s="7"/>
      <c r="E802" s="7"/>
      <c r="F802" s="7"/>
      <c r="G802" s="7"/>
      <c r="H802" s="7"/>
      <c r="I802" s="7"/>
    </row>
    <row r="803">
      <c r="B803" s="13"/>
      <c r="C803" s="13"/>
      <c r="D803" s="13"/>
      <c r="E803" s="13"/>
      <c r="F803" s="13"/>
      <c r="G803" s="7"/>
      <c r="H803" s="13"/>
      <c r="I803" s="13"/>
    </row>
    <row r="804">
      <c r="B804" s="4"/>
      <c r="C804" s="3">
        <v>38.0</v>
      </c>
      <c r="D804" s="4">
        <v>3993.0</v>
      </c>
      <c r="E804" s="49" t="s">
        <v>11</v>
      </c>
      <c r="F804" s="4">
        <v>0.0</v>
      </c>
      <c r="G804" s="19" t="s">
        <v>12</v>
      </c>
      <c r="H804" s="4" t="s">
        <v>13</v>
      </c>
      <c r="I804" s="3" t="s">
        <v>11</v>
      </c>
    </row>
    <row r="805">
      <c r="B805" s="7"/>
      <c r="C805" s="7"/>
      <c r="D805" s="7"/>
      <c r="E805" s="7"/>
      <c r="F805" s="7"/>
      <c r="G805" s="7"/>
      <c r="H805" s="7"/>
      <c r="I805" s="7"/>
    </row>
    <row r="806">
      <c r="B806" s="7"/>
      <c r="C806" s="7"/>
      <c r="D806" s="7"/>
      <c r="E806" s="7"/>
      <c r="F806" s="7"/>
      <c r="G806" s="7"/>
      <c r="H806" s="7"/>
      <c r="I806" s="7"/>
    </row>
    <row r="807">
      <c r="B807" s="7"/>
      <c r="C807" s="7"/>
      <c r="D807" s="7"/>
      <c r="E807" s="7"/>
      <c r="F807" s="7"/>
      <c r="G807" s="7"/>
      <c r="H807" s="7"/>
      <c r="I807" s="7"/>
    </row>
    <row r="808">
      <c r="B808" s="7"/>
      <c r="C808" s="7"/>
      <c r="D808" s="7"/>
      <c r="E808" s="7"/>
      <c r="F808" s="7"/>
      <c r="G808" s="7"/>
      <c r="H808" s="7"/>
      <c r="I808" s="7"/>
    </row>
    <row r="809">
      <c r="B809" s="7"/>
      <c r="C809" s="7"/>
      <c r="D809" s="7"/>
      <c r="E809" s="7"/>
      <c r="F809" s="7"/>
      <c r="G809" s="7"/>
      <c r="H809" s="7"/>
      <c r="I809" s="7"/>
    </row>
    <row r="810">
      <c r="B810" s="7"/>
      <c r="C810" s="7"/>
      <c r="D810" s="7"/>
      <c r="E810" s="7"/>
      <c r="F810" s="7"/>
      <c r="G810" s="7"/>
      <c r="H810" s="7"/>
      <c r="I810" s="7"/>
    </row>
    <row r="811">
      <c r="B811" s="7"/>
      <c r="C811" s="7"/>
      <c r="D811" s="7"/>
      <c r="E811" s="7"/>
      <c r="F811" s="7"/>
      <c r="G811" s="7"/>
      <c r="H811" s="7"/>
      <c r="I811" s="7"/>
    </row>
    <row r="812">
      <c r="B812" s="7"/>
      <c r="C812" s="7"/>
      <c r="D812" s="7"/>
      <c r="E812" s="7"/>
      <c r="F812" s="7"/>
      <c r="G812" s="7"/>
      <c r="H812" s="7"/>
      <c r="I812" s="7"/>
    </row>
    <row r="813">
      <c r="B813" s="13"/>
      <c r="C813" s="13"/>
      <c r="D813" s="13"/>
      <c r="E813" s="13"/>
      <c r="F813" s="13"/>
      <c r="G813" s="7"/>
      <c r="H813" s="13"/>
      <c r="I813" s="13"/>
    </row>
    <row r="814">
      <c r="B814" s="11" t="s">
        <v>359</v>
      </c>
      <c r="C814" s="12">
        <v>39.0</v>
      </c>
      <c r="D814" s="11">
        <v>6305.0</v>
      </c>
      <c r="E814" s="49" t="s">
        <v>11</v>
      </c>
      <c r="F814" s="11">
        <v>0.0</v>
      </c>
      <c r="G814" s="12" t="s">
        <v>34</v>
      </c>
      <c r="H814" s="11" t="s">
        <v>28</v>
      </c>
      <c r="I814" s="12" t="s">
        <v>11</v>
      </c>
    </row>
    <row r="815">
      <c r="B815" s="7"/>
      <c r="C815" s="7"/>
      <c r="D815" s="7"/>
      <c r="E815" s="7"/>
      <c r="F815" s="7"/>
      <c r="G815" s="7"/>
      <c r="H815" s="7"/>
      <c r="I815" s="7"/>
    </row>
    <row r="816">
      <c r="B816" s="7"/>
      <c r="C816" s="7"/>
      <c r="D816" s="7"/>
      <c r="E816" s="7"/>
      <c r="F816" s="7"/>
      <c r="G816" s="7"/>
      <c r="H816" s="7"/>
      <c r="I816" s="7"/>
    </row>
    <row r="817">
      <c r="B817" s="7"/>
      <c r="C817" s="7"/>
      <c r="D817" s="7"/>
      <c r="E817" s="7"/>
      <c r="F817" s="7"/>
      <c r="G817" s="7"/>
      <c r="H817" s="7"/>
      <c r="I817" s="7"/>
    </row>
    <row r="818">
      <c r="B818" s="7"/>
      <c r="C818" s="7"/>
      <c r="D818" s="7"/>
      <c r="E818" s="7"/>
      <c r="F818" s="7"/>
      <c r="G818" s="7"/>
      <c r="H818" s="7"/>
      <c r="I818" s="7"/>
    </row>
    <row r="819">
      <c r="B819" s="7"/>
      <c r="C819" s="7"/>
      <c r="D819" s="7"/>
      <c r="E819" s="7"/>
      <c r="F819" s="7"/>
      <c r="G819" s="7"/>
      <c r="H819" s="7"/>
      <c r="I819" s="7"/>
    </row>
    <row r="820">
      <c r="B820" s="7"/>
      <c r="C820" s="7"/>
      <c r="D820" s="7"/>
      <c r="E820" s="7"/>
      <c r="F820" s="7"/>
      <c r="G820" s="7"/>
      <c r="H820" s="7"/>
      <c r="I820" s="7"/>
    </row>
    <row r="821">
      <c r="B821" s="7"/>
      <c r="C821" s="7"/>
      <c r="D821" s="7"/>
      <c r="E821" s="7"/>
      <c r="F821" s="7"/>
      <c r="G821" s="7"/>
      <c r="H821" s="7"/>
      <c r="I821" s="7"/>
    </row>
    <row r="822">
      <c r="B822" s="7"/>
      <c r="C822" s="7"/>
      <c r="D822" s="7"/>
      <c r="E822" s="7"/>
      <c r="F822" s="7"/>
      <c r="G822" s="7"/>
      <c r="H822" s="7"/>
      <c r="I822" s="7"/>
    </row>
    <row r="823">
      <c r="B823" s="13"/>
      <c r="C823" s="13"/>
      <c r="D823" s="13"/>
      <c r="E823" s="13"/>
      <c r="F823" s="13"/>
      <c r="G823" s="7"/>
      <c r="H823" s="13"/>
      <c r="I823" s="13"/>
    </row>
    <row r="824">
      <c r="B824" s="4"/>
      <c r="C824" s="3">
        <v>40.0</v>
      </c>
      <c r="D824" s="4">
        <v>4504.0</v>
      </c>
      <c r="E824" s="49" t="s">
        <v>11</v>
      </c>
      <c r="F824" s="4">
        <v>4.0</v>
      </c>
      <c r="G824" s="19" t="s">
        <v>12</v>
      </c>
      <c r="H824" s="4" t="s">
        <v>13</v>
      </c>
      <c r="I824" s="3" t="s">
        <v>11</v>
      </c>
    </row>
    <row r="825">
      <c r="B825" s="7"/>
      <c r="C825" s="7"/>
      <c r="D825" s="7"/>
      <c r="E825" s="7"/>
      <c r="F825" s="7"/>
      <c r="G825" s="7"/>
      <c r="H825" s="7"/>
      <c r="I825" s="7"/>
    </row>
    <row r="826">
      <c r="B826" s="7"/>
      <c r="C826" s="7"/>
      <c r="D826" s="7"/>
      <c r="E826" s="7"/>
      <c r="F826" s="7"/>
      <c r="G826" s="7"/>
      <c r="H826" s="7"/>
      <c r="I826" s="7"/>
    </row>
    <row r="827">
      <c r="B827" s="7"/>
      <c r="C827" s="7"/>
      <c r="D827" s="7"/>
      <c r="E827" s="7"/>
      <c r="F827" s="7"/>
      <c r="G827" s="7"/>
      <c r="H827" s="7"/>
      <c r="I827" s="7"/>
    </row>
    <row r="828">
      <c r="B828" s="7"/>
      <c r="C828" s="7"/>
      <c r="D828" s="7"/>
      <c r="E828" s="7"/>
      <c r="F828" s="7"/>
      <c r="G828" s="7"/>
      <c r="H828" s="7"/>
      <c r="I828" s="7"/>
    </row>
    <row r="829">
      <c r="B829" s="7"/>
      <c r="C829" s="7"/>
      <c r="D829" s="7"/>
      <c r="E829" s="7"/>
      <c r="F829" s="7"/>
      <c r="G829" s="7"/>
      <c r="H829" s="7"/>
      <c r="I829" s="7"/>
    </row>
    <row r="830">
      <c r="B830" s="7"/>
      <c r="C830" s="7"/>
      <c r="D830" s="7"/>
      <c r="E830" s="7"/>
      <c r="F830" s="7"/>
      <c r="G830" s="7"/>
      <c r="H830" s="7"/>
      <c r="I830" s="7"/>
    </row>
    <row r="831">
      <c r="B831" s="7"/>
      <c r="C831" s="7"/>
      <c r="D831" s="7"/>
      <c r="E831" s="7"/>
      <c r="F831" s="7"/>
      <c r="G831" s="7"/>
      <c r="H831" s="7"/>
      <c r="I831" s="7"/>
    </row>
    <row r="832">
      <c r="B832" s="7"/>
      <c r="C832" s="7"/>
      <c r="D832" s="7"/>
      <c r="E832" s="7"/>
      <c r="F832" s="7"/>
      <c r="G832" s="7"/>
      <c r="H832" s="7"/>
      <c r="I832" s="7"/>
    </row>
    <row r="833">
      <c r="B833" s="13"/>
      <c r="C833" s="13"/>
      <c r="D833" s="13"/>
      <c r="E833" s="13"/>
      <c r="F833" s="13"/>
      <c r="G833" s="7"/>
      <c r="H833" s="13"/>
      <c r="I833" s="13"/>
    </row>
    <row r="834">
      <c r="B834" s="11" t="s">
        <v>359</v>
      </c>
      <c r="C834" s="12">
        <v>41.0</v>
      </c>
      <c r="D834" s="11">
        <v>5696.0</v>
      </c>
      <c r="E834" s="49" t="s">
        <v>11</v>
      </c>
      <c r="F834" s="11">
        <v>0.0</v>
      </c>
      <c r="G834" s="12" t="s">
        <v>138</v>
      </c>
      <c r="H834" s="11" t="s">
        <v>13</v>
      </c>
      <c r="I834" s="12" t="s">
        <v>11</v>
      </c>
    </row>
    <row r="835">
      <c r="B835" s="7"/>
      <c r="C835" s="7"/>
      <c r="D835" s="7"/>
      <c r="E835" s="7"/>
      <c r="F835" s="7"/>
      <c r="G835" s="7"/>
      <c r="H835" s="7"/>
      <c r="I835" s="7"/>
    </row>
    <row r="836">
      <c r="B836" s="7"/>
      <c r="C836" s="7"/>
      <c r="D836" s="7"/>
      <c r="E836" s="7"/>
      <c r="F836" s="7"/>
      <c r="G836" s="7"/>
      <c r="H836" s="7"/>
      <c r="I836" s="7"/>
    </row>
    <row r="837">
      <c r="B837" s="7"/>
      <c r="C837" s="7"/>
      <c r="D837" s="7"/>
      <c r="E837" s="7"/>
      <c r="F837" s="7"/>
      <c r="G837" s="7"/>
      <c r="H837" s="7"/>
      <c r="I837" s="7"/>
    </row>
    <row r="838">
      <c r="B838" s="7"/>
      <c r="C838" s="7"/>
      <c r="D838" s="7"/>
      <c r="E838" s="7"/>
      <c r="F838" s="7"/>
      <c r="G838" s="7"/>
      <c r="H838" s="7"/>
      <c r="I838" s="7"/>
    </row>
    <row r="839">
      <c r="B839" s="7"/>
      <c r="C839" s="7"/>
      <c r="D839" s="7"/>
      <c r="E839" s="7"/>
      <c r="F839" s="7"/>
      <c r="G839" s="7"/>
      <c r="H839" s="7"/>
      <c r="I839" s="7"/>
    </row>
    <row r="840">
      <c r="B840" s="7"/>
      <c r="C840" s="7"/>
      <c r="D840" s="7"/>
      <c r="E840" s="7"/>
      <c r="F840" s="7"/>
      <c r="G840" s="7"/>
      <c r="H840" s="7"/>
      <c r="I840" s="7"/>
    </row>
    <row r="841">
      <c r="B841" s="7"/>
      <c r="C841" s="7"/>
      <c r="D841" s="7"/>
      <c r="E841" s="7"/>
      <c r="F841" s="7"/>
      <c r="G841" s="7"/>
      <c r="H841" s="7"/>
      <c r="I841" s="7"/>
    </row>
    <row r="842">
      <c r="B842" s="7"/>
      <c r="C842" s="7"/>
      <c r="D842" s="7"/>
      <c r="E842" s="7"/>
      <c r="F842" s="7"/>
      <c r="G842" s="7"/>
      <c r="H842" s="7"/>
      <c r="I842" s="7"/>
    </row>
    <row r="843">
      <c r="B843" s="13"/>
      <c r="C843" s="13"/>
      <c r="D843" s="13"/>
      <c r="E843" s="13"/>
      <c r="F843" s="13"/>
      <c r="G843" s="7"/>
      <c r="H843" s="13"/>
      <c r="I843" s="13"/>
    </row>
    <row r="844">
      <c r="B844" s="4"/>
      <c r="C844" s="3">
        <v>42.0</v>
      </c>
      <c r="D844" s="4">
        <v>3748.0</v>
      </c>
      <c r="E844" s="49" t="s">
        <v>52</v>
      </c>
      <c r="F844" s="4">
        <v>5.0</v>
      </c>
      <c r="G844" s="19" t="s">
        <v>12</v>
      </c>
      <c r="H844" s="4" t="s">
        <v>28</v>
      </c>
      <c r="I844" s="3" t="s">
        <v>11</v>
      </c>
    </row>
    <row r="845">
      <c r="B845" s="7"/>
      <c r="C845" s="7"/>
      <c r="D845" s="7"/>
      <c r="E845" s="7"/>
      <c r="F845" s="7"/>
      <c r="G845" s="7"/>
      <c r="H845" s="7"/>
      <c r="I845" s="7"/>
    </row>
    <row r="846">
      <c r="B846" s="7"/>
      <c r="C846" s="7"/>
      <c r="D846" s="7"/>
      <c r="E846" s="7"/>
      <c r="F846" s="7"/>
      <c r="G846" s="7"/>
      <c r="H846" s="7"/>
      <c r="I846" s="7"/>
    </row>
    <row r="847">
      <c r="B847" s="7"/>
      <c r="C847" s="7"/>
      <c r="D847" s="7"/>
      <c r="E847" s="7"/>
      <c r="F847" s="7"/>
      <c r="G847" s="7"/>
      <c r="H847" s="7"/>
      <c r="I847" s="7"/>
    </row>
    <row r="848">
      <c r="B848" s="7"/>
      <c r="C848" s="7"/>
      <c r="D848" s="7"/>
      <c r="E848" s="7"/>
      <c r="F848" s="7"/>
      <c r="G848" s="7"/>
      <c r="H848" s="7"/>
      <c r="I848" s="7"/>
    </row>
    <row r="849">
      <c r="B849" s="7"/>
      <c r="C849" s="7"/>
      <c r="D849" s="7"/>
      <c r="E849" s="7"/>
      <c r="F849" s="7"/>
      <c r="G849" s="7"/>
      <c r="H849" s="7"/>
      <c r="I849" s="7"/>
    </row>
    <row r="850">
      <c r="B850" s="7"/>
      <c r="C850" s="7"/>
      <c r="D850" s="7"/>
      <c r="E850" s="7"/>
      <c r="F850" s="7"/>
      <c r="G850" s="7"/>
      <c r="H850" s="7"/>
      <c r="I850" s="7"/>
    </row>
    <row r="851">
      <c r="B851" s="7"/>
      <c r="C851" s="7"/>
      <c r="D851" s="7"/>
      <c r="E851" s="7"/>
      <c r="F851" s="7"/>
      <c r="G851" s="7"/>
      <c r="H851" s="7"/>
      <c r="I851" s="7"/>
    </row>
    <row r="852">
      <c r="B852" s="7"/>
      <c r="C852" s="7"/>
      <c r="D852" s="7"/>
      <c r="E852" s="7"/>
      <c r="F852" s="7"/>
      <c r="G852" s="7"/>
      <c r="H852" s="7"/>
      <c r="I852" s="7"/>
    </row>
    <row r="853">
      <c r="B853" s="13"/>
      <c r="C853" s="13"/>
      <c r="D853" s="13"/>
      <c r="E853" s="13"/>
      <c r="F853" s="13"/>
      <c r="G853" s="7"/>
      <c r="H853" s="13"/>
      <c r="I853" s="13"/>
    </row>
    <row r="854">
      <c r="B854" s="11" t="s">
        <v>359</v>
      </c>
      <c r="C854" s="12">
        <v>43.0</v>
      </c>
      <c r="D854" s="11">
        <v>4454.0</v>
      </c>
      <c r="E854" s="49" t="s">
        <v>52</v>
      </c>
      <c r="F854" s="11">
        <v>5.0</v>
      </c>
      <c r="G854" s="12" t="s">
        <v>34</v>
      </c>
      <c r="H854" s="11" t="s">
        <v>28</v>
      </c>
      <c r="I854" s="12" t="s">
        <v>11</v>
      </c>
    </row>
    <row r="855">
      <c r="B855" s="7"/>
      <c r="C855" s="7"/>
      <c r="D855" s="7"/>
      <c r="E855" s="7"/>
      <c r="F855" s="7"/>
      <c r="G855" s="7"/>
      <c r="H855" s="7"/>
      <c r="I855" s="7"/>
    </row>
    <row r="856">
      <c r="B856" s="7"/>
      <c r="C856" s="7"/>
      <c r="D856" s="7"/>
      <c r="E856" s="7"/>
      <c r="F856" s="7"/>
      <c r="G856" s="7"/>
      <c r="H856" s="7"/>
      <c r="I856" s="7"/>
    </row>
    <row r="857">
      <c r="B857" s="7"/>
      <c r="C857" s="7"/>
      <c r="D857" s="7"/>
      <c r="E857" s="7"/>
      <c r="F857" s="7"/>
      <c r="G857" s="7"/>
      <c r="H857" s="7"/>
      <c r="I857" s="7"/>
    </row>
    <row r="858">
      <c r="B858" s="7"/>
      <c r="C858" s="7"/>
      <c r="D858" s="7"/>
      <c r="E858" s="7"/>
      <c r="F858" s="7"/>
      <c r="G858" s="7"/>
      <c r="H858" s="7"/>
      <c r="I858" s="7"/>
    </row>
    <row r="859">
      <c r="B859" s="7"/>
      <c r="C859" s="7"/>
      <c r="D859" s="7"/>
      <c r="E859" s="7"/>
      <c r="F859" s="7"/>
      <c r="G859" s="7"/>
      <c r="H859" s="7"/>
      <c r="I859" s="7"/>
    </row>
    <row r="860">
      <c r="B860" s="7"/>
      <c r="C860" s="7"/>
      <c r="D860" s="7"/>
      <c r="E860" s="7"/>
      <c r="F860" s="7"/>
      <c r="G860" s="7"/>
      <c r="H860" s="7"/>
      <c r="I860" s="7"/>
    </row>
    <row r="861">
      <c r="B861" s="7"/>
      <c r="C861" s="7"/>
      <c r="D861" s="7"/>
      <c r="E861" s="7"/>
      <c r="F861" s="7"/>
      <c r="G861" s="7"/>
      <c r="H861" s="7"/>
      <c r="I861" s="7"/>
    </row>
    <row r="862">
      <c r="B862" s="7"/>
      <c r="C862" s="7"/>
      <c r="D862" s="7"/>
      <c r="E862" s="7"/>
      <c r="F862" s="7"/>
      <c r="G862" s="7"/>
      <c r="H862" s="7"/>
      <c r="I862" s="7"/>
    </row>
    <row r="863">
      <c r="B863" s="13"/>
      <c r="C863" s="13"/>
      <c r="D863" s="13"/>
      <c r="E863" s="13"/>
      <c r="F863" s="13"/>
      <c r="G863" s="7"/>
      <c r="H863" s="13"/>
      <c r="I863" s="13"/>
    </row>
    <row r="864">
      <c r="B864" s="4"/>
      <c r="C864" s="3">
        <v>44.0</v>
      </c>
      <c r="D864" s="4">
        <v>8727.0</v>
      </c>
      <c r="E864" s="49" t="s">
        <v>11</v>
      </c>
      <c r="F864" s="4">
        <v>1.0</v>
      </c>
      <c r="G864" s="19" t="s">
        <v>12</v>
      </c>
      <c r="H864" s="4" t="s">
        <v>13</v>
      </c>
      <c r="I864" s="3" t="s">
        <v>52</v>
      </c>
    </row>
    <row r="865">
      <c r="B865" s="7"/>
      <c r="C865" s="7"/>
      <c r="D865" s="7"/>
      <c r="E865" s="7"/>
      <c r="F865" s="7"/>
      <c r="G865" s="7"/>
      <c r="H865" s="7"/>
      <c r="I865" s="7"/>
    </row>
    <row r="866">
      <c r="B866" s="7"/>
      <c r="C866" s="7"/>
      <c r="D866" s="7"/>
      <c r="E866" s="7"/>
      <c r="F866" s="7"/>
      <c r="G866" s="7"/>
      <c r="H866" s="7"/>
      <c r="I866" s="7"/>
    </row>
    <row r="867">
      <c r="B867" s="7"/>
      <c r="C867" s="7"/>
      <c r="D867" s="7"/>
      <c r="E867" s="7"/>
      <c r="F867" s="7"/>
      <c r="G867" s="7"/>
      <c r="H867" s="7"/>
      <c r="I867" s="7"/>
    </row>
    <row r="868">
      <c r="B868" s="7"/>
      <c r="C868" s="7"/>
      <c r="D868" s="7"/>
      <c r="E868" s="7"/>
      <c r="F868" s="7"/>
      <c r="G868" s="7"/>
      <c r="H868" s="7"/>
      <c r="I868" s="7"/>
    </row>
    <row r="869">
      <c r="B869" s="7"/>
      <c r="C869" s="7"/>
      <c r="D869" s="7"/>
      <c r="E869" s="7"/>
      <c r="F869" s="7"/>
      <c r="G869" s="7"/>
      <c r="H869" s="7"/>
      <c r="I869" s="7"/>
    </row>
    <row r="870">
      <c r="B870" s="7"/>
      <c r="C870" s="7"/>
      <c r="D870" s="7"/>
      <c r="E870" s="7"/>
      <c r="F870" s="7"/>
      <c r="G870" s="7"/>
      <c r="H870" s="7"/>
      <c r="I870" s="7"/>
    </row>
    <row r="871">
      <c r="B871" s="7"/>
      <c r="C871" s="7"/>
      <c r="D871" s="7"/>
      <c r="E871" s="7"/>
      <c r="F871" s="7"/>
      <c r="G871" s="7"/>
      <c r="H871" s="7"/>
      <c r="I871" s="7"/>
    </row>
    <row r="872">
      <c r="B872" s="7"/>
      <c r="C872" s="7"/>
      <c r="D872" s="7"/>
      <c r="E872" s="7"/>
      <c r="F872" s="7"/>
      <c r="G872" s="7"/>
      <c r="H872" s="7"/>
      <c r="I872" s="7"/>
    </row>
    <row r="873">
      <c r="B873" s="13"/>
      <c r="C873" s="13"/>
      <c r="D873" s="13"/>
      <c r="E873" s="13"/>
      <c r="F873" s="13"/>
      <c r="G873" s="7"/>
      <c r="H873" s="13"/>
      <c r="I873" s="13"/>
    </row>
    <row r="874">
      <c r="B874" s="11" t="s">
        <v>359</v>
      </c>
      <c r="C874" s="12">
        <v>45.0</v>
      </c>
      <c r="D874" s="11">
        <v>4607.0</v>
      </c>
      <c r="E874" s="12" t="s">
        <v>11</v>
      </c>
      <c r="F874" s="11">
        <v>1.0</v>
      </c>
      <c r="G874" s="12" t="s">
        <v>12</v>
      </c>
      <c r="H874" s="11" t="s">
        <v>13</v>
      </c>
      <c r="I874" s="12" t="s">
        <v>11</v>
      </c>
    </row>
    <row r="875">
      <c r="B875" s="7"/>
      <c r="C875" s="7"/>
      <c r="D875" s="7"/>
      <c r="E875" s="7"/>
      <c r="F875" s="7"/>
      <c r="G875" s="7"/>
      <c r="H875" s="7"/>
      <c r="I875" s="7"/>
    </row>
    <row r="876">
      <c r="B876" s="7"/>
      <c r="C876" s="7"/>
      <c r="D876" s="7"/>
      <c r="E876" s="7"/>
      <c r="F876" s="7"/>
      <c r="G876" s="7"/>
      <c r="H876" s="7"/>
      <c r="I876" s="7"/>
    </row>
    <row r="877">
      <c r="B877" s="7"/>
      <c r="C877" s="7"/>
      <c r="D877" s="7"/>
      <c r="E877" s="7"/>
      <c r="F877" s="7"/>
      <c r="G877" s="7"/>
      <c r="H877" s="7"/>
      <c r="I877" s="7"/>
    </row>
    <row r="878">
      <c r="B878" s="7"/>
      <c r="C878" s="7"/>
      <c r="D878" s="7"/>
      <c r="E878" s="7"/>
      <c r="F878" s="7"/>
      <c r="G878" s="7"/>
      <c r="H878" s="7"/>
      <c r="I878" s="7"/>
    </row>
    <row r="879">
      <c r="B879" s="7"/>
      <c r="C879" s="7"/>
      <c r="D879" s="7"/>
      <c r="E879" s="7"/>
      <c r="F879" s="7"/>
      <c r="G879" s="7"/>
      <c r="H879" s="7"/>
      <c r="I879" s="7"/>
    </row>
    <row r="880">
      <c r="B880" s="7"/>
      <c r="C880" s="7"/>
      <c r="D880" s="7"/>
      <c r="E880" s="7"/>
      <c r="F880" s="7"/>
      <c r="G880" s="7"/>
      <c r="H880" s="7"/>
      <c r="I880" s="7"/>
    </row>
    <row r="881">
      <c r="B881" s="7"/>
      <c r="C881" s="7"/>
      <c r="D881" s="7"/>
      <c r="E881" s="7"/>
      <c r="F881" s="7"/>
      <c r="G881" s="7"/>
      <c r="H881" s="7"/>
      <c r="I881" s="7"/>
    </row>
    <row r="882">
      <c r="B882" s="7"/>
      <c r="C882" s="7"/>
      <c r="D882" s="7"/>
      <c r="E882" s="7"/>
      <c r="F882" s="7"/>
      <c r="G882" s="7"/>
      <c r="H882" s="7"/>
      <c r="I882" s="7"/>
    </row>
    <row r="883">
      <c r="B883" s="13"/>
      <c r="C883" s="13"/>
      <c r="D883" s="13"/>
      <c r="E883" s="13"/>
      <c r="F883" s="13"/>
      <c r="G883" s="7"/>
      <c r="H883" s="13"/>
      <c r="I883" s="13"/>
    </row>
    <row r="884">
      <c r="B884" s="22"/>
      <c r="C884" s="22"/>
      <c r="D884" s="22"/>
      <c r="E884" s="22"/>
      <c r="F884" s="22"/>
      <c r="G884" s="22"/>
      <c r="H884" s="22"/>
      <c r="I884" s="22"/>
    </row>
    <row r="885">
      <c r="B885" s="7"/>
      <c r="C885" s="7"/>
      <c r="D885" s="7"/>
      <c r="E885" s="7"/>
      <c r="F885" s="7"/>
      <c r="G885" s="7"/>
      <c r="H885" s="7"/>
      <c r="I885" s="7"/>
    </row>
    <row r="886">
      <c r="B886" s="7"/>
      <c r="C886" s="7"/>
      <c r="D886" s="7"/>
      <c r="E886" s="7"/>
      <c r="F886" s="7"/>
      <c r="G886" s="7"/>
      <c r="H886" s="7"/>
      <c r="I886" s="7"/>
    </row>
    <row r="887">
      <c r="B887" s="7"/>
      <c r="C887" s="7"/>
      <c r="D887" s="7"/>
      <c r="E887" s="7"/>
      <c r="F887" s="7"/>
      <c r="G887" s="7"/>
      <c r="H887" s="7"/>
      <c r="I887" s="7"/>
    </row>
    <row r="888">
      <c r="B888" s="7"/>
      <c r="C888" s="7"/>
      <c r="D888" s="7"/>
      <c r="E888" s="7"/>
      <c r="F888" s="7"/>
      <c r="G888" s="7"/>
      <c r="H888" s="7"/>
      <c r="I888" s="7"/>
    </row>
    <row r="889">
      <c r="B889" s="7"/>
      <c r="C889" s="7"/>
      <c r="D889" s="7"/>
      <c r="E889" s="7"/>
      <c r="F889" s="13"/>
      <c r="G889" s="7"/>
      <c r="H889" s="7"/>
      <c r="I889" s="7"/>
    </row>
    <row r="895">
      <c r="B895" s="9" t="s">
        <v>0</v>
      </c>
      <c r="C895" s="9" t="s">
        <v>1</v>
      </c>
      <c r="D895" s="9" t="s">
        <v>2</v>
      </c>
      <c r="E895" s="9" t="s">
        <v>4</v>
      </c>
      <c r="F895" s="1" t="s">
        <v>5</v>
      </c>
      <c r="G895" s="1" t="s">
        <v>6</v>
      </c>
      <c r="H895" s="1" t="s">
        <v>7</v>
      </c>
      <c r="I895" s="9" t="s">
        <v>8</v>
      </c>
    </row>
    <row r="896">
      <c r="B896" s="11" t="s">
        <v>455</v>
      </c>
      <c r="C896" s="3">
        <v>1.0</v>
      </c>
      <c r="D896" s="11">
        <v>8741.0</v>
      </c>
      <c r="E896" s="49" t="s">
        <v>11</v>
      </c>
      <c r="F896" s="11">
        <v>0.0</v>
      </c>
      <c r="G896" s="19" t="s">
        <v>12</v>
      </c>
      <c r="H896" s="11" t="s">
        <v>13</v>
      </c>
      <c r="I896" s="3" t="s">
        <v>52</v>
      </c>
    </row>
    <row r="897">
      <c r="B897" s="7"/>
      <c r="C897" s="7"/>
      <c r="D897" s="7"/>
      <c r="E897" s="7"/>
      <c r="F897" s="7"/>
      <c r="G897" s="7"/>
      <c r="H897" s="7"/>
      <c r="I897" s="7"/>
    </row>
    <row r="898">
      <c r="B898" s="7"/>
      <c r="C898" s="7"/>
      <c r="D898" s="7"/>
      <c r="E898" s="7"/>
      <c r="F898" s="7"/>
      <c r="G898" s="7"/>
      <c r="H898" s="7"/>
      <c r="I898" s="7"/>
    </row>
    <row r="899">
      <c r="B899" s="7"/>
      <c r="C899" s="7"/>
      <c r="D899" s="7"/>
      <c r="E899" s="7"/>
      <c r="F899" s="7"/>
      <c r="G899" s="7"/>
      <c r="H899" s="7"/>
      <c r="I899" s="7"/>
    </row>
    <row r="900">
      <c r="B900" s="7"/>
      <c r="C900" s="7"/>
      <c r="D900" s="7"/>
      <c r="E900" s="7"/>
      <c r="F900" s="7"/>
      <c r="G900" s="7"/>
      <c r="H900" s="7"/>
      <c r="I900" s="7"/>
    </row>
    <row r="901">
      <c r="B901" s="7"/>
      <c r="C901" s="7"/>
      <c r="D901" s="7"/>
      <c r="E901" s="7"/>
      <c r="F901" s="7"/>
      <c r="G901" s="7"/>
      <c r="H901" s="7"/>
      <c r="I901" s="7"/>
    </row>
    <row r="902">
      <c r="B902" s="13"/>
      <c r="C902" s="13"/>
      <c r="D902" s="13"/>
      <c r="E902" s="13"/>
      <c r="F902" s="13"/>
      <c r="G902" s="7"/>
      <c r="H902" s="13"/>
      <c r="I902" s="13"/>
    </row>
    <row r="903">
      <c r="B903" s="4"/>
      <c r="C903" s="3">
        <v>2.0</v>
      </c>
      <c r="D903" s="4">
        <v>8577.0</v>
      </c>
      <c r="E903" s="49" t="s">
        <v>11</v>
      </c>
      <c r="F903" s="4">
        <v>0.0</v>
      </c>
      <c r="G903" s="19" t="s">
        <v>12</v>
      </c>
      <c r="H903" s="4" t="s">
        <v>13</v>
      </c>
      <c r="I903" s="3" t="s">
        <v>11</v>
      </c>
    </row>
    <row r="904">
      <c r="B904" s="7"/>
      <c r="C904" s="7"/>
      <c r="D904" s="7"/>
      <c r="E904" s="7"/>
      <c r="F904" s="7"/>
      <c r="G904" s="7"/>
      <c r="H904" s="7"/>
      <c r="I904" s="7"/>
    </row>
    <row r="905">
      <c r="B905" s="7"/>
      <c r="C905" s="7"/>
      <c r="D905" s="7"/>
      <c r="E905" s="7"/>
      <c r="F905" s="7"/>
      <c r="G905" s="7"/>
      <c r="H905" s="7"/>
      <c r="I905" s="7"/>
    </row>
    <row r="906">
      <c r="B906" s="7"/>
      <c r="C906" s="7"/>
      <c r="D906" s="7"/>
      <c r="E906" s="7"/>
      <c r="F906" s="7"/>
      <c r="G906" s="7"/>
      <c r="H906" s="7"/>
      <c r="I906" s="7"/>
    </row>
    <row r="907">
      <c r="B907" s="7"/>
      <c r="C907" s="7"/>
      <c r="D907" s="7"/>
      <c r="E907" s="7"/>
      <c r="F907" s="7"/>
      <c r="G907" s="7"/>
      <c r="H907" s="7"/>
      <c r="I907" s="7"/>
    </row>
    <row r="908">
      <c r="B908" s="13"/>
      <c r="C908" s="13"/>
      <c r="D908" s="13"/>
      <c r="E908" s="13"/>
      <c r="F908" s="13"/>
      <c r="G908" s="7"/>
      <c r="H908" s="13"/>
      <c r="I908" s="13"/>
    </row>
    <row r="909">
      <c r="B909" s="11" t="s">
        <v>455</v>
      </c>
      <c r="C909" s="12">
        <v>3.0</v>
      </c>
      <c r="D909" s="11">
        <v>8447.0</v>
      </c>
      <c r="E909" s="49" t="s">
        <v>11</v>
      </c>
      <c r="F909" s="11">
        <v>0.0</v>
      </c>
      <c r="G909" s="12" t="s">
        <v>12</v>
      </c>
      <c r="H909" s="11" t="s">
        <v>13</v>
      </c>
      <c r="I909" s="12" t="s">
        <v>11</v>
      </c>
    </row>
    <row r="910">
      <c r="B910" s="7"/>
      <c r="C910" s="7"/>
      <c r="D910" s="7"/>
      <c r="E910" s="7"/>
      <c r="F910" s="7"/>
      <c r="G910" s="7"/>
      <c r="H910" s="7"/>
      <c r="I910" s="7"/>
    </row>
    <row r="911">
      <c r="B911" s="7"/>
      <c r="C911" s="7"/>
      <c r="D911" s="7"/>
      <c r="E911" s="7"/>
      <c r="F911" s="7"/>
      <c r="G911" s="7"/>
      <c r="H911" s="7"/>
      <c r="I911" s="7"/>
    </row>
    <row r="912">
      <c r="B912" s="7"/>
      <c r="C912" s="7"/>
      <c r="D912" s="7"/>
      <c r="E912" s="7"/>
      <c r="F912" s="7"/>
      <c r="G912" s="7"/>
      <c r="H912" s="7"/>
      <c r="I912" s="7"/>
    </row>
    <row r="913">
      <c r="B913" s="7"/>
      <c r="C913" s="7"/>
      <c r="D913" s="7"/>
      <c r="E913" s="7"/>
      <c r="F913" s="7"/>
      <c r="G913" s="7"/>
      <c r="H913" s="7"/>
      <c r="I913" s="7"/>
    </row>
    <row r="914">
      <c r="B914" s="7"/>
      <c r="C914" s="7"/>
      <c r="D914" s="7"/>
      <c r="E914" s="7"/>
      <c r="F914" s="7"/>
      <c r="G914" s="7"/>
      <c r="H914" s="7"/>
      <c r="I914" s="7"/>
    </row>
    <row r="915">
      <c r="B915" s="7"/>
      <c r="C915" s="7"/>
      <c r="D915" s="7"/>
      <c r="E915" s="7"/>
      <c r="F915" s="7"/>
      <c r="G915" s="7"/>
      <c r="H915" s="7"/>
      <c r="I915" s="7"/>
    </row>
    <row r="916">
      <c r="B916" s="7"/>
      <c r="C916" s="7"/>
      <c r="D916" s="7"/>
      <c r="E916" s="7"/>
      <c r="F916" s="7"/>
      <c r="G916" s="7"/>
      <c r="H916" s="7"/>
      <c r="I916" s="7"/>
    </row>
    <row r="917">
      <c r="B917" s="7"/>
      <c r="C917" s="7"/>
      <c r="D917" s="7"/>
      <c r="E917" s="7"/>
      <c r="F917" s="7"/>
      <c r="G917" s="7"/>
      <c r="H917" s="7"/>
      <c r="I917" s="7"/>
    </row>
    <row r="918">
      <c r="B918" s="13"/>
      <c r="C918" s="13"/>
      <c r="D918" s="13"/>
      <c r="E918" s="13"/>
      <c r="F918" s="13"/>
      <c r="G918" s="7"/>
      <c r="H918" s="13"/>
      <c r="I918" s="13"/>
    </row>
    <row r="919">
      <c r="B919" s="4"/>
      <c r="C919" s="3">
        <v>4.0</v>
      </c>
      <c r="D919" s="4">
        <v>9654.0</v>
      </c>
      <c r="E919" s="49" t="s">
        <v>11</v>
      </c>
      <c r="F919" s="4">
        <v>0.0</v>
      </c>
      <c r="G919" s="19" t="s">
        <v>34</v>
      </c>
      <c r="H919" s="4" t="s">
        <v>13</v>
      </c>
      <c r="I919" s="3" t="s">
        <v>52</v>
      </c>
    </row>
    <row r="920">
      <c r="B920" s="7"/>
      <c r="C920" s="7"/>
      <c r="D920" s="7"/>
      <c r="E920" s="7"/>
      <c r="F920" s="7"/>
      <c r="G920" s="7"/>
      <c r="H920" s="7"/>
      <c r="I920" s="7"/>
    </row>
    <row r="921">
      <c r="B921" s="7"/>
      <c r="C921" s="7"/>
      <c r="D921" s="7"/>
      <c r="E921" s="7"/>
      <c r="F921" s="7"/>
      <c r="G921" s="7"/>
      <c r="H921" s="7"/>
      <c r="I921" s="7"/>
    </row>
    <row r="922">
      <c r="B922" s="7"/>
      <c r="C922" s="7"/>
      <c r="D922" s="7"/>
      <c r="E922" s="7"/>
      <c r="F922" s="7"/>
      <c r="G922" s="7"/>
      <c r="H922" s="7"/>
      <c r="I922" s="7"/>
    </row>
    <row r="923">
      <c r="B923" s="7"/>
      <c r="C923" s="7"/>
      <c r="D923" s="7"/>
      <c r="E923" s="7"/>
      <c r="F923" s="7"/>
      <c r="G923" s="7"/>
      <c r="H923" s="7"/>
      <c r="I923" s="7"/>
    </row>
    <row r="924">
      <c r="B924" s="7"/>
      <c r="C924" s="7"/>
      <c r="D924" s="7"/>
      <c r="E924" s="7"/>
      <c r="F924" s="7"/>
      <c r="G924" s="7"/>
      <c r="H924" s="7"/>
      <c r="I924" s="7"/>
    </row>
    <row r="925">
      <c r="B925" s="7"/>
      <c r="C925" s="7"/>
      <c r="D925" s="7"/>
      <c r="E925" s="7"/>
      <c r="F925" s="7"/>
      <c r="G925" s="7"/>
      <c r="H925" s="7"/>
      <c r="I925" s="7"/>
    </row>
    <row r="926">
      <c r="B926" s="7"/>
      <c r="C926" s="7"/>
      <c r="D926" s="7"/>
      <c r="E926" s="7"/>
      <c r="F926" s="7"/>
      <c r="G926" s="7"/>
      <c r="H926" s="7"/>
      <c r="I926" s="7"/>
    </row>
    <row r="927">
      <c r="B927" s="7"/>
      <c r="C927" s="7"/>
      <c r="D927" s="7"/>
      <c r="E927" s="7"/>
      <c r="F927" s="7"/>
      <c r="G927" s="7"/>
      <c r="H927" s="7"/>
      <c r="I927" s="7"/>
    </row>
    <row r="928">
      <c r="B928" s="13"/>
      <c r="C928" s="13"/>
      <c r="D928" s="13"/>
      <c r="E928" s="13"/>
      <c r="F928" s="13"/>
      <c r="G928" s="7"/>
      <c r="H928" s="13"/>
      <c r="I928" s="13"/>
    </row>
    <row r="929">
      <c r="B929" s="11" t="s">
        <v>455</v>
      </c>
      <c r="C929" s="12">
        <v>5.0</v>
      </c>
      <c r="D929" s="11">
        <v>6865.0</v>
      </c>
      <c r="E929" s="49" t="s">
        <v>11</v>
      </c>
      <c r="F929" s="11">
        <v>0.0</v>
      </c>
      <c r="G929" s="12" t="s">
        <v>34</v>
      </c>
      <c r="H929" s="11" t="s">
        <v>28</v>
      </c>
      <c r="I929" s="12" t="s">
        <v>11</v>
      </c>
    </row>
    <row r="930">
      <c r="B930" s="7"/>
      <c r="C930" s="7"/>
      <c r="D930" s="7"/>
      <c r="E930" s="7"/>
      <c r="F930" s="7"/>
      <c r="G930" s="7"/>
      <c r="H930" s="7"/>
      <c r="I930" s="7"/>
    </row>
    <row r="931">
      <c r="B931" s="7"/>
      <c r="C931" s="7"/>
      <c r="D931" s="7"/>
      <c r="E931" s="7"/>
      <c r="F931" s="7"/>
      <c r="G931" s="7"/>
      <c r="H931" s="7"/>
      <c r="I931" s="7"/>
    </row>
    <row r="932">
      <c r="B932" s="7"/>
      <c r="C932" s="7"/>
      <c r="D932" s="7"/>
      <c r="E932" s="7"/>
      <c r="F932" s="7"/>
      <c r="G932" s="7"/>
      <c r="H932" s="7"/>
      <c r="I932" s="7"/>
    </row>
    <row r="933">
      <c r="B933" s="7"/>
      <c r="C933" s="7"/>
      <c r="D933" s="7"/>
      <c r="E933" s="7"/>
      <c r="F933" s="7"/>
      <c r="G933" s="7"/>
      <c r="H933" s="7"/>
      <c r="I933" s="7"/>
    </row>
    <row r="934">
      <c r="B934" s="7"/>
      <c r="C934" s="7"/>
      <c r="D934" s="7"/>
      <c r="E934" s="7"/>
      <c r="F934" s="7"/>
      <c r="G934" s="7"/>
      <c r="H934" s="7"/>
      <c r="I934" s="7"/>
    </row>
    <row r="935">
      <c r="B935" s="7"/>
      <c r="C935" s="7"/>
      <c r="D935" s="7"/>
      <c r="E935" s="7"/>
      <c r="F935" s="7"/>
      <c r="G935" s="7"/>
      <c r="H935" s="7"/>
      <c r="I935" s="7"/>
    </row>
    <row r="936">
      <c r="B936" s="7"/>
      <c r="C936" s="7"/>
      <c r="D936" s="7"/>
      <c r="E936" s="7"/>
      <c r="F936" s="7"/>
      <c r="G936" s="7"/>
      <c r="H936" s="7"/>
      <c r="I936" s="7"/>
    </row>
    <row r="937">
      <c r="B937" s="7"/>
      <c r="C937" s="7"/>
      <c r="D937" s="7"/>
      <c r="E937" s="7"/>
      <c r="F937" s="7"/>
      <c r="G937" s="7"/>
      <c r="H937" s="7"/>
      <c r="I937" s="7"/>
    </row>
    <row r="938">
      <c r="B938" s="13"/>
      <c r="C938" s="13"/>
      <c r="D938" s="13"/>
      <c r="E938" s="13"/>
      <c r="F938" s="13"/>
      <c r="G938" s="7"/>
      <c r="H938" s="13"/>
      <c r="I938" s="13"/>
    </row>
    <row r="939">
      <c r="B939" s="4"/>
      <c r="C939" s="3">
        <v>6.0</v>
      </c>
      <c r="D939" s="4">
        <v>7961.0</v>
      </c>
      <c r="E939" s="49" t="s">
        <v>11</v>
      </c>
      <c r="F939" s="4">
        <v>1.0</v>
      </c>
      <c r="G939" s="19" t="s">
        <v>12</v>
      </c>
      <c r="H939" s="4" t="s">
        <v>13</v>
      </c>
      <c r="I939" s="3" t="s">
        <v>11</v>
      </c>
    </row>
    <row r="940">
      <c r="B940" s="7"/>
      <c r="C940" s="7"/>
      <c r="D940" s="7"/>
      <c r="E940" s="7"/>
      <c r="F940" s="7"/>
      <c r="G940" s="7"/>
      <c r="H940" s="7"/>
      <c r="I940" s="7"/>
    </row>
    <row r="941">
      <c r="B941" s="7"/>
      <c r="C941" s="7"/>
      <c r="D941" s="7"/>
      <c r="E941" s="7"/>
      <c r="F941" s="7"/>
      <c r="G941" s="7"/>
      <c r="H941" s="7"/>
      <c r="I941" s="7"/>
    </row>
    <row r="942">
      <c r="B942" s="7"/>
      <c r="C942" s="7"/>
      <c r="D942" s="7"/>
      <c r="E942" s="7"/>
      <c r="F942" s="7"/>
      <c r="G942" s="7"/>
      <c r="H942" s="7"/>
      <c r="I942" s="7"/>
    </row>
    <row r="943">
      <c r="B943" s="7"/>
      <c r="C943" s="7"/>
      <c r="D943" s="7"/>
      <c r="E943" s="7"/>
      <c r="F943" s="7"/>
      <c r="G943" s="7"/>
      <c r="H943" s="7"/>
      <c r="I943" s="7"/>
    </row>
    <row r="944">
      <c r="B944" s="7"/>
      <c r="C944" s="7"/>
      <c r="D944" s="7"/>
      <c r="E944" s="7"/>
      <c r="F944" s="7"/>
      <c r="G944" s="7"/>
      <c r="H944" s="7"/>
      <c r="I944" s="7"/>
    </row>
    <row r="945">
      <c r="B945" s="7"/>
      <c r="C945" s="7"/>
      <c r="D945" s="7"/>
      <c r="E945" s="7"/>
      <c r="F945" s="7"/>
      <c r="G945" s="7"/>
      <c r="H945" s="7"/>
      <c r="I945" s="7"/>
    </row>
    <row r="946">
      <c r="B946" s="7"/>
      <c r="C946" s="7"/>
      <c r="D946" s="7"/>
      <c r="E946" s="7"/>
      <c r="F946" s="7"/>
      <c r="G946" s="7"/>
      <c r="H946" s="7"/>
      <c r="I946" s="7"/>
    </row>
    <row r="947">
      <c r="B947" s="7"/>
      <c r="C947" s="7"/>
      <c r="D947" s="7"/>
      <c r="E947" s="7"/>
      <c r="F947" s="7"/>
      <c r="G947" s="7"/>
      <c r="H947" s="7"/>
      <c r="I947" s="7"/>
    </row>
    <row r="948">
      <c r="B948" s="13"/>
      <c r="C948" s="13"/>
      <c r="D948" s="13"/>
      <c r="E948" s="13"/>
      <c r="F948" s="13"/>
      <c r="G948" s="7"/>
      <c r="H948" s="13"/>
      <c r="I948" s="13"/>
    </row>
    <row r="949">
      <c r="B949" s="11" t="s">
        <v>455</v>
      </c>
      <c r="C949" s="12">
        <v>7.0</v>
      </c>
      <c r="D949" s="11">
        <v>4029.0</v>
      </c>
      <c r="E949" s="49" t="s">
        <v>11</v>
      </c>
      <c r="F949" s="11">
        <v>0.0</v>
      </c>
      <c r="G949" s="12" t="s">
        <v>34</v>
      </c>
      <c r="H949" s="11" t="s">
        <v>28</v>
      </c>
      <c r="I949" s="12" t="s">
        <v>11</v>
      </c>
    </row>
    <row r="950">
      <c r="B950" s="7"/>
      <c r="C950" s="7"/>
      <c r="D950" s="7"/>
      <c r="E950" s="7"/>
      <c r="F950" s="7"/>
      <c r="G950" s="7"/>
      <c r="H950" s="7"/>
      <c r="I950" s="7"/>
    </row>
    <row r="951">
      <c r="B951" s="7"/>
      <c r="C951" s="7"/>
      <c r="D951" s="7"/>
      <c r="E951" s="7"/>
      <c r="F951" s="7"/>
      <c r="G951" s="7"/>
      <c r="H951" s="7"/>
      <c r="I951" s="7"/>
    </row>
    <row r="952">
      <c r="B952" s="7"/>
      <c r="C952" s="7"/>
      <c r="D952" s="7"/>
      <c r="E952" s="7"/>
      <c r="F952" s="7"/>
      <c r="G952" s="7"/>
      <c r="H952" s="7"/>
      <c r="I952" s="7"/>
    </row>
    <row r="953">
      <c r="B953" s="7"/>
      <c r="C953" s="7"/>
      <c r="D953" s="7"/>
      <c r="E953" s="7"/>
      <c r="F953" s="7"/>
      <c r="G953" s="7"/>
      <c r="H953" s="7"/>
      <c r="I953" s="7"/>
    </row>
    <row r="954">
      <c r="B954" s="7"/>
      <c r="C954" s="7"/>
      <c r="D954" s="7"/>
      <c r="E954" s="7"/>
      <c r="F954" s="7"/>
      <c r="G954" s="7"/>
      <c r="H954" s="7"/>
      <c r="I954" s="7"/>
    </row>
    <row r="955">
      <c r="B955" s="7"/>
      <c r="C955" s="7"/>
      <c r="D955" s="7"/>
      <c r="E955" s="7"/>
      <c r="F955" s="7"/>
      <c r="G955" s="7"/>
      <c r="H955" s="7"/>
      <c r="I955" s="7"/>
    </row>
    <row r="956">
      <c r="B956" s="7"/>
      <c r="C956" s="7"/>
      <c r="D956" s="7"/>
      <c r="E956" s="7"/>
      <c r="F956" s="7"/>
      <c r="G956" s="7"/>
      <c r="H956" s="7"/>
      <c r="I956" s="7"/>
    </row>
    <row r="957">
      <c r="B957" s="7"/>
      <c r="C957" s="7"/>
      <c r="D957" s="7"/>
      <c r="E957" s="7"/>
      <c r="F957" s="7"/>
      <c r="G957" s="7"/>
      <c r="H957" s="7"/>
      <c r="I957" s="7"/>
    </row>
    <row r="958">
      <c r="B958" s="13"/>
      <c r="C958" s="13"/>
      <c r="D958" s="13"/>
      <c r="E958" s="13"/>
      <c r="F958" s="13"/>
      <c r="G958" s="7"/>
      <c r="H958" s="13"/>
      <c r="I958" s="13"/>
    </row>
    <row r="959">
      <c r="B959" s="4"/>
      <c r="C959" s="3">
        <v>8.0</v>
      </c>
      <c r="D959" s="4">
        <v>7303.0</v>
      </c>
      <c r="E959" s="49" t="s">
        <v>11</v>
      </c>
      <c r="F959" s="4">
        <v>1.0</v>
      </c>
      <c r="G959" s="19" t="s">
        <v>34</v>
      </c>
      <c r="H959" s="4" t="s">
        <v>28</v>
      </c>
      <c r="I959" s="3" t="s">
        <v>11</v>
      </c>
    </row>
    <row r="960">
      <c r="B960" s="7"/>
      <c r="C960" s="7"/>
      <c r="D960" s="7"/>
      <c r="E960" s="7"/>
      <c r="F960" s="7"/>
      <c r="G960" s="7"/>
      <c r="H960" s="7"/>
      <c r="I960" s="7"/>
    </row>
    <row r="961">
      <c r="B961" s="7"/>
      <c r="C961" s="7"/>
      <c r="D961" s="7"/>
      <c r="E961" s="7"/>
      <c r="F961" s="7"/>
      <c r="G961" s="7"/>
      <c r="H961" s="7"/>
      <c r="I961" s="7"/>
    </row>
    <row r="962">
      <c r="B962" s="7"/>
      <c r="C962" s="7"/>
      <c r="D962" s="7"/>
      <c r="E962" s="7"/>
      <c r="F962" s="7"/>
      <c r="G962" s="7"/>
      <c r="H962" s="7"/>
      <c r="I962" s="7"/>
    </row>
    <row r="963">
      <c r="B963" s="7"/>
      <c r="C963" s="7"/>
      <c r="D963" s="7"/>
      <c r="E963" s="7"/>
      <c r="F963" s="7"/>
      <c r="G963" s="7"/>
      <c r="H963" s="7"/>
      <c r="I963" s="7"/>
    </row>
    <row r="964">
      <c r="B964" s="7"/>
      <c r="C964" s="7"/>
      <c r="D964" s="7"/>
      <c r="E964" s="7"/>
      <c r="F964" s="7"/>
      <c r="G964" s="7"/>
      <c r="H964" s="7"/>
      <c r="I964" s="7"/>
    </row>
    <row r="965">
      <c r="B965" s="7"/>
      <c r="C965" s="7"/>
      <c r="D965" s="7"/>
      <c r="E965" s="7"/>
      <c r="F965" s="7"/>
      <c r="G965" s="7"/>
      <c r="H965" s="7"/>
      <c r="I965" s="7"/>
    </row>
    <row r="966">
      <c r="B966" s="7"/>
      <c r="C966" s="7"/>
      <c r="D966" s="7"/>
      <c r="E966" s="7"/>
      <c r="F966" s="7"/>
      <c r="G966" s="7"/>
      <c r="H966" s="7"/>
      <c r="I966" s="7"/>
    </row>
    <row r="967">
      <c r="B967" s="7"/>
      <c r="C967" s="7"/>
      <c r="D967" s="7"/>
      <c r="E967" s="7"/>
      <c r="F967" s="7"/>
      <c r="G967" s="7"/>
      <c r="H967" s="7"/>
      <c r="I967" s="7"/>
    </row>
    <row r="968">
      <c r="B968" s="13"/>
      <c r="C968" s="13"/>
      <c r="D968" s="13"/>
      <c r="E968" s="13"/>
      <c r="F968" s="13"/>
      <c r="G968" s="7"/>
      <c r="H968" s="13"/>
      <c r="I968" s="13"/>
    </row>
    <row r="969">
      <c r="B969" s="11" t="s">
        <v>455</v>
      </c>
      <c r="C969" s="12">
        <v>9.0</v>
      </c>
      <c r="D969" s="11">
        <v>8849.0</v>
      </c>
      <c r="E969" s="49" t="s">
        <v>11</v>
      </c>
      <c r="F969" s="11">
        <v>0.0</v>
      </c>
      <c r="G969" s="12" t="s">
        <v>34</v>
      </c>
      <c r="H969" s="11" t="s">
        <v>13</v>
      </c>
      <c r="I969" s="12" t="s">
        <v>11</v>
      </c>
    </row>
    <row r="970">
      <c r="B970" s="7"/>
      <c r="C970" s="7"/>
      <c r="D970" s="7"/>
      <c r="E970" s="7"/>
      <c r="F970" s="7"/>
      <c r="G970" s="7"/>
      <c r="H970" s="7"/>
      <c r="I970" s="7"/>
    </row>
    <row r="971">
      <c r="B971" s="7"/>
      <c r="C971" s="7"/>
      <c r="D971" s="7"/>
      <c r="E971" s="7"/>
      <c r="F971" s="7"/>
      <c r="G971" s="7"/>
      <c r="H971" s="7"/>
      <c r="I971" s="7"/>
    </row>
    <row r="972">
      <c r="B972" s="7"/>
      <c r="C972" s="7"/>
      <c r="D972" s="7"/>
      <c r="E972" s="7"/>
      <c r="F972" s="7"/>
      <c r="G972" s="7"/>
      <c r="H972" s="7"/>
      <c r="I972" s="7"/>
    </row>
    <row r="973">
      <c r="B973" s="7"/>
      <c r="C973" s="7"/>
      <c r="D973" s="7"/>
      <c r="E973" s="7"/>
      <c r="F973" s="7"/>
      <c r="G973" s="7"/>
      <c r="H973" s="7"/>
      <c r="I973" s="7"/>
    </row>
    <row r="974">
      <c r="B974" s="7"/>
      <c r="C974" s="7"/>
      <c r="D974" s="7"/>
      <c r="E974" s="7"/>
      <c r="F974" s="7"/>
      <c r="G974" s="7"/>
      <c r="H974" s="7"/>
      <c r="I974" s="7"/>
    </row>
    <row r="975">
      <c r="B975" s="7"/>
      <c r="C975" s="7"/>
      <c r="D975" s="7"/>
      <c r="E975" s="7"/>
      <c r="F975" s="7"/>
      <c r="G975" s="7"/>
      <c r="H975" s="7"/>
      <c r="I975" s="7"/>
    </row>
    <row r="976">
      <c r="B976" s="7"/>
      <c r="C976" s="7"/>
      <c r="D976" s="7"/>
      <c r="E976" s="7"/>
      <c r="F976" s="7"/>
      <c r="G976" s="7"/>
      <c r="H976" s="7"/>
      <c r="I976" s="7"/>
    </row>
    <row r="977">
      <c r="B977" s="7"/>
      <c r="C977" s="7"/>
      <c r="D977" s="7"/>
      <c r="E977" s="7"/>
      <c r="F977" s="7"/>
      <c r="G977" s="7"/>
      <c r="H977" s="7"/>
      <c r="I977" s="7"/>
    </row>
    <row r="978">
      <c r="B978" s="13"/>
      <c r="C978" s="13"/>
      <c r="D978" s="13"/>
      <c r="E978" s="13"/>
      <c r="F978" s="13"/>
      <c r="G978" s="7"/>
      <c r="H978" s="13"/>
      <c r="I978" s="13"/>
    </row>
    <row r="979">
      <c r="B979" s="4"/>
      <c r="C979" s="3">
        <v>10.0</v>
      </c>
      <c r="D979" s="4">
        <v>1100.0</v>
      </c>
      <c r="E979" s="49" t="s">
        <v>11</v>
      </c>
      <c r="F979" s="4">
        <v>0.0</v>
      </c>
      <c r="G979" s="19" t="s">
        <v>34</v>
      </c>
      <c r="H979" s="4" t="s">
        <v>13</v>
      </c>
      <c r="I979" s="3" t="s">
        <v>11</v>
      </c>
    </row>
    <row r="980">
      <c r="B980" s="7"/>
      <c r="C980" s="7"/>
      <c r="D980" s="7"/>
      <c r="E980" s="7"/>
      <c r="F980" s="7"/>
      <c r="G980" s="7"/>
      <c r="H980" s="7"/>
      <c r="I980" s="7"/>
    </row>
    <row r="981">
      <c r="B981" s="7"/>
      <c r="C981" s="7"/>
      <c r="D981" s="7"/>
      <c r="E981" s="7"/>
      <c r="F981" s="7"/>
      <c r="G981" s="7"/>
      <c r="H981" s="7"/>
      <c r="I981" s="7"/>
    </row>
    <row r="982">
      <c r="B982" s="7"/>
      <c r="C982" s="7"/>
      <c r="D982" s="7"/>
      <c r="E982" s="7"/>
      <c r="F982" s="7"/>
      <c r="G982" s="7"/>
      <c r="H982" s="7"/>
      <c r="I982" s="7"/>
    </row>
    <row r="983">
      <c r="B983" s="7"/>
      <c r="C983" s="7"/>
      <c r="D983" s="7"/>
      <c r="E983" s="7"/>
      <c r="F983" s="7"/>
      <c r="G983" s="7"/>
      <c r="H983" s="7"/>
      <c r="I983" s="7"/>
    </row>
    <row r="984">
      <c r="B984" s="7"/>
      <c r="C984" s="7"/>
      <c r="D984" s="7"/>
      <c r="E984" s="7"/>
      <c r="F984" s="7"/>
      <c r="G984" s="7"/>
      <c r="H984" s="7"/>
      <c r="I984" s="7"/>
    </row>
    <row r="985">
      <c r="B985" s="7"/>
      <c r="C985" s="7"/>
      <c r="D985" s="7"/>
      <c r="E985" s="7"/>
      <c r="F985" s="7"/>
      <c r="G985" s="7"/>
      <c r="H985" s="7"/>
      <c r="I985" s="7"/>
    </row>
    <row r="986">
      <c r="B986" s="7"/>
      <c r="C986" s="7"/>
      <c r="D986" s="7"/>
      <c r="E986" s="7"/>
      <c r="F986" s="7"/>
      <c r="G986" s="7"/>
      <c r="H986" s="7"/>
      <c r="I986" s="7"/>
    </row>
    <row r="987">
      <c r="B987" s="7"/>
      <c r="C987" s="7"/>
      <c r="D987" s="7"/>
      <c r="E987" s="7"/>
      <c r="F987" s="7"/>
      <c r="G987" s="7"/>
      <c r="H987" s="7"/>
      <c r="I987" s="7"/>
    </row>
    <row r="988">
      <c r="B988" s="13"/>
      <c r="C988" s="13"/>
      <c r="D988" s="13"/>
      <c r="E988" s="13"/>
      <c r="F988" s="13"/>
      <c r="G988" s="7"/>
      <c r="H988" s="13"/>
      <c r="I988" s="13"/>
    </row>
    <row r="989">
      <c r="B989" s="11" t="s">
        <v>455</v>
      </c>
      <c r="C989" s="12">
        <v>11.0</v>
      </c>
      <c r="D989" s="11">
        <v>8169.0</v>
      </c>
      <c r="E989" s="49" t="s">
        <v>11</v>
      </c>
      <c r="F989" s="11">
        <v>0.0</v>
      </c>
      <c r="G989" s="12" t="s">
        <v>12</v>
      </c>
      <c r="H989" s="11" t="s">
        <v>13</v>
      </c>
      <c r="I989" s="12" t="s">
        <v>11</v>
      </c>
    </row>
    <row r="990">
      <c r="B990" s="7"/>
      <c r="C990" s="7"/>
      <c r="D990" s="7"/>
      <c r="E990" s="7"/>
      <c r="F990" s="7"/>
      <c r="G990" s="7"/>
      <c r="H990" s="7"/>
      <c r="I990" s="7"/>
    </row>
    <row r="991">
      <c r="B991" s="7"/>
      <c r="C991" s="7"/>
      <c r="D991" s="7"/>
      <c r="E991" s="7"/>
      <c r="F991" s="7"/>
      <c r="G991" s="7"/>
      <c r="H991" s="7"/>
      <c r="I991" s="7"/>
    </row>
    <row r="992">
      <c r="B992" s="7"/>
      <c r="C992" s="7"/>
      <c r="D992" s="7"/>
      <c r="E992" s="7"/>
      <c r="F992" s="7"/>
      <c r="G992" s="7"/>
      <c r="H992" s="7"/>
      <c r="I992" s="7"/>
    </row>
    <row r="993">
      <c r="B993" s="7"/>
      <c r="C993" s="7"/>
      <c r="D993" s="7"/>
      <c r="E993" s="7"/>
      <c r="F993" s="7"/>
      <c r="G993" s="7"/>
      <c r="H993" s="7"/>
      <c r="I993" s="7"/>
    </row>
    <row r="994">
      <c r="B994" s="7"/>
      <c r="C994" s="7"/>
      <c r="D994" s="7"/>
      <c r="E994" s="7"/>
      <c r="F994" s="7"/>
      <c r="G994" s="7"/>
      <c r="H994" s="7"/>
      <c r="I994" s="7"/>
    </row>
    <row r="995">
      <c r="B995" s="7"/>
      <c r="C995" s="7"/>
      <c r="D995" s="7"/>
      <c r="E995" s="7"/>
      <c r="F995" s="7"/>
      <c r="G995" s="7"/>
      <c r="H995" s="7"/>
      <c r="I995" s="7"/>
    </row>
    <row r="996">
      <c r="B996" s="7"/>
      <c r="C996" s="7"/>
      <c r="D996" s="7"/>
      <c r="E996" s="7"/>
      <c r="F996" s="7"/>
      <c r="G996" s="7"/>
      <c r="H996" s="7"/>
      <c r="I996" s="7"/>
    </row>
    <row r="997">
      <c r="B997" s="7"/>
      <c r="C997" s="7"/>
      <c r="D997" s="7"/>
      <c r="E997" s="7"/>
      <c r="F997" s="7"/>
      <c r="G997" s="7"/>
      <c r="H997" s="7"/>
      <c r="I997" s="7"/>
    </row>
    <row r="998">
      <c r="B998" s="13"/>
      <c r="C998" s="13"/>
      <c r="D998" s="13"/>
      <c r="E998" s="13"/>
      <c r="F998" s="13"/>
      <c r="G998" s="7"/>
      <c r="H998" s="13"/>
      <c r="I998" s="13"/>
    </row>
    <row r="999">
      <c r="B999" s="4"/>
      <c r="C999" s="3">
        <v>12.0</v>
      </c>
      <c r="D999" s="4">
        <v>10364.0</v>
      </c>
      <c r="E999" s="49" t="s">
        <v>11</v>
      </c>
      <c r="F999" s="4">
        <v>0.0</v>
      </c>
      <c r="G999" s="19" t="s">
        <v>12</v>
      </c>
      <c r="H999" s="4" t="s">
        <v>28</v>
      </c>
      <c r="I999" s="3" t="s">
        <v>11</v>
      </c>
    </row>
    <row r="1000">
      <c r="B1000" s="7"/>
      <c r="C1000" s="7"/>
      <c r="D1000" s="7"/>
      <c r="E1000" s="7"/>
      <c r="F1000" s="7"/>
      <c r="G1000" s="7"/>
      <c r="H1000" s="7"/>
      <c r="I1000" s="7"/>
    </row>
    <row r="1001">
      <c r="B1001" s="7"/>
      <c r="C1001" s="7"/>
      <c r="D1001" s="7"/>
      <c r="E1001" s="7"/>
      <c r="F1001" s="7"/>
      <c r="G1001" s="7"/>
      <c r="H1001" s="7"/>
      <c r="I1001" s="7"/>
    </row>
    <row r="1002">
      <c r="B1002" s="7"/>
      <c r="C1002" s="7"/>
      <c r="D1002" s="7"/>
      <c r="E1002" s="7"/>
      <c r="F1002" s="7"/>
      <c r="G1002" s="7"/>
      <c r="H1002" s="7"/>
      <c r="I1002" s="7"/>
    </row>
    <row r="1003">
      <c r="B1003" s="7"/>
      <c r="C1003" s="7"/>
      <c r="D1003" s="7"/>
      <c r="E1003" s="7"/>
      <c r="F1003" s="7"/>
      <c r="G1003" s="7"/>
      <c r="H1003" s="7"/>
      <c r="I1003" s="7"/>
    </row>
    <row r="1004">
      <c r="B1004" s="7"/>
      <c r="C1004" s="7"/>
      <c r="D1004" s="7"/>
      <c r="E1004" s="7"/>
      <c r="F1004" s="7"/>
      <c r="G1004" s="7"/>
      <c r="H1004" s="7"/>
      <c r="I1004" s="7"/>
    </row>
    <row r="1005">
      <c r="B1005" s="7"/>
      <c r="C1005" s="7"/>
      <c r="D1005" s="7"/>
      <c r="E1005" s="7"/>
      <c r="F1005" s="7"/>
      <c r="G1005" s="7"/>
      <c r="H1005" s="7"/>
      <c r="I1005" s="7"/>
    </row>
    <row r="1006">
      <c r="B1006" s="7"/>
      <c r="C1006" s="7"/>
      <c r="D1006" s="7"/>
      <c r="E1006" s="7"/>
      <c r="F1006" s="7"/>
      <c r="G1006" s="7"/>
      <c r="H1006" s="7"/>
      <c r="I1006" s="7"/>
    </row>
    <row r="1007">
      <c r="B1007" s="7"/>
      <c r="C1007" s="7"/>
      <c r="D1007" s="7"/>
      <c r="E1007" s="7"/>
      <c r="F1007" s="7"/>
      <c r="G1007" s="7"/>
      <c r="H1007" s="7"/>
      <c r="I1007" s="7"/>
    </row>
    <row r="1008">
      <c r="B1008" s="13"/>
      <c r="C1008" s="13"/>
      <c r="D1008" s="13"/>
      <c r="E1008" s="13"/>
      <c r="F1008" s="13"/>
      <c r="G1008" s="7"/>
      <c r="H1008" s="13"/>
      <c r="I1008" s="13"/>
    </row>
    <row r="1009">
      <c r="B1009" s="11" t="s">
        <v>455</v>
      </c>
      <c r="C1009" s="12">
        <v>13.0</v>
      </c>
      <c r="D1009" s="11">
        <v>759.0</v>
      </c>
      <c r="E1009" s="49" t="s">
        <v>75</v>
      </c>
      <c r="F1009" s="11">
        <v>0.0</v>
      </c>
      <c r="G1009" s="12" t="s">
        <v>12</v>
      </c>
      <c r="H1009" s="11" t="s">
        <v>13</v>
      </c>
      <c r="I1009" s="12" t="s">
        <v>52</v>
      </c>
    </row>
    <row r="1010">
      <c r="B1010" s="7"/>
      <c r="C1010" s="7"/>
      <c r="D1010" s="7"/>
      <c r="E1010" s="7"/>
      <c r="F1010" s="7"/>
      <c r="G1010" s="7"/>
      <c r="H1010" s="7"/>
      <c r="I1010" s="7"/>
    </row>
    <row r="1011">
      <c r="B1011" s="7"/>
      <c r="C1011" s="7"/>
      <c r="D1011" s="7"/>
      <c r="E1011" s="7"/>
      <c r="F1011" s="7"/>
      <c r="G1011" s="7"/>
      <c r="H1011" s="7"/>
      <c r="I1011" s="7"/>
    </row>
    <row r="1012">
      <c r="B1012" s="7"/>
      <c r="C1012" s="7"/>
      <c r="D1012" s="7"/>
      <c r="E1012" s="7"/>
      <c r="F1012" s="7"/>
      <c r="G1012" s="7"/>
      <c r="H1012" s="7"/>
      <c r="I1012" s="7"/>
    </row>
    <row r="1013">
      <c r="B1013" s="7"/>
      <c r="C1013" s="7"/>
      <c r="D1013" s="7"/>
      <c r="E1013" s="7"/>
      <c r="F1013" s="7"/>
      <c r="G1013" s="7"/>
      <c r="H1013" s="7"/>
      <c r="I1013" s="7"/>
    </row>
    <row r="1014">
      <c r="B1014" s="7"/>
      <c r="C1014" s="7"/>
      <c r="D1014" s="7"/>
      <c r="E1014" s="7"/>
      <c r="F1014" s="7"/>
      <c r="G1014" s="7"/>
      <c r="H1014" s="7"/>
      <c r="I1014" s="7"/>
    </row>
    <row r="1015">
      <c r="B1015" s="7"/>
      <c r="C1015" s="7"/>
      <c r="D1015" s="7"/>
      <c r="E1015" s="7"/>
      <c r="F1015" s="7"/>
      <c r="G1015" s="7"/>
      <c r="H1015" s="7"/>
      <c r="I1015" s="7"/>
    </row>
    <row r="1016">
      <c r="B1016" s="7"/>
      <c r="C1016" s="7"/>
      <c r="D1016" s="7"/>
      <c r="E1016" s="7"/>
      <c r="F1016" s="7"/>
      <c r="G1016" s="7"/>
      <c r="H1016" s="7"/>
      <c r="I1016" s="7"/>
    </row>
    <row r="1017">
      <c r="B1017" s="7"/>
      <c r="C1017" s="7"/>
      <c r="D1017" s="7"/>
      <c r="E1017" s="7"/>
      <c r="F1017" s="7"/>
      <c r="G1017" s="7"/>
      <c r="H1017" s="7"/>
      <c r="I1017" s="7"/>
    </row>
    <row r="1018">
      <c r="B1018" s="13"/>
      <c r="C1018" s="13"/>
      <c r="D1018" s="13"/>
      <c r="E1018" s="13"/>
      <c r="F1018" s="13"/>
      <c r="G1018" s="7"/>
      <c r="H1018" s="13"/>
      <c r="I1018" s="13"/>
    </row>
    <row r="1019">
      <c r="B1019" s="4"/>
      <c r="C1019" s="3">
        <v>14.0</v>
      </c>
      <c r="D1019" s="4">
        <v>7388.0</v>
      </c>
      <c r="E1019" s="49" t="s">
        <v>11</v>
      </c>
      <c r="F1019" s="4">
        <v>3.0</v>
      </c>
      <c r="G1019" s="19" t="s">
        <v>12</v>
      </c>
      <c r="H1019" s="4" t="s">
        <v>13</v>
      </c>
      <c r="I1019" s="3" t="s">
        <v>52</v>
      </c>
    </row>
    <row r="1020">
      <c r="B1020" s="7"/>
      <c r="C1020" s="7"/>
      <c r="D1020" s="7"/>
      <c r="E1020" s="7"/>
      <c r="F1020" s="7"/>
      <c r="G1020" s="7"/>
      <c r="H1020" s="7"/>
      <c r="I1020" s="7"/>
    </row>
    <row r="1021">
      <c r="B1021" s="7"/>
      <c r="C1021" s="7"/>
      <c r="D1021" s="7"/>
      <c r="E1021" s="7"/>
      <c r="F1021" s="7"/>
      <c r="G1021" s="7"/>
      <c r="H1021" s="7"/>
      <c r="I1021" s="7"/>
    </row>
    <row r="1022">
      <c r="B1022" s="7"/>
      <c r="C1022" s="7"/>
      <c r="D1022" s="7"/>
      <c r="E1022" s="7"/>
      <c r="F1022" s="7"/>
      <c r="G1022" s="7"/>
      <c r="H1022" s="7"/>
      <c r="I1022" s="7"/>
    </row>
    <row r="1023">
      <c r="B1023" s="7"/>
      <c r="C1023" s="7"/>
      <c r="D1023" s="7"/>
      <c r="E1023" s="7"/>
      <c r="F1023" s="7"/>
      <c r="G1023" s="7"/>
      <c r="H1023" s="7"/>
      <c r="I1023" s="7"/>
    </row>
    <row r="1024">
      <c r="B1024" s="7"/>
      <c r="C1024" s="7"/>
      <c r="D1024" s="7"/>
      <c r="E1024" s="7"/>
      <c r="F1024" s="7"/>
      <c r="G1024" s="7"/>
      <c r="H1024" s="7"/>
      <c r="I1024" s="7"/>
    </row>
    <row r="1025">
      <c r="B1025" s="7"/>
      <c r="C1025" s="7"/>
      <c r="D1025" s="7"/>
      <c r="E1025" s="7"/>
      <c r="F1025" s="7"/>
      <c r="G1025" s="7"/>
      <c r="H1025" s="7"/>
      <c r="I1025" s="7"/>
    </row>
    <row r="1026">
      <c r="B1026" s="7"/>
      <c r="C1026" s="7"/>
      <c r="D1026" s="7"/>
      <c r="E1026" s="7"/>
      <c r="F1026" s="7"/>
      <c r="G1026" s="7"/>
      <c r="H1026" s="7"/>
      <c r="I1026" s="7"/>
    </row>
    <row r="1027">
      <c r="B1027" s="7"/>
      <c r="C1027" s="7"/>
      <c r="D1027" s="7"/>
      <c r="E1027" s="7"/>
      <c r="F1027" s="7"/>
      <c r="G1027" s="7"/>
      <c r="H1027" s="7"/>
      <c r="I1027" s="7"/>
    </row>
    <row r="1028">
      <c r="B1028" s="13"/>
      <c r="C1028" s="13"/>
      <c r="D1028" s="13"/>
      <c r="E1028" s="13"/>
      <c r="F1028" s="13"/>
      <c r="G1028" s="7"/>
      <c r="H1028" s="13"/>
      <c r="I1028" s="13"/>
    </row>
    <row r="1029">
      <c r="B1029" s="11" t="s">
        <v>455</v>
      </c>
      <c r="C1029" s="12">
        <v>15.0</v>
      </c>
      <c r="D1029" s="11">
        <v>6827.0</v>
      </c>
      <c r="E1029" s="49" t="s">
        <v>11</v>
      </c>
      <c r="F1029" s="11">
        <v>0.0</v>
      </c>
      <c r="G1029" s="12" t="s">
        <v>34</v>
      </c>
      <c r="H1029" s="11" t="s">
        <v>13</v>
      </c>
      <c r="I1029" s="12" t="s">
        <v>11</v>
      </c>
    </row>
    <row r="1030">
      <c r="B1030" s="7"/>
      <c r="C1030" s="7"/>
      <c r="D1030" s="7"/>
      <c r="E1030" s="7"/>
      <c r="F1030" s="7"/>
      <c r="G1030" s="7"/>
      <c r="H1030" s="7"/>
      <c r="I1030" s="7"/>
    </row>
    <row r="1031">
      <c r="B1031" s="7"/>
      <c r="C1031" s="7"/>
      <c r="D1031" s="7"/>
      <c r="E1031" s="7"/>
      <c r="F1031" s="7"/>
      <c r="G1031" s="7"/>
      <c r="H1031" s="7"/>
      <c r="I1031" s="7"/>
    </row>
    <row r="1032">
      <c r="B1032" s="7"/>
      <c r="C1032" s="7"/>
      <c r="D1032" s="7"/>
      <c r="E1032" s="7"/>
      <c r="F1032" s="7"/>
      <c r="G1032" s="7"/>
      <c r="H1032" s="7"/>
      <c r="I1032" s="7"/>
    </row>
    <row r="1033">
      <c r="B1033" s="7"/>
      <c r="C1033" s="7"/>
      <c r="D1033" s="7"/>
      <c r="E1033" s="7"/>
      <c r="F1033" s="7"/>
      <c r="G1033" s="7"/>
      <c r="H1033" s="7"/>
      <c r="I1033" s="7"/>
    </row>
    <row r="1034">
      <c r="B1034" s="7"/>
      <c r="C1034" s="7"/>
      <c r="D1034" s="7"/>
      <c r="E1034" s="7"/>
      <c r="F1034" s="7"/>
      <c r="G1034" s="7"/>
      <c r="H1034" s="7"/>
      <c r="I1034" s="7"/>
    </row>
    <row r="1035">
      <c r="B1035" s="7"/>
      <c r="C1035" s="7"/>
      <c r="D1035" s="7"/>
      <c r="E1035" s="7"/>
      <c r="F1035" s="7"/>
      <c r="G1035" s="7"/>
      <c r="H1035" s="7"/>
      <c r="I1035" s="7"/>
    </row>
    <row r="1036">
      <c r="B1036" s="7"/>
      <c r="C1036" s="7"/>
      <c r="D1036" s="7"/>
      <c r="E1036" s="7"/>
      <c r="F1036" s="7"/>
      <c r="G1036" s="7"/>
      <c r="H1036" s="7"/>
      <c r="I1036" s="7"/>
    </row>
    <row r="1037">
      <c r="B1037" s="7"/>
      <c r="C1037" s="7"/>
      <c r="D1037" s="7"/>
      <c r="E1037" s="7"/>
      <c r="F1037" s="7"/>
      <c r="G1037" s="7"/>
      <c r="H1037" s="7"/>
      <c r="I1037" s="7"/>
    </row>
    <row r="1038">
      <c r="B1038" s="13"/>
      <c r="C1038" s="13"/>
      <c r="D1038" s="13"/>
      <c r="E1038" s="13"/>
      <c r="F1038" s="13"/>
      <c r="G1038" s="7"/>
      <c r="H1038" s="13"/>
      <c r="I1038" s="13"/>
    </row>
    <row r="1039">
      <c r="B1039" s="4"/>
      <c r="C1039" s="3">
        <v>16.0</v>
      </c>
      <c r="D1039" s="4">
        <v>9228.0</v>
      </c>
      <c r="E1039" s="49" t="s">
        <v>11</v>
      </c>
      <c r="F1039" s="4">
        <v>1.0</v>
      </c>
      <c r="G1039" s="19" t="s">
        <v>12</v>
      </c>
      <c r="H1039" s="4" t="s">
        <v>28</v>
      </c>
      <c r="I1039" s="3" t="s">
        <v>11</v>
      </c>
    </row>
    <row r="1040">
      <c r="B1040" s="7"/>
      <c r="C1040" s="7"/>
      <c r="D1040" s="7"/>
      <c r="E1040" s="7"/>
      <c r="F1040" s="7"/>
      <c r="G1040" s="7"/>
      <c r="H1040" s="7"/>
      <c r="I1040" s="7"/>
    </row>
    <row r="1041">
      <c r="B1041" s="7"/>
      <c r="C1041" s="7"/>
      <c r="D1041" s="7"/>
      <c r="E1041" s="7"/>
      <c r="F1041" s="7"/>
      <c r="G1041" s="7"/>
      <c r="H1041" s="7"/>
      <c r="I1041" s="7"/>
    </row>
    <row r="1042">
      <c r="B1042" s="7"/>
      <c r="C1042" s="7"/>
      <c r="D1042" s="7"/>
      <c r="E1042" s="7"/>
      <c r="F1042" s="7"/>
      <c r="G1042" s="7"/>
      <c r="H1042" s="7"/>
      <c r="I1042" s="7"/>
    </row>
    <row r="1043">
      <c r="B1043" s="7"/>
      <c r="C1043" s="7"/>
      <c r="D1043" s="7"/>
      <c r="E1043" s="7"/>
      <c r="F1043" s="7"/>
      <c r="G1043" s="7"/>
      <c r="H1043" s="7"/>
      <c r="I1043" s="7"/>
    </row>
    <row r="1044">
      <c r="B1044" s="7"/>
      <c r="C1044" s="7"/>
      <c r="D1044" s="7"/>
      <c r="E1044" s="7"/>
      <c r="F1044" s="7"/>
      <c r="G1044" s="7"/>
      <c r="H1044" s="7"/>
      <c r="I1044" s="7"/>
    </row>
    <row r="1045">
      <c r="B1045" s="7"/>
      <c r="C1045" s="7"/>
      <c r="D1045" s="7"/>
      <c r="E1045" s="7"/>
      <c r="F1045" s="7"/>
      <c r="G1045" s="7"/>
      <c r="H1045" s="7"/>
      <c r="I1045" s="7"/>
    </row>
    <row r="1046">
      <c r="B1046" s="7"/>
      <c r="C1046" s="7"/>
      <c r="D1046" s="7"/>
      <c r="E1046" s="7"/>
      <c r="F1046" s="7"/>
      <c r="G1046" s="7"/>
      <c r="H1046" s="7"/>
      <c r="I1046" s="7"/>
    </row>
    <row r="1047">
      <c r="B1047" s="7"/>
      <c r="C1047" s="7"/>
      <c r="D1047" s="7"/>
      <c r="E1047" s="7"/>
      <c r="F1047" s="7"/>
      <c r="G1047" s="7"/>
      <c r="H1047" s="7"/>
      <c r="I1047" s="7"/>
    </row>
    <row r="1048">
      <c r="B1048" s="13"/>
      <c r="C1048" s="13"/>
      <c r="D1048" s="13"/>
      <c r="E1048" s="13"/>
      <c r="F1048" s="13"/>
      <c r="G1048" s="7"/>
      <c r="H1048" s="13"/>
      <c r="I1048" s="13"/>
    </row>
    <row r="1049">
      <c r="B1049" s="11" t="s">
        <v>455</v>
      </c>
      <c r="C1049" s="12">
        <v>17.0</v>
      </c>
      <c r="D1049" s="11">
        <v>1236.0</v>
      </c>
      <c r="E1049" s="49" t="s">
        <v>11</v>
      </c>
      <c r="F1049" s="11">
        <v>1.0</v>
      </c>
      <c r="G1049" s="12" t="s">
        <v>12</v>
      </c>
      <c r="H1049" s="11" t="s">
        <v>13</v>
      </c>
      <c r="I1049" s="12" t="s">
        <v>11</v>
      </c>
    </row>
    <row r="1050">
      <c r="B1050" s="7"/>
      <c r="C1050" s="7"/>
      <c r="D1050" s="7"/>
      <c r="E1050" s="7"/>
      <c r="F1050" s="7"/>
      <c r="G1050" s="7"/>
      <c r="H1050" s="7"/>
      <c r="I1050" s="7"/>
    </row>
    <row r="1051">
      <c r="B1051" s="7"/>
      <c r="C1051" s="7"/>
      <c r="D1051" s="7"/>
      <c r="E1051" s="7"/>
      <c r="F1051" s="7"/>
      <c r="G1051" s="7"/>
      <c r="H1051" s="7"/>
      <c r="I1051" s="7"/>
    </row>
    <row r="1052">
      <c r="B1052" s="7"/>
      <c r="C1052" s="7"/>
      <c r="D1052" s="7"/>
      <c r="E1052" s="7"/>
      <c r="F1052" s="7"/>
      <c r="G1052" s="7"/>
      <c r="H1052" s="7"/>
      <c r="I1052" s="7"/>
    </row>
    <row r="1053">
      <c r="B1053" s="7"/>
      <c r="C1053" s="7"/>
      <c r="D1053" s="7"/>
      <c r="E1053" s="7"/>
      <c r="F1053" s="7"/>
      <c r="G1053" s="7"/>
      <c r="H1053" s="7"/>
      <c r="I1053" s="7"/>
    </row>
    <row r="1054">
      <c r="B1054" s="7"/>
      <c r="C1054" s="7"/>
      <c r="D1054" s="7"/>
      <c r="E1054" s="7"/>
      <c r="F1054" s="7"/>
      <c r="G1054" s="7"/>
      <c r="H1054" s="7"/>
      <c r="I1054" s="7"/>
    </row>
    <row r="1055">
      <c r="B1055" s="7"/>
      <c r="C1055" s="7"/>
      <c r="D1055" s="7"/>
      <c r="E1055" s="7"/>
      <c r="F1055" s="7"/>
      <c r="G1055" s="7"/>
      <c r="H1055" s="7"/>
      <c r="I1055" s="7"/>
    </row>
    <row r="1056">
      <c r="B1056" s="7"/>
      <c r="C1056" s="7"/>
      <c r="D1056" s="7"/>
      <c r="E1056" s="7"/>
      <c r="F1056" s="7"/>
      <c r="G1056" s="7"/>
      <c r="H1056" s="7"/>
      <c r="I1056" s="7"/>
    </row>
    <row r="1057">
      <c r="B1057" s="7"/>
      <c r="C1057" s="7"/>
      <c r="D1057" s="7"/>
      <c r="E1057" s="7"/>
      <c r="F1057" s="7"/>
      <c r="G1057" s="7"/>
      <c r="H1057" s="7"/>
      <c r="I1057" s="7"/>
    </row>
    <row r="1058">
      <c r="B1058" s="13"/>
      <c r="C1058" s="13"/>
      <c r="D1058" s="13"/>
      <c r="E1058" s="13"/>
      <c r="F1058" s="13"/>
      <c r="G1058" s="7"/>
      <c r="H1058" s="13"/>
      <c r="I1058" s="13"/>
    </row>
    <row r="1059">
      <c r="B1059" s="4"/>
      <c r="C1059" s="3">
        <v>18.0</v>
      </c>
      <c r="D1059" s="4">
        <v>8775.0</v>
      </c>
      <c r="E1059" s="49" t="s">
        <v>11</v>
      </c>
      <c r="F1059" s="4">
        <v>0.0</v>
      </c>
      <c r="G1059" s="19" t="s">
        <v>12</v>
      </c>
      <c r="H1059" s="4" t="s">
        <v>13</v>
      </c>
      <c r="I1059" s="3" t="s">
        <v>52</v>
      </c>
    </row>
    <row r="1060">
      <c r="B1060" s="7"/>
      <c r="C1060" s="7"/>
      <c r="D1060" s="7"/>
      <c r="E1060" s="7"/>
      <c r="F1060" s="7"/>
      <c r="G1060" s="7"/>
      <c r="H1060" s="7"/>
      <c r="I1060" s="7"/>
    </row>
    <row r="1061">
      <c r="B1061" s="7"/>
      <c r="C1061" s="7"/>
      <c r="D1061" s="7"/>
      <c r="E1061" s="7"/>
      <c r="F1061" s="7"/>
      <c r="G1061" s="7"/>
      <c r="H1061" s="7"/>
      <c r="I1061" s="7"/>
    </row>
    <row r="1062">
      <c r="B1062" s="7"/>
      <c r="C1062" s="7"/>
      <c r="D1062" s="7"/>
      <c r="E1062" s="7"/>
      <c r="F1062" s="7"/>
      <c r="G1062" s="7"/>
      <c r="H1062" s="7"/>
      <c r="I1062" s="7"/>
    </row>
    <row r="1063">
      <c r="B1063" s="7"/>
      <c r="C1063" s="7"/>
      <c r="D1063" s="7"/>
      <c r="E1063" s="7"/>
      <c r="F1063" s="7"/>
      <c r="G1063" s="7"/>
      <c r="H1063" s="7"/>
      <c r="I1063" s="7"/>
    </row>
    <row r="1064">
      <c r="B1064" s="7"/>
      <c r="C1064" s="7"/>
      <c r="D1064" s="7"/>
      <c r="E1064" s="7"/>
      <c r="F1064" s="7"/>
      <c r="G1064" s="7"/>
      <c r="H1064" s="7"/>
      <c r="I1064" s="7"/>
    </row>
    <row r="1065">
      <c r="B1065" s="7"/>
      <c r="C1065" s="7"/>
      <c r="D1065" s="7"/>
      <c r="E1065" s="7"/>
      <c r="F1065" s="7"/>
      <c r="G1065" s="7"/>
      <c r="H1065" s="7"/>
      <c r="I1065" s="7"/>
    </row>
    <row r="1066">
      <c r="B1066" s="7"/>
      <c r="C1066" s="7"/>
      <c r="D1066" s="7"/>
      <c r="E1066" s="7"/>
      <c r="F1066" s="7"/>
      <c r="G1066" s="7"/>
      <c r="H1066" s="7"/>
      <c r="I1066" s="7"/>
    </row>
    <row r="1067">
      <c r="B1067" s="7"/>
      <c r="C1067" s="7"/>
      <c r="D1067" s="7"/>
      <c r="E1067" s="7"/>
      <c r="F1067" s="7"/>
      <c r="G1067" s="7"/>
      <c r="H1067" s="7"/>
      <c r="I1067" s="7"/>
    </row>
    <row r="1068">
      <c r="B1068" s="13"/>
      <c r="C1068" s="13"/>
      <c r="D1068" s="13"/>
      <c r="E1068" s="13"/>
      <c r="F1068" s="13"/>
      <c r="G1068" s="7"/>
      <c r="H1068" s="13"/>
      <c r="I1068" s="13"/>
    </row>
    <row r="1069">
      <c r="B1069" s="11" t="s">
        <v>455</v>
      </c>
      <c r="C1069" s="12">
        <v>19.0</v>
      </c>
      <c r="D1069" s="11">
        <v>6215.0</v>
      </c>
      <c r="E1069" s="49" t="s">
        <v>11</v>
      </c>
      <c r="F1069" s="11">
        <v>0.0</v>
      </c>
      <c r="G1069" s="12" t="s">
        <v>12</v>
      </c>
      <c r="H1069" s="11" t="s">
        <v>13</v>
      </c>
      <c r="I1069" s="12" t="s">
        <v>11</v>
      </c>
    </row>
    <row r="1070">
      <c r="B1070" s="7"/>
      <c r="C1070" s="7"/>
      <c r="D1070" s="7"/>
      <c r="E1070" s="7"/>
      <c r="F1070" s="7"/>
      <c r="G1070" s="7"/>
      <c r="H1070" s="7"/>
      <c r="I1070" s="7"/>
    </row>
    <row r="1071">
      <c r="B1071" s="7"/>
      <c r="C1071" s="7"/>
      <c r="D1071" s="7"/>
      <c r="E1071" s="7"/>
      <c r="F1071" s="7"/>
      <c r="G1071" s="7"/>
      <c r="H1071" s="7"/>
      <c r="I1071" s="7"/>
    </row>
    <row r="1072">
      <c r="B1072" s="7"/>
      <c r="C1072" s="7"/>
      <c r="D1072" s="7"/>
      <c r="E1072" s="7"/>
      <c r="F1072" s="7"/>
      <c r="G1072" s="7"/>
      <c r="H1072" s="7"/>
      <c r="I1072" s="7"/>
    </row>
    <row r="1073">
      <c r="B1073" s="7"/>
      <c r="C1073" s="7"/>
      <c r="D1073" s="7"/>
      <c r="E1073" s="7"/>
      <c r="F1073" s="7"/>
      <c r="G1073" s="7"/>
      <c r="H1073" s="7"/>
      <c r="I1073" s="7"/>
    </row>
    <row r="1074">
      <c r="B1074" s="7"/>
      <c r="C1074" s="7"/>
      <c r="D1074" s="7"/>
      <c r="E1074" s="7"/>
      <c r="F1074" s="7"/>
      <c r="G1074" s="7"/>
      <c r="H1074" s="7"/>
      <c r="I1074" s="7"/>
    </row>
    <row r="1075">
      <c r="B1075" s="7"/>
      <c r="C1075" s="7"/>
      <c r="D1075" s="7"/>
      <c r="E1075" s="7"/>
      <c r="F1075" s="7"/>
      <c r="G1075" s="7"/>
      <c r="H1075" s="7"/>
      <c r="I1075" s="7"/>
    </row>
    <row r="1076">
      <c r="B1076" s="7"/>
      <c r="C1076" s="7"/>
      <c r="D1076" s="7"/>
      <c r="E1076" s="7"/>
      <c r="F1076" s="7"/>
      <c r="G1076" s="7"/>
      <c r="H1076" s="7"/>
      <c r="I1076" s="7"/>
    </row>
    <row r="1077">
      <c r="B1077" s="7"/>
      <c r="C1077" s="7"/>
      <c r="D1077" s="7"/>
      <c r="E1077" s="7"/>
      <c r="F1077" s="7"/>
      <c r="G1077" s="7"/>
      <c r="H1077" s="7"/>
      <c r="I1077" s="7"/>
    </row>
    <row r="1078">
      <c r="B1078" s="13"/>
      <c r="C1078" s="13"/>
      <c r="D1078" s="13"/>
      <c r="E1078" s="13"/>
      <c r="F1078" s="13"/>
      <c r="G1078" s="7"/>
      <c r="H1078" s="13"/>
      <c r="I1078" s="13"/>
    </row>
    <row r="1079">
      <c r="B1079" s="4"/>
      <c r="C1079" s="3">
        <v>20.0</v>
      </c>
      <c r="D1079" s="4">
        <v>2496.0</v>
      </c>
      <c r="E1079" s="49" t="s">
        <v>11</v>
      </c>
      <c r="F1079" s="4">
        <v>1.0</v>
      </c>
      <c r="G1079" s="19" t="s">
        <v>34</v>
      </c>
      <c r="H1079" s="4" t="s">
        <v>28</v>
      </c>
      <c r="I1079" s="3" t="s">
        <v>52</v>
      </c>
    </row>
    <row r="1080">
      <c r="B1080" s="7"/>
      <c r="C1080" s="7"/>
      <c r="D1080" s="7"/>
      <c r="E1080" s="7"/>
      <c r="F1080" s="7"/>
      <c r="G1080" s="7"/>
      <c r="H1080" s="7"/>
      <c r="I1080" s="7"/>
    </row>
    <row r="1081">
      <c r="B1081" s="7"/>
      <c r="C1081" s="7"/>
      <c r="D1081" s="7"/>
      <c r="E1081" s="7"/>
      <c r="F1081" s="7"/>
      <c r="G1081" s="7"/>
      <c r="H1081" s="7"/>
      <c r="I1081" s="7"/>
    </row>
    <row r="1082">
      <c r="B1082" s="7"/>
      <c r="C1082" s="7"/>
      <c r="D1082" s="7"/>
      <c r="E1082" s="7"/>
      <c r="F1082" s="7"/>
      <c r="G1082" s="7"/>
      <c r="H1082" s="7"/>
      <c r="I1082" s="7"/>
    </row>
    <row r="1083">
      <c r="B1083" s="7"/>
      <c r="C1083" s="7"/>
      <c r="D1083" s="7"/>
      <c r="E1083" s="7"/>
      <c r="F1083" s="7"/>
      <c r="G1083" s="7"/>
      <c r="H1083" s="7"/>
      <c r="I1083" s="7"/>
    </row>
    <row r="1084">
      <c r="B1084" s="7"/>
      <c r="C1084" s="7"/>
      <c r="D1084" s="7"/>
      <c r="E1084" s="7"/>
      <c r="F1084" s="7"/>
      <c r="G1084" s="7"/>
      <c r="H1084" s="7"/>
      <c r="I1084" s="7"/>
    </row>
    <row r="1085">
      <c r="B1085" s="7"/>
      <c r="C1085" s="7"/>
      <c r="D1085" s="7"/>
      <c r="E1085" s="7"/>
      <c r="F1085" s="7"/>
      <c r="G1085" s="7"/>
      <c r="H1085" s="7"/>
      <c r="I1085" s="7"/>
    </row>
    <row r="1086">
      <c r="B1086" s="7"/>
      <c r="C1086" s="7"/>
      <c r="D1086" s="7"/>
      <c r="E1086" s="7"/>
      <c r="F1086" s="7"/>
      <c r="G1086" s="7"/>
      <c r="H1086" s="7"/>
      <c r="I1086" s="7"/>
    </row>
    <row r="1087">
      <c r="B1087" s="7"/>
      <c r="C1087" s="7"/>
      <c r="D1087" s="7"/>
      <c r="E1087" s="7"/>
      <c r="F1087" s="7"/>
      <c r="G1087" s="7"/>
      <c r="H1087" s="7"/>
      <c r="I1087" s="7"/>
    </row>
    <row r="1088">
      <c r="B1088" s="13"/>
      <c r="C1088" s="13"/>
      <c r="D1088" s="13"/>
      <c r="E1088" s="13"/>
      <c r="F1088" s="13"/>
      <c r="G1088" s="7"/>
      <c r="H1088" s="13"/>
      <c r="I1088" s="13"/>
    </row>
    <row r="1089">
      <c r="B1089" s="11" t="s">
        <v>455</v>
      </c>
      <c r="C1089" s="12">
        <v>21.0</v>
      </c>
      <c r="D1089" s="11">
        <v>647.0</v>
      </c>
      <c r="E1089" s="12" t="s">
        <v>11</v>
      </c>
      <c r="F1089" s="11">
        <v>0.0</v>
      </c>
      <c r="G1089" s="12" t="s">
        <v>12</v>
      </c>
      <c r="H1089" s="11" t="s">
        <v>13</v>
      </c>
      <c r="I1089" s="12" t="s">
        <v>11</v>
      </c>
    </row>
    <row r="1090">
      <c r="B1090" s="7"/>
      <c r="C1090" s="7"/>
      <c r="D1090" s="7"/>
      <c r="E1090" s="7"/>
      <c r="F1090" s="7"/>
      <c r="G1090" s="7"/>
      <c r="H1090" s="7"/>
      <c r="I1090" s="7"/>
    </row>
    <row r="1091">
      <c r="B1091" s="7"/>
      <c r="C1091" s="7"/>
      <c r="D1091" s="7"/>
      <c r="E1091" s="7"/>
      <c r="F1091" s="7"/>
      <c r="G1091" s="7"/>
      <c r="H1091" s="7"/>
      <c r="I1091" s="7"/>
    </row>
    <row r="1092">
      <c r="B1092" s="7"/>
      <c r="C1092" s="7"/>
      <c r="D1092" s="7"/>
      <c r="E1092" s="7"/>
      <c r="F1092" s="7"/>
      <c r="G1092" s="7"/>
      <c r="H1092" s="7"/>
      <c r="I1092" s="7"/>
    </row>
    <row r="1093">
      <c r="B1093" s="7"/>
      <c r="C1093" s="7"/>
      <c r="D1093" s="7"/>
      <c r="E1093" s="7"/>
      <c r="F1093" s="7"/>
      <c r="G1093" s="7"/>
      <c r="H1093" s="7"/>
      <c r="I1093" s="7"/>
    </row>
    <row r="1094">
      <c r="B1094" s="7"/>
      <c r="C1094" s="7"/>
      <c r="D1094" s="7"/>
      <c r="E1094" s="7"/>
      <c r="F1094" s="7"/>
      <c r="G1094" s="7"/>
      <c r="H1094" s="7"/>
      <c r="I1094" s="7"/>
    </row>
    <row r="1095">
      <c r="B1095" s="7"/>
      <c r="C1095" s="7"/>
      <c r="D1095" s="7"/>
      <c r="E1095" s="7"/>
      <c r="F1095" s="7"/>
      <c r="G1095" s="7"/>
      <c r="H1095" s="7"/>
      <c r="I1095" s="7"/>
    </row>
    <row r="1096">
      <c r="B1096" s="7"/>
      <c r="C1096" s="7"/>
      <c r="D1096" s="7"/>
      <c r="E1096" s="7"/>
      <c r="F1096" s="7"/>
      <c r="G1096" s="7"/>
      <c r="H1096" s="7"/>
      <c r="I1096" s="7"/>
    </row>
    <row r="1097">
      <c r="B1097" s="7"/>
      <c r="C1097" s="7"/>
      <c r="D1097" s="7"/>
      <c r="E1097" s="7"/>
      <c r="F1097" s="7"/>
      <c r="G1097" s="7"/>
      <c r="H1097" s="7"/>
      <c r="I1097" s="7"/>
    </row>
    <row r="1098">
      <c r="B1098" s="13"/>
      <c r="C1098" s="13"/>
      <c r="D1098" s="13"/>
      <c r="E1098" s="13"/>
      <c r="F1098" s="13"/>
      <c r="G1098" s="7"/>
      <c r="H1098" s="13"/>
      <c r="I1098" s="13"/>
    </row>
    <row r="1099">
      <c r="B1099" s="3"/>
      <c r="C1099" s="4">
        <v>22.0</v>
      </c>
      <c r="D1099" s="19">
        <v>8257.0</v>
      </c>
      <c r="E1099" s="118" t="s">
        <v>11</v>
      </c>
      <c r="F1099" s="19">
        <v>1.0</v>
      </c>
      <c r="G1099" s="4" t="s">
        <v>34</v>
      </c>
      <c r="H1099" s="49" t="s">
        <v>13</v>
      </c>
      <c r="I1099" s="4" t="s">
        <v>11</v>
      </c>
    </row>
    <row r="1100">
      <c r="B1100" s="7"/>
      <c r="C1100" s="7"/>
      <c r="D1100" s="7"/>
      <c r="E1100" s="7"/>
      <c r="F1100" s="7"/>
      <c r="G1100" s="7"/>
      <c r="H1100" s="7"/>
      <c r="I1100" s="7"/>
    </row>
    <row r="1101">
      <c r="B1101" s="7"/>
      <c r="C1101" s="7"/>
      <c r="D1101" s="7"/>
      <c r="E1101" s="7"/>
      <c r="F1101" s="7"/>
      <c r="G1101" s="7"/>
      <c r="H1101" s="7"/>
      <c r="I1101" s="7"/>
    </row>
    <row r="1102">
      <c r="B1102" s="7"/>
      <c r="C1102" s="7"/>
      <c r="D1102" s="7"/>
      <c r="E1102" s="7"/>
      <c r="F1102" s="7"/>
      <c r="G1102" s="7"/>
      <c r="H1102" s="7"/>
      <c r="I1102" s="7"/>
    </row>
    <row r="1103">
      <c r="B1103" s="7"/>
      <c r="C1103" s="7"/>
      <c r="D1103" s="7"/>
      <c r="E1103" s="7"/>
      <c r="F1103" s="7"/>
      <c r="G1103" s="7"/>
      <c r="H1103" s="7"/>
      <c r="I1103" s="7"/>
    </row>
    <row r="1104">
      <c r="B1104" s="7"/>
      <c r="C1104" s="7"/>
      <c r="D1104" s="7"/>
      <c r="E1104" s="7"/>
      <c r="F1104" s="13"/>
      <c r="G1104" s="7"/>
      <c r="H1104" s="7"/>
      <c r="I1104" s="7"/>
    </row>
    <row r="1105">
      <c r="B1105" s="11" t="s">
        <v>455</v>
      </c>
      <c r="C1105" s="11">
        <v>23.0</v>
      </c>
      <c r="D1105" s="12">
        <v>8401.0</v>
      </c>
      <c r="E1105" s="11" t="s">
        <v>11</v>
      </c>
      <c r="F1105" s="12">
        <v>0.0</v>
      </c>
      <c r="G1105" s="11" t="s">
        <v>12</v>
      </c>
      <c r="H1105" s="119" t="s">
        <v>13</v>
      </c>
      <c r="I1105" s="11" t="s">
        <v>11</v>
      </c>
    </row>
    <row r="1106">
      <c r="B1106" s="7"/>
      <c r="C1106" s="7"/>
      <c r="D1106" s="7"/>
      <c r="E1106" s="7"/>
      <c r="F1106" s="7"/>
      <c r="G1106" s="7"/>
      <c r="H1106" s="120"/>
      <c r="I1106" s="7"/>
    </row>
    <row r="1107">
      <c r="B1107" s="7"/>
      <c r="C1107" s="7"/>
      <c r="D1107" s="7"/>
      <c r="E1107" s="7"/>
      <c r="F1107" s="7"/>
      <c r="G1107" s="7"/>
      <c r="H1107" s="120"/>
      <c r="I1107" s="7"/>
    </row>
    <row r="1108">
      <c r="B1108" s="7"/>
      <c r="C1108" s="7"/>
      <c r="D1108" s="7"/>
      <c r="E1108" s="7"/>
      <c r="F1108" s="7"/>
      <c r="G1108" s="7"/>
      <c r="H1108" s="120"/>
      <c r="I1108" s="7"/>
    </row>
    <row r="1109">
      <c r="B1109" s="7"/>
      <c r="C1109" s="7"/>
      <c r="D1109" s="7"/>
      <c r="E1109" s="7"/>
      <c r="F1109" s="7"/>
      <c r="G1109" s="7"/>
      <c r="H1109" s="120"/>
      <c r="I1109" s="7"/>
    </row>
    <row r="1110">
      <c r="B1110" s="7"/>
      <c r="C1110" s="7"/>
      <c r="D1110" s="7"/>
      <c r="E1110" s="7"/>
      <c r="F1110" s="7"/>
      <c r="G1110" s="7"/>
      <c r="H1110" s="120"/>
      <c r="I1110" s="7"/>
    </row>
    <row r="1111">
      <c r="B1111" s="7"/>
      <c r="C1111" s="7"/>
      <c r="D1111" s="7"/>
      <c r="E1111" s="7"/>
      <c r="F1111" s="7"/>
      <c r="G1111" s="7"/>
      <c r="H1111" s="120"/>
      <c r="I1111" s="7"/>
    </row>
    <row r="1112">
      <c r="B1112" s="7"/>
      <c r="C1112" s="7"/>
      <c r="D1112" s="7"/>
      <c r="E1112" s="7"/>
      <c r="F1112" s="7"/>
      <c r="G1112" s="7"/>
      <c r="H1112" s="120"/>
      <c r="I1112" s="7"/>
    </row>
    <row r="1113">
      <c r="B1113" s="7"/>
      <c r="C1113" s="7"/>
      <c r="D1113" s="7"/>
      <c r="E1113" s="7"/>
      <c r="F1113" s="7"/>
      <c r="G1113" s="7"/>
      <c r="H1113" s="120"/>
      <c r="I1113" s="7"/>
    </row>
    <row r="1114">
      <c r="B1114" s="13"/>
      <c r="C1114" s="7"/>
      <c r="D1114" s="7"/>
      <c r="E1114" s="7"/>
      <c r="F1114" s="13"/>
      <c r="G1114" s="7"/>
      <c r="H1114" s="122"/>
      <c r="I1114" s="7"/>
    </row>
    <row r="1115">
      <c r="B1115" s="3"/>
      <c r="C1115" s="4">
        <v>24.0</v>
      </c>
      <c r="D1115" s="19">
        <v>6568.0</v>
      </c>
      <c r="E1115" s="118" t="s">
        <v>11</v>
      </c>
      <c r="F1115" s="19">
        <v>2.0</v>
      </c>
      <c r="G1115" s="4" t="s">
        <v>12</v>
      </c>
      <c r="H1115" s="123" t="s">
        <v>13</v>
      </c>
      <c r="I1115" s="4" t="s">
        <v>11</v>
      </c>
    </row>
    <row r="1116">
      <c r="B1116" s="7"/>
      <c r="C1116" s="7"/>
      <c r="D1116" s="7"/>
      <c r="E1116" s="7"/>
      <c r="F1116" s="7"/>
      <c r="G1116" s="7"/>
      <c r="H1116" s="120"/>
      <c r="I1116" s="7"/>
    </row>
    <row r="1117">
      <c r="B1117" s="7"/>
      <c r="C1117" s="7"/>
      <c r="D1117" s="7"/>
      <c r="E1117" s="7"/>
      <c r="F1117" s="7"/>
      <c r="G1117" s="7"/>
      <c r="H1117" s="120"/>
      <c r="I1117" s="7"/>
    </row>
    <row r="1118">
      <c r="B1118" s="7"/>
      <c r="C1118" s="7"/>
      <c r="D1118" s="7"/>
      <c r="E1118" s="7"/>
      <c r="F1118" s="7"/>
      <c r="G1118" s="7"/>
      <c r="H1118" s="120"/>
      <c r="I1118" s="7"/>
    </row>
    <row r="1119">
      <c r="B1119" s="7"/>
      <c r="C1119" s="7"/>
      <c r="D1119" s="7"/>
      <c r="E1119" s="7"/>
      <c r="F1119" s="7"/>
      <c r="G1119" s="7"/>
      <c r="H1119" s="120"/>
      <c r="I1119" s="7"/>
    </row>
    <row r="1120">
      <c r="B1120" s="7"/>
      <c r="C1120" s="7"/>
      <c r="D1120" s="7"/>
      <c r="E1120" s="7"/>
      <c r="F1120" s="7"/>
      <c r="G1120" s="7"/>
      <c r="H1120" s="120"/>
      <c r="I1120" s="7"/>
    </row>
    <row r="1121">
      <c r="B1121" s="7"/>
      <c r="C1121" s="7"/>
      <c r="D1121" s="7"/>
      <c r="E1121" s="7"/>
      <c r="F1121" s="7"/>
      <c r="G1121" s="7"/>
      <c r="H1121" s="120"/>
      <c r="I1121" s="7"/>
    </row>
    <row r="1122">
      <c r="B1122" s="7"/>
      <c r="C1122" s="7"/>
      <c r="D1122" s="7"/>
      <c r="E1122" s="7"/>
      <c r="F1122" s="7"/>
      <c r="G1122" s="7"/>
      <c r="H1122" s="120"/>
      <c r="I1122" s="7"/>
    </row>
    <row r="1123">
      <c r="B1123" s="7"/>
      <c r="C1123" s="7"/>
      <c r="D1123" s="7"/>
      <c r="E1123" s="7"/>
      <c r="F1123" s="7"/>
      <c r="G1123" s="7"/>
      <c r="H1123" s="120"/>
      <c r="I1123" s="7"/>
    </row>
    <row r="1124">
      <c r="B1124" s="7"/>
      <c r="C1124" s="7"/>
      <c r="D1124" s="7"/>
      <c r="E1124" s="7"/>
      <c r="F1124" s="13"/>
      <c r="G1124" s="7"/>
      <c r="H1124" s="122"/>
      <c r="I1124" s="7"/>
    </row>
    <row r="1125">
      <c r="B1125" s="11" t="s">
        <v>455</v>
      </c>
      <c r="C1125" s="3">
        <v>25.0</v>
      </c>
      <c r="D1125" s="11">
        <v>2232.0</v>
      </c>
      <c r="E1125" s="49" t="s">
        <v>11</v>
      </c>
      <c r="F1125" s="11">
        <v>1.0</v>
      </c>
      <c r="G1125" s="19" t="s">
        <v>12</v>
      </c>
      <c r="H1125" s="11" t="s">
        <v>13</v>
      </c>
      <c r="I1125" s="3" t="s">
        <v>11</v>
      </c>
    </row>
    <row r="1126">
      <c r="B1126" s="7"/>
      <c r="C1126" s="7"/>
      <c r="D1126" s="7"/>
      <c r="E1126" s="7"/>
      <c r="F1126" s="7"/>
      <c r="G1126" s="7"/>
      <c r="H1126" s="7"/>
      <c r="I1126" s="7"/>
    </row>
    <row r="1127">
      <c r="B1127" s="7"/>
      <c r="C1127" s="7"/>
      <c r="D1127" s="7"/>
      <c r="E1127" s="7"/>
      <c r="F1127" s="7"/>
      <c r="G1127" s="7"/>
      <c r="H1127" s="7"/>
      <c r="I1127" s="7"/>
    </row>
    <row r="1128">
      <c r="B1128" s="7"/>
      <c r="C1128" s="7"/>
      <c r="D1128" s="7"/>
      <c r="E1128" s="7"/>
      <c r="F1128" s="7"/>
      <c r="G1128" s="7"/>
      <c r="H1128" s="7"/>
      <c r="I1128" s="7"/>
    </row>
    <row r="1129">
      <c r="B1129" s="7"/>
      <c r="C1129" s="7"/>
      <c r="D1129" s="7"/>
      <c r="E1129" s="7"/>
      <c r="F1129" s="7"/>
      <c r="G1129" s="7"/>
      <c r="H1129" s="7"/>
      <c r="I1129" s="7"/>
    </row>
    <row r="1130">
      <c r="B1130" s="7"/>
      <c r="C1130" s="7"/>
      <c r="D1130" s="7"/>
      <c r="E1130" s="7"/>
      <c r="F1130" s="7"/>
      <c r="G1130" s="7"/>
      <c r="H1130" s="7"/>
      <c r="I1130" s="7"/>
    </row>
    <row r="1131">
      <c r="B1131" s="13"/>
      <c r="C1131" s="13"/>
      <c r="D1131" s="13"/>
      <c r="E1131" s="13"/>
      <c r="F1131" s="13"/>
      <c r="G1131" s="7"/>
      <c r="H1131" s="13"/>
      <c r="I1131" s="13"/>
    </row>
    <row r="1132">
      <c r="B1132" s="4"/>
      <c r="C1132" s="3">
        <v>26.0</v>
      </c>
      <c r="D1132" s="4">
        <v>2067.0</v>
      </c>
      <c r="E1132" s="49" t="s">
        <v>11</v>
      </c>
      <c r="F1132" s="4">
        <v>0.0</v>
      </c>
      <c r="G1132" s="19" t="s">
        <v>12</v>
      </c>
      <c r="H1132" s="4" t="s">
        <v>13</v>
      </c>
      <c r="I1132" s="3" t="s">
        <v>11</v>
      </c>
    </row>
    <row r="1133">
      <c r="B1133" s="7"/>
      <c r="C1133" s="7"/>
      <c r="D1133" s="7"/>
      <c r="E1133" s="7"/>
      <c r="F1133" s="7"/>
      <c r="G1133" s="7"/>
      <c r="H1133" s="7"/>
      <c r="I1133" s="7"/>
    </row>
    <row r="1134">
      <c r="B1134" s="7"/>
      <c r="C1134" s="7"/>
      <c r="D1134" s="7"/>
      <c r="E1134" s="7"/>
      <c r="F1134" s="7"/>
      <c r="G1134" s="7"/>
      <c r="H1134" s="7"/>
      <c r="I1134" s="7"/>
    </row>
    <row r="1135">
      <c r="B1135" s="7"/>
      <c r="C1135" s="7"/>
      <c r="D1135" s="7"/>
      <c r="E1135" s="7"/>
      <c r="F1135" s="7"/>
      <c r="G1135" s="7"/>
      <c r="H1135" s="7"/>
      <c r="I1135" s="7"/>
    </row>
    <row r="1136">
      <c r="B1136" s="7"/>
      <c r="C1136" s="7"/>
      <c r="D1136" s="7"/>
      <c r="E1136" s="7"/>
      <c r="F1136" s="7"/>
      <c r="G1136" s="7"/>
      <c r="H1136" s="7"/>
      <c r="I1136" s="7"/>
    </row>
    <row r="1137">
      <c r="B1137" s="13"/>
      <c r="C1137" s="13"/>
      <c r="D1137" s="13"/>
      <c r="E1137" s="13"/>
      <c r="F1137" s="13"/>
      <c r="G1137" s="7"/>
      <c r="H1137" s="13"/>
      <c r="I1137" s="13"/>
    </row>
    <row r="1138">
      <c r="B1138" s="11" t="s">
        <v>455</v>
      </c>
      <c r="C1138" s="12">
        <v>27.0</v>
      </c>
      <c r="D1138" s="11">
        <v>4296.0</v>
      </c>
      <c r="E1138" s="49" t="s">
        <v>11</v>
      </c>
      <c r="F1138" s="11">
        <v>1.0</v>
      </c>
      <c r="G1138" s="12" t="s">
        <v>12</v>
      </c>
      <c r="H1138" s="11" t="s">
        <v>13</v>
      </c>
      <c r="I1138" s="12" t="s">
        <v>52</v>
      </c>
    </row>
    <row r="1139">
      <c r="B1139" s="7"/>
      <c r="C1139" s="7"/>
      <c r="D1139" s="7"/>
      <c r="E1139" s="7"/>
      <c r="F1139" s="7"/>
      <c r="G1139" s="7"/>
      <c r="H1139" s="7"/>
      <c r="I1139" s="7"/>
    </row>
    <row r="1140">
      <c r="B1140" s="7"/>
      <c r="C1140" s="7"/>
      <c r="D1140" s="7"/>
      <c r="E1140" s="7"/>
      <c r="F1140" s="7"/>
      <c r="G1140" s="7"/>
      <c r="H1140" s="7"/>
      <c r="I1140" s="7"/>
    </row>
    <row r="1141">
      <c r="B1141" s="7"/>
      <c r="C1141" s="7"/>
      <c r="D1141" s="7"/>
      <c r="E1141" s="7"/>
      <c r="F1141" s="7"/>
      <c r="G1141" s="7"/>
      <c r="H1141" s="7"/>
      <c r="I1141" s="7"/>
    </row>
    <row r="1142">
      <c r="B1142" s="7"/>
      <c r="C1142" s="7"/>
      <c r="D1142" s="7"/>
      <c r="E1142" s="7"/>
      <c r="F1142" s="7"/>
      <c r="G1142" s="7"/>
      <c r="H1142" s="7"/>
      <c r="I1142" s="7"/>
    </row>
    <row r="1143">
      <c r="B1143" s="7"/>
      <c r="C1143" s="7"/>
      <c r="D1143" s="7"/>
      <c r="E1143" s="7"/>
      <c r="F1143" s="7"/>
      <c r="G1143" s="7"/>
      <c r="H1143" s="7"/>
      <c r="I1143" s="7"/>
    </row>
    <row r="1144">
      <c r="B1144" s="7"/>
      <c r="C1144" s="7"/>
      <c r="D1144" s="7"/>
      <c r="E1144" s="7"/>
      <c r="F1144" s="7"/>
      <c r="G1144" s="7"/>
      <c r="H1144" s="7"/>
      <c r="I1144" s="7"/>
    </row>
    <row r="1145">
      <c r="B1145" s="7"/>
      <c r="C1145" s="7"/>
      <c r="D1145" s="7"/>
      <c r="E1145" s="7"/>
      <c r="F1145" s="7"/>
      <c r="G1145" s="7"/>
      <c r="H1145" s="7"/>
      <c r="I1145" s="7"/>
    </row>
    <row r="1146">
      <c r="B1146" s="7"/>
      <c r="C1146" s="7"/>
      <c r="D1146" s="7"/>
      <c r="E1146" s="7"/>
      <c r="F1146" s="7"/>
      <c r="G1146" s="7"/>
      <c r="H1146" s="7"/>
      <c r="I1146" s="7"/>
    </row>
    <row r="1147">
      <c r="B1147" s="13"/>
      <c r="C1147" s="13"/>
      <c r="D1147" s="13"/>
      <c r="E1147" s="13"/>
      <c r="F1147" s="13"/>
      <c r="G1147" s="7"/>
      <c r="H1147" s="13"/>
      <c r="I1147" s="13"/>
    </row>
    <row r="1148">
      <c r="B1148" s="4"/>
      <c r="C1148" s="3">
        <v>28.0</v>
      </c>
      <c r="D1148" s="4">
        <v>3204.0</v>
      </c>
      <c r="E1148" s="49" t="s">
        <v>11</v>
      </c>
      <c r="F1148" s="4">
        <v>0.0</v>
      </c>
      <c r="G1148" s="19" t="s">
        <v>34</v>
      </c>
      <c r="H1148" s="4" t="s">
        <v>28</v>
      </c>
      <c r="I1148" s="3" t="s">
        <v>11</v>
      </c>
    </row>
    <row r="1149">
      <c r="B1149" s="7"/>
      <c r="C1149" s="7"/>
      <c r="D1149" s="7"/>
      <c r="E1149" s="7"/>
      <c r="F1149" s="7"/>
      <c r="G1149" s="7"/>
      <c r="H1149" s="7"/>
      <c r="I1149" s="7"/>
    </row>
    <row r="1150">
      <c r="B1150" s="7"/>
      <c r="C1150" s="7"/>
      <c r="D1150" s="7"/>
      <c r="E1150" s="7"/>
      <c r="F1150" s="7"/>
      <c r="G1150" s="7"/>
      <c r="H1150" s="7"/>
      <c r="I1150" s="7"/>
    </row>
    <row r="1151">
      <c r="B1151" s="7"/>
      <c r="C1151" s="7"/>
      <c r="D1151" s="7"/>
      <c r="E1151" s="7"/>
      <c r="F1151" s="7"/>
      <c r="G1151" s="7"/>
      <c r="H1151" s="7"/>
      <c r="I1151" s="7"/>
    </row>
    <row r="1152">
      <c r="B1152" s="7"/>
      <c r="C1152" s="7"/>
      <c r="D1152" s="7"/>
      <c r="E1152" s="7"/>
      <c r="F1152" s="7"/>
      <c r="G1152" s="7"/>
      <c r="H1152" s="7"/>
      <c r="I1152" s="7"/>
    </row>
    <row r="1153">
      <c r="B1153" s="7"/>
      <c r="C1153" s="7"/>
      <c r="D1153" s="7"/>
      <c r="E1153" s="7"/>
      <c r="F1153" s="7"/>
      <c r="G1153" s="7"/>
      <c r="H1153" s="7"/>
      <c r="I1153" s="7"/>
    </row>
    <row r="1154">
      <c r="B1154" s="7"/>
      <c r="C1154" s="7"/>
      <c r="D1154" s="7"/>
      <c r="E1154" s="7"/>
      <c r="F1154" s="7"/>
      <c r="G1154" s="7"/>
      <c r="H1154" s="7"/>
      <c r="I1154" s="7"/>
    </row>
    <row r="1155">
      <c r="B1155" s="7"/>
      <c r="C1155" s="7"/>
      <c r="D1155" s="7"/>
      <c r="E1155" s="7"/>
      <c r="F1155" s="7"/>
      <c r="G1155" s="7"/>
      <c r="H1155" s="7"/>
      <c r="I1155" s="7"/>
    </row>
    <row r="1156">
      <c r="B1156" s="7"/>
      <c r="C1156" s="7"/>
      <c r="D1156" s="7"/>
      <c r="E1156" s="7"/>
      <c r="F1156" s="7"/>
      <c r="G1156" s="7"/>
      <c r="H1156" s="7"/>
      <c r="I1156" s="7"/>
    </row>
    <row r="1157">
      <c r="B1157" s="13"/>
      <c r="C1157" s="13"/>
      <c r="D1157" s="13"/>
      <c r="E1157" s="13"/>
      <c r="F1157" s="13"/>
      <c r="G1157" s="7"/>
      <c r="H1157" s="13"/>
      <c r="I1157" s="13"/>
    </row>
    <row r="1158">
      <c r="B1158" s="11" t="s">
        <v>455</v>
      </c>
      <c r="C1158" s="12">
        <v>29.0</v>
      </c>
      <c r="D1158" s="11">
        <v>5789.0</v>
      </c>
      <c r="E1158" s="49" t="s">
        <v>11</v>
      </c>
      <c r="F1158" s="11">
        <v>0.0</v>
      </c>
      <c r="G1158" s="12" t="s">
        <v>34</v>
      </c>
      <c r="H1158" s="11" t="s">
        <v>28</v>
      </c>
      <c r="I1158" s="12" t="s">
        <v>11</v>
      </c>
    </row>
    <row r="1159">
      <c r="B1159" s="7"/>
      <c r="C1159" s="7"/>
      <c r="D1159" s="7"/>
      <c r="E1159" s="7"/>
      <c r="F1159" s="7"/>
      <c r="G1159" s="7"/>
      <c r="H1159" s="7"/>
      <c r="I1159" s="7"/>
    </row>
    <row r="1160">
      <c r="B1160" s="7"/>
      <c r="C1160" s="7"/>
      <c r="D1160" s="7"/>
      <c r="E1160" s="7"/>
      <c r="F1160" s="7"/>
      <c r="G1160" s="7"/>
      <c r="H1160" s="7"/>
      <c r="I1160" s="7"/>
    </row>
    <row r="1161">
      <c r="B1161" s="7"/>
      <c r="C1161" s="7"/>
      <c r="D1161" s="7"/>
      <c r="E1161" s="7"/>
      <c r="F1161" s="7"/>
      <c r="G1161" s="7"/>
      <c r="H1161" s="7"/>
      <c r="I1161" s="7"/>
    </row>
    <row r="1162">
      <c r="B1162" s="7"/>
      <c r="C1162" s="7"/>
      <c r="D1162" s="7"/>
      <c r="E1162" s="7"/>
      <c r="F1162" s="7"/>
      <c r="G1162" s="7"/>
      <c r="H1162" s="7"/>
      <c r="I1162" s="7"/>
    </row>
    <row r="1163">
      <c r="B1163" s="7"/>
      <c r="C1163" s="7"/>
      <c r="D1163" s="7"/>
      <c r="E1163" s="7"/>
      <c r="F1163" s="7"/>
      <c r="G1163" s="7"/>
      <c r="H1163" s="7"/>
      <c r="I1163" s="7"/>
    </row>
    <row r="1164">
      <c r="B1164" s="7"/>
      <c r="C1164" s="7"/>
      <c r="D1164" s="7"/>
      <c r="E1164" s="7"/>
      <c r="F1164" s="7"/>
      <c r="G1164" s="7"/>
      <c r="H1164" s="7"/>
      <c r="I1164" s="7"/>
    </row>
    <row r="1165">
      <c r="B1165" s="7"/>
      <c r="C1165" s="7"/>
      <c r="D1165" s="7"/>
      <c r="E1165" s="7"/>
      <c r="F1165" s="7"/>
      <c r="G1165" s="7"/>
      <c r="H1165" s="7"/>
      <c r="I1165" s="7"/>
    </row>
    <row r="1166">
      <c r="B1166" s="7"/>
      <c r="C1166" s="7"/>
      <c r="D1166" s="7"/>
      <c r="E1166" s="7"/>
      <c r="F1166" s="7"/>
      <c r="G1166" s="7"/>
      <c r="H1166" s="7"/>
      <c r="I1166" s="7"/>
    </row>
    <row r="1167">
      <c r="B1167" s="13"/>
      <c r="C1167" s="13"/>
      <c r="D1167" s="13"/>
      <c r="E1167" s="13"/>
      <c r="F1167" s="13"/>
      <c r="G1167" s="7"/>
      <c r="H1167" s="13"/>
      <c r="I1167" s="13"/>
    </row>
    <row r="1168">
      <c r="B1168" s="4"/>
      <c r="C1168" s="3">
        <v>30.0</v>
      </c>
      <c r="D1168" s="4">
        <v>5863.0</v>
      </c>
      <c r="E1168" s="49" t="s">
        <v>11</v>
      </c>
      <c r="F1168" s="4">
        <v>0.0</v>
      </c>
      <c r="G1168" s="19" t="s">
        <v>12</v>
      </c>
      <c r="H1168" s="4" t="s">
        <v>13</v>
      </c>
      <c r="I1168" s="3" t="s">
        <v>52</v>
      </c>
    </row>
    <row r="1169">
      <c r="B1169" s="7"/>
      <c r="C1169" s="7"/>
      <c r="D1169" s="7"/>
      <c r="E1169" s="7"/>
      <c r="F1169" s="7"/>
      <c r="G1169" s="7"/>
      <c r="H1169" s="7"/>
      <c r="I1169" s="7"/>
    </row>
    <row r="1170">
      <c r="B1170" s="7"/>
      <c r="C1170" s="7"/>
      <c r="D1170" s="7"/>
      <c r="E1170" s="7"/>
      <c r="F1170" s="7"/>
      <c r="G1170" s="7"/>
      <c r="H1170" s="7"/>
      <c r="I1170" s="7"/>
    </row>
    <row r="1171">
      <c r="B1171" s="7"/>
      <c r="C1171" s="7"/>
      <c r="D1171" s="7"/>
      <c r="E1171" s="7"/>
      <c r="F1171" s="7"/>
      <c r="G1171" s="7"/>
      <c r="H1171" s="7"/>
      <c r="I1171" s="7"/>
    </row>
    <row r="1172">
      <c r="B1172" s="7"/>
      <c r="C1172" s="7"/>
      <c r="D1172" s="7"/>
      <c r="E1172" s="7"/>
      <c r="F1172" s="7"/>
      <c r="G1172" s="7"/>
      <c r="H1172" s="7"/>
      <c r="I1172" s="7"/>
    </row>
    <row r="1173">
      <c r="B1173" s="7"/>
      <c r="C1173" s="7"/>
      <c r="D1173" s="7"/>
      <c r="E1173" s="7"/>
      <c r="F1173" s="7"/>
      <c r="G1173" s="7"/>
      <c r="H1173" s="7"/>
      <c r="I1173" s="7"/>
    </row>
    <row r="1174">
      <c r="B1174" s="7"/>
      <c r="C1174" s="7"/>
      <c r="D1174" s="7"/>
      <c r="E1174" s="7"/>
      <c r="F1174" s="7"/>
      <c r="G1174" s="7"/>
      <c r="H1174" s="7"/>
      <c r="I1174" s="7"/>
    </row>
    <row r="1175">
      <c r="B1175" s="7"/>
      <c r="C1175" s="7"/>
      <c r="D1175" s="7"/>
      <c r="E1175" s="7"/>
      <c r="F1175" s="7"/>
      <c r="G1175" s="7"/>
      <c r="H1175" s="7"/>
      <c r="I1175" s="7"/>
    </row>
    <row r="1176">
      <c r="B1176" s="7"/>
      <c r="C1176" s="7"/>
      <c r="D1176" s="7"/>
      <c r="E1176" s="7"/>
      <c r="F1176" s="7"/>
      <c r="G1176" s="7"/>
      <c r="H1176" s="7"/>
      <c r="I1176" s="7"/>
    </row>
    <row r="1177">
      <c r="B1177" s="13"/>
      <c r="C1177" s="13"/>
      <c r="D1177" s="13"/>
      <c r="E1177" s="13"/>
      <c r="F1177" s="13"/>
      <c r="G1177" s="7"/>
      <c r="H1177" s="13"/>
      <c r="I1177" s="13"/>
    </row>
    <row r="1178">
      <c r="B1178" s="11" t="s">
        <v>455</v>
      </c>
      <c r="C1178" s="12">
        <v>31.0</v>
      </c>
      <c r="D1178" s="11">
        <v>4369.0</v>
      </c>
      <c r="E1178" s="49" t="s">
        <v>11</v>
      </c>
      <c r="F1178" s="11">
        <v>1.0</v>
      </c>
      <c r="G1178" s="12" t="s">
        <v>12</v>
      </c>
      <c r="H1178" s="11" t="s">
        <v>13</v>
      </c>
      <c r="I1178" s="12" t="s">
        <v>11</v>
      </c>
    </row>
    <row r="1179">
      <c r="B1179" s="7"/>
      <c r="C1179" s="7"/>
      <c r="D1179" s="7"/>
      <c r="E1179" s="7"/>
      <c r="F1179" s="7"/>
      <c r="G1179" s="7"/>
      <c r="H1179" s="7"/>
      <c r="I1179" s="7"/>
    </row>
    <row r="1180">
      <c r="B1180" s="7"/>
      <c r="C1180" s="7"/>
      <c r="D1180" s="7"/>
      <c r="E1180" s="7"/>
      <c r="F1180" s="7"/>
      <c r="G1180" s="7"/>
      <c r="H1180" s="7"/>
      <c r="I1180" s="7"/>
    </row>
    <row r="1181">
      <c r="B1181" s="7"/>
      <c r="C1181" s="7"/>
      <c r="D1181" s="7"/>
      <c r="E1181" s="7"/>
      <c r="F1181" s="7"/>
      <c r="G1181" s="7"/>
      <c r="H1181" s="7"/>
      <c r="I1181" s="7"/>
    </row>
    <row r="1182">
      <c r="B1182" s="7"/>
      <c r="C1182" s="7"/>
      <c r="D1182" s="7"/>
      <c r="E1182" s="7"/>
      <c r="F1182" s="7"/>
      <c r="G1182" s="7"/>
      <c r="H1182" s="7"/>
      <c r="I1182" s="7"/>
    </row>
    <row r="1183">
      <c r="B1183" s="7"/>
      <c r="C1183" s="7"/>
      <c r="D1183" s="7"/>
      <c r="E1183" s="7"/>
      <c r="F1183" s="7"/>
      <c r="G1183" s="7"/>
      <c r="H1183" s="7"/>
      <c r="I1183" s="7"/>
    </row>
    <row r="1184">
      <c r="B1184" s="7"/>
      <c r="C1184" s="7"/>
      <c r="D1184" s="7"/>
      <c r="E1184" s="7"/>
      <c r="F1184" s="7"/>
      <c r="G1184" s="7"/>
      <c r="H1184" s="7"/>
      <c r="I1184" s="7"/>
    </row>
    <row r="1185">
      <c r="B1185" s="7"/>
      <c r="C1185" s="7"/>
      <c r="D1185" s="7"/>
      <c r="E1185" s="7"/>
      <c r="F1185" s="7"/>
      <c r="G1185" s="7"/>
      <c r="H1185" s="7"/>
      <c r="I1185" s="7"/>
    </row>
    <row r="1186">
      <c r="B1186" s="7"/>
      <c r="C1186" s="7"/>
      <c r="D1186" s="7"/>
      <c r="E1186" s="7"/>
      <c r="F1186" s="7"/>
      <c r="G1186" s="7"/>
      <c r="H1186" s="7"/>
      <c r="I1186" s="7"/>
    </row>
    <row r="1187">
      <c r="B1187" s="13"/>
      <c r="C1187" s="13"/>
      <c r="D1187" s="13"/>
      <c r="E1187" s="13"/>
      <c r="F1187" s="13"/>
      <c r="G1187" s="7"/>
      <c r="H1187" s="13"/>
      <c r="I1187" s="13"/>
    </row>
    <row r="1188">
      <c r="B1188" s="4"/>
      <c r="C1188" s="3">
        <v>32.0</v>
      </c>
      <c r="D1188" s="4">
        <v>5354.0</v>
      </c>
      <c r="E1188" s="49" t="s">
        <v>52</v>
      </c>
      <c r="F1188" s="4">
        <v>4.0</v>
      </c>
      <c r="G1188" s="19" t="s">
        <v>12</v>
      </c>
      <c r="H1188" s="4" t="s">
        <v>13</v>
      </c>
      <c r="I1188" s="3" t="s">
        <v>11</v>
      </c>
    </row>
    <row r="1189">
      <c r="B1189" s="7"/>
      <c r="C1189" s="7"/>
      <c r="D1189" s="7"/>
      <c r="E1189" s="7"/>
      <c r="F1189" s="7"/>
      <c r="G1189" s="7"/>
      <c r="H1189" s="7"/>
      <c r="I1189" s="7"/>
    </row>
    <row r="1190">
      <c r="B1190" s="7"/>
      <c r="C1190" s="7"/>
      <c r="D1190" s="7"/>
      <c r="E1190" s="7"/>
      <c r="F1190" s="7"/>
      <c r="G1190" s="7"/>
      <c r="H1190" s="7"/>
      <c r="I1190" s="7"/>
    </row>
    <row r="1191">
      <c r="B1191" s="7"/>
      <c r="C1191" s="7"/>
      <c r="D1191" s="7"/>
      <c r="E1191" s="7"/>
      <c r="F1191" s="7"/>
      <c r="G1191" s="7"/>
      <c r="H1191" s="7"/>
      <c r="I1191" s="7"/>
    </row>
    <row r="1192">
      <c r="B1192" s="7"/>
      <c r="C1192" s="7"/>
      <c r="D1192" s="7"/>
      <c r="E1192" s="7"/>
      <c r="F1192" s="7"/>
      <c r="G1192" s="7"/>
      <c r="H1192" s="7"/>
      <c r="I1192" s="7"/>
    </row>
    <row r="1193">
      <c r="B1193" s="7"/>
      <c r="C1193" s="7"/>
      <c r="D1193" s="7"/>
      <c r="E1193" s="7"/>
      <c r="F1193" s="7"/>
      <c r="G1193" s="7"/>
      <c r="H1193" s="7"/>
      <c r="I1193" s="7"/>
    </row>
    <row r="1194">
      <c r="B1194" s="7"/>
      <c r="C1194" s="7"/>
      <c r="D1194" s="7"/>
      <c r="E1194" s="7"/>
      <c r="F1194" s="7"/>
      <c r="G1194" s="7"/>
      <c r="H1194" s="7"/>
      <c r="I1194" s="7"/>
    </row>
    <row r="1195">
      <c r="B1195" s="7"/>
      <c r="C1195" s="7"/>
      <c r="D1195" s="7"/>
      <c r="E1195" s="7"/>
      <c r="F1195" s="7"/>
      <c r="G1195" s="7"/>
      <c r="H1195" s="7"/>
      <c r="I1195" s="7"/>
    </row>
    <row r="1196">
      <c r="B1196" s="7"/>
      <c r="C1196" s="7"/>
      <c r="D1196" s="7"/>
      <c r="E1196" s="7"/>
      <c r="F1196" s="7"/>
      <c r="G1196" s="7"/>
      <c r="H1196" s="7"/>
      <c r="I1196" s="7"/>
    </row>
    <row r="1197">
      <c r="B1197" s="13"/>
      <c r="C1197" s="13"/>
      <c r="D1197" s="13"/>
      <c r="E1197" s="13"/>
      <c r="F1197" s="13"/>
      <c r="G1197" s="7"/>
      <c r="H1197" s="13"/>
      <c r="I1197" s="13"/>
    </row>
    <row r="1198">
      <c r="B1198" s="11" t="s">
        <v>455</v>
      </c>
      <c r="C1198" s="12">
        <v>33.0</v>
      </c>
      <c r="D1198" s="11">
        <v>9920.0</v>
      </c>
      <c r="E1198" s="49" t="s">
        <v>11</v>
      </c>
      <c r="F1198" s="11">
        <v>3.0</v>
      </c>
      <c r="G1198" s="12" t="s">
        <v>12</v>
      </c>
      <c r="H1198" s="11" t="s">
        <v>13</v>
      </c>
      <c r="I1198" s="12" t="s">
        <v>11</v>
      </c>
    </row>
    <row r="1199">
      <c r="B1199" s="7"/>
      <c r="C1199" s="7"/>
      <c r="D1199" s="7"/>
      <c r="E1199" s="7"/>
      <c r="F1199" s="7"/>
      <c r="G1199" s="7"/>
      <c r="H1199" s="7"/>
      <c r="I1199" s="7"/>
    </row>
    <row r="1200">
      <c r="B1200" s="7"/>
      <c r="C1200" s="7"/>
      <c r="D1200" s="7"/>
      <c r="E1200" s="7"/>
      <c r="F1200" s="7"/>
      <c r="G1200" s="7"/>
      <c r="H1200" s="7"/>
      <c r="I1200" s="7"/>
    </row>
    <row r="1201">
      <c r="B1201" s="7"/>
      <c r="C1201" s="7"/>
      <c r="D1201" s="7"/>
      <c r="E1201" s="7"/>
      <c r="F1201" s="7"/>
      <c r="G1201" s="7"/>
      <c r="H1201" s="7"/>
      <c r="I1201" s="7"/>
    </row>
    <row r="1202">
      <c r="B1202" s="7"/>
      <c r="C1202" s="7"/>
      <c r="D1202" s="7"/>
      <c r="E1202" s="7"/>
      <c r="F1202" s="7"/>
      <c r="G1202" s="7"/>
      <c r="H1202" s="7"/>
      <c r="I1202" s="7"/>
    </row>
    <row r="1203">
      <c r="B1203" s="7"/>
      <c r="C1203" s="7"/>
      <c r="D1203" s="7"/>
      <c r="E1203" s="7"/>
      <c r="F1203" s="7"/>
      <c r="G1203" s="7"/>
      <c r="H1203" s="7"/>
      <c r="I1203" s="7"/>
    </row>
    <row r="1204">
      <c r="B1204" s="7"/>
      <c r="C1204" s="7"/>
      <c r="D1204" s="7"/>
      <c r="E1204" s="7"/>
      <c r="F1204" s="7"/>
      <c r="G1204" s="7"/>
      <c r="H1204" s="7"/>
      <c r="I1204" s="7"/>
    </row>
    <row r="1205">
      <c r="B1205" s="7"/>
      <c r="C1205" s="7"/>
      <c r="D1205" s="7"/>
      <c r="E1205" s="7"/>
      <c r="F1205" s="7"/>
      <c r="G1205" s="7"/>
      <c r="H1205" s="7"/>
      <c r="I1205" s="7"/>
    </row>
    <row r="1206">
      <c r="B1206" s="7"/>
      <c r="C1206" s="7"/>
      <c r="D1206" s="7"/>
      <c r="E1206" s="7"/>
      <c r="F1206" s="7"/>
      <c r="G1206" s="7"/>
      <c r="H1206" s="7"/>
      <c r="I1206" s="7"/>
    </row>
    <row r="1207">
      <c r="B1207" s="13"/>
      <c r="C1207" s="13"/>
      <c r="D1207" s="13"/>
      <c r="E1207" s="13"/>
      <c r="F1207" s="13"/>
      <c r="G1207" s="7"/>
      <c r="H1207" s="13"/>
      <c r="I1207" s="13"/>
    </row>
    <row r="1208">
      <c r="B1208" s="4"/>
      <c r="C1208" s="3">
        <v>34.0</v>
      </c>
      <c r="D1208" s="4">
        <v>7383.0</v>
      </c>
      <c r="E1208" s="49" t="s">
        <v>52</v>
      </c>
      <c r="F1208" s="4">
        <v>4.0</v>
      </c>
      <c r="G1208" s="19" t="s">
        <v>12</v>
      </c>
      <c r="H1208" s="4" t="s">
        <v>13</v>
      </c>
      <c r="I1208" s="3" t="s">
        <v>52</v>
      </c>
    </row>
    <row r="1209">
      <c r="B1209" s="7"/>
      <c r="C1209" s="7"/>
      <c r="D1209" s="7"/>
      <c r="E1209" s="7"/>
      <c r="F1209" s="7"/>
      <c r="G1209" s="7"/>
      <c r="H1209" s="7"/>
      <c r="I1209" s="7"/>
    </row>
    <row r="1210">
      <c r="B1210" s="7"/>
      <c r="C1210" s="7"/>
      <c r="D1210" s="7"/>
      <c r="E1210" s="7"/>
      <c r="F1210" s="7"/>
      <c r="G1210" s="7"/>
      <c r="H1210" s="7"/>
      <c r="I1210" s="7"/>
    </row>
    <row r="1211">
      <c r="B1211" s="7"/>
      <c r="C1211" s="7"/>
      <c r="D1211" s="7"/>
      <c r="E1211" s="7"/>
      <c r="F1211" s="7"/>
      <c r="G1211" s="7"/>
      <c r="H1211" s="7"/>
      <c r="I1211" s="7"/>
    </row>
    <row r="1212">
      <c r="B1212" s="7"/>
      <c r="C1212" s="7"/>
      <c r="D1212" s="7"/>
      <c r="E1212" s="7"/>
      <c r="F1212" s="7"/>
      <c r="G1212" s="7"/>
      <c r="H1212" s="7"/>
      <c r="I1212" s="7"/>
    </row>
    <row r="1213">
      <c r="B1213" s="7"/>
      <c r="C1213" s="7"/>
      <c r="D1213" s="7"/>
      <c r="E1213" s="7"/>
      <c r="F1213" s="7"/>
      <c r="G1213" s="7"/>
      <c r="H1213" s="7"/>
      <c r="I1213" s="7"/>
    </row>
    <row r="1214">
      <c r="B1214" s="7"/>
      <c r="C1214" s="7"/>
      <c r="D1214" s="7"/>
      <c r="E1214" s="7"/>
      <c r="F1214" s="7"/>
      <c r="G1214" s="7"/>
      <c r="H1214" s="7"/>
      <c r="I1214" s="7"/>
    </row>
    <row r="1215">
      <c r="B1215" s="7"/>
      <c r="C1215" s="7"/>
      <c r="D1215" s="7"/>
      <c r="E1215" s="7"/>
      <c r="F1215" s="7"/>
      <c r="G1215" s="7"/>
      <c r="H1215" s="7"/>
      <c r="I1215" s="7"/>
    </row>
    <row r="1216">
      <c r="B1216" s="7"/>
      <c r="C1216" s="7"/>
      <c r="D1216" s="7"/>
      <c r="E1216" s="7"/>
      <c r="F1216" s="7"/>
      <c r="G1216" s="7"/>
      <c r="H1216" s="7"/>
      <c r="I1216" s="7"/>
    </row>
    <row r="1217">
      <c r="B1217" s="13"/>
      <c r="C1217" s="13"/>
      <c r="D1217" s="13"/>
      <c r="E1217" s="13"/>
      <c r="F1217" s="13"/>
      <c r="G1217" s="7"/>
      <c r="H1217" s="13"/>
      <c r="I1217" s="13"/>
    </row>
    <row r="1218">
      <c r="B1218" s="11" t="s">
        <v>455</v>
      </c>
      <c r="C1218" s="12">
        <v>35.0</v>
      </c>
      <c r="D1218" s="11">
        <v>6081.0</v>
      </c>
      <c r="E1218" s="49" t="s">
        <v>11</v>
      </c>
      <c r="F1218" s="11">
        <v>2.0</v>
      </c>
      <c r="G1218" s="12" t="s">
        <v>12</v>
      </c>
      <c r="H1218" s="11" t="s">
        <v>13</v>
      </c>
      <c r="I1218" s="12" t="s">
        <v>52</v>
      </c>
    </row>
    <row r="1219">
      <c r="B1219" s="7"/>
      <c r="C1219" s="7"/>
      <c r="D1219" s="7"/>
      <c r="E1219" s="7"/>
      <c r="F1219" s="7"/>
      <c r="G1219" s="7"/>
      <c r="H1219" s="7"/>
      <c r="I1219" s="7"/>
    </row>
    <row r="1220">
      <c r="B1220" s="7"/>
      <c r="C1220" s="7"/>
      <c r="D1220" s="7"/>
      <c r="E1220" s="7"/>
      <c r="F1220" s="7"/>
      <c r="G1220" s="7"/>
      <c r="H1220" s="7"/>
      <c r="I1220" s="7"/>
    </row>
    <row r="1221">
      <c r="B1221" s="7"/>
      <c r="C1221" s="7"/>
      <c r="D1221" s="7"/>
      <c r="E1221" s="7"/>
      <c r="F1221" s="7"/>
      <c r="G1221" s="7"/>
      <c r="H1221" s="7"/>
      <c r="I1221" s="7"/>
    </row>
    <row r="1222">
      <c r="B1222" s="7"/>
      <c r="C1222" s="7"/>
      <c r="D1222" s="7"/>
      <c r="E1222" s="7"/>
      <c r="F1222" s="7"/>
      <c r="G1222" s="7"/>
      <c r="H1222" s="7"/>
      <c r="I1222" s="7"/>
    </row>
    <row r="1223">
      <c r="B1223" s="7"/>
      <c r="C1223" s="7"/>
      <c r="D1223" s="7"/>
      <c r="E1223" s="7"/>
      <c r="F1223" s="7"/>
      <c r="G1223" s="7"/>
      <c r="H1223" s="7"/>
      <c r="I1223" s="7"/>
    </row>
    <row r="1224">
      <c r="B1224" s="7"/>
      <c r="C1224" s="7"/>
      <c r="D1224" s="7"/>
      <c r="E1224" s="7"/>
      <c r="F1224" s="7"/>
      <c r="G1224" s="7"/>
      <c r="H1224" s="7"/>
      <c r="I1224" s="7"/>
    </row>
    <row r="1225">
      <c r="B1225" s="7"/>
      <c r="C1225" s="7"/>
      <c r="D1225" s="7"/>
      <c r="E1225" s="7"/>
      <c r="F1225" s="7"/>
      <c r="G1225" s="7"/>
      <c r="H1225" s="7"/>
      <c r="I1225" s="7"/>
    </row>
    <row r="1226">
      <c r="B1226" s="7"/>
      <c r="C1226" s="7"/>
      <c r="D1226" s="7"/>
      <c r="E1226" s="7"/>
      <c r="F1226" s="7"/>
      <c r="G1226" s="7"/>
      <c r="H1226" s="7"/>
      <c r="I1226" s="7"/>
    </row>
    <row r="1227">
      <c r="B1227" s="13"/>
      <c r="C1227" s="13"/>
      <c r="D1227" s="13"/>
      <c r="E1227" s="13"/>
      <c r="F1227" s="13"/>
      <c r="G1227" s="7"/>
      <c r="H1227" s="13"/>
      <c r="I1227" s="13"/>
    </row>
    <row r="1228">
      <c r="B1228" s="4"/>
      <c r="C1228" s="3">
        <v>36.0</v>
      </c>
      <c r="D1228" s="4">
        <v>4028.0</v>
      </c>
      <c r="E1228" s="49" t="s">
        <v>11</v>
      </c>
      <c r="F1228" s="4">
        <v>1.0</v>
      </c>
      <c r="G1228" s="19" t="s">
        <v>12</v>
      </c>
      <c r="H1228" s="4" t="s">
        <v>13</v>
      </c>
      <c r="I1228" s="3" t="s">
        <v>11</v>
      </c>
    </row>
    <row r="1229">
      <c r="B1229" s="7"/>
      <c r="C1229" s="7"/>
      <c r="D1229" s="7"/>
      <c r="E1229" s="7"/>
      <c r="F1229" s="7"/>
      <c r="G1229" s="7"/>
      <c r="H1229" s="7"/>
      <c r="I1229" s="7"/>
    </row>
    <row r="1230">
      <c r="B1230" s="7"/>
      <c r="C1230" s="7"/>
      <c r="D1230" s="7"/>
      <c r="E1230" s="7"/>
      <c r="F1230" s="7"/>
      <c r="G1230" s="7"/>
      <c r="H1230" s="7"/>
      <c r="I1230" s="7"/>
    </row>
    <row r="1231">
      <c r="B1231" s="7"/>
      <c r="C1231" s="7"/>
      <c r="D1231" s="7"/>
      <c r="E1231" s="7"/>
      <c r="F1231" s="7"/>
      <c r="G1231" s="7"/>
      <c r="H1231" s="7"/>
      <c r="I1231" s="7"/>
    </row>
    <row r="1232">
      <c r="B1232" s="7"/>
      <c r="C1232" s="7"/>
      <c r="D1232" s="7"/>
      <c r="E1232" s="7"/>
      <c r="F1232" s="7"/>
      <c r="G1232" s="7"/>
      <c r="H1232" s="7"/>
      <c r="I1232" s="7"/>
    </row>
    <row r="1233">
      <c r="B1233" s="7"/>
      <c r="C1233" s="7"/>
      <c r="D1233" s="7"/>
      <c r="E1233" s="7"/>
      <c r="F1233" s="7"/>
      <c r="G1233" s="7"/>
      <c r="H1233" s="7"/>
      <c r="I1233" s="7"/>
    </row>
    <row r="1234">
      <c r="B1234" s="7"/>
      <c r="C1234" s="7"/>
      <c r="D1234" s="7"/>
      <c r="E1234" s="7"/>
      <c r="F1234" s="7"/>
      <c r="G1234" s="7"/>
      <c r="H1234" s="7"/>
      <c r="I1234" s="7"/>
    </row>
    <row r="1235">
      <c r="B1235" s="7"/>
      <c r="C1235" s="7"/>
      <c r="D1235" s="7"/>
      <c r="E1235" s="7"/>
      <c r="F1235" s="7"/>
      <c r="G1235" s="7"/>
      <c r="H1235" s="7"/>
      <c r="I1235" s="7"/>
    </row>
    <row r="1236">
      <c r="B1236" s="7"/>
      <c r="C1236" s="7"/>
      <c r="D1236" s="7"/>
      <c r="E1236" s="7"/>
      <c r="F1236" s="7"/>
      <c r="G1236" s="7"/>
      <c r="H1236" s="7"/>
      <c r="I1236" s="7"/>
    </row>
    <row r="1237">
      <c r="B1237" s="13"/>
      <c r="C1237" s="13"/>
      <c r="D1237" s="13"/>
      <c r="E1237" s="13"/>
      <c r="F1237" s="13"/>
      <c r="G1237" s="7"/>
      <c r="H1237" s="13"/>
      <c r="I1237" s="13"/>
    </row>
    <row r="1238">
      <c r="B1238" s="11" t="s">
        <v>455</v>
      </c>
      <c r="C1238" s="12">
        <v>37.0</v>
      </c>
      <c r="D1238" s="11">
        <v>5538.0</v>
      </c>
      <c r="E1238" s="49" t="s">
        <v>11</v>
      </c>
      <c r="F1238" s="11">
        <v>1.0</v>
      </c>
      <c r="G1238" s="12" t="s">
        <v>138</v>
      </c>
      <c r="H1238" s="11" t="s">
        <v>13</v>
      </c>
      <c r="I1238" s="12" t="s">
        <v>11</v>
      </c>
    </row>
    <row r="1239">
      <c r="B1239" s="7"/>
      <c r="C1239" s="7"/>
      <c r="D1239" s="7"/>
      <c r="E1239" s="7"/>
      <c r="F1239" s="7"/>
      <c r="G1239" s="7"/>
      <c r="H1239" s="7"/>
      <c r="I1239" s="7"/>
    </row>
    <row r="1240">
      <c r="B1240" s="7"/>
      <c r="C1240" s="7"/>
      <c r="D1240" s="7"/>
      <c r="E1240" s="7"/>
      <c r="F1240" s="7"/>
      <c r="G1240" s="7"/>
      <c r="H1240" s="7"/>
      <c r="I1240" s="7"/>
    </row>
    <row r="1241">
      <c r="B1241" s="7"/>
      <c r="C1241" s="7"/>
      <c r="D1241" s="7"/>
      <c r="E1241" s="7"/>
      <c r="F1241" s="7"/>
      <c r="G1241" s="7"/>
      <c r="H1241" s="7"/>
      <c r="I1241" s="7"/>
    </row>
    <row r="1242">
      <c r="B1242" s="7"/>
      <c r="C1242" s="7"/>
      <c r="D1242" s="7"/>
      <c r="E1242" s="7"/>
      <c r="F1242" s="7"/>
      <c r="G1242" s="7"/>
      <c r="H1242" s="7"/>
      <c r="I1242" s="7"/>
    </row>
    <row r="1243">
      <c r="B1243" s="7"/>
      <c r="C1243" s="7"/>
      <c r="D1243" s="7"/>
      <c r="E1243" s="7"/>
      <c r="F1243" s="7"/>
      <c r="G1243" s="7"/>
      <c r="H1243" s="7"/>
      <c r="I1243" s="7"/>
    </row>
    <row r="1244">
      <c r="B1244" s="7"/>
      <c r="C1244" s="7"/>
      <c r="D1244" s="7"/>
      <c r="E1244" s="7"/>
      <c r="F1244" s="7"/>
      <c r="G1244" s="7"/>
      <c r="H1244" s="7"/>
      <c r="I1244" s="7"/>
    </row>
    <row r="1245">
      <c r="B1245" s="7"/>
      <c r="C1245" s="7"/>
      <c r="D1245" s="7"/>
      <c r="E1245" s="7"/>
      <c r="F1245" s="7"/>
      <c r="G1245" s="7"/>
      <c r="H1245" s="7"/>
      <c r="I1245" s="7"/>
    </row>
    <row r="1246">
      <c r="B1246" s="7"/>
      <c r="C1246" s="7"/>
      <c r="D1246" s="7"/>
      <c r="E1246" s="7"/>
      <c r="F1246" s="7"/>
      <c r="G1246" s="7"/>
      <c r="H1246" s="7"/>
      <c r="I1246" s="7"/>
    </row>
    <row r="1247">
      <c r="B1247" s="13"/>
      <c r="C1247" s="13"/>
      <c r="D1247" s="13"/>
      <c r="E1247" s="13"/>
      <c r="F1247" s="13"/>
      <c r="G1247" s="7"/>
      <c r="H1247" s="13"/>
      <c r="I1247" s="13"/>
    </row>
    <row r="1248">
      <c r="B1248" s="4"/>
      <c r="C1248" s="3">
        <v>38.0</v>
      </c>
      <c r="D1248" s="4">
        <v>9769.0</v>
      </c>
      <c r="E1248" s="49" t="s">
        <v>11</v>
      </c>
      <c r="F1248" s="4">
        <v>1.0</v>
      </c>
      <c r="G1248" s="19" t="s">
        <v>34</v>
      </c>
      <c r="H1248" s="4" t="s">
        <v>28</v>
      </c>
      <c r="I1248" s="3" t="s">
        <v>11</v>
      </c>
    </row>
    <row r="1249">
      <c r="B1249" s="7"/>
      <c r="C1249" s="7"/>
      <c r="D1249" s="7"/>
      <c r="E1249" s="7"/>
      <c r="F1249" s="7"/>
      <c r="G1249" s="7"/>
      <c r="H1249" s="7"/>
      <c r="I1249" s="7"/>
    </row>
    <row r="1250">
      <c r="B1250" s="7"/>
      <c r="C1250" s="7"/>
      <c r="D1250" s="7"/>
      <c r="E1250" s="7"/>
      <c r="F1250" s="7"/>
      <c r="G1250" s="7"/>
      <c r="H1250" s="7"/>
      <c r="I1250" s="7"/>
    </row>
    <row r="1251">
      <c r="B1251" s="7"/>
      <c r="C1251" s="7"/>
      <c r="D1251" s="7"/>
      <c r="E1251" s="7"/>
      <c r="F1251" s="7"/>
      <c r="G1251" s="7"/>
      <c r="H1251" s="7"/>
      <c r="I1251" s="7"/>
    </row>
    <row r="1252">
      <c r="B1252" s="7"/>
      <c r="C1252" s="7"/>
      <c r="D1252" s="7"/>
      <c r="E1252" s="7"/>
      <c r="F1252" s="7"/>
      <c r="G1252" s="7"/>
      <c r="H1252" s="7"/>
      <c r="I1252" s="7"/>
    </row>
    <row r="1253">
      <c r="B1253" s="7"/>
      <c r="C1253" s="7"/>
      <c r="D1253" s="7"/>
      <c r="E1253" s="7"/>
      <c r="F1253" s="7"/>
      <c r="G1253" s="7"/>
      <c r="H1253" s="7"/>
      <c r="I1253" s="7"/>
    </row>
    <row r="1254">
      <c r="B1254" s="7"/>
      <c r="C1254" s="7"/>
      <c r="D1254" s="7"/>
      <c r="E1254" s="7"/>
      <c r="F1254" s="7"/>
      <c r="G1254" s="7"/>
      <c r="H1254" s="7"/>
      <c r="I1254" s="7"/>
    </row>
    <row r="1255">
      <c r="B1255" s="7"/>
      <c r="C1255" s="7"/>
      <c r="D1255" s="7"/>
      <c r="E1255" s="7"/>
      <c r="F1255" s="7"/>
      <c r="G1255" s="7"/>
      <c r="H1255" s="7"/>
      <c r="I1255" s="7"/>
    </row>
    <row r="1256">
      <c r="B1256" s="7"/>
      <c r="C1256" s="7"/>
      <c r="D1256" s="7"/>
      <c r="E1256" s="7"/>
      <c r="F1256" s="7"/>
      <c r="G1256" s="7"/>
      <c r="H1256" s="7"/>
      <c r="I1256" s="7"/>
    </row>
    <row r="1257">
      <c r="B1257" s="13"/>
      <c r="C1257" s="13"/>
      <c r="D1257" s="13"/>
      <c r="E1257" s="13"/>
      <c r="F1257" s="13"/>
      <c r="G1257" s="7"/>
      <c r="H1257" s="13"/>
      <c r="I1257" s="13"/>
    </row>
    <row r="1258">
      <c r="B1258" s="11" t="s">
        <v>455</v>
      </c>
      <c r="C1258" s="12">
        <v>39.0</v>
      </c>
      <c r="D1258" s="11">
        <v>469.0</v>
      </c>
      <c r="E1258" s="49" t="s">
        <v>11</v>
      </c>
      <c r="F1258" s="11">
        <v>0.0</v>
      </c>
      <c r="G1258" s="12" t="s">
        <v>138</v>
      </c>
      <c r="H1258" s="11" t="s">
        <v>13</v>
      </c>
      <c r="I1258" s="12" t="s">
        <v>11</v>
      </c>
    </row>
    <row r="1259">
      <c r="B1259" s="7"/>
      <c r="C1259" s="7"/>
      <c r="D1259" s="7"/>
      <c r="E1259" s="7"/>
      <c r="F1259" s="7"/>
      <c r="G1259" s="7"/>
      <c r="H1259" s="7"/>
      <c r="I1259" s="7"/>
    </row>
    <row r="1260">
      <c r="B1260" s="7"/>
      <c r="C1260" s="7"/>
      <c r="D1260" s="7"/>
      <c r="E1260" s="7"/>
      <c r="F1260" s="7"/>
      <c r="G1260" s="7"/>
      <c r="H1260" s="7"/>
      <c r="I1260" s="7"/>
    </row>
    <row r="1261">
      <c r="B1261" s="7"/>
      <c r="C1261" s="7"/>
      <c r="D1261" s="7"/>
      <c r="E1261" s="7"/>
      <c r="F1261" s="7"/>
      <c r="G1261" s="7"/>
      <c r="H1261" s="7"/>
      <c r="I1261" s="7"/>
    </row>
    <row r="1262">
      <c r="B1262" s="7"/>
      <c r="C1262" s="7"/>
      <c r="D1262" s="7"/>
      <c r="E1262" s="7"/>
      <c r="F1262" s="7"/>
      <c r="G1262" s="7"/>
      <c r="H1262" s="7"/>
      <c r="I1262" s="7"/>
    </row>
    <row r="1263">
      <c r="B1263" s="7"/>
      <c r="C1263" s="7"/>
      <c r="D1263" s="7"/>
      <c r="E1263" s="7"/>
      <c r="F1263" s="7"/>
      <c r="G1263" s="7"/>
      <c r="H1263" s="7"/>
      <c r="I1263" s="7"/>
    </row>
    <row r="1264">
      <c r="B1264" s="7"/>
      <c r="C1264" s="7"/>
      <c r="D1264" s="7"/>
      <c r="E1264" s="7"/>
      <c r="F1264" s="7"/>
      <c r="G1264" s="7"/>
      <c r="H1264" s="7"/>
      <c r="I1264" s="7"/>
    </row>
    <row r="1265">
      <c r="B1265" s="7"/>
      <c r="C1265" s="7"/>
      <c r="D1265" s="7"/>
      <c r="E1265" s="7"/>
      <c r="F1265" s="7"/>
      <c r="G1265" s="7"/>
      <c r="H1265" s="7"/>
      <c r="I1265" s="7"/>
    </row>
    <row r="1266">
      <c r="B1266" s="7"/>
      <c r="C1266" s="7"/>
      <c r="D1266" s="7"/>
      <c r="E1266" s="7"/>
      <c r="F1266" s="7"/>
      <c r="G1266" s="7"/>
      <c r="H1266" s="7"/>
      <c r="I1266" s="7"/>
    </row>
    <row r="1267">
      <c r="B1267" s="13"/>
      <c r="C1267" s="13"/>
      <c r="D1267" s="13"/>
      <c r="E1267" s="13"/>
      <c r="F1267" s="13"/>
      <c r="G1267" s="7"/>
      <c r="H1267" s="13"/>
      <c r="I1267" s="13"/>
    </row>
    <row r="1268">
      <c r="B1268" s="4"/>
      <c r="C1268" s="3">
        <v>40.0</v>
      </c>
      <c r="D1268" s="4">
        <v>1647.0</v>
      </c>
      <c r="E1268" s="49" t="s">
        <v>11</v>
      </c>
      <c r="F1268" s="4">
        <v>1.0</v>
      </c>
      <c r="G1268" s="19" t="s">
        <v>12</v>
      </c>
      <c r="H1268" s="4" t="s">
        <v>13</v>
      </c>
      <c r="I1268" s="3" t="s">
        <v>11</v>
      </c>
    </row>
    <row r="1269">
      <c r="B1269" s="7"/>
      <c r="C1269" s="7"/>
      <c r="D1269" s="7"/>
      <c r="E1269" s="7"/>
      <c r="F1269" s="7"/>
      <c r="G1269" s="7"/>
      <c r="H1269" s="7"/>
      <c r="I1269" s="7"/>
    </row>
    <row r="1270">
      <c r="B1270" s="7"/>
      <c r="C1270" s="7"/>
      <c r="D1270" s="7"/>
      <c r="E1270" s="7"/>
      <c r="F1270" s="7"/>
      <c r="G1270" s="7"/>
      <c r="H1270" s="7"/>
      <c r="I1270" s="7"/>
    </row>
    <row r="1271">
      <c r="B1271" s="7"/>
      <c r="C1271" s="7"/>
      <c r="D1271" s="7"/>
      <c r="E1271" s="7"/>
      <c r="F1271" s="7"/>
      <c r="G1271" s="7"/>
      <c r="H1271" s="7"/>
      <c r="I1271" s="7"/>
    </row>
    <row r="1272">
      <c r="B1272" s="7"/>
      <c r="C1272" s="7"/>
      <c r="D1272" s="7"/>
      <c r="E1272" s="7"/>
      <c r="F1272" s="7"/>
      <c r="G1272" s="7"/>
      <c r="H1272" s="7"/>
      <c r="I1272" s="7"/>
    </row>
    <row r="1273">
      <c r="B1273" s="7"/>
      <c r="C1273" s="7"/>
      <c r="D1273" s="7"/>
      <c r="E1273" s="7"/>
      <c r="F1273" s="7"/>
      <c r="G1273" s="7"/>
      <c r="H1273" s="7"/>
      <c r="I1273" s="7"/>
    </row>
    <row r="1274">
      <c r="B1274" s="7"/>
      <c r="C1274" s="7"/>
      <c r="D1274" s="7"/>
      <c r="E1274" s="7"/>
      <c r="F1274" s="7"/>
      <c r="G1274" s="7"/>
      <c r="H1274" s="7"/>
      <c r="I1274" s="7"/>
    </row>
    <row r="1275">
      <c r="B1275" s="7"/>
      <c r="C1275" s="7"/>
      <c r="D1275" s="7"/>
      <c r="E1275" s="7"/>
      <c r="F1275" s="7"/>
      <c r="G1275" s="7"/>
      <c r="H1275" s="7"/>
      <c r="I1275" s="7"/>
    </row>
    <row r="1276">
      <c r="B1276" s="7"/>
      <c r="C1276" s="7"/>
      <c r="D1276" s="7"/>
      <c r="E1276" s="7"/>
      <c r="F1276" s="7"/>
      <c r="G1276" s="7"/>
      <c r="H1276" s="7"/>
      <c r="I1276" s="7"/>
    </row>
    <row r="1277">
      <c r="B1277" s="13"/>
      <c r="C1277" s="13"/>
      <c r="D1277" s="13"/>
      <c r="E1277" s="13"/>
      <c r="F1277" s="13"/>
      <c r="G1277" s="7"/>
      <c r="H1277" s="13"/>
      <c r="I1277" s="13"/>
    </row>
    <row r="1278">
      <c r="B1278" s="11" t="s">
        <v>455</v>
      </c>
      <c r="C1278" s="12">
        <v>41.0</v>
      </c>
      <c r="D1278" s="11">
        <v>1537.0</v>
      </c>
      <c r="E1278" s="49" t="s">
        <v>11</v>
      </c>
      <c r="F1278" s="11">
        <v>1.0</v>
      </c>
      <c r="G1278" s="12" t="s">
        <v>12</v>
      </c>
      <c r="H1278" s="11" t="s">
        <v>13</v>
      </c>
      <c r="I1278" s="12" t="s">
        <v>11</v>
      </c>
    </row>
    <row r="1279">
      <c r="B1279" s="7"/>
      <c r="C1279" s="7"/>
      <c r="D1279" s="7"/>
      <c r="E1279" s="7"/>
      <c r="F1279" s="7"/>
      <c r="G1279" s="7"/>
      <c r="H1279" s="7"/>
      <c r="I1279" s="7"/>
    </row>
    <row r="1280">
      <c r="B1280" s="7"/>
      <c r="C1280" s="7"/>
      <c r="D1280" s="7"/>
      <c r="E1280" s="7"/>
      <c r="F1280" s="7"/>
      <c r="G1280" s="7"/>
      <c r="H1280" s="7"/>
      <c r="I1280" s="7"/>
    </row>
    <row r="1281">
      <c r="B1281" s="7"/>
      <c r="C1281" s="7"/>
      <c r="D1281" s="7"/>
      <c r="E1281" s="7"/>
      <c r="F1281" s="7"/>
      <c r="G1281" s="7"/>
      <c r="H1281" s="7"/>
      <c r="I1281" s="7"/>
    </row>
    <row r="1282">
      <c r="B1282" s="7"/>
      <c r="C1282" s="7"/>
      <c r="D1282" s="7"/>
      <c r="E1282" s="7"/>
      <c r="F1282" s="7"/>
      <c r="G1282" s="7"/>
      <c r="H1282" s="7"/>
      <c r="I1282" s="7"/>
    </row>
    <row r="1283">
      <c r="B1283" s="7"/>
      <c r="C1283" s="7"/>
      <c r="D1283" s="7"/>
      <c r="E1283" s="7"/>
      <c r="F1283" s="7"/>
      <c r="G1283" s="7"/>
      <c r="H1283" s="7"/>
      <c r="I1283" s="7"/>
    </row>
    <row r="1284">
      <c r="B1284" s="7"/>
      <c r="C1284" s="7"/>
      <c r="D1284" s="7"/>
      <c r="E1284" s="7"/>
      <c r="F1284" s="7"/>
      <c r="G1284" s="7"/>
      <c r="H1284" s="7"/>
      <c r="I1284" s="7"/>
    </row>
    <row r="1285">
      <c r="B1285" s="7"/>
      <c r="C1285" s="7"/>
      <c r="D1285" s="7"/>
      <c r="E1285" s="7"/>
      <c r="F1285" s="7"/>
      <c r="G1285" s="7"/>
      <c r="H1285" s="7"/>
      <c r="I1285" s="7"/>
    </row>
    <row r="1286">
      <c r="B1286" s="7"/>
      <c r="C1286" s="7"/>
      <c r="D1286" s="7"/>
      <c r="E1286" s="7"/>
      <c r="F1286" s="7"/>
      <c r="G1286" s="7"/>
      <c r="H1286" s="7"/>
      <c r="I1286" s="7"/>
    </row>
    <row r="1287">
      <c r="B1287" s="13"/>
      <c r="C1287" s="13"/>
      <c r="D1287" s="13"/>
      <c r="E1287" s="13"/>
      <c r="F1287" s="13"/>
      <c r="G1287" s="7"/>
      <c r="H1287" s="13"/>
      <c r="I1287" s="13"/>
    </row>
    <row r="1288">
      <c r="B1288" s="4"/>
      <c r="C1288" s="3">
        <v>42.0</v>
      </c>
      <c r="D1288" s="4">
        <v>5413.0</v>
      </c>
      <c r="E1288" s="49" t="s">
        <v>11</v>
      </c>
      <c r="F1288" s="4">
        <v>2.0</v>
      </c>
      <c r="G1288" s="19" t="s">
        <v>12</v>
      </c>
      <c r="H1288" s="4" t="s">
        <v>13</v>
      </c>
      <c r="I1288" s="3" t="s">
        <v>52</v>
      </c>
    </row>
    <row r="1289">
      <c r="B1289" s="7"/>
      <c r="C1289" s="7"/>
      <c r="D1289" s="7"/>
      <c r="E1289" s="7"/>
      <c r="F1289" s="7"/>
      <c r="G1289" s="7"/>
      <c r="H1289" s="7"/>
      <c r="I1289" s="7"/>
    </row>
    <row r="1290">
      <c r="B1290" s="7"/>
      <c r="C1290" s="7"/>
      <c r="D1290" s="7"/>
      <c r="E1290" s="7"/>
      <c r="F1290" s="7"/>
      <c r="G1290" s="7"/>
      <c r="H1290" s="7"/>
      <c r="I1290" s="7"/>
    </row>
    <row r="1291">
      <c r="B1291" s="7"/>
      <c r="C1291" s="7"/>
      <c r="D1291" s="7"/>
      <c r="E1291" s="7"/>
      <c r="F1291" s="7"/>
      <c r="G1291" s="7"/>
      <c r="H1291" s="7"/>
      <c r="I1291" s="7"/>
    </row>
    <row r="1292">
      <c r="B1292" s="7"/>
      <c r="C1292" s="7"/>
      <c r="D1292" s="7"/>
      <c r="E1292" s="7"/>
      <c r="F1292" s="7"/>
      <c r="G1292" s="7"/>
      <c r="H1292" s="7"/>
      <c r="I1292" s="7"/>
    </row>
    <row r="1293">
      <c r="B1293" s="7"/>
      <c r="C1293" s="7"/>
      <c r="D1293" s="7"/>
      <c r="E1293" s="7"/>
      <c r="F1293" s="7"/>
      <c r="G1293" s="7"/>
      <c r="H1293" s="7"/>
      <c r="I1293" s="7"/>
    </row>
    <row r="1294">
      <c r="B1294" s="7"/>
      <c r="C1294" s="7"/>
      <c r="D1294" s="7"/>
      <c r="E1294" s="7"/>
      <c r="F1294" s="7"/>
      <c r="G1294" s="7"/>
      <c r="H1294" s="7"/>
      <c r="I1294" s="7"/>
    </row>
    <row r="1295">
      <c r="B1295" s="7"/>
      <c r="C1295" s="7"/>
      <c r="D1295" s="7"/>
      <c r="E1295" s="7"/>
      <c r="F1295" s="7"/>
      <c r="G1295" s="7"/>
      <c r="H1295" s="7"/>
      <c r="I1295" s="7"/>
    </row>
    <row r="1296">
      <c r="B1296" s="7"/>
      <c r="C1296" s="7"/>
      <c r="D1296" s="7"/>
      <c r="E1296" s="7"/>
      <c r="F1296" s="7"/>
      <c r="G1296" s="7"/>
      <c r="H1296" s="7"/>
      <c r="I1296" s="7"/>
    </row>
    <row r="1297">
      <c r="B1297" s="13"/>
      <c r="C1297" s="13"/>
      <c r="D1297" s="13"/>
      <c r="E1297" s="13"/>
      <c r="F1297" s="13"/>
      <c r="G1297" s="7"/>
      <c r="H1297" s="13"/>
      <c r="I1297" s="13"/>
    </row>
    <row r="1298">
      <c r="B1298" s="11" t="s">
        <v>455</v>
      </c>
      <c r="C1298" s="12">
        <v>43.0</v>
      </c>
      <c r="D1298" s="11">
        <v>9831.0</v>
      </c>
      <c r="E1298" s="49" t="s">
        <v>11</v>
      </c>
      <c r="F1298" s="11">
        <v>1.0</v>
      </c>
      <c r="G1298" s="12" t="s">
        <v>12</v>
      </c>
      <c r="H1298" s="11" t="s">
        <v>13</v>
      </c>
      <c r="I1298" s="12" t="s">
        <v>11</v>
      </c>
    </row>
    <row r="1299">
      <c r="B1299" s="7"/>
      <c r="C1299" s="7"/>
      <c r="D1299" s="7"/>
      <c r="E1299" s="7"/>
      <c r="F1299" s="7"/>
      <c r="G1299" s="7"/>
      <c r="H1299" s="7"/>
      <c r="I1299" s="7"/>
    </row>
    <row r="1300">
      <c r="B1300" s="7"/>
      <c r="C1300" s="7"/>
      <c r="D1300" s="7"/>
      <c r="E1300" s="7"/>
      <c r="F1300" s="7"/>
      <c r="G1300" s="7"/>
      <c r="H1300" s="7"/>
      <c r="I1300" s="7"/>
    </row>
    <row r="1301">
      <c r="B1301" s="7"/>
      <c r="C1301" s="7"/>
      <c r="D1301" s="7"/>
      <c r="E1301" s="7"/>
      <c r="F1301" s="7"/>
      <c r="G1301" s="7"/>
      <c r="H1301" s="7"/>
      <c r="I1301" s="7"/>
    </row>
    <row r="1302">
      <c r="B1302" s="7"/>
      <c r="C1302" s="7"/>
      <c r="D1302" s="7"/>
      <c r="E1302" s="7"/>
      <c r="F1302" s="7"/>
      <c r="G1302" s="7"/>
      <c r="H1302" s="7"/>
      <c r="I1302" s="7"/>
    </row>
    <row r="1303">
      <c r="B1303" s="7"/>
      <c r="C1303" s="7"/>
      <c r="D1303" s="7"/>
      <c r="E1303" s="7"/>
      <c r="F1303" s="7"/>
      <c r="G1303" s="7"/>
      <c r="H1303" s="7"/>
      <c r="I1303" s="7"/>
    </row>
    <row r="1304">
      <c r="B1304" s="7"/>
      <c r="C1304" s="7"/>
      <c r="D1304" s="7"/>
      <c r="E1304" s="7"/>
      <c r="F1304" s="7"/>
      <c r="G1304" s="7"/>
      <c r="H1304" s="7"/>
      <c r="I1304" s="7"/>
    </row>
    <row r="1305">
      <c r="B1305" s="7"/>
      <c r="C1305" s="7"/>
      <c r="D1305" s="7"/>
      <c r="E1305" s="7"/>
      <c r="F1305" s="7"/>
      <c r="G1305" s="7"/>
      <c r="H1305" s="7"/>
      <c r="I1305" s="7"/>
    </row>
    <row r="1306">
      <c r="B1306" s="7"/>
      <c r="C1306" s="7"/>
      <c r="D1306" s="7"/>
      <c r="E1306" s="7"/>
      <c r="F1306" s="7"/>
      <c r="G1306" s="7"/>
      <c r="H1306" s="7"/>
      <c r="I1306" s="7"/>
    </row>
    <row r="1307">
      <c r="B1307" s="13"/>
      <c r="C1307" s="13"/>
      <c r="D1307" s="13"/>
      <c r="E1307" s="13"/>
      <c r="F1307" s="13"/>
      <c r="G1307" s="7"/>
      <c r="H1307" s="13"/>
      <c r="I1307" s="13"/>
    </row>
    <row r="1308">
      <c r="B1308" s="4"/>
      <c r="C1308" s="3">
        <v>44.0</v>
      </c>
      <c r="D1308" s="4">
        <v>10263.0</v>
      </c>
      <c r="E1308" s="49" t="s">
        <v>11</v>
      </c>
      <c r="F1308" s="4">
        <v>0.0</v>
      </c>
      <c r="G1308" s="19" t="s">
        <v>34</v>
      </c>
      <c r="H1308" s="4" t="s">
        <v>28</v>
      </c>
      <c r="I1308" s="3" t="s">
        <v>52</v>
      </c>
    </row>
    <row r="1309">
      <c r="B1309" s="7"/>
      <c r="C1309" s="7"/>
      <c r="D1309" s="7"/>
      <c r="E1309" s="7"/>
      <c r="F1309" s="7"/>
      <c r="G1309" s="7"/>
      <c r="H1309" s="7"/>
      <c r="I1309" s="7"/>
    </row>
    <row r="1310">
      <c r="B1310" s="7"/>
      <c r="C1310" s="7"/>
      <c r="D1310" s="7"/>
      <c r="E1310" s="7"/>
      <c r="F1310" s="7"/>
      <c r="G1310" s="7"/>
      <c r="H1310" s="7"/>
      <c r="I1310" s="7"/>
    </row>
    <row r="1311">
      <c r="B1311" s="7"/>
      <c r="C1311" s="7"/>
      <c r="D1311" s="7"/>
      <c r="E1311" s="7"/>
      <c r="F1311" s="7"/>
      <c r="G1311" s="7"/>
      <c r="H1311" s="7"/>
      <c r="I1311" s="7"/>
    </row>
    <row r="1312">
      <c r="B1312" s="7"/>
      <c r="C1312" s="7"/>
      <c r="D1312" s="7"/>
      <c r="E1312" s="7"/>
      <c r="F1312" s="7"/>
      <c r="G1312" s="7"/>
      <c r="H1312" s="7"/>
      <c r="I1312" s="7"/>
    </row>
    <row r="1313">
      <c r="B1313" s="7"/>
      <c r="C1313" s="7"/>
      <c r="D1313" s="7"/>
      <c r="E1313" s="7"/>
      <c r="F1313" s="7"/>
      <c r="G1313" s="7"/>
      <c r="H1313" s="7"/>
      <c r="I1313" s="7"/>
    </row>
    <row r="1314">
      <c r="B1314" s="7"/>
      <c r="C1314" s="7"/>
      <c r="D1314" s="7"/>
      <c r="E1314" s="7"/>
      <c r="F1314" s="7"/>
      <c r="G1314" s="7"/>
      <c r="H1314" s="7"/>
      <c r="I1314" s="7"/>
    </row>
    <row r="1315">
      <c r="B1315" s="7"/>
      <c r="C1315" s="7"/>
      <c r="D1315" s="7"/>
      <c r="E1315" s="7"/>
      <c r="F1315" s="7"/>
      <c r="G1315" s="7"/>
      <c r="H1315" s="7"/>
      <c r="I1315" s="7"/>
    </row>
    <row r="1316">
      <c r="B1316" s="7"/>
      <c r="C1316" s="7"/>
      <c r="D1316" s="7"/>
      <c r="E1316" s="7"/>
      <c r="F1316" s="7"/>
      <c r="G1316" s="7"/>
      <c r="H1316" s="7"/>
      <c r="I1316" s="7"/>
    </row>
    <row r="1317">
      <c r="B1317" s="13"/>
      <c r="C1317" s="13"/>
      <c r="D1317" s="13"/>
      <c r="E1317" s="13"/>
      <c r="F1317" s="13"/>
      <c r="G1317" s="7"/>
      <c r="H1317" s="13"/>
      <c r="I1317" s="13"/>
    </row>
    <row r="1318">
      <c r="B1318" s="11" t="s">
        <v>455</v>
      </c>
      <c r="C1318" s="12">
        <v>45.0</v>
      </c>
      <c r="D1318" s="11">
        <v>9052.0</v>
      </c>
      <c r="E1318" s="12" t="s">
        <v>11</v>
      </c>
      <c r="F1318" s="11">
        <v>2.0</v>
      </c>
      <c r="G1318" s="12" t="s">
        <v>12</v>
      </c>
      <c r="H1318" s="11" t="s">
        <v>13</v>
      </c>
      <c r="I1318" s="12" t="s">
        <v>11</v>
      </c>
    </row>
    <row r="1319">
      <c r="B1319" s="7"/>
      <c r="C1319" s="7"/>
      <c r="D1319" s="7"/>
      <c r="E1319" s="7"/>
      <c r="F1319" s="7"/>
      <c r="G1319" s="7"/>
      <c r="H1319" s="7"/>
      <c r="I1319" s="7"/>
    </row>
    <row r="1320">
      <c r="B1320" s="7"/>
      <c r="C1320" s="7"/>
      <c r="D1320" s="7"/>
      <c r="E1320" s="7"/>
      <c r="F1320" s="7"/>
      <c r="G1320" s="7"/>
      <c r="H1320" s="7"/>
      <c r="I1320" s="7"/>
    </row>
    <row r="1321">
      <c r="B1321" s="7"/>
      <c r="C1321" s="7"/>
      <c r="D1321" s="7"/>
      <c r="E1321" s="7"/>
      <c r="F1321" s="7"/>
      <c r="G1321" s="7"/>
      <c r="H1321" s="7"/>
      <c r="I1321" s="7"/>
    </row>
    <row r="1322">
      <c r="B1322" s="7"/>
      <c r="C1322" s="7"/>
      <c r="D1322" s="7"/>
      <c r="E1322" s="7"/>
      <c r="F1322" s="7"/>
      <c r="G1322" s="7"/>
      <c r="H1322" s="7"/>
      <c r="I1322" s="7"/>
    </row>
    <row r="1323">
      <c r="B1323" s="7"/>
      <c r="C1323" s="7"/>
      <c r="D1323" s="7"/>
      <c r="E1323" s="7"/>
      <c r="F1323" s="7"/>
      <c r="G1323" s="7"/>
      <c r="H1323" s="7"/>
      <c r="I1323" s="7"/>
    </row>
    <row r="1324">
      <c r="B1324" s="7"/>
      <c r="C1324" s="7"/>
      <c r="D1324" s="7"/>
      <c r="E1324" s="7"/>
      <c r="F1324" s="7"/>
      <c r="G1324" s="7"/>
      <c r="H1324" s="7"/>
      <c r="I1324" s="7"/>
    </row>
    <row r="1325">
      <c r="B1325" s="7"/>
      <c r="C1325" s="7"/>
      <c r="D1325" s="7"/>
      <c r="E1325" s="7"/>
      <c r="F1325" s="7"/>
      <c r="G1325" s="7"/>
      <c r="H1325" s="7"/>
      <c r="I1325" s="7"/>
    </row>
    <row r="1326">
      <c r="B1326" s="7"/>
      <c r="C1326" s="7"/>
      <c r="D1326" s="7"/>
      <c r="E1326" s="7"/>
      <c r="F1326" s="7"/>
      <c r="G1326" s="7"/>
      <c r="H1326" s="7"/>
      <c r="I1326" s="7"/>
    </row>
    <row r="1327">
      <c r="B1327" s="13"/>
      <c r="C1327" s="13"/>
      <c r="D1327" s="13"/>
      <c r="E1327" s="13"/>
      <c r="F1327" s="13"/>
      <c r="G1327" s="7"/>
      <c r="H1327" s="13"/>
      <c r="I1327" s="13"/>
    </row>
    <row r="1328">
      <c r="B1328" s="4"/>
      <c r="C1328" s="3">
        <v>46.0</v>
      </c>
      <c r="D1328" s="4">
        <v>40.0</v>
      </c>
      <c r="E1328" s="49" t="s">
        <v>11</v>
      </c>
      <c r="F1328" s="4">
        <v>0.0</v>
      </c>
      <c r="G1328" s="19" t="s">
        <v>12</v>
      </c>
      <c r="H1328" s="4" t="s">
        <v>28</v>
      </c>
      <c r="I1328" s="3" t="s">
        <v>11</v>
      </c>
    </row>
    <row r="1329">
      <c r="B1329" s="7"/>
      <c r="C1329" s="7"/>
      <c r="D1329" s="7"/>
      <c r="E1329" s="7"/>
      <c r="F1329" s="7"/>
      <c r="G1329" s="7"/>
      <c r="H1329" s="7"/>
      <c r="I1329" s="7"/>
    </row>
    <row r="1330">
      <c r="B1330" s="7"/>
      <c r="C1330" s="7"/>
      <c r="D1330" s="7"/>
      <c r="E1330" s="7"/>
      <c r="F1330" s="7"/>
      <c r="G1330" s="7"/>
      <c r="H1330" s="7"/>
      <c r="I1330" s="7"/>
    </row>
    <row r="1331">
      <c r="B1331" s="7"/>
      <c r="C1331" s="7"/>
      <c r="D1331" s="7"/>
      <c r="E1331" s="7"/>
      <c r="F1331" s="7"/>
      <c r="G1331" s="7"/>
      <c r="H1331" s="7"/>
      <c r="I1331" s="7"/>
    </row>
    <row r="1332">
      <c r="B1332" s="7"/>
      <c r="C1332" s="7"/>
      <c r="D1332" s="7"/>
      <c r="E1332" s="7"/>
      <c r="F1332" s="7"/>
      <c r="G1332" s="7"/>
      <c r="H1332" s="7"/>
      <c r="I1332" s="7"/>
    </row>
    <row r="1333">
      <c r="B1333" s="7"/>
      <c r="C1333" s="7"/>
      <c r="D1333" s="7"/>
      <c r="E1333" s="7"/>
      <c r="F1333" s="7"/>
      <c r="G1333" s="7"/>
      <c r="H1333" s="7"/>
      <c r="I1333" s="7"/>
    </row>
    <row r="1334">
      <c r="B1334" s="7"/>
      <c r="C1334" s="7"/>
      <c r="D1334" s="7"/>
      <c r="E1334" s="7"/>
      <c r="F1334" s="7"/>
      <c r="G1334" s="7"/>
      <c r="H1334" s="7"/>
      <c r="I1334" s="7"/>
    </row>
    <row r="1335">
      <c r="B1335" s="7"/>
      <c r="C1335" s="7"/>
      <c r="D1335" s="7"/>
      <c r="E1335" s="7"/>
      <c r="F1335" s="7"/>
      <c r="G1335" s="7"/>
      <c r="H1335" s="7"/>
      <c r="I1335" s="7"/>
    </row>
    <row r="1336">
      <c r="B1336" s="7"/>
      <c r="C1336" s="7"/>
      <c r="D1336" s="7"/>
      <c r="E1336" s="7"/>
      <c r="F1336" s="7"/>
      <c r="G1336" s="7"/>
      <c r="H1336" s="7"/>
      <c r="I1336" s="7"/>
    </row>
    <row r="1337">
      <c r="B1337" s="13"/>
      <c r="C1337" s="13"/>
      <c r="D1337" s="13"/>
      <c r="E1337" s="13"/>
      <c r="F1337" s="13"/>
      <c r="G1337" s="7"/>
      <c r="H1337" s="13"/>
      <c r="I1337" s="13"/>
    </row>
    <row r="1338">
      <c r="B1338" s="150"/>
      <c r="C1338" s="150"/>
      <c r="D1338" s="150"/>
      <c r="E1338" s="150"/>
      <c r="F1338" s="150"/>
      <c r="G1338" s="150"/>
      <c r="H1338" s="150"/>
      <c r="I1338" s="163"/>
    </row>
    <row r="1339">
      <c r="B1339" s="150"/>
      <c r="C1339" s="150"/>
      <c r="D1339" s="150"/>
      <c r="E1339" s="150"/>
      <c r="F1339" s="150"/>
      <c r="G1339" s="150"/>
      <c r="H1339" s="150"/>
      <c r="I1339" s="163"/>
    </row>
    <row r="1340">
      <c r="B1340" s="150"/>
      <c r="C1340" s="150"/>
      <c r="D1340" s="150"/>
      <c r="E1340" s="150"/>
      <c r="F1340" s="150"/>
      <c r="G1340" s="150"/>
      <c r="H1340" s="150"/>
      <c r="I1340" s="163"/>
    </row>
    <row r="1341">
      <c r="B1341" s="150"/>
      <c r="C1341" s="150"/>
      <c r="D1341" s="150"/>
      <c r="E1341" s="150"/>
      <c r="F1341" s="150"/>
      <c r="G1341" s="150"/>
      <c r="H1341" s="150"/>
      <c r="I1341" s="163"/>
    </row>
    <row r="1342">
      <c r="B1342" s="150"/>
      <c r="C1342" s="150"/>
      <c r="D1342" s="150"/>
      <c r="E1342" s="150"/>
      <c r="F1342" s="150"/>
      <c r="G1342" s="150"/>
      <c r="H1342" s="150"/>
      <c r="I1342" s="163"/>
    </row>
    <row r="1343">
      <c r="B1343" s="150"/>
      <c r="C1343" s="150"/>
      <c r="D1343" s="150"/>
      <c r="E1343" s="150"/>
      <c r="F1343" s="150"/>
      <c r="G1343" s="150"/>
      <c r="H1343" s="150"/>
      <c r="I1343" s="163"/>
    </row>
    <row r="1344">
      <c r="B1344" s="150"/>
      <c r="C1344" s="150"/>
      <c r="D1344" s="150"/>
      <c r="E1344" s="150"/>
      <c r="F1344" s="150"/>
      <c r="G1344" s="150"/>
      <c r="H1344" s="150"/>
      <c r="I1344" s="163"/>
    </row>
    <row r="1345">
      <c r="B1345" s="150"/>
      <c r="C1345" s="150"/>
      <c r="D1345" s="150"/>
      <c r="E1345" s="150"/>
      <c r="F1345" s="150"/>
      <c r="G1345" s="150"/>
      <c r="H1345" s="150"/>
      <c r="I1345" s="163"/>
    </row>
    <row r="1346">
      <c r="B1346" s="150"/>
      <c r="C1346" s="150"/>
      <c r="D1346" s="150"/>
      <c r="E1346" s="150"/>
      <c r="F1346" s="150"/>
      <c r="G1346" s="150"/>
      <c r="H1346" s="150"/>
      <c r="I1346" s="163"/>
    </row>
    <row r="1347">
      <c r="B1347" s="150"/>
      <c r="C1347" s="150"/>
      <c r="D1347" s="150"/>
      <c r="E1347" s="150"/>
      <c r="F1347" s="150"/>
      <c r="G1347" s="150"/>
      <c r="H1347" s="150"/>
      <c r="I1347" s="163"/>
    </row>
    <row r="1348">
      <c r="B1348" s="150"/>
      <c r="C1348" s="150"/>
      <c r="D1348" s="150"/>
      <c r="E1348" s="150"/>
      <c r="F1348" s="150"/>
      <c r="G1348" s="150"/>
      <c r="H1348" s="150"/>
      <c r="I1348" s="163"/>
    </row>
    <row r="1349">
      <c r="B1349" s="150"/>
      <c r="C1349" s="150"/>
      <c r="D1349" s="150"/>
      <c r="E1349" s="150"/>
      <c r="F1349" s="150"/>
      <c r="G1349" s="150"/>
      <c r="H1349" s="150"/>
      <c r="I1349" s="163"/>
    </row>
    <row r="1350">
      <c r="B1350" s="150"/>
      <c r="C1350" s="150"/>
      <c r="D1350" s="150"/>
      <c r="E1350" s="150"/>
      <c r="F1350" s="150"/>
      <c r="G1350" s="150"/>
      <c r="H1350" s="150"/>
      <c r="I1350" s="163"/>
    </row>
    <row r="1351">
      <c r="B1351" s="150"/>
      <c r="C1351" s="150"/>
      <c r="D1351" s="150"/>
      <c r="E1351" s="150"/>
      <c r="F1351" s="150"/>
      <c r="G1351" s="150"/>
      <c r="H1351" s="150"/>
      <c r="I1351" s="163"/>
    </row>
    <row r="1352">
      <c r="B1352" s="150"/>
      <c r="C1352" s="150"/>
      <c r="D1352" s="150"/>
      <c r="E1352" s="150"/>
      <c r="F1352" s="150"/>
      <c r="G1352" s="150"/>
      <c r="H1352" s="150"/>
      <c r="I1352" s="163"/>
    </row>
    <row r="1353">
      <c r="B1353" s="150"/>
      <c r="C1353" s="150"/>
      <c r="D1353" s="150"/>
      <c r="E1353" s="150"/>
      <c r="F1353" s="150"/>
      <c r="G1353" s="150"/>
      <c r="H1353" s="150"/>
      <c r="I1353" s="163"/>
    </row>
    <row r="1354">
      <c r="B1354" s="150"/>
      <c r="C1354" s="150"/>
      <c r="D1354" s="150"/>
      <c r="E1354" s="150"/>
      <c r="F1354" s="150"/>
      <c r="G1354" s="150"/>
      <c r="H1354" s="150"/>
      <c r="I1354" s="163"/>
    </row>
    <row r="1355">
      <c r="B1355" s="150"/>
      <c r="C1355" s="150"/>
      <c r="D1355" s="150"/>
      <c r="E1355" s="150"/>
      <c r="F1355" s="150"/>
      <c r="G1355" s="150"/>
      <c r="H1355" s="150"/>
      <c r="I1355" s="163"/>
    </row>
    <row r="1356">
      <c r="B1356" s="150"/>
      <c r="C1356" s="150"/>
      <c r="D1356" s="150"/>
      <c r="E1356" s="150"/>
      <c r="F1356" s="150"/>
      <c r="G1356" s="150"/>
      <c r="H1356" s="150"/>
      <c r="I1356" s="163"/>
    </row>
    <row r="1357">
      <c r="B1357" s="150"/>
      <c r="C1357" s="150"/>
      <c r="D1357" s="150"/>
      <c r="E1357" s="150"/>
      <c r="F1357" s="150"/>
      <c r="G1357" s="150"/>
      <c r="H1357" s="150"/>
      <c r="I1357" s="163"/>
    </row>
    <row r="1358">
      <c r="B1358" s="150"/>
      <c r="C1358" s="150"/>
      <c r="D1358" s="150"/>
      <c r="E1358" s="150"/>
      <c r="F1358" s="150"/>
      <c r="G1358" s="150"/>
      <c r="H1358" s="150"/>
      <c r="I1358" s="163"/>
    </row>
    <row r="1359">
      <c r="B1359" s="150"/>
      <c r="C1359" s="150"/>
      <c r="D1359" s="150"/>
      <c r="E1359" s="150"/>
      <c r="F1359" s="150"/>
      <c r="G1359" s="150"/>
      <c r="H1359" s="150"/>
      <c r="I1359" s="163"/>
    </row>
    <row r="1360">
      <c r="B1360" s="150"/>
      <c r="C1360" s="150"/>
      <c r="D1360" s="150"/>
      <c r="E1360" s="150"/>
      <c r="F1360" s="150"/>
      <c r="G1360" s="150"/>
      <c r="H1360" s="150"/>
      <c r="I1360" s="163"/>
    </row>
    <row r="1361">
      <c r="B1361" s="150"/>
      <c r="C1361" s="150"/>
      <c r="D1361" s="150"/>
      <c r="E1361" s="150"/>
      <c r="F1361" s="150"/>
      <c r="G1361" s="150"/>
      <c r="H1361" s="150"/>
      <c r="I1361" s="163"/>
    </row>
    <row r="1362">
      <c r="B1362" s="150"/>
      <c r="C1362" s="150"/>
      <c r="D1362" s="150"/>
      <c r="E1362" s="150"/>
      <c r="F1362" s="150"/>
      <c r="G1362" s="150"/>
      <c r="H1362" s="150"/>
      <c r="I1362" s="163"/>
    </row>
    <row r="1363">
      <c r="B1363" s="150"/>
      <c r="C1363" s="150"/>
      <c r="D1363" s="150"/>
      <c r="E1363" s="150"/>
      <c r="F1363" s="150"/>
      <c r="G1363" s="150"/>
      <c r="H1363" s="150"/>
      <c r="I1363" s="163"/>
    </row>
    <row r="1364">
      <c r="B1364" s="150"/>
      <c r="C1364" s="150"/>
      <c r="D1364" s="150"/>
      <c r="E1364" s="150"/>
      <c r="F1364" s="150"/>
      <c r="G1364" s="150"/>
      <c r="H1364" s="150"/>
      <c r="I1364" s="163"/>
    </row>
    <row r="1365">
      <c r="B1365" s="150"/>
      <c r="C1365" s="150"/>
      <c r="D1365" s="150"/>
      <c r="E1365" s="150"/>
      <c r="F1365" s="150"/>
      <c r="G1365" s="150"/>
      <c r="H1365" s="150"/>
      <c r="I1365" s="163"/>
    </row>
    <row r="1366">
      <c r="B1366" s="150"/>
      <c r="C1366" s="150"/>
      <c r="D1366" s="150"/>
      <c r="E1366" s="150"/>
      <c r="F1366" s="150"/>
      <c r="G1366" s="150"/>
      <c r="H1366" s="150"/>
      <c r="I1366" s="163"/>
    </row>
    <row r="1367">
      <c r="B1367" s="150"/>
      <c r="C1367" s="150"/>
      <c r="D1367" s="150"/>
      <c r="E1367" s="150"/>
      <c r="F1367" s="150"/>
      <c r="G1367" s="150"/>
      <c r="H1367" s="150"/>
      <c r="I1367" s="163"/>
    </row>
    <row r="1368">
      <c r="B1368" s="150"/>
      <c r="C1368" s="150"/>
      <c r="D1368" s="150"/>
      <c r="E1368" s="150"/>
      <c r="F1368" s="150"/>
      <c r="G1368" s="150"/>
      <c r="H1368" s="150"/>
      <c r="I1368" s="163"/>
    </row>
    <row r="1369">
      <c r="B1369" s="150"/>
      <c r="C1369" s="150"/>
      <c r="D1369" s="150"/>
      <c r="E1369" s="150"/>
      <c r="F1369" s="150"/>
      <c r="G1369" s="150"/>
      <c r="H1369" s="150"/>
      <c r="I1369" s="163"/>
    </row>
    <row r="1370">
      <c r="B1370" s="150"/>
      <c r="C1370" s="150"/>
      <c r="D1370" s="150"/>
      <c r="E1370" s="150"/>
      <c r="F1370" s="150"/>
      <c r="G1370" s="150"/>
      <c r="H1370" s="150"/>
      <c r="I1370" s="163"/>
    </row>
    <row r="1371">
      <c r="B1371" s="150"/>
      <c r="C1371" s="150"/>
      <c r="D1371" s="150"/>
      <c r="E1371" s="150"/>
      <c r="F1371" s="150"/>
      <c r="G1371" s="150"/>
      <c r="H1371" s="150"/>
      <c r="I1371" s="163"/>
    </row>
    <row r="1372">
      <c r="B1372" s="150"/>
      <c r="C1372" s="150"/>
      <c r="D1372" s="150"/>
      <c r="E1372" s="150"/>
      <c r="F1372" s="150"/>
      <c r="G1372" s="150"/>
      <c r="H1372" s="150"/>
      <c r="I1372" s="163"/>
    </row>
    <row r="1373">
      <c r="B1373" s="150"/>
      <c r="C1373" s="150"/>
      <c r="D1373" s="150"/>
      <c r="E1373" s="150"/>
      <c r="F1373" s="150"/>
      <c r="G1373" s="150"/>
      <c r="H1373" s="150"/>
      <c r="I1373" s="163"/>
    </row>
    <row r="1374">
      <c r="B1374" s="150"/>
      <c r="C1374" s="150"/>
      <c r="D1374" s="150"/>
      <c r="E1374" s="150"/>
      <c r="F1374" s="150"/>
      <c r="G1374" s="150"/>
      <c r="H1374" s="150"/>
      <c r="I1374" s="163"/>
    </row>
    <row r="1375">
      <c r="B1375" s="150"/>
      <c r="C1375" s="150"/>
      <c r="D1375" s="150"/>
      <c r="E1375" s="150"/>
      <c r="F1375" s="150"/>
      <c r="G1375" s="150"/>
      <c r="H1375" s="150"/>
      <c r="I1375" s="163"/>
    </row>
    <row r="1376">
      <c r="B1376" s="150"/>
      <c r="C1376" s="150"/>
      <c r="D1376" s="150"/>
      <c r="E1376" s="150"/>
      <c r="F1376" s="150"/>
      <c r="G1376" s="150"/>
      <c r="H1376" s="150"/>
      <c r="I1376" s="163"/>
    </row>
    <row r="1377">
      <c r="B1377" s="150"/>
      <c r="C1377" s="150"/>
      <c r="D1377" s="150"/>
      <c r="E1377" s="150"/>
      <c r="F1377" s="150"/>
      <c r="G1377" s="150"/>
      <c r="H1377" s="150"/>
      <c r="I1377" s="163"/>
    </row>
    <row r="1378">
      <c r="B1378" s="150"/>
      <c r="C1378" s="150"/>
      <c r="D1378" s="150"/>
      <c r="E1378" s="150"/>
      <c r="F1378" s="150"/>
      <c r="G1378" s="150"/>
      <c r="H1378" s="150"/>
      <c r="I1378" s="163"/>
    </row>
    <row r="1379">
      <c r="B1379" s="150"/>
      <c r="C1379" s="150"/>
      <c r="D1379" s="150"/>
      <c r="E1379" s="150"/>
      <c r="F1379" s="150"/>
      <c r="G1379" s="150"/>
      <c r="H1379" s="150"/>
      <c r="I1379" s="163"/>
    </row>
    <row r="1380">
      <c r="B1380" s="150"/>
      <c r="C1380" s="150"/>
      <c r="D1380" s="150"/>
      <c r="E1380" s="150"/>
      <c r="F1380" s="150"/>
      <c r="G1380" s="150"/>
      <c r="H1380" s="150"/>
      <c r="I1380" s="163"/>
    </row>
    <row r="1381">
      <c r="B1381" s="150"/>
      <c r="C1381" s="150"/>
      <c r="D1381" s="150"/>
      <c r="E1381" s="150"/>
      <c r="F1381" s="150"/>
      <c r="G1381" s="150"/>
      <c r="H1381" s="150"/>
      <c r="I1381" s="163"/>
    </row>
    <row r="1382">
      <c r="B1382" s="150"/>
      <c r="C1382" s="150"/>
      <c r="D1382" s="150"/>
      <c r="E1382" s="150"/>
      <c r="F1382" s="150"/>
      <c r="G1382" s="150"/>
      <c r="H1382" s="150"/>
      <c r="I1382" s="163"/>
    </row>
    <row r="1383">
      <c r="B1383" s="150"/>
      <c r="C1383" s="150"/>
      <c r="D1383" s="150"/>
      <c r="E1383" s="150"/>
      <c r="F1383" s="150"/>
      <c r="G1383" s="150"/>
      <c r="H1383" s="150"/>
      <c r="I1383" s="163"/>
    </row>
    <row r="1384">
      <c r="B1384" s="150"/>
      <c r="C1384" s="150"/>
      <c r="D1384" s="150"/>
      <c r="E1384" s="150"/>
      <c r="F1384" s="150"/>
      <c r="G1384" s="150"/>
      <c r="H1384" s="150"/>
      <c r="I1384" s="163"/>
    </row>
    <row r="1385">
      <c r="B1385" s="150"/>
      <c r="C1385" s="150"/>
      <c r="D1385" s="150"/>
      <c r="E1385" s="150"/>
      <c r="F1385" s="150"/>
      <c r="G1385" s="150"/>
      <c r="H1385" s="150"/>
      <c r="I1385" s="163"/>
    </row>
    <row r="1386">
      <c r="B1386" s="150"/>
      <c r="C1386" s="150"/>
      <c r="D1386" s="150"/>
      <c r="E1386" s="150"/>
      <c r="F1386" s="150"/>
      <c r="G1386" s="150"/>
      <c r="H1386" s="150"/>
      <c r="I1386" s="163"/>
    </row>
    <row r="1387">
      <c r="B1387" s="150"/>
      <c r="C1387" s="150"/>
      <c r="D1387" s="150"/>
      <c r="E1387" s="150"/>
      <c r="F1387" s="150"/>
      <c r="G1387" s="150"/>
      <c r="H1387" s="150"/>
      <c r="I1387" s="163"/>
    </row>
    <row r="1388">
      <c r="B1388" s="150"/>
      <c r="C1388" s="150"/>
      <c r="D1388" s="150"/>
      <c r="E1388" s="150"/>
      <c r="F1388" s="150"/>
      <c r="G1388" s="150"/>
      <c r="H1388" s="150"/>
      <c r="I1388" s="163"/>
    </row>
    <row r="1389">
      <c r="B1389" s="150"/>
      <c r="C1389" s="150"/>
      <c r="D1389" s="150"/>
      <c r="E1389" s="150"/>
      <c r="F1389" s="150"/>
      <c r="G1389" s="150"/>
      <c r="H1389" s="150"/>
      <c r="I1389" s="163"/>
    </row>
    <row r="1390">
      <c r="B1390" s="150"/>
      <c r="C1390" s="150"/>
      <c r="D1390" s="150"/>
      <c r="E1390" s="150"/>
      <c r="F1390" s="150"/>
      <c r="G1390" s="150"/>
      <c r="H1390" s="150"/>
      <c r="I1390" s="163"/>
    </row>
    <row r="1391">
      <c r="B1391" s="150"/>
      <c r="C1391" s="150"/>
      <c r="D1391" s="150"/>
      <c r="E1391" s="150"/>
      <c r="F1391" s="150"/>
      <c r="G1391" s="150"/>
      <c r="H1391" s="150"/>
      <c r="I1391" s="163"/>
    </row>
    <row r="1392">
      <c r="B1392" s="150"/>
      <c r="C1392" s="150"/>
      <c r="D1392" s="150"/>
      <c r="E1392" s="150"/>
      <c r="F1392" s="150"/>
      <c r="G1392" s="150"/>
      <c r="H1392" s="150"/>
      <c r="I1392" s="163"/>
    </row>
    <row r="1393">
      <c r="B1393" s="150"/>
      <c r="C1393" s="150"/>
      <c r="D1393" s="150"/>
      <c r="E1393" s="150"/>
      <c r="F1393" s="150"/>
      <c r="G1393" s="150"/>
      <c r="H1393" s="150"/>
      <c r="I1393" s="163"/>
    </row>
    <row r="1394">
      <c r="B1394" s="150"/>
      <c r="C1394" s="150"/>
      <c r="D1394" s="150"/>
      <c r="E1394" s="150"/>
      <c r="F1394" s="150"/>
      <c r="G1394" s="150"/>
      <c r="H1394" s="150"/>
      <c r="I1394" s="163"/>
    </row>
    <row r="1395">
      <c r="B1395" s="150"/>
      <c r="C1395" s="150"/>
      <c r="D1395" s="150"/>
      <c r="E1395" s="150"/>
      <c r="F1395" s="150"/>
      <c r="G1395" s="150"/>
      <c r="H1395" s="150"/>
      <c r="I1395" s="163"/>
    </row>
    <row r="1396">
      <c r="B1396" s="150"/>
      <c r="C1396" s="150"/>
      <c r="D1396" s="150"/>
      <c r="E1396" s="150"/>
      <c r="F1396" s="150"/>
      <c r="G1396" s="150"/>
      <c r="H1396" s="150"/>
      <c r="I1396" s="163"/>
    </row>
    <row r="1397">
      <c r="B1397" s="150"/>
      <c r="C1397" s="150"/>
      <c r="D1397" s="150"/>
      <c r="E1397" s="150"/>
      <c r="F1397" s="150"/>
      <c r="G1397" s="150"/>
      <c r="H1397" s="150"/>
      <c r="I1397" s="163"/>
    </row>
    <row r="1398">
      <c r="B1398" s="150"/>
      <c r="C1398" s="150"/>
      <c r="D1398" s="150"/>
      <c r="E1398" s="150"/>
      <c r="F1398" s="150"/>
      <c r="G1398" s="150"/>
      <c r="H1398" s="150"/>
      <c r="I1398" s="163"/>
    </row>
    <row r="1399">
      <c r="B1399" s="150"/>
      <c r="C1399" s="150"/>
      <c r="D1399" s="150"/>
      <c r="E1399" s="150"/>
      <c r="F1399" s="150"/>
      <c r="G1399" s="150"/>
      <c r="H1399" s="150"/>
      <c r="I1399" s="163"/>
    </row>
    <row r="1400">
      <c r="B1400" s="150"/>
      <c r="C1400" s="150"/>
      <c r="D1400" s="150"/>
      <c r="E1400" s="150"/>
      <c r="F1400" s="150"/>
      <c r="G1400" s="150"/>
      <c r="H1400" s="150"/>
      <c r="I1400" s="163"/>
    </row>
    <row r="1401">
      <c r="B1401" s="150"/>
      <c r="C1401" s="150"/>
      <c r="D1401" s="150"/>
      <c r="E1401" s="150"/>
      <c r="F1401" s="150"/>
      <c r="G1401" s="150"/>
      <c r="H1401" s="150"/>
      <c r="I1401" s="163"/>
    </row>
    <row r="1402">
      <c r="B1402" s="150"/>
      <c r="C1402" s="150"/>
      <c r="D1402" s="150"/>
      <c r="E1402" s="150"/>
      <c r="F1402" s="150"/>
      <c r="G1402" s="150"/>
      <c r="H1402" s="150"/>
      <c r="I1402" s="163"/>
    </row>
    <row r="1403">
      <c r="B1403" s="150"/>
      <c r="C1403" s="150"/>
      <c r="D1403" s="150"/>
      <c r="E1403" s="150"/>
      <c r="F1403" s="150"/>
      <c r="G1403" s="150"/>
      <c r="H1403" s="150"/>
      <c r="I1403" s="163"/>
    </row>
    <row r="1404">
      <c r="B1404" s="150"/>
      <c r="C1404" s="150"/>
      <c r="D1404" s="150"/>
      <c r="E1404" s="150"/>
      <c r="F1404" s="150"/>
      <c r="G1404" s="150"/>
      <c r="H1404" s="150"/>
      <c r="I1404" s="163"/>
    </row>
    <row r="1405">
      <c r="B1405" s="150"/>
      <c r="C1405" s="150"/>
      <c r="D1405" s="150"/>
      <c r="E1405" s="150"/>
      <c r="F1405" s="150"/>
      <c r="G1405" s="150"/>
      <c r="H1405" s="150"/>
      <c r="I1405" s="163"/>
    </row>
    <row r="1406">
      <c r="B1406" s="150"/>
      <c r="C1406" s="150"/>
      <c r="D1406" s="150"/>
      <c r="E1406" s="150"/>
      <c r="F1406" s="150"/>
      <c r="G1406" s="150"/>
      <c r="H1406" s="150"/>
      <c r="I1406" s="163"/>
    </row>
    <row r="1407">
      <c r="B1407" s="150"/>
      <c r="C1407" s="150"/>
      <c r="D1407" s="150"/>
      <c r="E1407" s="150"/>
      <c r="F1407" s="150"/>
      <c r="G1407" s="150"/>
      <c r="H1407" s="150"/>
      <c r="I1407" s="163"/>
    </row>
    <row r="1408">
      <c r="B1408" s="150"/>
      <c r="C1408" s="150"/>
      <c r="D1408" s="150"/>
      <c r="E1408" s="150"/>
      <c r="F1408" s="150"/>
      <c r="G1408" s="150"/>
      <c r="H1408" s="150"/>
      <c r="I1408" s="163"/>
    </row>
    <row r="1409">
      <c r="B1409" s="150"/>
      <c r="C1409" s="150"/>
      <c r="D1409" s="150"/>
      <c r="E1409" s="150"/>
      <c r="F1409" s="150"/>
      <c r="G1409" s="150"/>
      <c r="H1409" s="150"/>
      <c r="I1409" s="163"/>
    </row>
    <row r="1410">
      <c r="B1410" s="150"/>
      <c r="C1410" s="150"/>
      <c r="D1410" s="150"/>
      <c r="E1410" s="150"/>
      <c r="F1410" s="150"/>
      <c r="G1410" s="150"/>
      <c r="H1410" s="150"/>
      <c r="I1410" s="163"/>
    </row>
    <row r="1411">
      <c r="B1411" s="150"/>
      <c r="C1411" s="150"/>
      <c r="D1411" s="150"/>
      <c r="E1411" s="150"/>
      <c r="F1411" s="150"/>
      <c r="G1411" s="150"/>
      <c r="H1411" s="150"/>
      <c r="I1411" s="163"/>
    </row>
    <row r="1412">
      <c r="B1412" s="150"/>
      <c r="C1412" s="150"/>
      <c r="D1412" s="150"/>
      <c r="E1412" s="150"/>
      <c r="F1412" s="150"/>
      <c r="G1412" s="150"/>
      <c r="H1412" s="150"/>
      <c r="I1412" s="163"/>
    </row>
    <row r="1413">
      <c r="B1413" s="150"/>
      <c r="C1413" s="150"/>
      <c r="D1413" s="150"/>
      <c r="E1413" s="150"/>
      <c r="F1413" s="150"/>
      <c r="G1413" s="150"/>
      <c r="H1413" s="150"/>
      <c r="I1413" s="163"/>
    </row>
    <row r="1414">
      <c r="B1414" s="150"/>
      <c r="C1414" s="150"/>
      <c r="D1414" s="150"/>
      <c r="E1414" s="150"/>
      <c r="F1414" s="150"/>
      <c r="G1414" s="150"/>
      <c r="H1414" s="150"/>
      <c r="I1414" s="163"/>
    </row>
    <row r="1415">
      <c r="B1415" s="150"/>
      <c r="C1415" s="150"/>
      <c r="D1415" s="150"/>
      <c r="E1415" s="150"/>
      <c r="F1415" s="150"/>
      <c r="G1415" s="150"/>
      <c r="H1415" s="150"/>
      <c r="I1415" s="163"/>
    </row>
    <row r="1416">
      <c r="B1416" s="150"/>
      <c r="C1416" s="150"/>
      <c r="D1416" s="150"/>
      <c r="E1416" s="150"/>
      <c r="F1416" s="150"/>
      <c r="G1416" s="150"/>
      <c r="H1416" s="150"/>
      <c r="I1416" s="163"/>
    </row>
    <row r="1417">
      <c r="B1417" s="150"/>
      <c r="C1417" s="150"/>
      <c r="D1417" s="150"/>
      <c r="E1417" s="150"/>
      <c r="F1417" s="150"/>
      <c r="G1417" s="150"/>
      <c r="H1417" s="150"/>
      <c r="I1417" s="163"/>
    </row>
    <row r="1418">
      <c r="B1418" s="150"/>
      <c r="C1418" s="150"/>
      <c r="D1418" s="150"/>
      <c r="E1418" s="150"/>
      <c r="F1418" s="150"/>
      <c r="G1418" s="150"/>
      <c r="H1418" s="150"/>
      <c r="I1418" s="163"/>
    </row>
    <row r="1419">
      <c r="B1419" s="150"/>
      <c r="C1419" s="150"/>
      <c r="D1419" s="150"/>
      <c r="E1419" s="150"/>
      <c r="F1419" s="150"/>
      <c r="G1419" s="150"/>
      <c r="H1419" s="150"/>
      <c r="I1419" s="163"/>
    </row>
    <row r="1420">
      <c r="B1420" s="150"/>
      <c r="C1420" s="150"/>
      <c r="D1420" s="150"/>
      <c r="E1420" s="150"/>
      <c r="F1420" s="150"/>
      <c r="G1420" s="150"/>
      <c r="H1420" s="150"/>
      <c r="I1420" s="163"/>
    </row>
    <row r="1421">
      <c r="B1421" s="150"/>
      <c r="C1421" s="150"/>
      <c r="D1421" s="150"/>
      <c r="E1421" s="150"/>
      <c r="F1421" s="150"/>
      <c r="G1421" s="150"/>
      <c r="H1421" s="150"/>
      <c r="I1421" s="163"/>
    </row>
    <row r="1422">
      <c r="B1422" s="150"/>
      <c r="C1422" s="150"/>
      <c r="D1422" s="150"/>
      <c r="E1422" s="150"/>
      <c r="F1422" s="150"/>
      <c r="G1422" s="150"/>
      <c r="H1422" s="150"/>
      <c r="I1422" s="163"/>
    </row>
    <row r="1423">
      <c r="B1423" s="150"/>
      <c r="C1423" s="150"/>
      <c r="D1423" s="150"/>
      <c r="E1423" s="150"/>
      <c r="F1423" s="150"/>
      <c r="G1423" s="150"/>
      <c r="H1423" s="150"/>
      <c r="I1423" s="163"/>
    </row>
    <row r="1424">
      <c r="B1424" s="150"/>
      <c r="C1424" s="150"/>
      <c r="D1424" s="150"/>
      <c r="E1424" s="150"/>
      <c r="F1424" s="150"/>
      <c r="G1424" s="150"/>
      <c r="H1424" s="150"/>
      <c r="I1424" s="163"/>
    </row>
    <row r="1425">
      <c r="B1425" s="150"/>
      <c r="C1425" s="150"/>
      <c r="D1425" s="150"/>
      <c r="E1425" s="150"/>
      <c r="F1425" s="150"/>
      <c r="G1425" s="150"/>
      <c r="H1425" s="150"/>
      <c r="I1425" s="163"/>
    </row>
    <row r="1426">
      <c r="B1426" s="150"/>
      <c r="C1426" s="150"/>
      <c r="D1426" s="150"/>
      <c r="E1426" s="150"/>
      <c r="F1426" s="150"/>
      <c r="G1426" s="150"/>
      <c r="H1426" s="150"/>
      <c r="I1426" s="163"/>
    </row>
    <row r="1427">
      <c r="B1427" s="150"/>
      <c r="C1427" s="150"/>
      <c r="D1427" s="150"/>
      <c r="E1427" s="150"/>
      <c r="F1427" s="150"/>
      <c r="G1427" s="150"/>
      <c r="H1427" s="150"/>
      <c r="I1427" s="163"/>
    </row>
  </sheetData>
  <mergeCells count="1461">
    <mergeCell ref="I625:I634"/>
    <mergeCell ref="I615:I624"/>
    <mergeCell ref="H625:H634"/>
    <mergeCell ref="H615:H624"/>
    <mergeCell ref="H714:H723"/>
    <mergeCell ref="H724:H733"/>
    <mergeCell ref="H661:H670"/>
    <mergeCell ref="H764:H773"/>
    <mergeCell ref="H754:H763"/>
    <mergeCell ref="H734:H743"/>
    <mergeCell ref="H744:H753"/>
    <mergeCell ref="H688:H693"/>
    <mergeCell ref="H681:H687"/>
    <mergeCell ref="H704:H713"/>
    <mergeCell ref="H694:H703"/>
    <mergeCell ref="I714:I723"/>
    <mergeCell ref="I724:I733"/>
    <mergeCell ref="I734:I743"/>
    <mergeCell ref="I744:I753"/>
    <mergeCell ref="I764:I773"/>
    <mergeCell ref="I754:I763"/>
    <mergeCell ref="H605:H614"/>
    <mergeCell ref="I661:I670"/>
    <mergeCell ref="I655:I660"/>
    <mergeCell ref="I704:I713"/>
    <mergeCell ref="I694:I703"/>
    <mergeCell ref="H655:H660"/>
    <mergeCell ref="I605:I614"/>
    <mergeCell ref="G545:G554"/>
    <mergeCell ref="H545:H554"/>
    <mergeCell ref="G535:G544"/>
    <mergeCell ref="H535:H544"/>
    <mergeCell ref="H565:H574"/>
    <mergeCell ref="H575:H584"/>
    <mergeCell ref="G595:G604"/>
    <mergeCell ref="G585:G594"/>
    <mergeCell ref="H585:H594"/>
    <mergeCell ref="I585:I594"/>
    <mergeCell ref="H595:H604"/>
    <mergeCell ref="I595:I604"/>
    <mergeCell ref="I535:I544"/>
    <mergeCell ref="H555:H564"/>
    <mergeCell ref="G555:G564"/>
    <mergeCell ref="E744:E753"/>
    <mergeCell ref="E734:E743"/>
    <mergeCell ref="E764:E773"/>
    <mergeCell ref="E724:E733"/>
    <mergeCell ref="E714:E723"/>
    <mergeCell ref="G714:G723"/>
    <mergeCell ref="G724:G733"/>
    <mergeCell ref="E754:E763"/>
    <mergeCell ref="G754:G763"/>
    <mergeCell ref="G764:G773"/>
    <mergeCell ref="G734:G743"/>
    <mergeCell ref="G744:G753"/>
    <mergeCell ref="I681:I687"/>
    <mergeCell ref="I688:I693"/>
    <mergeCell ref="G694:G703"/>
    <mergeCell ref="G681:G687"/>
    <mergeCell ref="G688:G693"/>
    <mergeCell ref="E694:E703"/>
    <mergeCell ref="E704:E713"/>
    <mergeCell ref="D545:D554"/>
    <mergeCell ref="D535:D544"/>
    <mergeCell ref="D575:D584"/>
    <mergeCell ref="D565:D574"/>
    <mergeCell ref="C565:C574"/>
    <mergeCell ref="C575:C584"/>
    <mergeCell ref="E575:E584"/>
    <mergeCell ref="I671:I680"/>
    <mergeCell ref="H671:H680"/>
    <mergeCell ref="I645:I654"/>
    <mergeCell ref="H645:H654"/>
    <mergeCell ref="E645:E654"/>
    <mergeCell ref="G645:G654"/>
    <mergeCell ref="I635:I644"/>
    <mergeCell ref="H635:H644"/>
    <mergeCell ref="E635:E644"/>
    <mergeCell ref="G635:G644"/>
    <mergeCell ref="G605:G614"/>
    <mergeCell ref="G615:G624"/>
    <mergeCell ref="G625:G634"/>
    <mergeCell ref="G661:G670"/>
    <mergeCell ref="G655:G660"/>
    <mergeCell ref="I555:I564"/>
    <mergeCell ref="I545:I554"/>
    <mergeCell ref="E681:E687"/>
    <mergeCell ref="E688:E693"/>
    <mergeCell ref="N231:N237"/>
    <mergeCell ref="N238:N243"/>
    <mergeCell ref="M205:M210"/>
    <mergeCell ref="P205:P210"/>
    <mergeCell ref="P195:P204"/>
    <mergeCell ref="P211:P220"/>
    <mergeCell ref="P238:P243"/>
    <mergeCell ref="P231:P237"/>
    <mergeCell ref="P175:P184"/>
    <mergeCell ref="P165:P174"/>
    <mergeCell ref="M211:M220"/>
    <mergeCell ref="M195:M204"/>
    <mergeCell ref="O231:O237"/>
    <mergeCell ref="O238:O243"/>
    <mergeCell ref="P155:P164"/>
    <mergeCell ref="O155:O164"/>
    <mergeCell ref="N155:N164"/>
    <mergeCell ref="P185:P194"/>
    <mergeCell ref="O364:O373"/>
    <mergeCell ref="N364:N373"/>
    <mergeCell ref="Q364:Q373"/>
    <mergeCell ref="N384:N393"/>
    <mergeCell ref="O384:O393"/>
    <mergeCell ref="N354:N363"/>
    <mergeCell ref="Q354:Q363"/>
    <mergeCell ref="N394:N403"/>
    <mergeCell ref="N404:N413"/>
    <mergeCell ref="O404:O413"/>
    <mergeCell ref="O394:O403"/>
    <mergeCell ref="Q404:Q413"/>
    <mergeCell ref="N374:N383"/>
    <mergeCell ref="P374:P383"/>
    <mergeCell ref="Q374:Q383"/>
    <mergeCell ref="O135:O144"/>
    <mergeCell ref="O145:O154"/>
    <mergeCell ref="N125:N134"/>
    <mergeCell ref="N115:N124"/>
    <mergeCell ref="M185:M194"/>
    <mergeCell ref="M175:M184"/>
    <mergeCell ref="M135:M144"/>
    <mergeCell ref="M125:M134"/>
    <mergeCell ref="M115:M124"/>
    <mergeCell ref="O125:O134"/>
    <mergeCell ref="N135:N144"/>
    <mergeCell ref="O115:O124"/>
    <mergeCell ref="O95:O104"/>
    <mergeCell ref="O105:O114"/>
    <mergeCell ref="O85:O94"/>
    <mergeCell ref="O75:O84"/>
    <mergeCell ref="P75:P84"/>
    <mergeCell ref="P85:P94"/>
    <mergeCell ref="M75:M84"/>
    <mergeCell ref="N75:N84"/>
    <mergeCell ref="M85:M94"/>
    <mergeCell ref="P105:P114"/>
    <mergeCell ref="M95:M104"/>
    <mergeCell ref="M105:M114"/>
    <mergeCell ref="N95:N104"/>
    <mergeCell ref="N105:N114"/>
    <mergeCell ref="P95:P104"/>
    <mergeCell ref="N85:N94"/>
    <mergeCell ref="M324:M333"/>
    <mergeCell ref="M334:M343"/>
    <mergeCell ref="N334:N343"/>
    <mergeCell ref="M344:M353"/>
    <mergeCell ref="N324:N333"/>
    <mergeCell ref="Q394:Q403"/>
    <mergeCell ref="Q384:Q393"/>
    <mergeCell ref="M374:M383"/>
    <mergeCell ref="M364:M373"/>
    <mergeCell ref="M354:M363"/>
    <mergeCell ref="M384:M393"/>
    <mergeCell ref="M394:M403"/>
    <mergeCell ref="M404:M413"/>
    <mergeCell ref="M244:M253"/>
    <mergeCell ref="M145:M154"/>
    <mergeCell ref="N145:N154"/>
    <mergeCell ref="P125:P134"/>
    <mergeCell ref="P115:P124"/>
    <mergeCell ref="P135:P144"/>
    <mergeCell ref="P274:P283"/>
    <mergeCell ref="Q264:Q273"/>
    <mergeCell ref="P244:P253"/>
    <mergeCell ref="O244:O253"/>
    <mergeCell ref="Q185:Q194"/>
    <mergeCell ref="O344:O353"/>
    <mergeCell ref="P334:P343"/>
    <mergeCell ref="P324:P333"/>
    <mergeCell ref="O324:O333"/>
    <mergeCell ref="O334:O343"/>
    <mergeCell ref="N284:N293"/>
    <mergeCell ref="N294:N303"/>
    <mergeCell ref="O65:O74"/>
    <mergeCell ref="P65:P74"/>
    <mergeCell ref="P55:P64"/>
    <mergeCell ref="O55:O64"/>
    <mergeCell ref="P35:P44"/>
    <mergeCell ref="P25:P34"/>
    <mergeCell ref="M25:M34"/>
    <mergeCell ref="N35:N44"/>
    <mergeCell ref="N25:N34"/>
    <mergeCell ref="O45:O54"/>
    <mergeCell ref="N45:N54"/>
    <mergeCell ref="O254:O263"/>
    <mergeCell ref="P254:P263"/>
    <mergeCell ref="R231:R237"/>
    <mergeCell ref="R238:R243"/>
    <mergeCell ref="P344:P353"/>
    <mergeCell ref="P364:P373"/>
    <mergeCell ref="O374:O383"/>
    <mergeCell ref="O354:O363"/>
    <mergeCell ref="P354:P363"/>
    <mergeCell ref="S254:S263"/>
    <mergeCell ref="T254:T263"/>
    <mergeCell ref="T211:T220"/>
    <mergeCell ref="T221:T230"/>
    <mergeCell ref="T238:T243"/>
    <mergeCell ref="T231:T237"/>
    <mergeCell ref="S238:S243"/>
    <mergeCell ref="S211:S220"/>
    <mergeCell ref="T244:T253"/>
    <mergeCell ref="R185:R194"/>
    <mergeCell ref="R195:R204"/>
    <mergeCell ref="T205:T210"/>
    <mergeCell ref="S205:S210"/>
    <mergeCell ref="T185:T194"/>
    <mergeCell ref="S185:S194"/>
    <mergeCell ref="T175:T184"/>
    <mergeCell ref="S175:S184"/>
    <mergeCell ref="R165:R174"/>
    <mergeCell ref="H360:H369"/>
    <mergeCell ref="H350:H359"/>
    <mergeCell ref="H320:H329"/>
    <mergeCell ref="H310:H319"/>
    <mergeCell ref="G330:G339"/>
    <mergeCell ref="G300:G309"/>
    <mergeCell ref="G310:G319"/>
    <mergeCell ref="G320:G329"/>
    <mergeCell ref="G360:G369"/>
    <mergeCell ref="G350:G359"/>
    <mergeCell ref="G370:G379"/>
    <mergeCell ref="H370:H379"/>
    <mergeCell ref="H290:H299"/>
    <mergeCell ref="H300:H309"/>
    <mergeCell ref="G260:G269"/>
    <mergeCell ref="H260:H269"/>
    <mergeCell ref="H250:H259"/>
    <mergeCell ref="H330:H339"/>
    <mergeCell ref="H340:H349"/>
    <mergeCell ref="G290:G299"/>
    <mergeCell ref="G340:G349"/>
    <mergeCell ref="H380:H389"/>
    <mergeCell ref="G380:G389"/>
    <mergeCell ref="I370:I379"/>
    <mergeCell ref="G390:G399"/>
    <mergeCell ref="G400:G409"/>
    <mergeCell ref="P404:P413"/>
    <mergeCell ref="P394:P403"/>
    <mergeCell ref="P384:P393"/>
    <mergeCell ref="H390:H399"/>
    <mergeCell ref="I390:I399"/>
    <mergeCell ref="I380:I389"/>
    <mergeCell ref="I400:I409"/>
    <mergeCell ref="H400:H409"/>
    <mergeCell ref="S244:S253"/>
    <mergeCell ref="R244:R253"/>
    <mergeCell ref="Q244:Q253"/>
    <mergeCell ref="Q205:Q210"/>
    <mergeCell ref="R211:R220"/>
    <mergeCell ref="R205:R210"/>
    <mergeCell ref="R221:R230"/>
    <mergeCell ref="Q231:Q237"/>
    <mergeCell ref="Q238:Q243"/>
    <mergeCell ref="O221:O230"/>
    <mergeCell ref="P221:P230"/>
    <mergeCell ref="O211:O220"/>
    <mergeCell ref="O205:O210"/>
    <mergeCell ref="M238:M243"/>
    <mergeCell ref="G250:G259"/>
    <mergeCell ref="G230:G239"/>
    <mergeCell ref="O264:O273"/>
    <mergeCell ref="P264:P273"/>
    <mergeCell ref="H280:H289"/>
    <mergeCell ref="G280:G289"/>
    <mergeCell ref="I270:I279"/>
    <mergeCell ref="I280:I289"/>
    <mergeCell ref="G270:G279"/>
    <mergeCell ref="H270:H279"/>
    <mergeCell ref="I320:I329"/>
    <mergeCell ref="I310:I319"/>
    <mergeCell ref="I330:I339"/>
    <mergeCell ref="I300:I309"/>
    <mergeCell ref="I224:I229"/>
    <mergeCell ref="I240:I249"/>
    <mergeCell ref="I260:I269"/>
    <mergeCell ref="I360:I369"/>
    <mergeCell ref="I350:I359"/>
    <mergeCell ref="I340:I349"/>
    <mergeCell ref="I250:I259"/>
    <mergeCell ref="I290:I299"/>
    <mergeCell ref="G175:G184"/>
    <mergeCell ref="H195:H204"/>
    <mergeCell ref="H185:H194"/>
    <mergeCell ref="H175:H184"/>
    <mergeCell ref="J155:J164"/>
    <mergeCell ref="J175:J184"/>
    <mergeCell ref="I175:I184"/>
    <mergeCell ref="I195:I204"/>
    <mergeCell ref="I185:I194"/>
    <mergeCell ref="I155:I164"/>
    <mergeCell ref="H155:H164"/>
    <mergeCell ref="D155:D164"/>
    <mergeCell ref="E155:E164"/>
    <mergeCell ref="D230:D239"/>
    <mergeCell ref="E240:E249"/>
    <mergeCell ref="F155:F164"/>
    <mergeCell ref="I230:I239"/>
    <mergeCell ref="H165:H174"/>
    <mergeCell ref="J195:J204"/>
    <mergeCell ref="J185:J194"/>
    <mergeCell ref="H217:H223"/>
    <mergeCell ref="H230:H239"/>
    <mergeCell ref="H224:H229"/>
    <mergeCell ref="I217:I223"/>
    <mergeCell ref="G217:G223"/>
    <mergeCell ref="G165:G174"/>
    <mergeCell ref="G155:G164"/>
    <mergeCell ref="G224:G229"/>
    <mergeCell ref="G185:G194"/>
    <mergeCell ref="G195:G204"/>
    <mergeCell ref="F240:F249"/>
    <mergeCell ref="H240:H249"/>
    <mergeCell ref="G240:G249"/>
    <mergeCell ref="J165:J174"/>
    <mergeCell ref="I165:I174"/>
    <mergeCell ref="S231:S237"/>
    <mergeCell ref="S221:S230"/>
    <mergeCell ref="Q155:Q164"/>
    <mergeCell ref="R155:R164"/>
    <mergeCell ref="R175:R184"/>
    <mergeCell ref="S165:S174"/>
    <mergeCell ref="T165:T174"/>
    <mergeCell ref="T155:T164"/>
    <mergeCell ref="S155:S164"/>
    <mergeCell ref="Q274:Q283"/>
    <mergeCell ref="Q221:Q230"/>
    <mergeCell ref="Q211:Q220"/>
    <mergeCell ref="Q195:Q204"/>
    <mergeCell ref="Q165:Q174"/>
    <mergeCell ref="Q284:Q293"/>
    <mergeCell ref="Q175:Q184"/>
    <mergeCell ref="Q254:Q263"/>
    <mergeCell ref="T364:T373"/>
    <mergeCell ref="S364:S373"/>
    <mergeCell ref="S354:S363"/>
    <mergeCell ref="T354:T363"/>
    <mergeCell ref="S394:S403"/>
    <mergeCell ref="S384:S393"/>
    <mergeCell ref="S404:S413"/>
    <mergeCell ref="T404:T413"/>
    <mergeCell ref="T394:T403"/>
    <mergeCell ref="T384:T393"/>
    <mergeCell ref="S374:S383"/>
    <mergeCell ref="T374:T383"/>
    <mergeCell ref="R374:R383"/>
    <mergeCell ref="R364:R373"/>
    <mergeCell ref="Q344:Q353"/>
    <mergeCell ref="R344:R353"/>
    <mergeCell ref="T344:T353"/>
    <mergeCell ref="S344:S353"/>
    <mergeCell ref="Q334:Q343"/>
    <mergeCell ref="R334:R343"/>
    <mergeCell ref="S334:S343"/>
    <mergeCell ref="S324:S333"/>
    <mergeCell ref="T334:T343"/>
    <mergeCell ref="T324:T333"/>
    <mergeCell ref="Q294:Q303"/>
    <mergeCell ref="Q314:Q323"/>
    <mergeCell ref="Q304:Q313"/>
    <mergeCell ref="Q324:Q333"/>
    <mergeCell ref="R394:R403"/>
    <mergeCell ref="R384:R393"/>
    <mergeCell ref="R354:R363"/>
    <mergeCell ref="R404:R413"/>
    <mergeCell ref="O185:O194"/>
    <mergeCell ref="O195:O204"/>
    <mergeCell ref="N205:N210"/>
    <mergeCell ref="N195:N204"/>
    <mergeCell ref="N185:N194"/>
    <mergeCell ref="O175:O184"/>
    <mergeCell ref="N175:N184"/>
    <mergeCell ref="O165:O174"/>
    <mergeCell ref="N165:N174"/>
    <mergeCell ref="P304:P313"/>
    <mergeCell ref="P284:P293"/>
    <mergeCell ref="P294:P303"/>
    <mergeCell ref="M284:M293"/>
    <mergeCell ref="M294:M303"/>
    <mergeCell ref="N314:N323"/>
    <mergeCell ref="P314:P323"/>
    <mergeCell ref="O314:O323"/>
    <mergeCell ref="O304:O313"/>
    <mergeCell ref="O294:O303"/>
    <mergeCell ref="R314:R323"/>
    <mergeCell ref="R324:R333"/>
    <mergeCell ref="O274:O283"/>
    <mergeCell ref="M314:M323"/>
    <mergeCell ref="M304:M313"/>
    <mergeCell ref="N304:N313"/>
    <mergeCell ref="O284:O293"/>
    <mergeCell ref="R274:R283"/>
    <mergeCell ref="Q9:Q14"/>
    <mergeCell ref="Q2:Q8"/>
    <mergeCell ref="Q105:Q114"/>
    <mergeCell ref="Q95:Q104"/>
    <mergeCell ref="Q85:Q94"/>
    <mergeCell ref="Q75:Q84"/>
    <mergeCell ref="Q25:Q34"/>
    <mergeCell ref="Q15:Q24"/>
    <mergeCell ref="Q35:Q44"/>
    <mergeCell ref="R95:R104"/>
    <mergeCell ref="T95:T104"/>
    <mergeCell ref="S95:S104"/>
    <mergeCell ref="T45:T54"/>
    <mergeCell ref="S45:S54"/>
    <mergeCell ref="T115:T124"/>
    <mergeCell ref="S115:S124"/>
    <mergeCell ref="R105:R114"/>
    <mergeCell ref="R85:R94"/>
    <mergeCell ref="R55:R64"/>
    <mergeCell ref="R45:R54"/>
    <mergeCell ref="R65:R74"/>
    <mergeCell ref="R35:R44"/>
    <mergeCell ref="R25:R34"/>
    <mergeCell ref="R15:R24"/>
    <mergeCell ref="S9:S14"/>
    <mergeCell ref="S2:S8"/>
    <mergeCell ref="R2:R8"/>
    <mergeCell ref="R9:R14"/>
    <mergeCell ref="S25:S34"/>
    <mergeCell ref="S15:S24"/>
    <mergeCell ref="S105:S114"/>
    <mergeCell ref="T25:T34"/>
    <mergeCell ref="T15:T24"/>
    <mergeCell ref="T9:T14"/>
    <mergeCell ref="T2:T8"/>
    <mergeCell ref="T125:T134"/>
    <mergeCell ref="T105:T114"/>
    <mergeCell ref="S125:S134"/>
    <mergeCell ref="Q145:Q154"/>
    <mergeCell ref="P145:P154"/>
    <mergeCell ref="S145:S154"/>
    <mergeCell ref="S135:S144"/>
    <mergeCell ref="Q115:Q124"/>
    <mergeCell ref="Q135:Q144"/>
    <mergeCell ref="Q125:Q134"/>
    <mergeCell ref="R145:R154"/>
    <mergeCell ref="R125:R134"/>
    <mergeCell ref="R115:R124"/>
    <mergeCell ref="R75:R84"/>
    <mergeCell ref="R135:R144"/>
    <mergeCell ref="S55:S64"/>
    <mergeCell ref="T55:T64"/>
    <mergeCell ref="S35:S44"/>
    <mergeCell ref="T35:T44"/>
    <mergeCell ref="S75:S84"/>
    <mergeCell ref="S85:S94"/>
    <mergeCell ref="T85:T94"/>
    <mergeCell ref="T75:T84"/>
    <mergeCell ref="T135:T144"/>
    <mergeCell ref="T145:T154"/>
    <mergeCell ref="T65:T74"/>
    <mergeCell ref="S65:S74"/>
    <mergeCell ref="Q45:Q54"/>
    <mergeCell ref="Q55:Q64"/>
    <mergeCell ref="M65:M74"/>
    <mergeCell ref="N65:N74"/>
    <mergeCell ref="Q65:Q74"/>
    <mergeCell ref="M45:M54"/>
    <mergeCell ref="P45:P54"/>
    <mergeCell ref="O15:O24"/>
    <mergeCell ref="N15:N24"/>
    <mergeCell ref="O2:O8"/>
    <mergeCell ref="N2:N8"/>
    <mergeCell ref="N9:N14"/>
    <mergeCell ref="P2:P8"/>
    <mergeCell ref="M35:M44"/>
    <mergeCell ref="M15:M24"/>
    <mergeCell ref="M2:M8"/>
    <mergeCell ref="M55:M64"/>
    <mergeCell ref="N55:N64"/>
    <mergeCell ref="O9:O14"/>
    <mergeCell ref="O35:O44"/>
    <mergeCell ref="O25:O34"/>
    <mergeCell ref="P9:P14"/>
    <mergeCell ref="P15:P24"/>
    <mergeCell ref="M9:M14"/>
    <mergeCell ref="S284:S293"/>
    <mergeCell ref="R284:R293"/>
    <mergeCell ref="R294:R303"/>
    <mergeCell ref="S294:S303"/>
    <mergeCell ref="S304:S313"/>
    <mergeCell ref="S274:S283"/>
    <mergeCell ref="T294:T303"/>
    <mergeCell ref="T274:T283"/>
    <mergeCell ref="T284:T293"/>
    <mergeCell ref="R264:R273"/>
    <mergeCell ref="R254:R263"/>
    <mergeCell ref="T314:T323"/>
    <mergeCell ref="T304:T313"/>
    <mergeCell ref="R304:R313"/>
    <mergeCell ref="S314:S323"/>
    <mergeCell ref="S264:S273"/>
    <mergeCell ref="T264:T273"/>
    <mergeCell ref="H15:H24"/>
    <mergeCell ref="H9:H14"/>
    <mergeCell ref="J2:J8"/>
    <mergeCell ref="I2:I8"/>
    <mergeCell ref="H2:H8"/>
    <mergeCell ref="I45:I54"/>
    <mergeCell ref="I35:I44"/>
    <mergeCell ref="H25:H34"/>
    <mergeCell ref="J15:J24"/>
    <mergeCell ref="J25:J34"/>
    <mergeCell ref="J9:J14"/>
    <mergeCell ref="J45:J54"/>
    <mergeCell ref="J35:J44"/>
    <mergeCell ref="H45:H54"/>
    <mergeCell ref="H35:H44"/>
    <mergeCell ref="I25:I34"/>
    <mergeCell ref="I55:I64"/>
    <mergeCell ref="I75:I84"/>
    <mergeCell ref="H55:H64"/>
    <mergeCell ref="H65:H74"/>
    <mergeCell ref="I65:I74"/>
    <mergeCell ref="G65:G74"/>
    <mergeCell ref="G75:G84"/>
    <mergeCell ref="G55:G64"/>
    <mergeCell ref="F35:F44"/>
    <mergeCell ref="F45:F54"/>
    <mergeCell ref="I9:I14"/>
    <mergeCell ref="F9:F14"/>
    <mergeCell ref="H95:H104"/>
    <mergeCell ref="H75:H84"/>
    <mergeCell ref="E15:E24"/>
    <mergeCell ref="D15:D24"/>
    <mergeCell ref="I15:I24"/>
    <mergeCell ref="G35:G44"/>
    <mergeCell ref="G25:G34"/>
    <mergeCell ref="G45:G54"/>
    <mergeCell ref="F15:F24"/>
    <mergeCell ref="B45:B54"/>
    <mergeCell ref="B35:B44"/>
    <mergeCell ref="E9:E14"/>
    <mergeCell ref="B2:B8"/>
    <mergeCell ref="B9:B14"/>
    <mergeCell ref="D2:D8"/>
    <mergeCell ref="C2:C8"/>
    <mergeCell ref="E2:E8"/>
    <mergeCell ref="G85:G94"/>
    <mergeCell ref="H85:H94"/>
    <mergeCell ref="J95:J104"/>
    <mergeCell ref="J85:J94"/>
    <mergeCell ref="J65:J74"/>
    <mergeCell ref="J55:J64"/>
    <mergeCell ref="J75:J84"/>
    <mergeCell ref="I125:I134"/>
    <mergeCell ref="I115:I124"/>
    <mergeCell ref="I105:I114"/>
    <mergeCell ref="I85:I94"/>
    <mergeCell ref="I95:I104"/>
    <mergeCell ref="J105:J114"/>
    <mergeCell ref="J115:J124"/>
    <mergeCell ref="J125:J134"/>
    <mergeCell ref="J135:J144"/>
    <mergeCell ref="I135:I144"/>
    <mergeCell ref="G9:G14"/>
    <mergeCell ref="G15:G24"/>
    <mergeCell ref="F2:F8"/>
    <mergeCell ref="G2:G8"/>
    <mergeCell ref="H115:H124"/>
    <mergeCell ref="H125:H134"/>
    <mergeCell ref="G95:G104"/>
    <mergeCell ref="G105:G114"/>
    <mergeCell ref="G125:G134"/>
    <mergeCell ref="G135:G144"/>
    <mergeCell ref="H135:H144"/>
    <mergeCell ref="G115:G124"/>
    <mergeCell ref="H105:H114"/>
    <mergeCell ref="C195:C204"/>
    <mergeCell ref="D195:D204"/>
    <mergeCell ref="F165:F174"/>
    <mergeCell ref="F175:F184"/>
    <mergeCell ref="J145:J154"/>
    <mergeCell ref="I145:I154"/>
    <mergeCell ref="G145:G154"/>
    <mergeCell ref="H145:H154"/>
    <mergeCell ref="F195:F204"/>
    <mergeCell ref="F185:F194"/>
    <mergeCell ref="T195:T204"/>
    <mergeCell ref="S195:S204"/>
    <mergeCell ref="C165:C174"/>
    <mergeCell ref="D165:D174"/>
    <mergeCell ref="E185:E194"/>
    <mergeCell ref="E175:E184"/>
    <mergeCell ref="E195:E204"/>
    <mergeCell ref="M165:M174"/>
    <mergeCell ref="E230:E239"/>
    <mergeCell ref="E224:E229"/>
    <mergeCell ref="M221:M230"/>
    <mergeCell ref="M231:M237"/>
    <mergeCell ref="C217:C223"/>
    <mergeCell ref="D217:D223"/>
    <mergeCell ref="F230:F239"/>
    <mergeCell ref="F224:F229"/>
    <mergeCell ref="D224:D229"/>
    <mergeCell ref="C230:C239"/>
    <mergeCell ref="B240:B249"/>
    <mergeCell ref="B250:B259"/>
    <mergeCell ref="B145:B154"/>
    <mergeCell ref="B155:B164"/>
    <mergeCell ref="B380:B389"/>
    <mergeCell ref="B370:B379"/>
    <mergeCell ref="B330:B339"/>
    <mergeCell ref="B360:B369"/>
    <mergeCell ref="B300:B309"/>
    <mergeCell ref="B535:B544"/>
    <mergeCell ref="B545:B554"/>
    <mergeCell ref="B390:B399"/>
    <mergeCell ref="B515:B524"/>
    <mergeCell ref="B505:B514"/>
    <mergeCell ref="B495:B504"/>
    <mergeCell ref="B525:B534"/>
    <mergeCell ref="B575:B584"/>
    <mergeCell ref="B565:B574"/>
    <mergeCell ref="B555:B564"/>
    <mergeCell ref="B115:B124"/>
    <mergeCell ref="B135:B144"/>
    <mergeCell ref="B125:B134"/>
    <mergeCell ref="B65:B74"/>
    <mergeCell ref="B85:B94"/>
    <mergeCell ref="B75:B84"/>
    <mergeCell ref="C155:C164"/>
    <mergeCell ref="C145:C154"/>
    <mergeCell ref="B105:B114"/>
    <mergeCell ref="B95:B104"/>
    <mergeCell ref="C9:C14"/>
    <mergeCell ref="D9:D14"/>
    <mergeCell ref="B280:B289"/>
    <mergeCell ref="B270:B279"/>
    <mergeCell ref="B15:B24"/>
    <mergeCell ref="C15:C24"/>
    <mergeCell ref="M264:M273"/>
    <mergeCell ref="M274:M283"/>
    <mergeCell ref="N274:N283"/>
    <mergeCell ref="N264:N273"/>
    <mergeCell ref="N221:N230"/>
    <mergeCell ref="N211:N220"/>
    <mergeCell ref="M155:M164"/>
    <mergeCell ref="N254:N263"/>
    <mergeCell ref="N244:N253"/>
    <mergeCell ref="N344:N353"/>
    <mergeCell ref="M254:M263"/>
    <mergeCell ref="G452:G458"/>
    <mergeCell ref="G485:G494"/>
    <mergeCell ref="G475:G484"/>
    <mergeCell ref="G465:G474"/>
    <mergeCell ref="G459:G464"/>
    <mergeCell ref="G426:G435"/>
    <mergeCell ref="G420:G425"/>
    <mergeCell ref="G410:G419"/>
    <mergeCell ref="I465:I474"/>
    <mergeCell ref="I459:I464"/>
    <mergeCell ref="H505:H514"/>
    <mergeCell ref="G515:G524"/>
    <mergeCell ref="G505:G514"/>
    <mergeCell ref="H495:H504"/>
    <mergeCell ref="G495:G504"/>
    <mergeCell ref="G575:G584"/>
    <mergeCell ref="G565:G574"/>
    <mergeCell ref="H452:H458"/>
    <mergeCell ref="G436:G445"/>
    <mergeCell ref="H485:H494"/>
    <mergeCell ref="H459:H464"/>
    <mergeCell ref="G525:G534"/>
    <mergeCell ref="I575:I584"/>
    <mergeCell ref="I565:I574"/>
    <mergeCell ref="H436:H445"/>
    <mergeCell ref="H420:H425"/>
    <mergeCell ref="H426:H435"/>
    <mergeCell ref="H410:H419"/>
    <mergeCell ref="H515:H524"/>
    <mergeCell ref="H525:H534"/>
    <mergeCell ref="I452:I458"/>
    <mergeCell ref="I436:I445"/>
    <mergeCell ref="I410:I419"/>
    <mergeCell ref="I420:I425"/>
    <mergeCell ref="I426:I435"/>
    <mergeCell ref="I505:I514"/>
    <mergeCell ref="I475:I484"/>
    <mergeCell ref="I495:I504"/>
    <mergeCell ref="I485:I494"/>
    <mergeCell ref="I525:I534"/>
    <mergeCell ref="I515:I524"/>
    <mergeCell ref="H465:H474"/>
    <mergeCell ref="H475:H484"/>
    <mergeCell ref="I1039:I1048"/>
    <mergeCell ref="I1019:I1028"/>
    <mergeCell ref="I969:I978"/>
    <mergeCell ref="H959:H968"/>
    <mergeCell ref="H969:H978"/>
    <mergeCell ref="I959:I968"/>
    <mergeCell ref="H939:H948"/>
    <mergeCell ref="H949:H958"/>
    <mergeCell ref="H999:H1008"/>
    <mergeCell ref="H989:H998"/>
    <mergeCell ref="I1009:I1018"/>
    <mergeCell ref="H1009:H1018"/>
    <mergeCell ref="I939:I948"/>
    <mergeCell ref="I929:I938"/>
    <mergeCell ref="I949:I958"/>
    <mergeCell ref="I919:I928"/>
    <mergeCell ref="E1029:E1038"/>
    <mergeCell ref="E1019:E1028"/>
    <mergeCell ref="I1029:I1038"/>
    <mergeCell ref="G1029:G1038"/>
    <mergeCell ref="G1039:G1048"/>
    <mergeCell ref="G1019:G1028"/>
    <mergeCell ref="G1009:G1018"/>
    <mergeCell ref="G999:G1008"/>
    <mergeCell ref="I999:I1008"/>
    <mergeCell ref="I989:I998"/>
    <mergeCell ref="E989:E998"/>
    <mergeCell ref="E999:E1008"/>
    <mergeCell ref="E1039:E1048"/>
    <mergeCell ref="E1009:E1018"/>
    <mergeCell ref="G989:G998"/>
    <mergeCell ref="G794:G803"/>
    <mergeCell ref="G804:G813"/>
    <mergeCell ref="H784:H793"/>
    <mergeCell ref="G784:G793"/>
    <mergeCell ref="H774:H783"/>
    <mergeCell ref="E784:E793"/>
    <mergeCell ref="E794:E803"/>
    <mergeCell ref="E814:E823"/>
    <mergeCell ref="E804:E813"/>
    <mergeCell ref="E774:E783"/>
    <mergeCell ref="G814:G823"/>
    <mergeCell ref="G774:G783"/>
    <mergeCell ref="G864:G873"/>
    <mergeCell ref="G844:G853"/>
    <mergeCell ref="G884:G889"/>
    <mergeCell ref="F884:F889"/>
    <mergeCell ref="E854:E863"/>
    <mergeCell ref="E844:E853"/>
    <mergeCell ref="E864:E873"/>
    <mergeCell ref="E834:E843"/>
    <mergeCell ref="E824:E833"/>
    <mergeCell ref="F575:F584"/>
    <mergeCell ref="F595:F604"/>
    <mergeCell ref="F585:F594"/>
    <mergeCell ref="D585:D594"/>
    <mergeCell ref="E585:E594"/>
    <mergeCell ref="F565:F574"/>
    <mergeCell ref="E625:E634"/>
    <mergeCell ref="E615:E624"/>
    <mergeCell ref="E605:E614"/>
    <mergeCell ref="D645:D654"/>
    <mergeCell ref="D615:D624"/>
    <mergeCell ref="D605:D614"/>
    <mergeCell ref="F645:F654"/>
    <mergeCell ref="I903:I908"/>
    <mergeCell ref="I896:I902"/>
    <mergeCell ref="I909:I918"/>
    <mergeCell ref="I824:I833"/>
    <mergeCell ref="I804:I813"/>
    <mergeCell ref="I784:I793"/>
    <mergeCell ref="I774:I783"/>
    <mergeCell ref="I979:I988"/>
    <mergeCell ref="G959:G968"/>
    <mergeCell ref="G969:G978"/>
    <mergeCell ref="G979:G988"/>
    <mergeCell ref="G919:G928"/>
    <mergeCell ref="G929:G938"/>
    <mergeCell ref="G903:G908"/>
    <mergeCell ref="G909:G918"/>
    <mergeCell ref="G949:G958"/>
    <mergeCell ref="G896:G902"/>
    <mergeCell ref="G939:G948"/>
    <mergeCell ref="G824:G833"/>
    <mergeCell ref="G834:G843"/>
    <mergeCell ref="E370:E379"/>
    <mergeCell ref="E420:E425"/>
    <mergeCell ref="E410:E419"/>
    <mergeCell ref="E400:E409"/>
    <mergeCell ref="E390:E399"/>
    <mergeCell ref="D330:D339"/>
    <mergeCell ref="F360:F369"/>
    <mergeCell ref="D360:D369"/>
    <mergeCell ref="F459:F464"/>
    <mergeCell ref="D465:D474"/>
    <mergeCell ref="E465:E474"/>
    <mergeCell ref="E459:E464"/>
    <mergeCell ref="F515:F524"/>
    <mergeCell ref="E515:E524"/>
    <mergeCell ref="C452:C458"/>
    <mergeCell ref="C459:C464"/>
    <mergeCell ref="D635:D644"/>
    <mergeCell ref="D625:D634"/>
    <mergeCell ref="D555:D564"/>
    <mergeCell ref="E595:E604"/>
    <mergeCell ref="D595:D604"/>
    <mergeCell ref="E426:E435"/>
    <mergeCell ref="F370:F379"/>
    <mergeCell ref="F426:F435"/>
    <mergeCell ref="F400:F409"/>
    <mergeCell ref="F420:F425"/>
    <mergeCell ref="F410:F419"/>
    <mergeCell ref="F390:F399"/>
    <mergeCell ref="F380:F389"/>
    <mergeCell ref="D320:D329"/>
    <mergeCell ref="E535:E544"/>
    <mergeCell ref="F495:F504"/>
    <mergeCell ref="F505:F514"/>
    <mergeCell ref="E485:E494"/>
    <mergeCell ref="E475:E484"/>
    <mergeCell ref="D505:D514"/>
    <mergeCell ref="F350:F359"/>
    <mergeCell ref="E350:E359"/>
    <mergeCell ref="F320:F329"/>
    <mergeCell ref="F330:F339"/>
    <mergeCell ref="E330:E339"/>
    <mergeCell ref="E320:E329"/>
    <mergeCell ref="D475:D484"/>
    <mergeCell ref="D459:D464"/>
    <mergeCell ref="D426:D435"/>
    <mergeCell ref="D420:D425"/>
    <mergeCell ref="E525:E534"/>
    <mergeCell ref="D525:D534"/>
    <mergeCell ref="D495:D504"/>
    <mergeCell ref="D485:D494"/>
    <mergeCell ref="H794:H803"/>
    <mergeCell ref="I814:I823"/>
    <mergeCell ref="I794:I803"/>
    <mergeCell ref="H804:H813"/>
    <mergeCell ref="H814:H823"/>
    <mergeCell ref="H854:H863"/>
    <mergeCell ref="H844:H853"/>
    <mergeCell ref="H834:H843"/>
    <mergeCell ref="H824:H833"/>
    <mergeCell ref="G874:G883"/>
    <mergeCell ref="H874:H883"/>
    <mergeCell ref="H864:H873"/>
    <mergeCell ref="F844:F853"/>
    <mergeCell ref="G854:G863"/>
    <mergeCell ref="I844:I853"/>
    <mergeCell ref="I834:I843"/>
    <mergeCell ref="F615:F624"/>
    <mergeCell ref="F605:F614"/>
    <mergeCell ref="G704:G713"/>
    <mergeCell ref="G671:G680"/>
    <mergeCell ref="H896:H902"/>
    <mergeCell ref="I874:I883"/>
    <mergeCell ref="I884:I889"/>
    <mergeCell ref="E903:E908"/>
    <mergeCell ref="E909:E918"/>
    <mergeCell ref="E939:E948"/>
    <mergeCell ref="E929:E938"/>
    <mergeCell ref="E874:E883"/>
    <mergeCell ref="E949:E958"/>
    <mergeCell ref="E896:E902"/>
    <mergeCell ref="E969:E978"/>
    <mergeCell ref="E979:E988"/>
    <mergeCell ref="E884:E889"/>
    <mergeCell ref="E919:E928"/>
    <mergeCell ref="E959:E968"/>
    <mergeCell ref="E1125:E1131"/>
    <mergeCell ref="E1105:E1114"/>
    <mergeCell ref="E1115:E1124"/>
    <mergeCell ref="H1125:H1131"/>
    <mergeCell ref="H1115:H1124"/>
    <mergeCell ref="H1089:H1098"/>
    <mergeCell ref="H1069:H1078"/>
    <mergeCell ref="H1079:H1088"/>
    <mergeCell ref="H1132:H1137"/>
    <mergeCell ref="E1132:E1137"/>
    <mergeCell ref="E1069:E1078"/>
    <mergeCell ref="E1079:E1088"/>
    <mergeCell ref="I1089:I1098"/>
    <mergeCell ref="I1079:I1088"/>
    <mergeCell ref="I1132:I1137"/>
    <mergeCell ref="I1125:I1131"/>
    <mergeCell ref="I1115:I1124"/>
    <mergeCell ref="E1099:E1104"/>
    <mergeCell ref="E1089:E1098"/>
    <mergeCell ref="E1049:E1058"/>
    <mergeCell ref="E1059:E1068"/>
    <mergeCell ref="H1049:H1058"/>
    <mergeCell ref="G1049:G1058"/>
    <mergeCell ref="H1105:H1114"/>
    <mergeCell ref="I1105:I1114"/>
    <mergeCell ref="I1099:I1104"/>
    <mergeCell ref="H1099:H1104"/>
    <mergeCell ref="I1059:I1068"/>
    <mergeCell ref="H1059:H1068"/>
    <mergeCell ref="I1069:I1078"/>
    <mergeCell ref="G1125:G1131"/>
    <mergeCell ref="G1132:G1137"/>
    <mergeCell ref="G1069:G1078"/>
    <mergeCell ref="G1079:G1088"/>
    <mergeCell ref="G1105:G1114"/>
    <mergeCell ref="G1099:G1104"/>
    <mergeCell ref="B1138:B1147"/>
    <mergeCell ref="B1132:B1137"/>
    <mergeCell ref="B1148:B1157"/>
    <mergeCell ref="B1069:B1078"/>
    <mergeCell ref="B1099:B1104"/>
    <mergeCell ref="B1089:B1098"/>
    <mergeCell ref="B1105:B1114"/>
    <mergeCell ref="B1115:B1124"/>
    <mergeCell ref="B1125:B1131"/>
    <mergeCell ref="C1188:C1197"/>
    <mergeCell ref="C1178:C1187"/>
    <mergeCell ref="C1079:C1088"/>
    <mergeCell ref="C1029:C1038"/>
    <mergeCell ref="C1049:C1058"/>
    <mergeCell ref="C1069:C1078"/>
    <mergeCell ref="C1059:C1068"/>
    <mergeCell ref="C1039:C1048"/>
    <mergeCell ref="C1009:C1018"/>
    <mergeCell ref="C1019:C1028"/>
    <mergeCell ref="C969:C978"/>
    <mergeCell ref="C959:C968"/>
    <mergeCell ref="C1138:C1147"/>
    <mergeCell ref="C1089:C1098"/>
    <mergeCell ref="C1125:C1131"/>
    <mergeCell ref="C1115:C1124"/>
    <mergeCell ref="C1132:C1137"/>
    <mergeCell ref="C979:C988"/>
    <mergeCell ref="C919:C928"/>
    <mergeCell ref="C949:C958"/>
    <mergeCell ref="C1198:C1207"/>
    <mergeCell ref="C1208:C1217"/>
    <mergeCell ref="C1168:C1177"/>
    <mergeCell ref="C989:C998"/>
    <mergeCell ref="B714:B723"/>
    <mergeCell ref="B724:B733"/>
    <mergeCell ref="B734:B743"/>
    <mergeCell ref="B688:B693"/>
    <mergeCell ref="B655:B660"/>
    <mergeCell ref="B635:B644"/>
    <mergeCell ref="B681:B687"/>
    <mergeCell ref="B694:B703"/>
    <mergeCell ref="B704:B713"/>
    <mergeCell ref="B661:B670"/>
    <mergeCell ref="C909:C918"/>
    <mergeCell ref="C896:C902"/>
    <mergeCell ref="C903:C908"/>
    <mergeCell ref="C804:C813"/>
    <mergeCell ref="C874:C883"/>
    <mergeCell ref="C884:C889"/>
    <mergeCell ref="B896:B902"/>
    <mergeCell ref="B903:B908"/>
    <mergeCell ref="C1099:C1104"/>
    <mergeCell ref="C1105:C1114"/>
    <mergeCell ref="B1049:B1058"/>
    <mergeCell ref="B1039:B1048"/>
    <mergeCell ref="B1029:B1038"/>
    <mergeCell ref="C1148:C1157"/>
    <mergeCell ref="C1158:C1167"/>
    <mergeCell ref="B1168:B1177"/>
    <mergeCell ref="B1158:B1167"/>
    <mergeCell ref="B671:B680"/>
    <mergeCell ref="C734:C743"/>
    <mergeCell ref="C754:C763"/>
    <mergeCell ref="C744:C753"/>
    <mergeCell ref="C764:C773"/>
    <mergeCell ref="C774:C783"/>
    <mergeCell ref="B824:B833"/>
    <mergeCell ref="B645:B654"/>
    <mergeCell ref="C615:C624"/>
    <mergeCell ref="C585:C594"/>
    <mergeCell ref="C320:C329"/>
    <mergeCell ref="C330:C339"/>
    <mergeCell ref="C515:C524"/>
    <mergeCell ref="C505:C514"/>
    <mergeCell ref="C360:C369"/>
    <mergeCell ref="C390:C399"/>
    <mergeCell ref="C625:C634"/>
    <mergeCell ref="C426:C435"/>
    <mergeCell ref="C436:C445"/>
    <mergeCell ref="C929:C938"/>
    <mergeCell ref="C939:C948"/>
    <mergeCell ref="B969:B978"/>
    <mergeCell ref="B929:B938"/>
    <mergeCell ref="B939:B948"/>
    <mergeCell ref="B834:B843"/>
    <mergeCell ref="B844:B853"/>
    <mergeCell ref="C814:C823"/>
    <mergeCell ref="B814:B823"/>
    <mergeCell ref="B864:B873"/>
    <mergeCell ref="B854:B863"/>
    <mergeCell ref="C688:C693"/>
    <mergeCell ref="C681:C687"/>
    <mergeCell ref="C724:C733"/>
    <mergeCell ref="C714:C723"/>
    <mergeCell ref="C704:C713"/>
    <mergeCell ref="C694:C703"/>
    <mergeCell ref="C635:C644"/>
    <mergeCell ref="C645:C654"/>
    <mergeCell ref="B615:B624"/>
    <mergeCell ref="B625:B634"/>
    <mergeCell ref="B605:B614"/>
    <mergeCell ref="C655:C660"/>
    <mergeCell ref="C661:C670"/>
    <mergeCell ref="C605:C614"/>
    <mergeCell ref="C475:C484"/>
    <mergeCell ref="C671:C680"/>
    <mergeCell ref="C595:C604"/>
    <mergeCell ref="C465:C474"/>
    <mergeCell ref="B989:B998"/>
    <mergeCell ref="B999:B1008"/>
    <mergeCell ref="B979:B988"/>
    <mergeCell ref="C999:C1008"/>
    <mergeCell ref="B949:B958"/>
    <mergeCell ref="B959:B968"/>
    <mergeCell ref="B804:B813"/>
    <mergeCell ref="B794:B803"/>
    <mergeCell ref="C784:C793"/>
    <mergeCell ref="B764:B773"/>
    <mergeCell ref="B774:B783"/>
    <mergeCell ref="B784:B793"/>
    <mergeCell ref="B744:B753"/>
    <mergeCell ref="B754:B763"/>
    <mergeCell ref="C844:C853"/>
    <mergeCell ref="C834:C843"/>
    <mergeCell ref="C864:C873"/>
    <mergeCell ref="C854:C863"/>
    <mergeCell ref="B884:B889"/>
    <mergeCell ref="B874:B883"/>
    <mergeCell ref="C824:C833"/>
    <mergeCell ref="C794:C803"/>
    <mergeCell ref="D844:D853"/>
    <mergeCell ref="D864:D873"/>
    <mergeCell ref="D854:D863"/>
    <mergeCell ref="D884:D889"/>
    <mergeCell ref="D874:D883"/>
    <mergeCell ref="D804:D813"/>
    <mergeCell ref="D774:D783"/>
    <mergeCell ref="D784:D793"/>
    <mergeCell ref="D794:D803"/>
    <mergeCell ref="D764:D773"/>
    <mergeCell ref="D754:D763"/>
    <mergeCell ref="D824:D833"/>
    <mergeCell ref="D834:D843"/>
    <mergeCell ref="D734:D743"/>
    <mergeCell ref="D903:D908"/>
    <mergeCell ref="D896:D902"/>
    <mergeCell ref="D959:D968"/>
    <mergeCell ref="D909:D918"/>
    <mergeCell ref="D814:D823"/>
    <mergeCell ref="D744:D753"/>
    <mergeCell ref="E1218:E1227"/>
    <mergeCell ref="E1228:E1237"/>
    <mergeCell ref="E1188:E1197"/>
    <mergeCell ref="E1198:E1207"/>
    <mergeCell ref="D1218:D1227"/>
    <mergeCell ref="D1238:D1247"/>
    <mergeCell ref="D1228:D1237"/>
    <mergeCell ref="D1198:D1207"/>
    <mergeCell ref="D1188:D1197"/>
    <mergeCell ref="E1178:E1187"/>
    <mergeCell ref="E1238:E1247"/>
    <mergeCell ref="E1208:E1217"/>
    <mergeCell ref="E655:E660"/>
    <mergeCell ref="D655:D660"/>
    <mergeCell ref="E661:E670"/>
    <mergeCell ref="E671:E680"/>
    <mergeCell ref="D661:D670"/>
    <mergeCell ref="D688:D693"/>
    <mergeCell ref="D681:D687"/>
    <mergeCell ref="D724:D733"/>
    <mergeCell ref="D714:D723"/>
    <mergeCell ref="D704:D713"/>
    <mergeCell ref="D694:D703"/>
    <mergeCell ref="D671:D680"/>
    <mergeCell ref="D929:D938"/>
    <mergeCell ref="D919:D928"/>
    <mergeCell ref="D949:D958"/>
    <mergeCell ref="D939:D948"/>
    <mergeCell ref="D1039:D1048"/>
    <mergeCell ref="D1049:D1058"/>
    <mergeCell ref="D1059:D1068"/>
    <mergeCell ref="D969:D978"/>
    <mergeCell ref="D979:D988"/>
    <mergeCell ref="D989:D998"/>
    <mergeCell ref="D999:D1008"/>
    <mergeCell ref="D1029:D1038"/>
    <mergeCell ref="D1019:D1028"/>
    <mergeCell ref="D1009:D1018"/>
    <mergeCell ref="E1158:E1167"/>
    <mergeCell ref="E1168:E1177"/>
    <mergeCell ref="D1105:D1114"/>
    <mergeCell ref="D1099:D1104"/>
    <mergeCell ref="D1089:D1098"/>
    <mergeCell ref="D1079:D1088"/>
    <mergeCell ref="D1069:D1078"/>
    <mergeCell ref="E1138:E1147"/>
    <mergeCell ref="E1148:E1157"/>
    <mergeCell ref="F989:F998"/>
    <mergeCell ref="F939:F948"/>
    <mergeCell ref="F979:F988"/>
    <mergeCell ref="F969:F978"/>
    <mergeCell ref="F949:F958"/>
    <mergeCell ref="F959:F968"/>
    <mergeCell ref="F903:F908"/>
    <mergeCell ref="F909:F918"/>
    <mergeCell ref="F824:F833"/>
    <mergeCell ref="F834:F843"/>
    <mergeCell ref="F804:F813"/>
    <mergeCell ref="F864:F873"/>
    <mergeCell ref="F854:F863"/>
    <mergeCell ref="F814:F823"/>
    <mergeCell ref="F999:F1008"/>
    <mergeCell ref="F1009:F1018"/>
    <mergeCell ref="F1019:F1028"/>
    <mergeCell ref="F1059:F1068"/>
    <mergeCell ref="F1105:F1114"/>
    <mergeCell ref="F1178:F1187"/>
    <mergeCell ref="F1168:F1177"/>
    <mergeCell ref="F1138:F1147"/>
    <mergeCell ref="F1148:F1157"/>
    <mergeCell ref="F1308:F1317"/>
    <mergeCell ref="F1298:F1307"/>
    <mergeCell ref="F1268:F1277"/>
    <mergeCell ref="F1278:F1287"/>
    <mergeCell ref="F1029:F1038"/>
    <mergeCell ref="F1328:F1337"/>
    <mergeCell ref="F1318:F1327"/>
    <mergeCell ref="F1248:F1257"/>
    <mergeCell ref="F1258:F1267"/>
    <mergeCell ref="F1049:F1058"/>
    <mergeCell ref="F1039:F1048"/>
    <mergeCell ref="F1288:F1297"/>
    <mergeCell ref="F485:F494"/>
    <mergeCell ref="F465:F474"/>
    <mergeCell ref="F475:F484"/>
    <mergeCell ref="F635:F644"/>
    <mergeCell ref="F555:F564"/>
    <mergeCell ref="F545:F554"/>
    <mergeCell ref="F625:F634"/>
    <mergeCell ref="F794:F803"/>
    <mergeCell ref="F784:F793"/>
    <mergeCell ref="F774:F783"/>
    <mergeCell ref="F764:F773"/>
    <mergeCell ref="F704:F713"/>
    <mergeCell ref="F734:F743"/>
    <mergeCell ref="F724:F733"/>
    <mergeCell ref="F929:F938"/>
    <mergeCell ref="F919:F928"/>
    <mergeCell ref="F874:F883"/>
    <mergeCell ref="F896:F902"/>
    <mergeCell ref="F1069:F1078"/>
    <mergeCell ref="F1099:F1104"/>
    <mergeCell ref="F1079:F1088"/>
    <mergeCell ref="F1089:F1098"/>
    <mergeCell ref="F1115:F1124"/>
    <mergeCell ref="F1132:F1137"/>
    <mergeCell ref="D400:D409"/>
    <mergeCell ref="D410:D419"/>
    <mergeCell ref="C400:C409"/>
    <mergeCell ref="C410:C419"/>
    <mergeCell ref="B400:B409"/>
    <mergeCell ref="B410:B419"/>
    <mergeCell ref="B420:B425"/>
    <mergeCell ref="B452:B458"/>
    <mergeCell ref="B459:B464"/>
    <mergeCell ref="C420:C425"/>
    <mergeCell ref="C535:C544"/>
    <mergeCell ref="C525:C534"/>
    <mergeCell ref="E545:E554"/>
    <mergeCell ref="E555:E564"/>
    <mergeCell ref="C545:C554"/>
    <mergeCell ref="C555:C564"/>
    <mergeCell ref="E505:E514"/>
    <mergeCell ref="E565:E574"/>
    <mergeCell ref="E495:E504"/>
    <mergeCell ref="B1268:B1277"/>
    <mergeCell ref="B1258:B1267"/>
    <mergeCell ref="C1258:C1267"/>
    <mergeCell ref="C1248:C1257"/>
    <mergeCell ref="C1268:C1277"/>
    <mergeCell ref="C1238:C1247"/>
    <mergeCell ref="B1288:B1297"/>
    <mergeCell ref="B1278:B1287"/>
    <mergeCell ref="C1318:C1327"/>
    <mergeCell ref="C1278:C1287"/>
    <mergeCell ref="C1288:C1297"/>
    <mergeCell ref="C1328:C1337"/>
    <mergeCell ref="C1308:C1317"/>
    <mergeCell ref="C1298:C1307"/>
    <mergeCell ref="B1228:B1237"/>
    <mergeCell ref="B1218:B1227"/>
    <mergeCell ref="C1218:C1227"/>
    <mergeCell ref="C1228:C1237"/>
    <mergeCell ref="B1208:B1217"/>
    <mergeCell ref="B1238:B1247"/>
    <mergeCell ref="B1298:B1307"/>
    <mergeCell ref="B1318:B1327"/>
    <mergeCell ref="B1328:B1337"/>
    <mergeCell ref="B1248:B1257"/>
    <mergeCell ref="B1308:B1317"/>
    <mergeCell ref="B1059:B1068"/>
    <mergeCell ref="B1079:B1088"/>
    <mergeCell ref="B909:B918"/>
    <mergeCell ref="B919:B928"/>
    <mergeCell ref="B1198:B1207"/>
    <mergeCell ref="B1178:B1187"/>
    <mergeCell ref="B1188:B1197"/>
    <mergeCell ref="B1009:B1018"/>
    <mergeCell ref="B1019:B1028"/>
    <mergeCell ref="D1125:D1131"/>
    <mergeCell ref="D1115:D1124"/>
    <mergeCell ref="D1158:D1167"/>
    <mergeCell ref="F1158:F1167"/>
    <mergeCell ref="D1138:D1147"/>
    <mergeCell ref="D1132:D1137"/>
    <mergeCell ref="D1178:D1187"/>
    <mergeCell ref="D1168:D1177"/>
    <mergeCell ref="D1148:D1157"/>
    <mergeCell ref="D1208:D1217"/>
    <mergeCell ref="F1208:F1217"/>
    <mergeCell ref="F1125:F1131"/>
    <mergeCell ref="E1248:E1257"/>
    <mergeCell ref="E1258:E1267"/>
    <mergeCell ref="D1248:D1257"/>
    <mergeCell ref="D1258:D1267"/>
    <mergeCell ref="D1308:D1317"/>
    <mergeCell ref="D1298:D1307"/>
    <mergeCell ref="E1298:E1307"/>
    <mergeCell ref="E1268:E1277"/>
    <mergeCell ref="E1278:E1287"/>
    <mergeCell ref="D1328:D1337"/>
    <mergeCell ref="D1268:D1277"/>
    <mergeCell ref="D1278:D1287"/>
    <mergeCell ref="D1318:D1327"/>
    <mergeCell ref="D1288:D1297"/>
    <mergeCell ref="E1318:E1327"/>
    <mergeCell ref="E1308:E1317"/>
    <mergeCell ref="F1188:F1197"/>
    <mergeCell ref="F1198:F1207"/>
    <mergeCell ref="F1238:F1247"/>
    <mergeCell ref="F1218:F1227"/>
    <mergeCell ref="F1228:F1237"/>
    <mergeCell ref="E1328:E1337"/>
    <mergeCell ref="E1288:E1297"/>
    <mergeCell ref="F688:F693"/>
    <mergeCell ref="F694:F703"/>
    <mergeCell ref="F310:F319"/>
    <mergeCell ref="F300:F309"/>
    <mergeCell ref="F681:F687"/>
    <mergeCell ref="F661:F670"/>
    <mergeCell ref="F671:F680"/>
    <mergeCell ref="F754:F763"/>
    <mergeCell ref="F744:F753"/>
    <mergeCell ref="F655:F660"/>
    <mergeCell ref="F714:F723"/>
    <mergeCell ref="D350:D359"/>
    <mergeCell ref="D250:D259"/>
    <mergeCell ref="D260:D269"/>
    <mergeCell ref="C300:C309"/>
    <mergeCell ref="C290:C299"/>
    <mergeCell ref="C280:C289"/>
    <mergeCell ref="C270:C279"/>
    <mergeCell ref="B224:B229"/>
    <mergeCell ref="C350:C359"/>
    <mergeCell ref="D370:D379"/>
    <mergeCell ref="C370:C379"/>
    <mergeCell ref="C380:C389"/>
    <mergeCell ref="D380:D389"/>
    <mergeCell ref="C260:C269"/>
    <mergeCell ref="C240:C249"/>
    <mergeCell ref="C340:C349"/>
    <mergeCell ref="D340:D349"/>
    <mergeCell ref="B320:B329"/>
    <mergeCell ref="B310:B319"/>
    <mergeCell ref="B350:B359"/>
    <mergeCell ref="B340:B349"/>
    <mergeCell ref="C310:C319"/>
    <mergeCell ref="D310:D319"/>
    <mergeCell ref="E290:E299"/>
    <mergeCell ref="E300:E309"/>
    <mergeCell ref="D290:D299"/>
    <mergeCell ref="D300:D309"/>
    <mergeCell ref="E310:E319"/>
    <mergeCell ref="B426:B435"/>
    <mergeCell ref="B436:B445"/>
    <mergeCell ref="B465:B474"/>
    <mergeCell ref="B475:B484"/>
    <mergeCell ref="B485:B494"/>
    <mergeCell ref="B595:B604"/>
    <mergeCell ref="B585:B594"/>
    <mergeCell ref="C485:C494"/>
    <mergeCell ref="C495:C504"/>
    <mergeCell ref="D240:D249"/>
    <mergeCell ref="C250:C259"/>
    <mergeCell ref="E65:E74"/>
    <mergeCell ref="E105:E114"/>
    <mergeCell ref="E75:E84"/>
    <mergeCell ref="E145:E154"/>
    <mergeCell ref="E115:E124"/>
    <mergeCell ref="E35:E44"/>
    <mergeCell ref="E45:E54"/>
    <mergeCell ref="D45:D54"/>
    <mergeCell ref="D35:D44"/>
    <mergeCell ref="C35:C44"/>
    <mergeCell ref="F95:F104"/>
    <mergeCell ref="F85:F94"/>
    <mergeCell ref="F115:F124"/>
    <mergeCell ref="F105:F114"/>
    <mergeCell ref="D25:D34"/>
    <mergeCell ref="F25:F34"/>
    <mergeCell ref="E25:E34"/>
    <mergeCell ref="C25:C34"/>
    <mergeCell ref="B185:B194"/>
    <mergeCell ref="B195:B204"/>
    <mergeCell ref="B175:B184"/>
    <mergeCell ref="B165:B174"/>
    <mergeCell ref="F65:F74"/>
    <mergeCell ref="F55:F64"/>
    <mergeCell ref="E55:E64"/>
    <mergeCell ref="F75:F84"/>
    <mergeCell ref="D85:D94"/>
    <mergeCell ref="D75:D84"/>
    <mergeCell ref="D65:D74"/>
    <mergeCell ref="D95:D104"/>
    <mergeCell ref="D55:D64"/>
    <mergeCell ref="E165:E174"/>
    <mergeCell ref="C185:C194"/>
    <mergeCell ref="D185:D194"/>
    <mergeCell ref="C175:C184"/>
    <mergeCell ref="D175:D184"/>
    <mergeCell ref="D145:D154"/>
    <mergeCell ref="D105:D114"/>
    <mergeCell ref="D115:D124"/>
    <mergeCell ref="D135:D144"/>
    <mergeCell ref="D125:D134"/>
    <mergeCell ref="C135:C144"/>
    <mergeCell ref="C125:C134"/>
    <mergeCell ref="C45:C54"/>
    <mergeCell ref="C65:C74"/>
    <mergeCell ref="C55:C64"/>
    <mergeCell ref="C85:C94"/>
    <mergeCell ref="C75:C84"/>
    <mergeCell ref="F125:F134"/>
    <mergeCell ref="E125:E134"/>
    <mergeCell ref="F135:F144"/>
    <mergeCell ref="E135:E144"/>
    <mergeCell ref="C115:C124"/>
    <mergeCell ref="E95:E104"/>
    <mergeCell ref="C95:C104"/>
    <mergeCell ref="C105:C114"/>
    <mergeCell ref="F217:F223"/>
    <mergeCell ref="E217:E223"/>
    <mergeCell ref="B25:B34"/>
    <mergeCell ref="B55:B64"/>
    <mergeCell ref="B217:B223"/>
    <mergeCell ref="F145:F154"/>
    <mergeCell ref="E85:E94"/>
    <mergeCell ref="F260:F269"/>
    <mergeCell ref="F270:F279"/>
    <mergeCell ref="F535:F544"/>
    <mergeCell ref="F525:F534"/>
    <mergeCell ref="F436:F445"/>
    <mergeCell ref="F340:F349"/>
    <mergeCell ref="F452:F458"/>
    <mergeCell ref="F250:F259"/>
    <mergeCell ref="E250:E259"/>
    <mergeCell ref="C224:C229"/>
    <mergeCell ref="E260:E269"/>
    <mergeCell ref="F290:F299"/>
    <mergeCell ref="B230:B239"/>
    <mergeCell ref="B290:B299"/>
    <mergeCell ref="B260:B269"/>
    <mergeCell ref="F280:F289"/>
    <mergeCell ref="E340:E349"/>
    <mergeCell ref="E360:E369"/>
    <mergeCell ref="D390:D399"/>
    <mergeCell ref="E380:E389"/>
    <mergeCell ref="D436:D445"/>
    <mergeCell ref="E436:E445"/>
    <mergeCell ref="E270:E279"/>
    <mergeCell ref="D280:D289"/>
    <mergeCell ref="D270:D279"/>
    <mergeCell ref="E280:E289"/>
    <mergeCell ref="D452:D458"/>
    <mergeCell ref="D515:D524"/>
    <mergeCell ref="E452:E458"/>
    <mergeCell ref="I1188:I1197"/>
    <mergeCell ref="G1188:G1197"/>
    <mergeCell ref="H1188:H1197"/>
    <mergeCell ref="G1248:G1257"/>
    <mergeCell ref="H1248:H1257"/>
    <mergeCell ref="I1198:I1207"/>
    <mergeCell ref="H1198:H1207"/>
    <mergeCell ref="G1228:G1237"/>
    <mergeCell ref="H1238:H1247"/>
    <mergeCell ref="H1228:H1237"/>
    <mergeCell ref="I1228:I1237"/>
    <mergeCell ref="I1238:I1247"/>
    <mergeCell ref="I1218:I1227"/>
    <mergeCell ref="H1218:H1227"/>
    <mergeCell ref="I1208:I1217"/>
    <mergeCell ref="H1208:H1217"/>
    <mergeCell ref="I1258:I1267"/>
    <mergeCell ref="I1178:I1187"/>
    <mergeCell ref="I1168:I1177"/>
    <mergeCell ref="I1248:I1257"/>
    <mergeCell ref="G1168:G1177"/>
    <mergeCell ref="H1168:H1177"/>
    <mergeCell ref="H1178:H1187"/>
    <mergeCell ref="I1318:I1327"/>
    <mergeCell ref="I1308:I1317"/>
    <mergeCell ref="I1268:I1277"/>
    <mergeCell ref="I1298:I1307"/>
    <mergeCell ref="I1278:I1287"/>
    <mergeCell ref="I1288:I1297"/>
    <mergeCell ref="I1158:I1167"/>
    <mergeCell ref="I1148:I1157"/>
    <mergeCell ref="I1138:I1147"/>
    <mergeCell ref="H884:H889"/>
    <mergeCell ref="H929:H938"/>
    <mergeCell ref="H903:H908"/>
    <mergeCell ref="H919:H928"/>
    <mergeCell ref="H909:H918"/>
    <mergeCell ref="I864:I873"/>
    <mergeCell ref="I854:I863"/>
    <mergeCell ref="I1049:I1058"/>
    <mergeCell ref="H1039:H1048"/>
    <mergeCell ref="H1029:H1038"/>
    <mergeCell ref="H1019:H1028"/>
    <mergeCell ref="H979:H988"/>
    <mergeCell ref="G1138:G1147"/>
    <mergeCell ref="G1115:G1124"/>
    <mergeCell ref="H1138:H1147"/>
    <mergeCell ref="H1148:H1157"/>
    <mergeCell ref="H1158:H1167"/>
    <mergeCell ref="G1178:G1187"/>
    <mergeCell ref="G1218:G1227"/>
    <mergeCell ref="G1208:G1217"/>
    <mergeCell ref="G1198:G1207"/>
    <mergeCell ref="G1148:G1157"/>
    <mergeCell ref="G1089:G1098"/>
    <mergeCell ref="G1059:G1068"/>
    <mergeCell ref="G1158:G1167"/>
    <mergeCell ref="G1278:G1287"/>
    <mergeCell ref="G1288:G1297"/>
    <mergeCell ref="G1258:G1267"/>
    <mergeCell ref="G1238:G1247"/>
    <mergeCell ref="G1268:G1277"/>
    <mergeCell ref="G1298:G1307"/>
    <mergeCell ref="G1308:G1317"/>
    <mergeCell ref="G1318:G1327"/>
    <mergeCell ref="G1328:G1337"/>
    <mergeCell ref="H1328:H1337"/>
    <mergeCell ref="I1328:I1337"/>
    <mergeCell ref="H1258:H1267"/>
    <mergeCell ref="H1268:H1277"/>
    <mergeCell ref="H1308:H1317"/>
    <mergeCell ref="H1318:H1327"/>
    <mergeCell ref="H1298:H1307"/>
    <mergeCell ref="H1288:H1297"/>
    <mergeCell ref="H1278:H128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2.57"/>
    <col customWidth="1" min="5" max="5" width="65.0"/>
    <col customWidth="1" min="9" max="9" width="24.86"/>
    <col customWidth="1" min="11" max="11" width="25.43"/>
  </cols>
  <sheetData>
    <row r="5">
      <c r="B5" s="51" t="s">
        <v>285</v>
      </c>
      <c r="C5" s="51" t="s">
        <v>286</v>
      </c>
      <c r="D5" s="51" t="s">
        <v>0</v>
      </c>
      <c r="E5" s="51" t="s">
        <v>287</v>
      </c>
      <c r="F5" s="52" t="s">
        <v>288</v>
      </c>
      <c r="G5" s="52" t="s">
        <v>289</v>
      </c>
      <c r="H5" s="52" t="s">
        <v>290</v>
      </c>
      <c r="I5" s="52" t="s">
        <v>291</v>
      </c>
      <c r="J5" s="52" t="s">
        <v>292</v>
      </c>
    </row>
    <row r="6">
      <c r="B6" s="53" t="s">
        <v>293</v>
      </c>
      <c r="C6" s="54" t="s">
        <v>294</v>
      </c>
      <c r="D6" s="55" t="s">
        <v>37</v>
      </c>
      <c r="E6" s="56" t="s">
        <v>296</v>
      </c>
      <c r="F6" s="57" t="s">
        <v>297</v>
      </c>
      <c r="G6" s="58" t="s">
        <v>294</v>
      </c>
      <c r="H6" s="59">
        <v>12107.0</v>
      </c>
      <c r="I6" s="60">
        <f>QUOTIENT(MULTIPLY(I31,H6 ), H31)</f>
        <v>53</v>
      </c>
      <c r="J6" s="60" t="s">
        <v>298</v>
      </c>
    </row>
    <row r="7">
      <c r="B7" s="61"/>
      <c r="C7" s="61"/>
      <c r="D7" s="55" t="s">
        <v>41</v>
      </c>
      <c r="E7" s="56" t="s">
        <v>299</v>
      </c>
      <c r="F7" s="57" t="s">
        <v>300</v>
      </c>
      <c r="G7" s="58" t="s">
        <v>301</v>
      </c>
      <c r="H7" s="59">
        <v>17047.0</v>
      </c>
      <c r="I7" s="60">
        <f>QUOTIENT(MULTIPLY(I31,H7 ), H31)</f>
        <v>75</v>
      </c>
      <c r="J7" s="60" t="s">
        <v>298</v>
      </c>
    </row>
    <row r="8">
      <c r="A8" s="14" t="s">
        <v>302</v>
      </c>
      <c r="B8" s="61"/>
      <c r="C8" s="61"/>
      <c r="D8" s="55" t="s">
        <v>43</v>
      </c>
      <c r="E8" s="56" t="s">
        <v>303</v>
      </c>
      <c r="F8" s="57" t="s">
        <v>304</v>
      </c>
      <c r="G8" s="58" t="s">
        <v>305</v>
      </c>
      <c r="H8" s="59">
        <v>5002.0</v>
      </c>
      <c r="I8" s="60">
        <f>QUOTIENT(MULTIPLY(I31,H8 ), H31)</f>
        <v>22</v>
      </c>
      <c r="J8" s="60" t="s">
        <v>298</v>
      </c>
    </row>
    <row r="9">
      <c r="B9" s="61"/>
      <c r="C9" s="61"/>
      <c r="D9" s="55" t="s">
        <v>306</v>
      </c>
      <c r="E9" s="56" t="s">
        <v>307</v>
      </c>
      <c r="F9" s="57" t="s">
        <v>308</v>
      </c>
      <c r="G9" s="58" t="s">
        <v>309</v>
      </c>
      <c r="H9" s="59">
        <v>766.0</v>
      </c>
      <c r="I9" s="60">
        <f>QUOTIENT(MULTIPLY(I31,H9 ), H31)</f>
        <v>3</v>
      </c>
      <c r="J9" s="60" t="s">
        <v>298</v>
      </c>
    </row>
    <row r="10">
      <c r="B10" s="62"/>
      <c r="C10" s="62"/>
      <c r="D10" s="55" t="s">
        <v>201</v>
      </c>
      <c r="E10" s="56" t="s">
        <v>311</v>
      </c>
      <c r="F10" s="57" t="s">
        <v>312</v>
      </c>
      <c r="G10" s="58" t="s">
        <v>313</v>
      </c>
      <c r="H10" s="59">
        <v>8302.0</v>
      </c>
      <c r="I10" s="60">
        <f>QUOTIENT(MULTIPLY(I31,H10 ), H31)</f>
        <v>36</v>
      </c>
      <c r="J10" s="60" t="s">
        <v>298</v>
      </c>
    </row>
    <row r="11">
      <c r="B11" s="53" t="s">
        <v>314</v>
      </c>
      <c r="C11" s="63" t="s">
        <v>301</v>
      </c>
      <c r="D11" s="64" t="s">
        <v>9</v>
      </c>
      <c r="E11" s="65" t="s">
        <v>316</v>
      </c>
      <c r="F11" s="66" t="s">
        <v>317</v>
      </c>
      <c r="G11" s="67" t="s">
        <v>305</v>
      </c>
      <c r="H11" s="68">
        <v>474.0</v>
      </c>
      <c r="I11" s="69">
        <f>QUOTIENT(MULTIPLY(I31,H11 ), H31)</f>
        <v>2</v>
      </c>
      <c r="J11" s="69" t="s">
        <v>298</v>
      </c>
    </row>
    <row r="12">
      <c r="B12" s="61"/>
      <c r="C12" s="61"/>
      <c r="D12" s="64" t="s">
        <v>14</v>
      </c>
      <c r="E12" s="65" t="s">
        <v>319</v>
      </c>
      <c r="F12" s="66" t="s">
        <v>320</v>
      </c>
      <c r="G12" s="67" t="s">
        <v>321</v>
      </c>
      <c r="H12" s="68">
        <v>410.0</v>
      </c>
      <c r="I12" s="69">
        <f>QUOTIENT(MULTIPLY(I31,H12 ), H31)</f>
        <v>1</v>
      </c>
      <c r="J12" s="69" t="s">
        <v>298</v>
      </c>
    </row>
    <row r="13">
      <c r="B13" s="61"/>
      <c r="C13" s="61"/>
      <c r="D13" s="64" t="s">
        <v>47</v>
      </c>
      <c r="E13" s="65" t="s">
        <v>322</v>
      </c>
      <c r="F13" s="66" t="s">
        <v>323</v>
      </c>
      <c r="G13" s="67" t="s">
        <v>324</v>
      </c>
      <c r="H13" s="68">
        <v>1420.0</v>
      </c>
      <c r="I13" s="69">
        <f>QUOTIENT(MULTIPLY(I31,H13 ), H31)</f>
        <v>6</v>
      </c>
      <c r="J13" s="69" t="s">
        <v>298</v>
      </c>
    </row>
    <row r="14">
      <c r="B14" s="61"/>
      <c r="C14" s="61"/>
      <c r="D14" s="64"/>
      <c r="E14" s="70"/>
      <c r="F14" s="66" t="s">
        <v>325</v>
      </c>
      <c r="G14" s="67" t="s">
        <v>326</v>
      </c>
      <c r="H14" s="68">
        <v>17206.0</v>
      </c>
      <c r="I14" s="69">
        <f>QUOTIENT(MULTIPLY(I31,H14 ), H31)</f>
        <v>76</v>
      </c>
      <c r="J14" s="69"/>
    </row>
    <row r="15">
      <c r="B15" s="62"/>
      <c r="C15" s="62"/>
      <c r="D15" s="64" t="s">
        <v>45</v>
      </c>
      <c r="E15" s="65" t="s">
        <v>327</v>
      </c>
      <c r="F15" s="66" t="s">
        <v>328</v>
      </c>
      <c r="G15" s="67" t="s">
        <v>313</v>
      </c>
      <c r="H15" s="68">
        <v>2595.0</v>
      </c>
      <c r="I15" s="69">
        <f>QUOTIENT(MULTIPLY(I31,H15 ), H31)</f>
        <v>11</v>
      </c>
      <c r="J15" s="69" t="s">
        <v>298</v>
      </c>
    </row>
    <row r="16">
      <c r="B16" s="53" t="s">
        <v>329</v>
      </c>
      <c r="C16" s="71" t="s">
        <v>305</v>
      </c>
      <c r="D16" s="72" t="s">
        <v>125</v>
      </c>
      <c r="E16" s="73" t="s">
        <v>330</v>
      </c>
      <c r="F16" s="74" t="s">
        <v>331</v>
      </c>
      <c r="G16" s="75" t="s">
        <v>294</v>
      </c>
      <c r="H16" s="76">
        <v>2388.0</v>
      </c>
      <c r="I16" s="77">
        <f>QUOTIENT(MULTIPLY(I31,H16 ), H31)</f>
        <v>10</v>
      </c>
      <c r="J16" s="77" t="s">
        <v>298</v>
      </c>
    </row>
    <row r="17">
      <c r="B17" s="61"/>
      <c r="C17" s="61"/>
      <c r="D17" s="72" t="s">
        <v>130</v>
      </c>
      <c r="E17" s="73" t="s">
        <v>334</v>
      </c>
      <c r="F17" s="74" t="s">
        <v>335</v>
      </c>
      <c r="G17" s="75" t="s">
        <v>305</v>
      </c>
      <c r="H17" s="76">
        <v>15507.0</v>
      </c>
      <c r="I17" s="77">
        <f>QUOTIENT(MULTIPLY(I31,H17 ), H31)</f>
        <v>68</v>
      </c>
      <c r="J17" s="77" t="s">
        <v>298</v>
      </c>
    </row>
    <row r="18">
      <c r="A18" s="14" t="s">
        <v>302</v>
      </c>
      <c r="B18" s="61"/>
      <c r="C18" s="61"/>
      <c r="D18" s="72" t="s">
        <v>150</v>
      </c>
      <c r="E18" s="73" t="s">
        <v>336</v>
      </c>
      <c r="F18" s="74" t="s">
        <v>338</v>
      </c>
      <c r="G18" s="75" t="s">
        <v>321</v>
      </c>
      <c r="H18" s="76">
        <v>2742.0</v>
      </c>
      <c r="I18" s="77">
        <f>QUOTIENT(MULTIPLY(I31,H18 ), H31)</f>
        <v>12</v>
      </c>
      <c r="J18" s="77" t="s">
        <v>298</v>
      </c>
    </row>
    <row r="19">
      <c r="B19" s="61"/>
      <c r="C19" s="61"/>
      <c r="D19" s="72" t="s">
        <v>339</v>
      </c>
      <c r="E19" s="73" t="s">
        <v>340</v>
      </c>
      <c r="F19" s="74" t="s">
        <v>341</v>
      </c>
      <c r="G19" s="75" t="s">
        <v>309</v>
      </c>
      <c r="H19" s="76">
        <v>17.0</v>
      </c>
      <c r="I19" s="77">
        <f>(QUOTIENT(MULTIPLY(I31,H19 ), H31))</f>
        <v>0</v>
      </c>
      <c r="J19" s="77" t="s">
        <v>298</v>
      </c>
    </row>
    <row r="20">
      <c r="B20" s="62"/>
      <c r="C20" s="62"/>
      <c r="D20" s="72" t="s">
        <v>127</v>
      </c>
      <c r="E20" s="73" t="s">
        <v>343</v>
      </c>
      <c r="F20" s="74" t="s">
        <v>344</v>
      </c>
      <c r="G20" s="75" t="s">
        <v>313</v>
      </c>
      <c r="H20" s="76">
        <v>765.0</v>
      </c>
      <c r="I20" s="77">
        <f>QUOTIENT(MULTIPLY(I31,H20 ), H31)</f>
        <v>3</v>
      </c>
      <c r="J20" s="77" t="s">
        <v>298</v>
      </c>
    </row>
    <row r="21">
      <c r="B21" s="53" t="s">
        <v>345</v>
      </c>
      <c r="C21" s="78" t="s">
        <v>346</v>
      </c>
      <c r="D21" s="79" t="s">
        <v>155</v>
      </c>
      <c r="E21" s="80" t="s">
        <v>348</v>
      </c>
      <c r="F21" s="81" t="s">
        <v>349</v>
      </c>
      <c r="G21" s="82" t="s">
        <v>294</v>
      </c>
      <c r="H21" s="83">
        <v>11293.0</v>
      </c>
      <c r="I21" s="84">
        <f>QUOTIENT(MULTIPLY(I31,H21 ), H31)</f>
        <v>50</v>
      </c>
      <c r="J21" s="84" t="s">
        <v>298</v>
      </c>
    </row>
    <row r="22">
      <c r="A22" s="14" t="s">
        <v>302</v>
      </c>
      <c r="B22" s="61"/>
      <c r="C22" s="61"/>
      <c r="D22" s="79" t="s">
        <v>119</v>
      </c>
      <c r="E22" s="80" t="s">
        <v>350</v>
      </c>
      <c r="F22" s="81" t="s">
        <v>351</v>
      </c>
      <c r="G22" s="82" t="s">
        <v>301</v>
      </c>
      <c r="H22" s="83">
        <v>3622.0</v>
      </c>
      <c r="I22" s="84">
        <f>QUOTIENT(MULTIPLY(I31,H22 ), H31)</f>
        <v>16</v>
      </c>
      <c r="J22" s="84" t="s">
        <v>298</v>
      </c>
    </row>
    <row r="23">
      <c r="B23" s="61"/>
      <c r="C23" s="61"/>
      <c r="D23" s="79" t="s">
        <v>29</v>
      </c>
      <c r="E23" s="80" t="s">
        <v>352</v>
      </c>
      <c r="F23" s="81" t="s">
        <v>353</v>
      </c>
      <c r="G23" s="82" t="s">
        <v>326</v>
      </c>
      <c r="H23" s="83">
        <v>1029.0</v>
      </c>
      <c r="I23" s="84">
        <f>QUOTIENT(MULTIPLY(I31,H23 ), H31)</f>
        <v>4</v>
      </c>
      <c r="J23" s="84" t="s">
        <v>298</v>
      </c>
    </row>
    <row r="24">
      <c r="B24" s="61"/>
      <c r="C24" s="61"/>
      <c r="D24" s="79" t="s">
        <v>50</v>
      </c>
      <c r="E24" s="80" t="s">
        <v>354</v>
      </c>
      <c r="F24" s="81" t="s">
        <v>355</v>
      </c>
      <c r="G24" s="82" t="s">
        <v>313</v>
      </c>
      <c r="H24" s="83">
        <v>1452.0</v>
      </c>
      <c r="I24" s="84">
        <f>QUOTIENT(MULTIPLY(I31,H24 ), H31)</f>
        <v>6</v>
      </c>
      <c r="J24" s="84" t="s">
        <v>298</v>
      </c>
    </row>
    <row r="25">
      <c r="B25" s="62"/>
      <c r="C25" s="62"/>
      <c r="D25" s="79" t="s">
        <v>72</v>
      </c>
      <c r="E25" s="80" t="s">
        <v>356</v>
      </c>
      <c r="F25" s="81" t="s">
        <v>357</v>
      </c>
      <c r="G25" s="82" t="s">
        <v>324</v>
      </c>
      <c r="H25" s="83">
        <v>3698.0</v>
      </c>
      <c r="I25" s="84">
        <f>QUOTIENT(MULTIPLY(I31,H25 ), H31)</f>
        <v>16</v>
      </c>
      <c r="J25" s="84" t="s">
        <v>298</v>
      </c>
    </row>
    <row r="26">
      <c r="B26" s="53" t="s">
        <v>358</v>
      </c>
      <c r="C26" s="85" t="s">
        <v>324</v>
      </c>
      <c r="D26" s="86" t="s">
        <v>359</v>
      </c>
      <c r="E26" s="87" t="s">
        <v>360</v>
      </c>
      <c r="F26" s="88" t="s">
        <v>362</v>
      </c>
      <c r="G26" s="89" t="s">
        <v>305</v>
      </c>
      <c r="H26" s="90">
        <v>10182.0</v>
      </c>
      <c r="I26" s="91">
        <f>QUOTIENT(MULTIPLY(I31,H26 ), H31)</f>
        <v>45</v>
      </c>
      <c r="J26" s="91" t="s">
        <v>298</v>
      </c>
    </row>
    <row r="27">
      <c r="B27" s="61"/>
      <c r="C27" s="61"/>
      <c r="D27" s="86" t="s">
        <v>363</v>
      </c>
      <c r="E27" s="87" t="s">
        <v>364</v>
      </c>
      <c r="F27" s="88" t="s">
        <v>365</v>
      </c>
      <c r="G27" s="89" t="s">
        <v>326</v>
      </c>
      <c r="H27" s="90">
        <v>10407.0</v>
      </c>
      <c r="I27" s="91">
        <f>QUOTIENT(MULTIPLY(I31,H27 ), H31)</f>
        <v>46</v>
      </c>
      <c r="J27" s="91" t="s">
        <v>298</v>
      </c>
    </row>
    <row r="28">
      <c r="A28" s="14" t="s">
        <v>302</v>
      </c>
      <c r="B28" s="61"/>
      <c r="C28" s="61"/>
      <c r="D28" s="86" t="s">
        <v>366</v>
      </c>
      <c r="E28" s="87" t="s">
        <v>367</v>
      </c>
      <c r="F28" s="88" t="s">
        <v>368</v>
      </c>
      <c r="G28" s="89" t="s">
        <v>324</v>
      </c>
      <c r="H28" s="90">
        <v>5398.0</v>
      </c>
      <c r="I28" s="91">
        <f>QUOTIENT(MULTIPLY(I31,H28 ), H31)</f>
        <v>24</v>
      </c>
      <c r="J28" s="91" t="s">
        <v>298</v>
      </c>
    </row>
    <row r="29">
      <c r="B29" s="61"/>
      <c r="C29" s="61"/>
      <c r="D29" s="86" t="s">
        <v>244</v>
      </c>
      <c r="E29" s="87" t="s">
        <v>369</v>
      </c>
      <c r="F29" s="88" t="s">
        <v>355</v>
      </c>
      <c r="G29" s="89" t="s">
        <v>370</v>
      </c>
      <c r="H29" s="90">
        <v>9889.0</v>
      </c>
      <c r="I29" s="91">
        <f>QUOTIENT(MULTIPLY(I31,H29 ), H31)</f>
        <v>43</v>
      </c>
      <c r="J29" s="91" t="s">
        <v>298</v>
      </c>
    </row>
    <row r="30">
      <c r="B30" s="62"/>
      <c r="C30" s="62"/>
      <c r="D30" s="86" t="s">
        <v>241</v>
      </c>
      <c r="E30" s="87" t="s">
        <v>371</v>
      </c>
      <c r="F30" s="88" t="s">
        <v>372</v>
      </c>
      <c r="G30" s="89" t="s">
        <v>313</v>
      </c>
      <c r="H30" s="90">
        <v>4851.0</v>
      </c>
      <c r="I30" s="91">
        <f>QUOTIENT(MULTIPLY(I31,H30 ), H31)</f>
        <v>21</v>
      </c>
      <c r="J30" s="91" t="s">
        <v>298</v>
      </c>
    </row>
    <row r="31">
      <c r="B31" s="92"/>
      <c r="C31" s="92"/>
      <c r="D31" s="92"/>
      <c r="E31" s="92"/>
      <c r="F31" s="92"/>
      <c r="G31" s="51" t="s">
        <v>373</v>
      </c>
      <c r="H31" s="93">
        <f>SUM(H6:H30)</f>
        <v>148569</v>
      </c>
      <c r="I31" s="94">
        <v>661.0</v>
      </c>
      <c r="J31" s="92"/>
    </row>
    <row r="33">
      <c r="I33" s="14"/>
      <c r="J33" s="14"/>
    </row>
    <row r="34">
      <c r="I34" s="14"/>
      <c r="J34" s="14"/>
    </row>
    <row r="35">
      <c r="I35" s="14"/>
      <c r="J35" s="14"/>
    </row>
    <row r="36">
      <c r="I36" s="14"/>
    </row>
    <row r="39">
      <c r="I39" s="95"/>
      <c r="J39" s="95"/>
      <c r="K39" s="95"/>
    </row>
    <row r="40">
      <c r="I40" s="96"/>
      <c r="J40" s="97"/>
      <c r="K40" s="97"/>
    </row>
    <row r="41">
      <c r="I41" s="96"/>
      <c r="J41" s="97"/>
      <c r="K41" s="97"/>
    </row>
    <row r="42">
      <c r="I42" s="96"/>
      <c r="J42" s="97"/>
      <c r="K42" s="97"/>
    </row>
    <row r="43">
      <c r="I43" s="96"/>
      <c r="J43" s="97"/>
      <c r="K43" s="97"/>
    </row>
    <row r="44">
      <c r="I44" s="96"/>
      <c r="J44" s="97"/>
      <c r="K44" s="97"/>
    </row>
    <row r="45">
      <c r="I45" s="96"/>
      <c r="J45" s="97"/>
      <c r="K45" s="97"/>
    </row>
    <row r="46">
      <c r="I46" s="96"/>
      <c r="J46" s="97"/>
      <c r="K46" s="97"/>
    </row>
    <row r="47">
      <c r="I47" s="96"/>
      <c r="J47" s="97"/>
      <c r="K47" s="97"/>
    </row>
    <row r="48">
      <c r="I48" s="96"/>
      <c r="J48" s="97"/>
      <c r="K48" s="97"/>
    </row>
    <row r="49">
      <c r="I49" s="96"/>
      <c r="J49" s="97"/>
      <c r="K49" s="97"/>
    </row>
    <row r="50">
      <c r="I50" s="96"/>
      <c r="J50" s="96"/>
      <c r="K50" s="96"/>
    </row>
    <row r="51">
      <c r="I51" s="96"/>
      <c r="J51" s="96"/>
      <c r="K51" s="96"/>
    </row>
    <row r="52">
      <c r="I52" s="96"/>
      <c r="J52" s="96"/>
      <c r="K52" s="96"/>
    </row>
    <row r="53">
      <c r="I53" s="96"/>
      <c r="J53" s="96"/>
      <c r="K53" s="96"/>
    </row>
    <row r="54">
      <c r="I54" s="96"/>
      <c r="J54" s="96"/>
      <c r="K54" s="96"/>
    </row>
    <row r="55">
      <c r="I55" s="96"/>
      <c r="J55" s="97"/>
      <c r="K55" s="97"/>
    </row>
    <row r="56">
      <c r="I56" s="96"/>
      <c r="J56" s="97"/>
      <c r="K56" s="97"/>
    </row>
    <row r="57">
      <c r="I57" s="96"/>
      <c r="J57" s="97"/>
      <c r="K57" s="97"/>
    </row>
    <row r="58">
      <c r="I58" s="96"/>
      <c r="J58" s="97"/>
      <c r="K58" s="97"/>
    </row>
    <row r="59">
      <c r="I59" s="96"/>
      <c r="J59" s="97"/>
      <c r="K59" s="97"/>
    </row>
    <row r="60">
      <c r="I60" s="97"/>
      <c r="J60" s="96"/>
      <c r="K60" s="96"/>
    </row>
    <row r="61">
      <c r="I61" s="97"/>
      <c r="J61" s="96"/>
      <c r="K61" s="96"/>
    </row>
    <row r="62">
      <c r="I62" s="97"/>
      <c r="J62" s="96"/>
      <c r="K62" s="96"/>
    </row>
    <row r="63">
      <c r="I63" s="97"/>
      <c r="J63" s="96"/>
      <c r="K63" s="96"/>
    </row>
    <row r="64">
      <c r="I64" s="97"/>
      <c r="J64" s="96"/>
      <c r="K64" s="96"/>
    </row>
    <row r="65">
      <c r="H65" s="95"/>
      <c r="I65" s="98"/>
      <c r="J65" s="99"/>
      <c r="K65" s="100"/>
    </row>
  </sheetData>
  <mergeCells count="10">
    <mergeCell ref="C21:C25"/>
    <mergeCell ref="C26:C30"/>
    <mergeCell ref="B6:B10"/>
    <mergeCell ref="C6:C10"/>
    <mergeCell ref="C16:C20"/>
    <mergeCell ref="B16:B20"/>
    <mergeCell ref="C11:C15"/>
    <mergeCell ref="B11:B15"/>
    <mergeCell ref="B21:B25"/>
    <mergeCell ref="B26:B30"/>
  </mergeCells>
  <hyperlinks>
    <hyperlink r:id="rId1" ref="E6"/>
    <hyperlink r:id="rId2" ref="E7"/>
    <hyperlink r:id="rId3" ref="E8"/>
    <hyperlink r:id="rId4" ref="E9"/>
    <hyperlink r:id="rId5" ref="E10"/>
    <hyperlink r:id="rId6" ref="E11"/>
    <hyperlink r:id="rId7" ref="E12"/>
    <hyperlink r:id="rId8" ref="E13"/>
    <hyperlink r:id="rId9" ref="E15"/>
    <hyperlink r:id="rId10" ref="E16"/>
    <hyperlink r:id="rId11" ref="E17"/>
    <hyperlink r:id="rId12" ref="E18"/>
    <hyperlink r:id="rId13" ref="E19"/>
    <hyperlink r:id="rId14" ref="E20"/>
    <hyperlink r:id="rId15" ref="E21"/>
    <hyperlink r:id="rId16" ref="E22"/>
    <hyperlink r:id="rId17" ref="E23"/>
    <hyperlink r:id="rId18" ref="E24"/>
    <hyperlink r:id="rId19" ref="E25"/>
    <hyperlink r:id="rId20" ref="E26"/>
    <hyperlink r:id="rId21" ref="E27"/>
    <hyperlink r:id="rId22" ref="E28"/>
    <hyperlink r:id="rId23" ref="E29"/>
    <hyperlink r:id="rId24" ref="E30"/>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7.57"/>
    <col customWidth="1" min="4" max="4" width="39.43"/>
  </cols>
  <sheetData>
    <row r="2">
      <c r="B2" s="48"/>
      <c r="C2" s="48"/>
      <c r="D2" s="48"/>
      <c r="E2" s="48"/>
      <c r="F2" s="48"/>
      <c r="G2" s="48"/>
      <c r="H2" s="48"/>
      <c r="I2" s="48"/>
      <c r="J2" s="48"/>
      <c r="K2" s="48"/>
      <c r="L2" s="48"/>
      <c r="M2" s="48"/>
    </row>
    <row r="3">
      <c r="B3" s="101"/>
      <c r="C3" s="102" t="s">
        <v>0</v>
      </c>
      <c r="D3" s="103" t="s">
        <v>287</v>
      </c>
      <c r="E3" s="104" t="s">
        <v>379</v>
      </c>
      <c r="M3" s="48"/>
    </row>
    <row r="4">
      <c r="B4" s="101"/>
      <c r="C4" s="105" t="s">
        <v>155</v>
      </c>
      <c r="D4" s="106" t="s">
        <v>348</v>
      </c>
      <c r="E4" s="107" t="s">
        <v>381</v>
      </c>
      <c r="F4" s="35"/>
      <c r="G4" s="35"/>
      <c r="H4" s="35"/>
      <c r="I4" s="35"/>
      <c r="J4" s="35"/>
      <c r="K4" s="35"/>
      <c r="L4" s="36"/>
      <c r="M4" s="48"/>
    </row>
    <row r="5">
      <c r="B5" s="101"/>
      <c r="C5" s="61"/>
      <c r="D5" s="61"/>
      <c r="E5" s="38"/>
      <c r="L5" s="39"/>
      <c r="M5" s="48"/>
    </row>
    <row r="6">
      <c r="B6" s="101"/>
      <c r="C6" s="61"/>
      <c r="D6" s="61"/>
      <c r="E6" s="38"/>
      <c r="L6" s="39"/>
      <c r="M6" s="48"/>
    </row>
    <row r="7">
      <c r="B7" s="101"/>
      <c r="C7" s="61"/>
      <c r="D7" s="61"/>
      <c r="E7" s="38"/>
      <c r="L7" s="39"/>
      <c r="M7" s="48"/>
    </row>
    <row r="8">
      <c r="B8" s="101"/>
      <c r="C8" s="61"/>
      <c r="D8" s="61"/>
      <c r="E8" s="38"/>
      <c r="L8" s="39"/>
      <c r="M8" s="48"/>
    </row>
    <row r="9">
      <c r="B9" s="108"/>
      <c r="C9" s="61"/>
      <c r="D9" s="61"/>
      <c r="E9" s="38"/>
      <c r="L9" s="39"/>
      <c r="M9" s="48"/>
    </row>
    <row r="10">
      <c r="B10" s="48"/>
      <c r="C10" s="61"/>
      <c r="D10" s="61"/>
      <c r="E10" s="38"/>
      <c r="L10" s="39"/>
      <c r="M10" s="48"/>
    </row>
    <row r="11">
      <c r="B11" s="48"/>
      <c r="C11" s="61"/>
      <c r="D11" s="61"/>
      <c r="E11" s="38"/>
      <c r="L11" s="39"/>
      <c r="M11" s="48"/>
    </row>
    <row r="12">
      <c r="B12" s="48"/>
      <c r="C12" s="61"/>
      <c r="D12" s="61"/>
      <c r="E12" s="38"/>
      <c r="L12" s="39"/>
      <c r="M12" s="48"/>
    </row>
    <row r="13">
      <c r="B13" s="48"/>
      <c r="C13" s="61"/>
      <c r="D13" s="61"/>
      <c r="E13" s="38"/>
      <c r="L13" s="39"/>
      <c r="M13" s="48"/>
    </row>
    <row r="14">
      <c r="B14" s="48"/>
      <c r="C14" s="61"/>
      <c r="D14" s="61"/>
      <c r="E14" s="38"/>
      <c r="L14" s="39"/>
      <c r="M14" s="48"/>
    </row>
    <row r="15">
      <c r="B15" s="48"/>
      <c r="C15" s="61"/>
      <c r="D15" s="61"/>
      <c r="E15" s="38"/>
      <c r="L15" s="39"/>
      <c r="M15" s="48"/>
    </row>
    <row r="16">
      <c r="B16" s="48"/>
      <c r="C16" s="61"/>
      <c r="D16" s="61"/>
      <c r="E16" s="38"/>
      <c r="L16" s="39"/>
      <c r="M16" s="48"/>
    </row>
    <row r="17">
      <c r="B17" s="48"/>
      <c r="C17" s="61"/>
      <c r="D17" s="61"/>
      <c r="E17" s="38"/>
      <c r="L17" s="39"/>
      <c r="M17" s="48"/>
    </row>
    <row r="18" ht="254.25" customHeight="1">
      <c r="B18" s="48"/>
      <c r="C18" s="62"/>
      <c r="D18" s="62"/>
      <c r="E18" s="40"/>
      <c r="F18" s="41"/>
      <c r="G18" s="41"/>
      <c r="H18" s="41"/>
      <c r="I18" s="41"/>
      <c r="J18" s="41"/>
      <c r="K18" s="41"/>
      <c r="L18" s="42"/>
      <c r="M18" s="48"/>
    </row>
    <row r="19">
      <c r="B19" s="48"/>
      <c r="C19" s="109" t="s">
        <v>119</v>
      </c>
      <c r="D19" s="110" t="s">
        <v>350</v>
      </c>
      <c r="E19" s="111" t="s">
        <v>382</v>
      </c>
      <c r="F19" s="35"/>
      <c r="G19" s="35"/>
      <c r="H19" s="35"/>
      <c r="I19" s="35"/>
      <c r="J19" s="35"/>
      <c r="K19" s="35"/>
      <c r="L19" s="36"/>
      <c r="M19" s="48"/>
    </row>
    <row r="20">
      <c r="B20" s="48"/>
      <c r="D20" s="61"/>
      <c r="E20" s="38"/>
      <c r="L20" s="39"/>
      <c r="M20" s="48"/>
    </row>
    <row r="21">
      <c r="B21" s="48"/>
      <c r="D21" s="61"/>
      <c r="E21" s="38"/>
      <c r="L21" s="39"/>
      <c r="M21" s="48"/>
    </row>
    <row r="22">
      <c r="B22" s="48"/>
      <c r="D22" s="61"/>
      <c r="E22" s="38"/>
      <c r="L22" s="39"/>
      <c r="M22" s="48"/>
    </row>
    <row r="23">
      <c r="B23" s="48"/>
      <c r="D23" s="61"/>
      <c r="E23" s="38"/>
      <c r="L23" s="39"/>
      <c r="M23" s="48"/>
    </row>
    <row r="24">
      <c r="B24" s="48"/>
      <c r="D24" s="61"/>
      <c r="E24" s="38"/>
      <c r="L24" s="39"/>
      <c r="M24" s="48"/>
    </row>
    <row r="25">
      <c r="B25" s="48"/>
      <c r="D25" s="61"/>
      <c r="E25" s="38"/>
      <c r="L25" s="39"/>
      <c r="M25" s="48"/>
    </row>
    <row r="26">
      <c r="B26" s="48"/>
      <c r="D26" s="61"/>
      <c r="E26" s="38"/>
      <c r="L26" s="39"/>
      <c r="M26" s="48"/>
    </row>
    <row r="27">
      <c r="B27" s="48"/>
      <c r="D27" s="61"/>
      <c r="E27" s="38"/>
      <c r="L27" s="39"/>
      <c r="M27" s="48"/>
    </row>
    <row r="28">
      <c r="B28" s="48"/>
      <c r="D28" s="61"/>
      <c r="E28" s="38"/>
      <c r="L28" s="39"/>
      <c r="M28" s="48"/>
    </row>
    <row r="29">
      <c r="B29" s="48"/>
      <c r="D29" s="61"/>
      <c r="E29" s="38"/>
      <c r="L29" s="39"/>
      <c r="M29" s="48"/>
    </row>
    <row r="30">
      <c r="B30" s="48"/>
      <c r="D30" s="61"/>
      <c r="E30" s="38"/>
      <c r="L30" s="39"/>
      <c r="M30" s="48"/>
    </row>
    <row r="31">
      <c r="B31" s="48"/>
      <c r="D31" s="61"/>
      <c r="E31" s="38"/>
      <c r="L31" s="39"/>
      <c r="M31" s="48"/>
    </row>
    <row r="32" ht="84.75" customHeight="1">
      <c r="B32" s="48"/>
      <c r="D32" s="62"/>
      <c r="E32" s="40"/>
      <c r="F32" s="41"/>
      <c r="G32" s="41"/>
      <c r="H32" s="41"/>
      <c r="I32" s="41"/>
      <c r="J32" s="41"/>
      <c r="K32" s="41"/>
      <c r="L32" s="42"/>
      <c r="M32" s="48"/>
    </row>
    <row r="33">
      <c r="B33" s="48"/>
      <c r="C33" s="105" t="s">
        <v>29</v>
      </c>
      <c r="D33" s="106" t="s">
        <v>383</v>
      </c>
      <c r="E33" s="112" t="s">
        <v>384</v>
      </c>
      <c r="F33" s="35"/>
      <c r="G33" s="35"/>
      <c r="H33" s="35"/>
      <c r="I33" s="35"/>
      <c r="J33" s="35"/>
      <c r="K33" s="35"/>
      <c r="L33" s="36"/>
      <c r="M33" s="48"/>
    </row>
    <row r="34">
      <c r="B34" s="48"/>
      <c r="C34" s="61"/>
      <c r="D34" s="61"/>
      <c r="E34" s="38"/>
      <c r="L34" s="39"/>
      <c r="M34" s="48"/>
    </row>
    <row r="35">
      <c r="B35" s="48"/>
      <c r="C35" s="61"/>
      <c r="D35" s="61"/>
      <c r="E35" s="38"/>
      <c r="L35" s="39"/>
      <c r="M35" s="48"/>
    </row>
    <row r="36">
      <c r="B36" s="48"/>
      <c r="C36" s="61"/>
      <c r="D36" s="61"/>
      <c r="E36" s="38"/>
      <c r="L36" s="39"/>
      <c r="M36" s="48"/>
    </row>
    <row r="37">
      <c r="B37" s="48"/>
      <c r="C37" s="61"/>
      <c r="D37" s="61"/>
      <c r="E37" s="38"/>
      <c r="L37" s="39"/>
      <c r="M37" s="48"/>
    </row>
    <row r="38">
      <c r="B38" s="48"/>
      <c r="C38" s="61"/>
      <c r="D38" s="61"/>
      <c r="E38" s="38"/>
      <c r="L38" s="39"/>
      <c r="M38" s="48"/>
    </row>
    <row r="39">
      <c r="B39" s="48"/>
      <c r="C39" s="61"/>
      <c r="D39" s="61"/>
      <c r="E39" s="38"/>
      <c r="L39" s="39"/>
      <c r="M39" s="48"/>
    </row>
    <row r="40">
      <c r="B40" s="48"/>
      <c r="C40" s="61"/>
      <c r="D40" s="61"/>
      <c r="E40" s="38"/>
      <c r="L40" s="39"/>
      <c r="M40" s="48"/>
    </row>
    <row r="41">
      <c r="B41" s="48"/>
      <c r="C41" s="61"/>
      <c r="D41" s="61"/>
      <c r="E41" s="38"/>
      <c r="L41" s="39"/>
      <c r="M41" s="48"/>
    </row>
    <row r="42">
      <c r="B42" s="48"/>
      <c r="C42" s="61"/>
      <c r="D42" s="61"/>
      <c r="E42" s="38"/>
      <c r="L42" s="39"/>
      <c r="M42" s="48"/>
    </row>
    <row r="43">
      <c r="B43" s="48"/>
      <c r="C43" s="61"/>
      <c r="D43" s="61"/>
      <c r="E43" s="38"/>
      <c r="L43" s="39"/>
      <c r="M43" s="48"/>
    </row>
    <row r="44">
      <c r="B44" s="48"/>
      <c r="C44" s="61"/>
      <c r="D44" s="61"/>
      <c r="E44" s="38"/>
      <c r="L44" s="39"/>
      <c r="M44" s="48"/>
    </row>
    <row r="45">
      <c r="B45" s="48"/>
      <c r="C45" s="61"/>
      <c r="D45" s="61"/>
      <c r="E45" s="38"/>
      <c r="L45" s="39"/>
      <c r="M45" s="48"/>
    </row>
    <row r="46">
      <c r="B46" s="48"/>
      <c r="C46" s="61"/>
      <c r="D46" s="61"/>
      <c r="E46" s="38"/>
      <c r="L46" s="39"/>
      <c r="M46" s="48"/>
    </row>
    <row r="47">
      <c r="B47" s="48"/>
      <c r="C47" s="62"/>
      <c r="D47" s="62"/>
      <c r="E47" s="40"/>
      <c r="F47" s="41"/>
      <c r="G47" s="41"/>
      <c r="H47" s="41"/>
      <c r="I47" s="41"/>
      <c r="J47" s="41"/>
      <c r="K47" s="41"/>
      <c r="L47" s="42"/>
      <c r="M47" s="48"/>
    </row>
    <row r="48">
      <c r="B48" s="48"/>
      <c r="C48" s="113" t="s">
        <v>50</v>
      </c>
      <c r="D48" s="114" t="s">
        <v>354</v>
      </c>
      <c r="E48" s="115"/>
      <c r="F48" s="35"/>
      <c r="G48" s="35"/>
      <c r="H48" s="35"/>
      <c r="I48" s="35"/>
      <c r="J48" s="35"/>
      <c r="K48" s="35"/>
      <c r="L48" s="36"/>
      <c r="M48" s="48"/>
    </row>
    <row r="49">
      <c r="B49" s="48"/>
      <c r="C49" s="61"/>
      <c r="E49" s="38"/>
      <c r="L49" s="39"/>
      <c r="M49" s="48"/>
    </row>
    <row r="50">
      <c r="B50" s="48"/>
      <c r="C50" s="61"/>
      <c r="E50" s="38"/>
      <c r="L50" s="39"/>
      <c r="M50" s="48"/>
    </row>
    <row r="51">
      <c r="B51" s="48"/>
      <c r="C51" s="61"/>
      <c r="E51" s="38"/>
      <c r="L51" s="39"/>
      <c r="M51" s="48"/>
    </row>
    <row r="52">
      <c r="B52" s="48"/>
      <c r="C52" s="61"/>
      <c r="E52" s="38"/>
      <c r="L52" s="39"/>
      <c r="M52" s="48"/>
    </row>
    <row r="53">
      <c r="B53" s="48"/>
      <c r="C53" s="61"/>
      <c r="E53" s="38"/>
      <c r="L53" s="39"/>
      <c r="M53" s="48"/>
    </row>
    <row r="54">
      <c r="B54" s="48"/>
      <c r="C54" s="61"/>
      <c r="E54" s="38"/>
      <c r="L54" s="39"/>
      <c r="M54" s="48"/>
    </row>
    <row r="55">
      <c r="B55" s="48"/>
      <c r="C55" s="61"/>
      <c r="E55" s="38"/>
      <c r="L55" s="39"/>
      <c r="M55" s="48"/>
    </row>
    <row r="56">
      <c r="B56" s="48"/>
      <c r="C56" s="61"/>
      <c r="E56" s="38"/>
      <c r="L56" s="39"/>
      <c r="M56" s="48"/>
    </row>
    <row r="57">
      <c r="B57" s="48"/>
      <c r="C57" s="61"/>
      <c r="E57" s="38"/>
      <c r="L57" s="39"/>
      <c r="M57" s="48"/>
    </row>
    <row r="58">
      <c r="B58" s="48"/>
      <c r="C58" s="61"/>
      <c r="E58" s="38"/>
      <c r="L58" s="39"/>
      <c r="M58" s="48"/>
    </row>
    <row r="59">
      <c r="B59" s="48"/>
      <c r="C59" s="61"/>
      <c r="E59" s="38"/>
      <c r="L59" s="39"/>
      <c r="M59" s="48"/>
    </row>
    <row r="60">
      <c r="B60" s="48"/>
      <c r="C60" s="61"/>
      <c r="E60" s="38"/>
      <c r="L60" s="39"/>
      <c r="M60" s="48"/>
    </row>
    <row r="61">
      <c r="B61" s="48"/>
      <c r="C61" s="61"/>
      <c r="E61" s="38"/>
      <c r="L61" s="39"/>
      <c r="M61" s="48"/>
    </row>
    <row r="62">
      <c r="B62" s="48"/>
      <c r="C62" s="61"/>
      <c r="E62" s="38"/>
      <c r="L62" s="39"/>
      <c r="M62" s="48"/>
    </row>
    <row r="63" ht="165.0" customHeight="1">
      <c r="B63" s="48"/>
      <c r="C63" s="62"/>
      <c r="E63" s="40"/>
      <c r="F63" s="41"/>
      <c r="G63" s="41"/>
      <c r="H63" s="41"/>
      <c r="I63" s="41"/>
      <c r="J63" s="41"/>
      <c r="K63" s="41"/>
      <c r="L63" s="42"/>
      <c r="M63" s="48"/>
    </row>
    <row r="64">
      <c r="B64" s="48"/>
      <c r="C64" s="116" t="s">
        <v>72</v>
      </c>
      <c r="D64" s="106" t="s">
        <v>356</v>
      </c>
      <c r="E64" s="117" t="s">
        <v>388</v>
      </c>
      <c r="F64" s="35"/>
      <c r="G64" s="35"/>
      <c r="H64" s="35"/>
      <c r="I64" s="35"/>
      <c r="J64" s="35"/>
      <c r="K64" s="35"/>
      <c r="L64" s="36"/>
      <c r="M64" s="48"/>
    </row>
    <row r="65">
      <c r="B65" s="48"/>
      <c r="C65" s="61"/>
      <c r="D65" s="61"/>
      <c r="E65" s="38"/>
      <c r="L65" s="39"/>
      <c r="M65" s="48"/>
    </row>
    <row r="66">
      <c r="B66" s="48"/>
      <c r="C66" s="61"/>
      <c r="D66" s="61"/>
      <c r="E66" s="38"/>
      <c r="L66" s="39"/>
      <c r="M66" s="48"/>
    </row>
    <row r="67">
      <c r="B67" s="48"/>
      <c r="C67" s="61"/>
      <c r="D67" s="61"/>
      <c r="E67" s="38"/>
      <c r="L67" s="39"/>
      <c r="M67" s="48"/>
    </row>
    <row r="68">
      <c r="B68" s="48"/>
      <c r="C68" s="61"/>
      <c r="D68" s="61"/>
      <c r="E68" s="38"/>
      <c r="L68" s="39"/>
      <c r="M68" s="48"/>
    </row>
    <row r="69">
      <c r="B69" s="48"/>
      <c r="C69" s="61"/>
      <c r="D69" s="61"/>
      <c r="E69" s="38"/>
      <c r="L69" s="39"/>
      <c r="M69" s="48"/>
    </row>
    <row r="70">
      <c r="B70" s="48"/>
      <c r="C70" s="61"/>
      <c r="D70" s="61"/>
      <c r="E70" s="38"/>
      <c r="L70" s="39"/>
      <c r="M70" s="48"/>
    </row>
    <row r="71">
      <c r="B71" s="48"/>
      <c r="C71" s="61"/>
      <c r="D71" s="61"/>
      <c r="E71" s="38"/>
      <c r="L71" s="39"/>
      <c r="M71" s="48"/>
    </row>
    <row r="72">
      <c r="B72" s="48"/>
      <c r="C72" s="61"/>
      <c r="D72" s="61"/>
      <c r="E72" s="38"/>
      <c r="L72" s="39"/>
      <c r="M72" s="48"/>
    </row>
    <row r="73">
      <c r="B73" s="48"/>
      <c r="C73" s="61"/>
      <c r="D73" s="61"/>
      <c r="E73" s="38"/>
      <c r="L73" s="39"/>
      <c r="M73" s="48"/>
    </row>
    <row r="74">
      <c r="B74" s="48"/>
      <c r="C74" s="61"/>
      <c r="D74" s="61"/>
      <c r="E74" s="38"/>
      <c r="L74" s="39"/>
      <c r="M74" s="48"/>
    </row>
    <row r="75">
      <c r="B75" s="48"/>
      <c r="C75" s="61"/>
      <c r="D75" s="61"/>
      <c r="E75" s="38"/>
      <c r="L75" s="39"/>
      <c r="M75" s="48"/>
    </row>
    <row r="76">
      <c r="B76" s="48"/>
      <c r="C76" s="61"/>
      <c r="D76" s="61"/>
      <c r="E76" s="38"/>
      <c r="L76" s="39"/>
      <c r="M76" s="48"/>
    </row>
    <row r="77">
      <c r="B77" s="48"/>
      <c r="C77" s="61"/>
      <c r="D77" s="61"/>
      <c r="E77" s="38"/>
      <c r="L77" s="39"/>
      <c r="M77" s="48"/>
    </row>
    <row r="78">
      <c r="B78" s="48"/>
      <c r="C78" s="61"/>
      <c r="D78" s="61"/>
      <c r="E78" s="38"/>
      <c r="L78" s="39"/>
      <c r="M78" s="48"/>
    </row>
    <row r="79">
      <c r="B79" s="48"/>
      <c r="C79" s="62"/>
      <c r="D79" s="62"/>
      <c r="E79" s="40"/>
      <c r="F79" s="41"/>
      <c r="G79" s="41"/>
      <c r="H79" s="41"/>
      <c r="I79" s="41"/>
      <c r="J79" s="41"/>
      <c r="K79" s="41"/>
      <c r="L79" s="42"/>
      <c r="M79" s="48"/>
    </row>
    <row r="80">
      <c r="B80" s="48"/>
      <c r="C80" s="48"/>
      <c r="D80" s="48"/>
      <c r="E80" s="48"/>
      <c r="F80" s="48"/>
      <c r="G80" s="48"/>
      <c r="H80" s="48"/>
      <c r="I80" s="48"/>
      <c r="J80" s="48"/>
      <c r="K80" s="48"/>
      <c r="L80" s="48"/>
      <c r="M80" s="48"/>
    </row>
  </sheetData>
  <mergeCells count="16">
    <mergeCell ref="E64:L79"/>
    <mergeCell ref="E48:L63"/>
    <mergeCell ref="C33:C47"/>
    <mergeCell ref="C4:C18"/>
    <mergeCell ref="C19:C32"/>
    <mergeCell ref="E4:L18"/>
    <mergeCell ref="E3:L3"/>
    <mergeCell ref="D4:D18"/>
    <mergeCell ref="D33:D47"/>
    <mergeCell ref="C48:C63"/>
    <mergeCell ref="C64:C79"/>
    <mergeCell ref="D64:D79"/>
    <mergeCell ref="D48:D63"/>
    <mergeCell ref="E33:L47"/>
    <mergeCell ref="D19:D32"/>
    <mergeCell ref="E19:L32"/>
  </mergeCells>
  <hyperlinks>
    <hyperlink r:id="rId1" ref="D4"/>
    <hyperlink r:id="rId2" ref="D19"/>
    <hyperlink r:id="rId3" ref="D33"/>
    <hyperlink r:id="rId4" ref="D48"/>
    <hyperlink r:id="rId5" ref="D64"/>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1.71"/>
    <col customWidth="1" min="3" max="3" width="48.29"/>
  </cols>
  <sheetData>
    <row r="1">
      <c r="A1" s="48"/>
      <c r="B1" s="102" t="s">
        <v>0</v>
      </c>
      <c r="C1" s="103" t="s">
        <v>287</v>
      </c>
      <c r="D1" s="104" t="s">
        <v>379</v>
      </c>
      <c r="L1" s="48"/>
    </row>
    <row r="2">
      <c r="A2" s="48"/>
      <c r="B2" s="105" t="s">
        <v>9</v>
      </c>
      <c r="C2" s="106" t="s">
        <v>316</v>
      </c>
      <c r="D2" s="121" t="s">
        <v>391</v>
      </c>
      <c r="E2" s="35"/>
      <c r="F2" s="35"/>
      <c r="G2" s="35"/>
      <c r="H2" s="35"/>
      <c r="I2" s="35"/>
      <c r="J2" s="35"/>
      <c r="K2" s="36"/>
      <c r="L2" s="48"/>
    </row>
    <row r="3">
      <c r="A3" s="48"/>
      <c r="B3" s="61"/>
      <c r="C3" s="61"/>
      <c r="D3" s="38"/>
      <c r="K3" s="39"/>
      <c r="L3" s="48"/>
    </row>
    <row r="4">
      <c r="A4" s="48"/>
      <c r="B4" s="61"/>
      <c r="C4" s="61"/>
      <c r="D4" s="38"/>
      <c r="K4" s="39"/>
      <c r="L4" s="48"/>
    </row>
    <row r="5">
      <c r="A5" s="48"/>
      <c r="B5" s="61"/>
      <c r="C5" s="61"/>
      <c r="D5" s="38"/>
      <c r="K5" s="39"/>
      <c r="L5" s="48"/>
    </row>
    <row r="6">
      <c r="A6" s="48"/>
      <c r="B6" s="61"/>
      <c r="C6" s="61"/>
      <c r="D6" s="38"/>
      <c r="K6" s="39"/>
      <c r="L6" s="48"/>
    </row>
    <row r="7">
      <c r="A7" s="48"/>
      <c r="B7" s="61"/>
      <c r="C7" s="61"/>
      <c r="D7" s="38"/>
      <c r="K7" s="39"/>
      <c r="L7" s="48"/>
    </row>
    <row r="8">
      <c r="A8" s="48"/>
      <c r="B8" s="61"/>
      <c r="C8" s="61"/>
      <c r="D8" s="38"/>
      <c r="K8" s="39"/>
      <c r="L8" s="48"/>
    </row>
    <row r="9">
      <c r="A9" s="48"/>
      <c r="B9" s="61"/>
      <c r="C9" s="61"/>
      <c r="D9" s="38"/>
      <c r="K9" s="39"/>
      <c r="L9" s="48"/>
    </row>
    <row r="10">
      <c r="A10" s="48"/>
      <c r="B10" s="61"/>
      <c r="C10" s="61"/>
      <c r="D10" s="38"/>
      <c r="K10" s="39"/>
      <c r="L10" s="48"/>
    </row>
    <row r="11">
      <c r="A11" s="48"/>
      <c r="B11" s="61"/>
      <c r="C11" s="61"/>
      <c r="D11" s="38"/>
      <c r="K11" s="39"/>
      <c r="L11" s="48"/>
    </row>
    <row r="12">
      <c r="A12" s="48"/>
      <c r="B12" s="61"/>
      <c r="C12" s="61"/>
      <c r="D12" s="38"/>
      <c r="K12" s="39"/>
      <c r="L12" s="48"/>
    </row>
    <row r="13">
      <c r="A13" s="48"/>
      <c r="B13" s="61"/>
      <c r="C13" s="61"/>
      <c r="D13" s="38"/>
      <c r="K13" s="39"/>
      <c r="L13" s="48"/>
    </row>
    <row r="14">
      <c r="A14" s="48"/>
      <c r="B14" s="61"/>
      <c r="C14" s="61"/>
      <c r="D14" s="38"/>
      <c r="K14" s="39"/>
      <c r="L14" s="48"/>
    </row>
    <row r="15">
      <c r="A15" s="48"/>
      <c r="B15" s="61"/>
      <c r="C15" s="61"/>
      <c r="D15" s="38"/>
      <c r="K15" s="39"/>
      <c r="L15" s="48"/>
    </row>
    <row r="16">
      <c r="A16" s="48"/>
      <c r="B16" s="62"/>
      <c r="C16" s="62"/>
      <c r="D16" s="40"/>
      <c r="E16" s="41"/>
      <c r="F16" s="41"/>
      <c r="G16" s="41"/>
      <c r="H16" s="41"/>
      <c r="I16" s="41"/>
      <c r="J16" s="41"/>
      <c r="K16" s="42"/>
      <c r="L16" s="48"/>
    </row>
    <row r="17">
      <c r="A17" s="48"/>
      <c r="B17" s="113" t="s">
        <v>14</v>
      </c>
      <c r="C17" s="110" t="s">
        <v>319</v>
      </c>
      <c r="D17" s="124" t="s">
        <v>392</v>
      </c>
      <c r="E17" s="35"/>
      <c r="F17" s="35"/>
      <c r="G17" s="35"/>
      <c r="H17" s="35"/>
      <c r="I17" s="35"/>
      <c r="J17" s="35"/>
      <c r="K17" s="36"/>
      <c r="L17" s="48"/>
    </row>
    <row r="18">
      <c r="A18" s="48"/>
      <c r="B18" s="61"/>
      <c r="C18" s="61"/>
      <c r="D18" s="38"/>
      <c r="K18" s="39"/>
      <c r="L18" s="48"/>
    </row>
    <row r="19">
      <c r="A19" s="48"/>
      <c r="B19" s="61"/>
      <c r="C19" s="61"/>
      <c r="D19" s="38"/>
      <c r="K19" s="39"/>
      <c r="L19" s="48"/>
    </row>
    <row r="20">
      <c r="A20" s="48"/>
      <c r="B20" s="61"/>
      <c r="C20" s="61"/>
      <c r="D20" s="38"/>
      <c r="K20" s="39"/>
      <c r="L20" s="48"/>
    </row>
    <row r="21">
      <c r="A21" s="48"/>
      <c r="B21" s="61"/>
      <c r="C21" s="61"/>
      <c r="D21" s="38"/>
      <c r="K21" s="39"/>
      <c r="L21" s="48"/>
    </row>
    <row r="22">
      <c r="A22" s="48"/>
      <c r="B22" s="61"/>
      <c r="C22" s="61"/>
      <c r="D22" s="38"/>
      <c r="K22" s="39"/>
      <c r="L22" s="48"/>
    </row>
    <row r="23">
      <c r="A23" s="48"/>
      <c r="B23" s="61"/>
      <c r="C23" s="61"/>
      <c r="D23" s="38"/>
      <c r="K23" s="39"/>
      <c r="L23" s="48"/>
    </row>
    <row r="24">
      <c r="A24" s="48"/>
      <c r="B24" s="61"/>
      <c r="C24" s="61"/>
      <c r="D24" s="38"/>
      <c r="K24" s="39"/>
      <c r="L24" s="48"/>
    </row>
    <row r="25">
      <c r="A25" s="48"/>
      <c r="B25" s="61"/>
      <c r="C25" s="61"/>
      <c r="D25" s="38"/>
      <c r="K25" s="39"/>
      <c r="L25" s="48"/>
    </row>
    <row r="26">
      <c r="A26" s="48"/>
      <c r="B26" s="61"/>
      <c r="C26" s="61"/>
      <c r="D26" s="38"/>
      <c r="K26" s="39"/>
      <c r="L26" s="48"/>
    </row>
    <row r="27">
      <c r="A27" s="48"/>
      <c r="B27" s="61"/>
      <c r="C27" s="61"/>
      <c r="D27" s="38"/>
      <c r="K27" s="39"/>
      <c r="L27" s="48"/>
    </row>
    <row r="28">
      <c r="A28" s="48"/>
      <c r="B28" s="61"/>
      <c r="C28" s="61"/>
      <c r="D28" s="38"/>
      <c r="K28" s="39"/>
      <c r="L28" s="48"/>
    </row>
    <row r="29">
      <c r="A29" s="48"/>
      <c r="B29" s="61"/>
      <c r="C29" s="61"/>
      <c r="D29" s="38"/>
      <c r="K29" s="39"/>
      <c r="L29" s="48"/>
    </row>
    <row r="30">
      <c r="A30" s="48"/>
      <c r="B30" s="62"/>
      <c r="C30" s="62"/>
      <c r="D30" s="40"/>
      <c r="E30" s="41"/>
      <c r="F30" s="41"/>
      <c r="G30" s="41"/>
      <c r="H30" s="41"/>
      <c r="I30" s="41"/>
      <c r="J30" s="41"/>
      <c r="K30" s="42"/>
      <c r="L30" s="48"/>
    </row>
    <row r="31">
      <c r="A31" s="48"/>
      <c r="B31" s="105" t="s">
        <v>47</v>
      </c>
      <c r="C31" s="106" t="s">
        <v>322</v>
      </c>
      <c r="D31" s="121" t="s">
        <v>394</v>
      </c>
      <c r="E31" s="35"/>
      <c r="F31" s="35"/>
      <c r="G31" s="35"/>
      <c r="H31" s="35"/>
      <c r="I31" s="35"/>
      <c r="J31" s="35"/>
      <c r="K31" s="36"/>
      <c r="L31" s="48"/>
    </row>
    <row r="32">
      <c r="A32" s="48"/>
      <c r="B32" s="61"/>
      <c r="C32" s="61"/>
      <c r="D32" s="38"/>
      <c r="K32" s="39"/>
      <c r="L32" s="48"/>
    </row>
    <row r="33">
      <c r="A33" s="48"/>
      <c r="B33" s="61"/>
      <c r="C33" s="61"/>
      <c r="D33" s="38"/>
      <c r="K33" s="39"/>
      <c r="L33" s="48"/>
    </row>
    <row r="34">
      <c r="A34" s="48"/>
      <c r="B34" s="61"/>
      <c r="C34" s="61"/>
      <c r="D34" s="38"/>
      <c r="K34" s="39"/>
      <c r="L34" s="48"/>
    </row>
    <row r="35">
      <c r="A35" s="48"/>
      <c r="B35" s="61"/>
      <c r="C35" s="61"/>
      <c r="D35" s="38"/>
      <c r="K35" s="39"/>
      <c r="L35" s="48"/>
    </row>
    <row r="36">
      <c r="A36" s="48"/>
      <c r="B36" s="61"/>
      <c r="C36" s="61"/>
      <c r="D36" s="38"/>
      <c r="K36" s="39"/>
      <c r="L36" s="48"/>
    </row>
    <row r="37">
      <c r="A37" s="48"/>
      <c r="B37" s="61"/>
      <c r="C37" s="61"/>
      <c r="D37" s="38"/>
      <c r="K37" s="39"/>
      <c r="L37" s="48"/>
    </row>
    <row r="38">
      <c r="A38" s="48"/>
      <c r="B38" s="61"/>
      <c r="C38" s="61"/>
      <c r="D38" s="38"/>
      <c r="K38" s="39"/>
      <c r="L38" s="48"/>
    </row>
    <row r="39">
      <c r="A39" s="48"/>
      <c r="B39" s="61"/>
      <c r="C39" s="61"/>
      <c r="D39" s="38"/>
      <c r="K39" s="39"/>
      <c r="L39" s="48"/>
    </row>
    <row r="40">
      <c r="A40" s="48"/>
      <c r="B40" s="61"/>
      <c r="C40" s="61"/>
      <c r="D40" s="38"/>
      <c r="K40" s="39"/>
      <c r="L40" s="48"/>
    </row>
    <row r="41">
      <c r="A41" s="48"/>
      <c r="B41" s="61"/>
      <c r="C41" s="61"/>
      <c r="D41" s="38"/>
      <c r="K41" s="39"/>
      <c r="L41" s="48"/>
    </row>
    <row r="42">
      <c r="A42" s="48"/>
      <c r="B42" s="61"/>
      <c r="C42" s="61"/>
      <c r="D42" s="38"/>
      <c r="K42" s="39"/>
      <c r="L42" s="48"/>
    </row>
    <row r="43">
      <c r="A43" s="48"/>
      <c r="B43" s="61"/>
      <c r="C43" s="61"/>
      <c r="D43" s="38"/>
      <c r="K43" s="39"/>
      <c r="L43" s="48"/>
    </row>
    <row r="44">
      <c r="A44" s="48"/>
      <c r="B44" s="61"/>
      <c r="C44" s="61"/>
      <c r="D44" s="38"/>
      <c r="K44" s="39"/>
      <c r="L44" s="48"/>
    </row>
    <row r="45">
      <c r="A45" s="48"/>
      <c r="B45" s="62"/>
      <c r="C45" s="62"/>
      <c r="D45" s="40"/>
      <c r="E45" s="41"/>
      <c r="F45" s="41"/>
      <c r="G45" s="41"/>
      <c r="H45" s="41"/>
      <c r="I45" s="41"/>
      <c r="J45" s="41"/>
      <c r="K45" s="42"/>
      <c r="L45" s="48"/>
    </row>
    <row r="46">
      <c r="A46" s="48"/>
      <c r="B46" s="113" t="s">
        <v>396</v>
      </c>
      <c r="C46" s="110" t="s">
        <v>397</v>
      </c>
      <c r="D46" s="124"/>
      <c r="E46" s="35"/>
      <c r="F46" s="35"/>
      <c r="G46" s="35"/>
      <c r="H46" s="35"/>
      <c r="I46" s="35"/>
      <c r="J46" s="35"/>
      <c r="K46" s="36"/>
      <c r="L46" s="48"/>
    </row>
    <row r="47">
      <c r="A47" s="48"/>
      <c r="B47" s="61"/>
      <c r="C47" s="61"/>
      <c r="D47" s="38"/>
      <c r="K47" s="39"/>
      <c r="L47" s="48"/>
    </row>
    <row r="48">
      <c r="A48" s="48"/>
      <c r="B48" s="61"/>
      <c r="C48" s="61"/>
      <c r="D48" s="38"/>
      <c r="K48" s="39"/>
      <c r="L48" s="48"/>
    </row>
    <row r="49">
      <c r="A49" s="48"/>
      <c r="B49" s="61"/>
      <c r="C49" s="61"/>
      <c r="D49" s="38"/>
      <c r="K49" s="39"/>
      <c r="L49" s="48"/>
    </row>
    <row r="50">
      <c r="A50" s="48"/>
      <c r="B50" s="61"/>
      <c r="C50" s="61"/>
      <c r="D50" s="38"/>
      <c r="K50" s="39"/>
      <c r="L50" s="48"/>
    </row>
    <row r="51">
      <c r="A51" s="48"/>
      <c r="B51" s="61"/>
      <c r="C51" s="61"/>
      <c r="D51" s="38"/>
      <c r="K51" s="39"/>
      <c r="L51" s="48"/>
    </row>
    <row r="52">
      <c r="A52" s="48"/>
      <c r="B52" s="61"/>
      <c r="C52" s="61"/>
      <c r="D52" s="38"/>
      <c r="K52" s="39"/>
      <c r="L52" s="48"/>
    </row>
    <row r="53">
      <c r="A53" s="48"/>
      <c r="B53" s="61"/>
      <c r="C53" s="61"/>
      <c r="D53" s="38"/>
      <c r="K53" s="39"/>
      <c r="L53" s="48"/>
    </row>
    <row r="54">
      <c r="A54" s="48"/>
      <c r="B54" s="61"/>
      <c r="C54" s="61"/>
      <c r="D54" s="38"/>
      <c r="K54" s="39"/>
      <c r="L54" s="48"/>
    </row>
    <row r="55">
      <c r="A55" s="48"/>
      <c r="B55" s="61"/>
      <c r="C55" s="61"/>
      <c r="D55" s="38"/>
      <c r="K55" s="39"/>
      <c r="L55" s="48"/>
    </row>
    <row r="56">
      <c r="A56" s="48"/>
      <c r="B56" s="61"/>
      <c r="C56" s="61"/>
      <c r="D56" s="38"/>
      <c r="K56" s="39"/>
      <c r="L56" s="48"/>
    </row>
    <row r="57">
      <c r="A57" s="48"/>
      <c r="B57" s="61"/>
      <c r="C57" s="61"/>
      <c r="D57" s="38"/>
      <c r="K57" s="39"/>
      <c r="L57" s="48"/>
    </row>
    <row r="58">
      <c r="A58" s="48"/>
      <c r="B58" s="61"/>
      <c r="C58" s="61"/>
      <c r="D58" s="38"/>
      <c r="K58" s="39"/>
      <c r="L58" s="48"/>
    </row>
    <row r="59">
      <c r="A59" s="48"/>
      <c r="B59" s="61"/>
      <c r="C59" s="61"/>
      <c r="D59" s="38"/>
      <c r="K59" s="39"/>
      <c r="L59" s="48"/>
    </row>
    <row r="60">
      <c r="A60" s="48"/>
      <c r="B60" s="61"/>
      <c r="C60" s="61"/>
      <c r="D60" s="38"/>
      <c r="K60" s="39"/>
      <c r="L60" s="48"/>
    </row>
    <row r="61">
      <c r="A61" s="48"/>
      <c r="B61" s="62"/>
      <c r="C61" s="62"/>
      <c r="D61" s="40"/>
      <c r="E61" s="41"/>
      <c r="F61" s="41"/>
      <c r="G61" s="41"/>
      <c r="H61" s="41"/>
      <c r="I61" s="41"/>
      <c r="J61" s="41"/>
      <c r="K61" s="42"/>
      <c r="L61" s="48"/>
    </row>
    <row r="62">
      <c r="A62" s="48"/>
      <c r="B62" s="116" t="s">
        <v>45</v>
      </c>
      <c r="C62" s="106" t="s">
        <v>327</v>
      </c>
      <c r="D62" s="121" t="s">
        <v>399</v>
      </c>
      <c r="E62" s="35"/>
      <c r="F62" s="35"/>
      <c r="G62" s="35"/>
      <c r="H62" s="35"/>
      <c r="I62" s="35"/>
      <c r="J62" s="35"/>
      <c r="K62" s="36"/>
      <c r="L62" s="48"/>
    </row>
    <row r="63">
      <c r="A63" s="48"/>
      <c r="B63" s="61"/>
      <c r="C63" s="61"/>
      <c r="D63" s="38"/>
      <c r="K63" s="39"/>
      <c r="L63" s="48"/>
    </row>
    <row r="64">
      <c r="A64" s="48"/>
      <c r="B64" s="61"/>
      <c r="C64" s="61"/>
      <c r="D64" s="38"/>
      <c r="K64" s="39"/>
      <c r="L64" s="48"/>
    </row>
    <row r="65">
      <c r="A65" s="48"/>
      <c r="B65" s="61"/>
      <c r="C65" s="61"/>
      <c r="D65" s="38"/>
      <c r="K65" s="39"/>
      <c r="L65" s="48"/>
    </row>
    <row r="66">
      <c r="A66" s="48"/>
      <c r="B66" s="61"/>
      <c r="C66" s="61"/>
      <c r="D66" s="38"/>
      <c r="K66" s="39"/>
      <c r="L66" s="48"/>
    </row>
    <row r="67">
      <c r="A67" s="48"/>
      <c r="B67" s="61"/>
      <c r="C67" s="61"/>
      <c r="D67" s="38"/>
      <c r="K67" s="39"/>
      <c r="L67" s="48"/>
    </row>
    <row r="68">
      <c r="A68" s="48"/>
      <c r="B68" s="61"/>
      <c r="C68" s="61"/>
      <c r="D68" s="38"/>
      <c r="K68" s="39"/>
      <c r="L68" s="48"/>
    </row>
    <row r="69">
      <c r="A69" s="48"/>
      <c r="B69" s="61"/>
      <c r="C69" s="61"/>
      <c r="D69" s="38"/>
      <c r="K69" s="39"/>
      <c r="L69" s="48"/>
    </row>
    <row r="70">
      <c r="A70" s="48"/>
      <c r="B70" s="61"/>
      <c r="C70" s="61"/>
      <c r="D70" s="38"/>
      <c r="K70" s="39"/>
      <c r="L70" s="48"/>
    </row>
    <row r="71">
      <c r="A71" s="48"/>
      <c r="B71" s="61"/>
      <c r="C71" s="61"/>
      <c r="D71" s="38"/>
      <c r="K71" s="39"/>
      <c r="L71" s="48"/>
    </row>
    <row r="72">
      <c r="A72" s="48"/>
      <c r="B72" s="61"/>
      <c r="C72" s="61"/>
      <c r="D72" s="38"/>
      <c r="K72" s="39"/>
      <c r="L72" s="48"/>
    </row>
    <row r="73">
      <c r="A73" s="48"/>
      <c r="B73" s="61"/>
      <c r="C73" s="61"/>
      <c r="D73" s="38"/>
      <c r="K73" s="39"/>
      <c r="L73" s="48"/>
    </row>
    <row r="74">
      <c r="A74" s="48"/>
      <c r="B74" s="61"/>
      <c r="C74" s="61"/>
      <c r="D74" s="38"/>
      <c r="K74" s="39"/>
      <c r="L74" s="48"/>
    </row>
    <row r="75">
      <c r="A75" s="48"/>
      <c r="B75" s="61"/>
      <c r="C75" s="61"/>
      <c r="D75" s="38"/>
      <c r="K75" s="39"/>
      <c r="L75" s="48"/>
    </row>
    <row r="76">
      <c r="A76" s="48"/>
      <c r="B76" s="61"/>
      <c r="C76" s="61"/>
      <c r="D76" s="38"/>
      <c r="K76" s="39"/>
      <c r="L76" s="48"/>
    </row>
    <row r="77">
      <c r="A77" s="48"/>
      <c r="B77" s="62"/>
      <c r="C77" s="62"/>
      <c r="D77" s="40"/>
      <c r="E77" s="41"/>
      <c r="F77" s="41"/>
      <c r="G77" s="41"/>
      <c r="H77" s="41"/>
      <c r="I77" s="41"/>
      <c r="J77" s="41"/>
      <c r="K77" s="42"/>
      <c r="L77" s="48"/>
    </row>
    <row r="78">
      <c r="A78" s="48"/>
      <c r="B78" s="48"/>
      <c r="C78" s="48"/>
      <c r="D78" s="48"/>
      <c r="E78" s="48"/>
      <c r="F78" s="48"/>
      <c r="G78" s="48"/>
      <c r="H78" s="48"/>
      <c r="I78" s="48"/>
      <c r="J78" s="48"/>
      <c r="K78" s="48"/>
      <c r="L78" s="48"/>
    </row>
    <row r="79">
      <c r="A79" s="48"/>
      <c r="B79" s="48"/>
      <c r="C79" s="48"/>
      <c r="D79" s="48"/>
      <c r="E79" s="48"/>
      <c r="F79" s="48"/>
      <c r="G79" s="48"/>
      <c r="H79" s="48"/>
      <c r="I79" s="48"/>
      <c r="J79" s="48"/>
      <c r="K79" s="48"/>
      <c r="L79" s="48"/>
    </row>
  </sheetData>
  <mergeCells count="16">
    <mergeCell ref="D46:K61"/>
    <mergeCell ref="D17:K30"/>
    <mergeCell ref="D31:K45"/>
    <mergeCell ref="C2:C16"/>
    <mergeCell ref="D2:K16"/>
    <mergeCell ref="D1:K1"/>
    <mergeCell ref="B31:B45"/>
    <mergeCell ref="C31:C45"/>
    <mergeCell ref="D62:K77"/>
    <mergeCell ref="C46:C61"/>
    <mergeCell ref="C62:C77"/>
    <mergeCell ref="B46:B61"/>
    <mergeCell ref="B62:B77"/>
    <mergeCell ref="B2:B16"/>
    <mergeCell ref="C17:C30"/>
    <mergeCell ref="B17:B30"/>
  </mergeCells>
  <hyperlinks>
    <hyperlink r:id="rId1" ref="C2"/>
    <hyperlink r:id="rId2" ref="C17"/>
    <hyperlink r:id="rId3" ref="C31"/>
    <hyperlink r:id="rId4" ref="C46"/>
    <hyperlink r:id="rId5" ref="C62"/>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57"/>
    <col customWidth="1" min="4" max="4" width="46.14"/>
  </cols>
  <sheetData>
    <row r="1">
      <c r="B1" s="101"/>
      <c r="C1" s="102" t="s">
        <v>0</v>
      </c>
      <c r="D1" s="103" t="s">
        <v>287</v>
      </c>
      <c r="E1" s="104" t="s">
        <v>379</v>
      </c>
    </row>
    <row r="2">
      <c r="B2" s="101"/>
      <c r="C2" s="105" t="s">
        <v>37</v>
      </c>
      <c r="D2" s="106" t="s">
        <v>296</v>
      </c>
      <c r="E2" s="125" t="s">
        <v>401</v>
      </c>
      <c r="F2" s="35"/>
      <c r="G2" s="35"/>
      <c r="H2" s="35"/>
      <c r="I2" s="35"/>
      <c r="J2" s="35"/>
      <c r="K2" s="35"/>
      <c r="L2" s="36"/>
    </row>
    <row r="3">
      <c r="B3" s="101"/>
      <c r="C3" s="61"/>
      <c r="D3" s="61"/>
      <c r="E3" s="38"/>
      <c r="L3" s="39"/>
    </row>
    <row r="4">
      <c r="B4" s="101"/>
      <c r="C4" s="61"/>
      <c r="D4" s="61"/>
      <c r="E4" s="38"/>
      <c r="L4" s="39"/>
    </row>
    <row r="5">
      <c r="B5" s="101"/>
      <c r="C5" s="61"/>
      <c r="D5" s="61"/>
      <c r="E5" s="38"/>
      <c r="L5" s="39"/>
    </row>
    <row r="6">
      <c r="B6" s="101"/>
      <c r="C6" s="61"/>
      <c r="D6" s="61"/>
      <c r="E6" s="38"/>
      <c r="L6" s="39"/>
    </row>
    <row r="7">
      <c r="B7" s="108"/>
      <c r="C7" s="61"/>
      <c r="D7" s="61"/>
      <c r="E7" s="38"/>
      <c r="L7" s="39"/>
    </row>
    <row r="8">
      <c r="B8" s="48"/>
      <c r="C8" s="61"/>
      <c r="D8" s="61"/>
      <c r="E8" s="38"/>
      <c r="L8" s="39"/>
    </row>
    <row r="9">
      <c r="B9" s="48"/>
      <c r="C9" s="61"/>
      <c r="D9" s="61"/>
      <c r="E9" s="38"/>
      <c r="L9" s="39"/>
    </row>
    <row r="10">
      <c r="B10" s="48"/>
      <c r="C10" s="61"/>
      <c r="D10" s="61"/>
      <c r="E10" s="38"/>
      <c r="L10" s="39"/>
    </row>
    <row r="11">
      <c r="B11" s="48"/>
      <c r="C11" s="61"/>
      <c r="D11" s="61"/>
      <c r="E11" s="38"/>
      <c r="L11" s="39"/>
    </row>
    <row r="12">
      <c r="B12" s="48"/>
      <c r="C12" s="61"/>
      <c r="D12" s="61"/>
      <c r="E12" s="38"/>
      <c r="L12" s="39"/>
    </row>
    <row r="13">
      <c r="B13" s="48"/>
      <c r="C13" s="61"/>
      <c r="D13" s="61"/>
      <c r="E13" s="38"/>
      <c r="L13" s="39"/>
    </row>
    <row r="14">
      <c r="B14" s="48"/>
      <c r="C14" s="61"/>
      <c r="D14" s="61"/>
      <c r="E14" s="38"/>
      <c r="L14" s="39"/>
    </row>
    <row r="15">
      <c r="B15" s="48"/>
      <c r="C15" s="61"/>
      <c r="D15" s="61"/>
      <c r="E15" s="38"/>
      <c r="L15" s="39"/>
    </row>
    <row r="16">
      <c r="B16" s="48"/>
      <c r="C16" s="62"/>
      <c r="D16" s="62"/>
      <c r="E16" s="40"/>
      <c r="F16" s="41"/>
      <c r="G16" s="41"/>
      <c r="H16" s="41"/>
      <c r="I16" s="41"/>
      <c r="J16" s="41"/>
      <c r="K16" s="41"/>
      <c r="L16" s="42"/>
    </row>
    <row r="17">
      <c r="B17" s="48"/>
      <c r="C17" s="113" t="s">
        <v>41</v>
      </c>
      <c r="D17" s="110" t="s">
        <v>299</v>
      </c>
      <c r="E17" s="126" t="s">
        <v>403</v>
      </c>
      <c r="F17" s="35"/>
      <c r="G17" s="35"/>
      <c r="H17" s="35"/>
      <c r="I17" s="35"/>
      <c r="J17" s="35"/>
      <c r="K17" s="35"/>
      <c r="L17" s="36"/>
    </row>
    <row r="18">
      <c r="B18" s="48"/>
      <c r="C18" s="61"/>
      <c r="D18" s="61"/>
      <c r="E18" s="38"/>
      <c r="L18" s="39"/>
    </row>
    <row r="19">
      <c r="B19" s="48"/>
      <c r="C19" s="61"/>
      <c r="D19" s="61"/>
      <c r="E19" s="38"/>
      <c r="L19" s="39"/>
    </row>
    <row r="20">
      <c r="B20" s="48"/>
      <c r="C20" s="61"/>
      <c r="D20" s="61"/>
      <c r="E20" s="38"/>
      <c r="L20" s="39"/>
    </row>
    <row r="21">
      <c r="B21" s="48"/>
      <c r="C21" s="61"/>
      <c r="D21" s="61"/>
      <c r="E21" s="38"/>
      <c r="L21" s="39"/>
    </row>
    <row r="22">
      <c r="B22" s="48"/>
      <c r="C22" s="61"/>
      <c r="D22" s="61"/>
      <c r="E22" s="38"/>
      <c r="L22" s="39"/>
    </row>
    <row r="23">
      <c r="B23" s="48"/>
      <c r="C23" s="61"/>
      <c r="D23" s="61"/>
      <c r="E23" s="38"/>
      <c r="L23" s="39"/>
    </row>
    <row r="24">
      <c r="B24" s="48"/>
      <c r="C24" s="61"/>
      <c r="D24" s="61"/>
      <c r="E24" s="38"/>
      <c r="L24" s="39"/>
    </row>
    <row r="25">
      <c r="B25" s="48"/>
      <c r="C25" s="61"/>
      <c r="D25" s="61"/>
      <c r="E25" s="38"/>
      <c r="L25" s="39"/>
    </row>
    <row r="26">
      <c r="B26" s="48"/>
      <c r="C26" s="61"/>
      <c r="D26" s="61"/>
      <c r="E26" s="38"/>
      <c r="L26" s="39"/>
    </row>
    <row r="27">
      <c r="B27" s="48"/>
      <c r="C27" s="61"/>
      <c r="D27" s="61"/>
      <c r="E27" s="38"/>
      <c r="L27" s="39"/>
    </row>
    <row r="28">
      <c r="B28" s="48"/>
      <c r="C28" s="61"/>
      <c r="D28" s="61"/>
      <c r="E28" s="38"/>
      <c r="L28" s="39"/>
    </row>
    <row r="29">
      <c r="B29" s="48"/>
      <c r="C29" s="61"/>
      <c r="D29" s="61"/>
      <c r="E29" s="38"/>
      <c r="L29" s="39"/>
    </row>
    <row r="30">
      <c r="B30" s="48"/>
      <c r="C30" s="62"/>
      <c r="D30" s="62"/>
      <c r="E30" s="40"/>
      <c r="F30" s="41"/>
      <c r="G30" s="41"/>
      <c r="H30" s="41"/>
      <c r="I30" s="41"/>
      <c r="J30" s="41"/>
      <c r="K30" s="41"/>
      <c r="L30" s="42"/>
    </row>
    <row r="31">
      <c r="B31" s="48"/>
      <c r="C31" s="105" t="s">
        <v>43</v>
      </c>
      <c r="D31" s="106" t="s">
        <v>303</v>
      </c>
      <c r="E31" s="121" t="s">
        <v>405</v>
      </c>
      <c r="F31" s="35"/>
      <c r="G31" s="35"/>
      <c r="H31" s="35"/>
      <c r="I31" s="35"/>
      <c r="J31" s="35"/>
      <c r="K31" s="35"/>
      <c r="L31" s="36"/>
    </row>
    <row r="32">
      <c r="B32" s="48"/>
      <c r="C32" s="61"/>
      <c r="D32" s="61"/>
      <c r="E32" s="38"/>
      <c r="L32" s="39"/>
    </row>
    <row r="33">
      <c r="B33" s="48"/>
      <c r="C33" s="61"/>
      <c r="D33" s="61"/>
      <c r="E33" s="38"/>
      <c r="L33" s="39"/>
    </row>
    <row r="34">
      <c r="B34" s="48"/>
      <c r="C34" s="61"/>
      <c r="D34" s="61"/>
      <c r="E34" s="38"/>
      <c r="L34" s="39"/>
    </row>
    <row r="35">
      <c r="B35" s="48"/>
      <c r="C35" s="61"/>
      <c r="D35" s="61"/>
      <c r="E35" s="38"/>
      <c r="L35" s="39"/>
    </row>
    <row r="36">
      <c r="B36" s="48"/>
      <c r="C36" s="61"/>
      <c r="D36" s="61"/>
      <c r="E36" s="38"/>
      <c r="L36" s="39"/>
    </row>
    <row r="37">
      <c r="B37" s="48"/>
      <c r="C37" s="61"/>
      <c r="D37" s="61"/>
      <c r="E37" s="38"/>
      <c r="L37" s="39"/>
    </row>
    <row r="38">
      <c r="B38" s="48"/>
      <c r="C38" s="61"/>
      <c r="D38" s="61"/>
      <c r="E38" s="38"/>
      <c r="L38" s="39"/>
    </row>
    <row r="39">
      <c r="B39" s="48"/>
      <c r="C39" s="61"/>
      <c r="D39" s="61"/>
      <c r="E39" s="38"/>
      <c r="L39" s="39"/>
    </row>
    <row r="40">
      <c r="B40" s="48"/>
      <c r="C40" s="61"/>
      <c r="D40" s="61"/>
      <c r="E40" s="38"/>
      <c r="L40" s="39"/>
    </row>
    <row r="41">
      <c r="B41" s="48"/>
      <c r="C41" s="61"/>
      <c r="D41" s="61"/>
      <c r="E41" s="38"/>
      <c r="L41" s="39"/>
    </row>
    <row r="42">
      <c r="B42" s="48"/>
      <c r="C42" s="61"/>
      <c r="D42" s="61"/>
      <c r="E42" s="38"/>
      <c r="L42" s="39"/>
    </row>
    <row r="43">
      <c r="B43" s="48"/>
      <c r="C43" s="61"/>
      <c r="D43" s="61"/>
      <c r="E43" s="38"/>
      <c r="L43" s="39"/>
    </row>
    <row r="44">
      <c r="B44" s="48"/>
      <c r="C44" s="61"/>
      <c r="D44" s="61"/>
      <c r="E44" s="38"/>
      <c r="L44" s="39"/>
    </row>
    <row r="45">
      <c r="B45" s="48"/>
      <c r="C45" s="62"/>
      <c r="D45" s="62"/>
      <c r="E45" s="40"/>
      <c r="F45" s="41"/>
      <c r="G45" s="41"/>
      <c r="H45" s="41"/>
      <c r="I45" s="41"/>
      <c r="J45" s="41"/>
      <c r="K45" s="41"/>
      <c r="L45" s="42"/>
    </row>
    <row r="46">
      <c r="B46" s="48"/>
      <c r="C46" s="113" t="s">
        <v>306</v>
      </c>
      <c r="D46" s="110" t="s">
        <v>307</v>
      </c>
      <c r="E46" s="126" t="s">
        <v>391</v>
      </c>
      <c r="F46" s="35"/>
      <c r="G46" s="35"/>
      <c r="H46" s="35"/>
      <c r="I46" s="35"/>
      <c r="J46" s="35"/>
      <c r="K46" s="35"/>
      <c r="L46" s="36"/>
    </row>
    <row r="47">
      <c r="B47" s="48"/>
      <c r="C47" s="61"/>
      <c r="D47" s="61"/>
      <c r="E47" s="38"/>
      <c r="L47" s="39"/>
    </row>
    <row r="48">
      <c r="B48" s="48"/>
      <c r="C48" s="61"/>
      <c r="D48" s="61"/>
      <c r="E48" s="38"/>
      <c r="L48" s="39"/>
    </row>
    <row r="49">
      <c r="B49" s="48"/>
      <c r="C49" s="61"/>
      <c r="D49" s="61"/>
      <c r="E49" s="38"/>
      <c r="L49" s="39"/>
    </row>
    <row r="50">
      <c r="B50" s="48"/>
      <c r="C50" s="61"/>
      <c r="D50" s="61"/>
      <c r="E50" s="38"/>
      <c r="L50" s="39"/>
    </row>
    <row r="51">
      <c r="B51" s="48"/>
      <c r="C51" s="61"/>
      <c r="D51" s="61"/>
      <c r="E51" s="38"/>
      <c r="L51" s="39"/>
    </row>
    <row r="52">
      <c r="B52" s="48"/>
      <c r="C52" s="61"/>
      <c r="D52" s="61"/>
      <c r="E52" s="38"/>
      <c r="L52" s="39"/>
    </row>
    <row r="53">
      <c r="B53" s="48"/>
      <c r="C53" s="61"/>
      <c r="D53" s="61"/>
      <c r="E53" s="38"/>
      <c r="L53" s="39"/>
    </row>
    <row r="54">
      <c r="B54" s="48"/>
      <c r="C54" s="61"/>
      <c r="D54" s="61"/>
      <c r="E54" s="38"/>
      <c r="L54" s="39"/>
    </row>
    <row r="55">
      <c r="B55" s="48"/>
      <c r="C55" s="61"/>
      <c r="D55" s="61"/>
      <c r="E55" s="38"/>
      <c r="L55" s="39"/>
    </row>
    <row r="56">
      <c r="B56" s="48"/>
      <c r="C56" s="61"/>
      <c r="D56" s="61"/>
      <c r="E56" s="38"/>
      <c r="L56" s="39"/>
    </row>
    <row r="57">
      <c r="B57" s="48"/>
      <c r="C57" s="61"/>
      <c r="D57" s="61"/>
      <c r="E57" s="38"/>
      <c r="L57" s="39"/>
    </row>
    <row r="58">
      <c r="B58" s="48"/>
      <c r="C58" s="61"/>
      <c r="D58" s="61"/>
      <c r="E58" s="38"/>
      <c r="L58" s="39"/>
    </row>
    <row r="59">
      <c r="B59" s="48"/>
      <c r="C59" s="61"/>
      <c r="D59" s="61"/>
      <c r="E59" s="38"/>
      <c r="L59" s="39"/>
    </row>
    <row r="60">
      <c r="B60" s="48"/>
      <c r="C60" s="61"/>
      <c r="D60" s="61"/>
      <c r="E60" s="38"/>
      <c r="L60" s="39"/>
    </row>
    <row r="61">
      <c r="B61" s="48"/>
      <c r="C61" s="62"/>
      <c r="D61" s="62"/>
      <c r="E61" s="40"/>
      <c r="F61" s="41"/>
      <c r="G61" s="41"/>
      <c r="H61" s="41"/>
      <c r="I61" s="41"/>
      <c r="J61" s="41"/>
      <c r="K61" s="41"/>
      <c r="L61" s="42"/>
    </row>
    <row r="62">
      <c r="B62" s="48"/>
      <c r="C62" s="116" t="s">
        <v>201</v>
      </c>
      <c r="D62" s="106" t="s">
        <v>311</v>
      </c>
      <c r="E62" s="121" t="s">
        <v>406</v>
      </c>
      <c r="F62" s="35"/>
      <c r="G62" s="35"/>
      <c r="H62" s="35"/>
      <c r="I62" s="35"/>
      <c r="J62" s="35"/>
      <c r="K62" s="35"/>
      <c r="L62" s="36"/>
    </row>
    <row r="63">
      <c r="B63" s="48"/>
      <c r="C63" s="61"/>
      <c r="D63" s="61"/>
      <c r="E63" s="38"/>
      <c r="L63" s="39"/>
    </row>
    <row r="64">
      <c r="B64" s="48"/>
      <c r="C64" s="61"/>
      <c r="D64" s="61"/>
      <c r="E64" s="38"/>
      <c r="L64" s="39"/>
    </row>
    <row r="65">
      <c r="B65" s="48"/>
      <c r="C65" s="61"/>
      <c r="D65" s="61"/>
      <c r="E65" s="38"/>
      <c r="L65" s="39"/>
    </row>
    <row r="66">
      <c r="B66" s="48"/>
      <c r="C66" s="61"/>
      <c r="D66" s="61"/>
      <c r="E66" s="38"/>
      <c r="L66" s="39"/>
    </row>
    <row r="67">
      <c r="B67" s="48"/>
      <c r="C67" s="61"/>
      <c r="D67" s="61"/>
      <c r="E67" s="38"/>
      <c r="L67" s="39"/>
    </row>
    <row r="68">
      <c r="B68" s="48"/>
      <c r="C68" s="61"/>
      <c r="D68" s="61"/>
      <c r="E68" s="38"/>
      <c r="L68" s="39"/>
    </row>
    <row r="69">
      <c r="B69" s="48"/>
      <c r="C69" s="61"/>
      <c r="D69" s="61"/>
      <c r="E69" s="38"/>
      <c r="L69" s="39"/>
    </row>
    <row r="70">
      <c r="B70" s="48"/>
      <c r="C70" s="61"/>
      <c r="D70" s="61"/>
      <c r="E70" s="38"/>
      <c r="L70" s="39"/>
    </row>
    <row r="71">
      <c r="B71" s="48"/>
      <c r="C71" s="61"/>
      <c r="D71" s="61"/>
      <c r="E71" s="38"/>
      <c r="L71" s="39"/>
    </row>
    <row r="72">
      <c r="B72" s="48"/>
      <c r="C72" s="61"/>
      <c r="D72" s="61"/>
      <c r="E72" s="38"/>
      <c r="L72" s="39"/>
    </row>
    <row r="73">
      <c r="B73" s="48"/>
      <c r="C73" s="61"/>
      <c r="D73" s="61"/>
      <c r="E73" s="38"/>
      <c r="L73" s="39"/>
    </row>
    <row r="74">
      <c r="B74" s="48"/>
      <c r="C74" s="61"/>
      <c r="D74" s="61"/>
      <c r="E74" s="38"/>
      <c r="L74" s="39"/>
    </row>
    <row r="75">
      <c r="B75" s="48"/>
      <c r="C75" s="61"/>
      <c r="D75" s="61"/>
      <c r="E75" s="38"/>
      <c r="L75" s="39"/>
    </row>
    <row r="76">
      <c r="B76" s="48"/>
      <c r="C76" s="61"/>
      <c r="D76" s="61"/>
      <c r="E76" s="38"/>
      <c r="L76" s="39"/>
    </row>
    <row r="77">
      <c r="B77" s="48"/>
      <c r="C77" s="62"/>
      <c r="D77" s="62"/>
      <c r="E77" s="40"/>
      <c r="F77" s="41"/>
      <c r="G77" s="41"/>
      <c r="H77" s="41"/>
      <c r="I77" s="41"/>
      <c r="J77" s="41"/>
      <c r="K77" s="41"/>
      <c r="L77" s="42"/>
    </row>
  </sheetData>
  <mergeCells count="16">
    <mergeCell ref="E62:L77"/>
    <mergeCell ref="E46:L61"/>
    <mergeCell ref="D46:D61"/>
    <mergeCell ref="D62:D77"/>
    <mergeCell ref="C46:C61"/>
    <mergeCell ref="C62:C77"/>
    <mergeCell ref="D2:D16"/>
    <mergeCell ref="C2:C16"/>
    <mergeCell ref="E17:L30"/>
    <mergeCell ref="D17:D30"/>
    <mergeCell ref="E2:L16"/>
    <mergeCell ref="E1:L1"/>
    <mergeCell ref="C31:C45"/>
    <mergeCell ref="D31:D45"/>
    <mergeCell ref="E31:L45"/>
    <mergeCell ref="C17:C30"/>
  </mergeCells>
  <hyperlinks>
    <hyperlink r:id="rId1" ref="D2"/>
    <hyperlink r:id="rId2" ref="D17"/>
    <hyperlink r:id="rId3" ref="D31"/>
    <hyperlink r:id="rId4" ref="D46"/>
    <hyperlink r:id="rId5" ref="D62"/>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86"/>
    <col customWidth="1" min="3" max="3" width="38.57"/>
  </cols>
  <sheetData>
    <row r="1">
      <c r="B1" s="127" t="s">
        <v>0</v>
      </c>
      <c r="C1" s="51" t="s">
        <v>287</v>
      </c>
      <c r="D1" s="52" t="s">
        <v>379</v>
      </c>
    </row>
    <row r="2">
      <c r="B2" s="128" t="s">
        <v>125</v>
      </c>
      <c r="C2" s="129" t="s">
        <v>330</v>
      </c>
      <c r="D2" s="130" t="s">
        <v>409</v>
      </c>
      <c r="E2" s="35"/>
      <c r="F2" s="35"/>
      <c r="G2" s="35"/>
      <c r="H2" s="35"/>
      <c r="I2" s="35"/>
      <c r="J2" s="35"/>
      <c r="K2" s="35"/>
    </row>
    <row r="3">
      <c r="B3" s="61"/>
      <c r="C3" s="61"/>
      <c r="D3" s="38"/>
    </row>
    <row r="4">
      <c r="B4" s="61"/>
      <c r="C4" s="61"/>
      <c r="D4" s="38"/>
    </row>
    <row r="5">
      <c r="B5" s="61"/>
      <c r="C5" s="61"/>
      <c r="D5" s="38"/>
    </row>
    <row r="6">
      <c r="B6" s="61"/>
      <c r="C6" s="61"/>
      <c r="D6" s="38"/>
    </row>
    <row r="7">
      <c r="B7" s="61"/>
      <c r="C7" s="61"/>
      <c r="D7" s="38"/>
    </row>
    <row r="8">
      <c r="B8" s="61"/>
      <c r="C8" s="61"/>
      <c r="D8" s="38"/>
    </row>
    <row r="9">
      <c r="B9" s="61"/>
      <c r="C9" s="61"/>
      <c r="D9" s="38"/>
    </row>
    <row r="10">
      <c r="B10" s="61"/>
      <c r="C10" s="61"/>
      <c r="D10" s="38"/>
    </row>
    <row r="11">
      <c r="B11" s="61"/>
      <c r="C11" s="61"/>
      <c r="D11" s="38"/>
    </row>
    <row r="12">
      <c r="B12" s="61"/>
      <c r="C12" s="61"/>
      <c r="D12" s="38"/>
    </row>
    <row r="13">
      <c r="B13" s="61"/>
      <c r="C13" s="61"/>
      <c r="D13" s="38"/>
    </row>
    <row r="14">
      <c r="B14" s="61"/>
      <c r="C14" s="61"/>
      <c r="D14" s="38"/>
    </row>
    <row r="15">
      <c r="B15" s="61"/>
      <c r="C15" s="61"/>
      <c r="D15" s="38"/>
    </row>
    <row r="16">
      <c r="B16" s="61"/>
      <c r="C16" s="61"/>
      <c r="D16" s="38"/>
    </row>
    <row r="17">
      <c r="B17" s="131" t="s">
        <v>130</v>
      </c>
      <c r="C17" s="132" t="s">
        <v>334</v>
      </c>
      <c r="D17" s="133" t="s">
        <v>411</v>
      </c>
      <c r="E17" s="35"/>
      <c r="F17" s="35"/>
      <c r="G17" s="35"/>
      <c r="H17" s="35"/>
      <c r="I17" s="35"/>
      <c r="J17" s="35"/>
      <c r="K17" s="35"/>
    </row>
    <row r="18">
      <c r="B18" s="61"/>
      <c r="C18" s="61"/>
      <c r="D18" s="38"/>
    </row>
    <row r="19">
      <c r="B19" s="61"/>
      <c r="C19" s="61"/>
      <c r="D19" s="38"/>
    </row>
    <row r="20">
      <c r="B20" s="61"/>
      <c r="C20" s="61"/>
      <c r="D20" s="38"/>
    </row>
    <row r="21">
      <c r="B21" s="61"/>
      <c r="C21" s="61"/>
      <c r="D21" s="38"/>
    </row>
    <row r="22">
      <c r="B22" s="61"/>
      <c r="C22" s="61"/>
      <c r="D22" s="38"/>
    </row>
    <row r="23">
      <c r="B23" s="61"/>
      <c r="C23" s="61"/>
      <c r="D23" s="38"/>
    </row>
    <row r="24">
      <c r="B24" s="61"/>
      <c r="C24" s="61"/>
      <c r="D24" s="38"/>
    </row>
    <row r="25">
      <c r="B25" s="61"/>
      <c r="C25" s="61"/>
      <c r="D25" s="38"/>
    </row>
    <row r="26">
      <c r="B26" s="61"/>
      <c r="C26" s="61"/>
      <c r="D26" s="38"/>
    </row>
    <row r="27">
      <c r="B27" s="61"/>
      <c r="C27" s="61"/>
      <c r="D27" s="38"/>
    </row>
    <row r="28">
      <c r="B28" s="61"/>
      <c r="C28" s="61"/>
      <c r="D28" s="38"/>
    </row>
    <row r="29">
      <c r="B29" s="61"/>
      <c r="C29" s="61"/>
      <c r="D29" s="38"/>
    </row>
    <row r="30">
      <c r="B30" s="61"/>
      <c r="C30" s="61"/>
      <c r="D30" s="38"/>
    </row>
    <row r="31">
      <c r="B31" s="128" t="s">
        <v>150</v>
      </c>
      <c r="C31" s="129" t="s">
        <v>336</v>
      </c>
      <c r="D31" s="130" t="s">
        <v>414</v>
      </c>
      <c r="E31" s="35"/>
      <c r="F31" s="35"/>
      <c r="G31" s="35"/>
      <c r="H31" s="35"/>
      <c r="I31" s="35"/>
      <c r="J31" s="35"/>
      <c r="K31" s="35"/>
    </row>
    <row r="32">
      <c r="B32" s="61"/>
      <c r="C32" s="61"/>
      <c r="D32" s="38"/>
    </row>
    <row r="33">
      <c r="B33" s="61"/>
      <c r="C33" s="61"/>
      <c r="D33" s="38"/>
    </row>
    <row r="34">
      <c r="B34" s="61"/>
      <c r="C34" s="61"/>
      <c r="D34" s="38"/>
    </row>
    <row r="35">
      <c r="B35" s="61"/>
      <c r="C35" s="61"/>
      <c r="D35" s="38"/>
    </row>
    <row r="36">
      <c r="B36" s="61"/>
      <c r="C36" s="61"/>
      <c r="D36" s="38"/>
    </row>
    <row r="37">
      <c r="B37" s="61"/>
      <c r="C37" s="61"/>
      <c r="D37" s="38"/>
    </row>
    <row r="38">
      <c r="B38" s="61"/>
      <c r="C38" s="61"/>
      <c r="D38" s="38"/>
    </row>
    <row r="39">
      <c r="B39" s="61"/>
      <c r="C39" s="61"/>
      <c r="D39" s="38"/>
    </row>
    <row r="40">
      <c r="B40" s="61"/>
      <c r="C40" s="61"/>
      <c r="D40" s="38"/>
    </row>
    <row r="41">
      <c r="B41" s="61"/>
      <c r="C41" s="61"/>
      <c r="D41" s="38"/>
    </row>
    <row r="42">
      <c r="B42" s="61"/>
      <c r="C42" s="61"/>
      <c r="D42" s="38"/>
    </row>
    <row r="43">
      <c r="B43" s="61"/>
      <c r="C43" s="61"/>
      <c r="D43" s="38"/>
    </row>
    <row r="44">
      <c r="B44" s="61"/>
      <c r="C44" s="61"/>
      <c r="D44" s="38"/>
    </row>
    <row r="45">
      <c r="B45" s="61"/>
      <c r="C45" s="61"/>
      <c r="D45" s="38"/>
    </row>
    <row r="46">
      <c r="B46" s="131" t="s">
        <v>339</v>
      </c>
      <c r="C46" s="132" t="s">
        <v>340</v>
      </c>
      <c r="D46" s="133" t="s">
        <v>415</v>
      </c>
      <c r="E46" s="35"/>
      <c r="F46" s="35"/>
      <c r="G46" s="35"/>
      <c r="H46" s="35"/>
      <c r="I46" s="35"/>
      <c r="J46" s="35"/>
      <c r="K46" s="35"/>
    </row>
    <row r="47">
      <c r="B47" s="61"/>
      <c r="C47" s="61"/>
      <c r="D47" s="38"/>
    </row>
    <row r="48">
      <c r="B48" s="61"/>
      <c r="C48" s="61"/>
      <c r="D48" s="38"/>
    </row>
    <row r="49">
      <c r="B49" s="61"/>
      <c r="C49" s="61"/>
      <c r="D49" s="38"/>
    </row>
    <row r="50">
      <c r="B50" s="61"/>
      <c r="C50" s="61"/>
      <c r="D50" s="38"/>
    </row>
    <row r="51">
      <c r="B51" s="61"/>
      <c r="C51" s="61"/>
      <c r="D51" s="38"/>
    </row>
    <row r="52">
      <c r="B52" s="61"/>
      <c r="C52" s="61"/>
      <c r="D52" s="38"/>
    </row>
    <row r="53">
      <c r="B53" s="61"/>
      <c r="C53" s="61"/>
      <c r="D53" s="38"/>
    </row>
    <row r="54">
      <c r="B54" s="61"/>
      <c r="C54" s="61"/>
      <c r="D54" s="38"/>
    </row>
    <row r="55">
      <c r="B55" s="61"/>
      <c r="C55" s="61"/>
      <c r="D55" s="38"/>
    </row>
    <row r="56">
      <c r="B56" s="61"/>
      <c r="C56" s="61"/>
      <c r="D56" s="38"/>
    </row>
    <row r="57">
      <c r="B57" s="61"/>
      <c r="C57" s="61"/>
      <c r="D57" s="38"/>
    </row>
    <row r="58">
      <c r="B58" s="61"/>
      <c r="C58" s="61"/>
      <c r="D58" s="38"/>
    </row>
    <row r="59">
      <c r="B59" s="61"/>
      <c r="C59" s="61"/>
      <c r="D59" s="38"/>
    </row>
    <row r="60">
      <c r="B60" s="61"/>
      <c r="C60" s="61"/>
      <c r="D60" s="38"/>
    </row>
    <row r="61">
      <c r="B61" s="61"/>
      <c r="C61" s="61"/>
      <c r="D61" s="38"/>
    </row>
    <row r="62">
      <c r="B62" s="134" t="s">
        <v>127</v>
      </c>
      <c r="C62" s="129" t="s">
        <v>343</v>
      </c>
      <c r="D62" s="130" t="s">
        <v>416</v>
      </c>
      <c r="E62" s="35"/>
      <c r="F62" s="35"/>
      <c r="G62" s="35"/>
      <c r="H62" s="35"/>
      <c r="I62" s="35"/>
      <c r="J62" s="35"/>
      <c r="K62" s="35"/>
    </row>
    <row r="63">
      <c r="B63" s="61"/>
      <c r="C63" s="61"/>
      <c r="D63" s="38"/>
    </row>
    <row r="64">
      <c r="B64" s="61"/>
      <c r="C64" s="61"/>
      <c r="D64" s="38"/>
    </row>
    <row r="65">
      <c r="B65" s="61"/>
      <c r="C65" s="61"/>
      <c r="D65" s="38"/>
    </row>
    <row r="66">
      <c r="B66" s="61"/>
      <c r="C66" s="61"/>
      <c r="D66" s="38"/>
    </row>
    <row r="67">
      <c r="B67" s="61"/>
      <c r="C67" s="61"/>
      <c r="D67" s="38"/>
    </row>
    <row r="68">
      <c r="B68" s="61"/>
      <c r="C68" s="61"/>
      <c r="D68" s="38"/>
    </row>
    <row r="69">
      <c r="B69" s="61"/>
      <c r="C69" s="61"/>
      <c r="D69" s="38"/>
    </row>
    <row r="70">
      <c r="B70" s="61"/>
      <c r="C70" s="61"/>
      <c r="D70" s="38"/>
    </row>
    <row r="71">
      <c r="B71" s="61"/>
      <c r="C71" s="61"/>
      <c r="D71" s="38"/>
    </row>
    <row r="72">
      <c r="B72" s="61"/>
      <c r="C72" s="61"/>
      <c r="D72" s="38"/>
    </row>
    <row r="73">
      <c r="B73" s="61"/>
      <c r="C73" s="61"/>
      <c r="D73" s="38"/>
    </row>
    <row r="74">
      <c r="B74" s="61"/>
      <c r="C74" s="61"/>
      <c r="D74" s="38"/>
    </row>
    <row r="75">
      <c r="B75" s="61"/>
      <c r="C75" s="61"/>
      <c r="D75" s="38"/>
    </row>
    <row r="76">
      <c r="B76" s="61"/>
      <c r="C76" s="61"/>
      <c r="D76" s="38"/>
    </row>
    <row r="77">
      <c r="B77" s="61"/>
      <c r="C77" s="61"/>
      <c r="D77" s="38"/>
    </row>
  </sheetData>
  <mergeCells count="16">
    <mergeCell ref="B17:B30"/>
    <mergeCell ref="C17:C30"/>
    <mergeCell ref="C46:C61"/>
    <mergeCell ref="D62:K77"/>
    <mergeCell ref="D46:K61"/>
    <mergeCell ref="C62:C77"/>
    <mergeCell ref="B62:B77"/>
    <mergeCell ref="D31:K45"/>
    <mergeCell ref="C31:C45"/>
    <mergeCell ref="D2:K16"/>
    <mergeCell ref="D1:K1"/>
    <mergeCell ref="C2:C16"/>
    <mergeCell ref="B2:B16"/>
    <mergeCell ref="B46:B61"/>
    <mergeCell ref="B31:B45"/>
    <mergeCell ref="D17:K30"/>
  </mergeCells>
  <hyperlinks>
    <hyperlink r:id="rId1" ref="C2"/>
    <hyperlink r:id="rId2" ref="C17"/>
    <hyperlink r:id="rId3" ref="C31"/>
    <hyperlink r:id="rId4" ref="C46"/>
    <hyperlink r:id="rId5" ref="C62"/>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0.43"/>
    <col customWidth="1" min="4" max="4" width="27.86"/>
    <col customWidth="1" min="5" max="5" width="49.43"/>
  </cols>
  <sheetData>
    <row r="1">
      <c r="B1" s="48"/>
      <c r="C1" s="48"/>
      <c r="D1" s="48"/>
      <c r="E1" s="48"/>
      <c r="F1" s="48"/>
      <c r="G1" s="48"/>
      <c r="H1" s="48"/>
      <c r="I1" s="48"/>
      <c r="J1" s="48"/>
      <c r="K1" s="48"/>
      <c r="L1" s="48"/>
      <c r="M1" s="48"/>
    </row>
    <row r="2">
      <c r="B2" s="48"/>
      <c r="C2" s="101"/>
      <c r="D2" s="102" t="s">
        <v>0</v>
      </c>
      <c r="E2" s="103" t="s">
        <v>287</v>
      </c>
      <c r="F2" s="104" t="s">
        <v>379</v>
      </c>
    </row>
    <row r="3">
      <c r="B3" s="48"/>
      <c r="C3" s="101"/>
      <c r="D3" s="105" t="s">
        <v>359</v>
      </c>
      <c r="E3" s="106" t="s">
        <v>360</v>
      </c>
      <c r="F3" s="125" t="s">
        <v>420</v>
      </c>
      <c r="G3" s="35"/>
      <c r="H3" s="35"/>
      <c r="I3" s="35"/>
      <c r="J3" s="35"/>
      <c r="K3" s="35"/>
      <c r="L3" s="35"/>
      <c r="M3" s="36"/>
    </row>
    <row r="4">
      <c r="B4" s="48"/>
      <c r="C4" s="101"/>
      <c r="D4" s="61"/>
      <c r="E4" s="61"/>
      <c r="F4" s="38"/>
      <c r="M4" s="39"/>
    </row>
    <row r="5">
      <c r="B5" s="48"/>
      <c r="C5" s="101"/>
      <c r="D5" s="61"/>
      <c r="E5" s="61"/>
      <c r="F5" s="38"/>
      <c r="M5" s="39"/>
    </row>
    <row r="6">
      <c r="B6" s="48"/>
      <c r="C6" s="101"/>
      <c r="D6" s="61"/>
      <c r="E6" s="61"/>
      <c r="F6" s="38"/>
      <c r="M6" s="39"/>
    </row>
    <row r="7">
      <c r="B7" s="48"/>
      <c r="C7" s="101"/>
      <c r="D7" s="61"/>
      <c r="E7" s="61"/>
      <c r="F7" s="38"/>
      <c r="M7" s="39"/>
    </row>
    <row r="8">
      <c r="B8" s="48"/>
      <c r="C8" s="108"/>
      <c r="D8" s="61"/>
      <c r="E8" s="61"/>
      <c r="F8" s="38"/>
      <c r="M8" s="39"/>
    </row>
    <row r="9">
      <c r="B9" s="48"/>
      <c r="C9" s="48"/>
      <c r="D9" s="61"/>
      <c r="E9" s="61"/>
      <c r="F9" s="38"/>
      <c r="M9" s="39"/>
    </row>
    <row r="10">
      <c r="B10" s="48"/>
      <c r="C10" s="48"/>
      <c r="D10" s="61"/>
      <c r="E10" s="61"/>
      <c r="F10" s="38"/>
      <c r="M10" s="39"/>
    </row>
    <row r="11">
      <c r="B11" s="48"/>
      <c r="C11" s="48"/>
      <c r="D11" s="61"/>
      <c r="E11" s="61"/>
      <c r="F11" s="38"/>
      <c r="M11" s="39"/>
    </row>
    <row r="12">
      <c r="B12" s="48"/>
      <c r="C12" s="48"/>
      <c r="D12" s="61"/>
      <c r="E12" s="61"/>
      <c r="F12" s="38"/>
      <c r="M12" s="39"/>
    </row>
    <row r="13">
      <c r="B13" s="48"/>
      <c r="C13" s="48"/>
      <c r="D13" s="61"/>
      <c r="E13" s="61"/>
      <c r="F13" s="38"/>
      <c r="M13" s="39"/>
    </row>
    <row r="14">
      <c r="B14" s="48"/>
      <c r="C14" s="48"/>
      <c r="D14" s="61"/>
      <c r="E14" s="61"/>
      <c r="F14" s="38"/>
      <c r="M14" s="39"/>
    </row>
    <row r="15">
      <c r="B15" s="48"/>
      <c r="C15" s="48"/>
      <c r="D15" s="61"/>
      <c r="E15" s="61"/>
      <c r="F15" s="38"/>
      <c r="M15" s="39"/>
    </row>
    <row r="16">
      <c r="B16" s="48"/>
      <c r="C16" s="48"/>
      <c r="D16" s="61"/>
      <c r="E16" s="61"/>
      <c r="F16" s="38"/>
      <c r="M16" s="39"/>
    </row>
    <row r="17">
      <c r="B17" s="48"/>
      <c r="C17" s="48"/>
      <c r="D17" s="62"/>
      <c r="E17" s="62"/>
      <c r="F17" s="40"/>
      <c r="G17" s="41"/>
      <c r="H17" s="41"/>
      <c r="I17" s="41"/>
      <c r="J17" s="41"/>
      <c r="K17" s="41"/>
      <c r="L17" s="41"/>
      <c r="M17" s="42"/>
    </row>
    <row r="18">
      <c r="B18" s="48"/>
      <c r="C18" s="48"/>
      <c r="D18" s="109" t="s">
        <v>363</v>
      </c>
      <c r="E18" s="110" t="s">
        <v>364</v>
      </c>
      <c r="F18" s="135" t="s">
        <v>421</v>
      </c>
      <c r="G18" s="35"/>
      <c r="H18" s="35"/>
      <c r="I18" s="35"/>
      <c r="J18" s="35"/>
      <c r="K18" s="35"/>
      <c r="L18" s="35"/>
      <c r="M18" s="36"/>
    </row>
    <row r="19">
      <c r="B19" s="48"/>
      <c r="C19" s="48"/>
      <c r="D19" s="136"/>
      <c r="E19" s="61"/>
      <c r="F19" s="38"/>
      <c r="M19" s="39"/>
    </row>
    <row r="20">
      <c r="B20" s="48"/>
      <c r="C20" s="48"/>
      <c r="D20" s="136"/>
      <c r="E20" s="61"/>
      <c r="F20" s="38"/>
      <c r="M20" s="39"/>
    </row>
    <row r="21">
      <c r="B21" s="48"/>
      <c r="C21" s="48"/>
      <c r="D21" s="136"/>
      <c r="E21" s="61"/>
      <c r="F21" s="38"/>
      <c r="M21" s="39"/>
    </row>
    <row r="22">
      <c r="B22" s="48"/>
      <c r="C22" s="48"/>
      <c r="D22" s="136"/>
      <c r="E22" s="61"/>
      <c r="F22" s="38"/>
      <c r="M22" s="39"/>
    </row>
    <row r="23">
      <c r="B23" s="48"/>
      <c r="C23" s="48"/>
      <c r="D23" s="136"/>
      <c r="E23" s="61"/>
      <c r="F23" s="38"/>
      <c r="M23" s="39"/>
    </row>
    <row r="24">
      <c r="B24" s="48"/>
      <c r="C24" s="48"/>
      <c r="D24" s="136"/>
      <c r="E24" s="61"/>
      <c r="F24" s="38"/>
      <c r="M24" s="39"/>
    </row>
    <row r="25">
      <c r="B25" s="48"/>
      <c r="C25" s="48"/>
      <c r="D25" s="136"/>
      <c r="E25" s="61"/>
      <c r="F25" s="38"/>
      <c r="M25" s="39"/>
    </row>
    <row r="26">
      <c r="B26" s="48"/>
      <c r="C26" s="48"/>
      <c r="D26" s="136"/>
      <c r="E26" s="61"/>
      <c r="F26" s="38"/>
      <c r="M26" s="39"/>
    </row>
    <row r="27">
      <c r="B27" s="48"/>
      <c r="C27" s="48"/>
      <c r="D27" s="136"/>
      <c r="E27" s="61"/>
      <c r="F27" s="38"/>
      <c r="M27" s="39"/>
    </row>
    <row r="28">
      <c r="B28" s="48"/>
      <c r="C28" s="48"/>
      <c r="D28" s="136"/>
      <c r="E28" s="61"/>
      <c r="F28" s="38"/>
      <c r="M28" s="39"/>
    </row>
    <row r="29">
      <c r="B29" s="48"/>
      <c r="C29" s="48"/>
      <c r="D29" s="136"/>
      <c r="E29" s="61"/>
      <c r="F29" s="38"/>
      <c r="M29" s="39"/>
    </row>
    <row r="30">
      <c r="B30" s="48"/>
      <c r="C30" s="48"/>
      <c r="D30" s="136"/>
      <c r="E30" s="61"/>
      <c r="F30" s="38"/>
      <c r="M30" s="39"/>
    </row>
    <row r="31">
      <c r="B31" s="48"/>
      <c r="C31" s="48"/>
      <c r="D31" s="137"/>
      <c r="E31" s="62"/>
      <c r="F31" s="40"/>
      <c r="G31" s="41"/>
      <c r="H31" s="41"/>
      <c r="I31" s="41"/>
      <c r="J31" s="41"/>
      <c r="K31" s="41"/>
      <c r="L31" s="41"/>
      <c r="M31" s="42"/>
    </row>
    <row r="32">
      <c r="B32" s="48"/>
      <c r="C32" s="48"/>
      <c r="D32" s="105" t="s">
        <v>366</v>
      </c>
      <c r="E32" s="106" t="s">
        <v>367</v>
      </c>
      <c r="F32" s="138" t="s">
        <v>423</v>
      </c>
      <c r="G32" s="35"/>
      <c r="H32" s="35"/>
      <c r="I32" s="35"/>
      <c r="J32" s="35"/>
      <c r="K32" s="35"/>
      <c r="L32" s="35"/>
      <c r="M32" s="36"/>
    </row>
    <row r="33">
      <c r="B33" s="48"/>
      <c r="C33" s="48"/>
      <c r="D33" s="61"/>
      <c r="E33" s="61"/>
      <c r="F33" s="38"/>
      <c r="M33" s="39"/>
    </row>
    <row r="34">
      <c r="B34" s="48"/>
      <c r="C34" s="48"/>
      <c r="D34" s="61"/>
      <c r="E34" s="61"/>
      <c r="F34" s="38"/>
      <c r="M34" s="39"/>
    </row>
    <row r="35">
      <c r="B35" s="48"/>
      <c r="C35" s="48"/>
      <c r="D35" s="61"/>
      <c r="E35" s="61"/>
      <c r="F35" s="38"/>
      <c r="M35" s="39"/>
    </row>
    <row r="36">
      <c r="B36" s="48"/>
      <c r="C36" s="48"/>
      <c r="D36" s="61"/>
      <c r="E36" s="61"/>
      <c r="F36" s="38"/>
      <c r="M36" s="39"/>
    </row>
    <row r="37">
      <c r="B37" s="48"/>
      <c r="C37" s="48"/>
      <c r="D37" s="61"/>
      <c r="E37" s="61"/>
      <c r="F37" s="38"/>
      <c r="M37" s="39"/>
    </row>
    <row r="38">
      <c r="B38" s="48"/>
      <c r="C38" s="48"/>
      <c r="D38" s="61"/>
      <c r="E38" s="61"/>
      <c r="F38" s="38"/>
      <c r="M38" s="39"/>
    </row>
    <row r="39">
      <c r="B39" s="48"/>
      <c r="C39" s="48"/>
      <c r="D39" s="61"/>
      <c r="E39" s="61"/>
      <c r="F39" s="38"/>
      <c r="M39" s="39"/>
    </row>
    <row r="40">
      <c r="B40" s="48"/>
      <c r="C40" s="48"/>
      <c r="D40" s="61"/>
      <c r="E40" s="61"/>
      <c r="F40" s="38"/>
      <c r="M40" s="39"/>
    </row>
    <row r="41">
      <c r="B41" s="48"/>
      <c r="C41" s="48"/>
      <c r="D41" s="61"/>
      <c r="E41" s="61"/>
      <c r="F41" s="38"/>
      <c r="M41" s="39"/>
    </row>
    <row r="42">
      <c r="B42" s="48"/>
      <c r="C42" s="48"/>
      <c r="D42" s="61"/>
      <c r="E42" s="61"/>
      <c r="F42" s="38"/>
      <c r="M42" s="39"/>
    </row>
    <row r="43">
      <c r="B43" s="48"/>
      <c r="C43" s="48"/>
      <c r="D43" s="61"/>
      <c r="E43" s="61"/>
      <c r="F43" s="38"/>
      <c r="M43" s="39"/>
    </row>
    <row r="44">
      <c r="B44" s="48"/>
      <c r="C44" s="48"/>
      <c r="D44" s="61"/>
      <c r="E44" s="61"/>
      <c r="F44" s="38"/>
      <c r="M44" s="39"/>
    </row>
    <row r="45">
      <c r="B45" s="48"/>
      <c r="C45" s="48"/>
      <c r="D45" s="61"/>
      <c r="E45" s="61"/>
      <c r="F45" s="38"/>
      <c r="M45" s="39"/>
    </row>
    <row r="46">
      <c r="B46" s="48"/>
      <c r="C46" s="48"/>
      <c r="D46" s="62"/>
      <c r="E46" s="62"/>
      <c r="F46" s="40"/>
      <c r="G46" s="41"/>
      <c r="H46" s="41"/>
      <c r="I46" s="41"/>
      <c r="J46" s="41"/>
      <c r="K46" s="41"/>
      <c r="L46" s="41"/>
      <c r="M46" s="42"/>
    </row>
    <row r="47">
      <c r="B47" s="48"/>
      <c r="C47" s="48"/>
      <c r="D47" s="113" t="s">
        <v>244</v>
      </c>
      <c r="E47" s="110" t="s">
        <v>369</v>
      </c>
      <c r="F47" s="135" t="s">
        <v>426</v>
      </c>
      <c r="G47" s="35"/>
      <c r="H47" s="35"/>
      <c r="I47" s="35"/>
      <c r="J47" s="35"/>
      <c r="K47" s="35"/>
      <c r="L47" s="35"/>
      <c r="M47" s="36"/>
    </row>
    <row r="48">
      <c r="B48" s="48"/>
      <c r="C48" s="48"/>
      <c r="D48" s="61"/>
      <c r="E48" s="61"/>
      <c r="F48" s="38"/>
      <c r="M48" s="39"/>
    </row>
    <row r="49">
      <c r="B49" s="48"/>
      <c r="C49" s="48"/>
      <c r="D49" s="61"/>
      <c r="E49" s="61"/>
      <c r="F49" s="38"/>
      <c r="M49" s="39"/>
    </row>
    <row r="50">
      <c r="B50" s="48"/>
      <c r="C50" s="48"/>
      <c r="D50" s="61"/>
      <c r="E50" s="61"/>
      <c r="F50" s="38"/>
      <c r="M50" s="39"/>
    </row>
    <row r="51">
      <c r="B51" s="48"/>
      <c r="C51" s="48"/>
      <c r="D51" s="61"/>
      <c r="E51" s="61"/>
      <c r="F51" s="38"/>
      <c r="M51" s="39"/>
    </row>
    <row r="52">
      <c r="B52" s="48"/>
      <c r="C52" s="48"/>
      <c r="D52" s="61"/>
      <c r="E52" s="61"/>
      <c r="F52" s="38"/>
      <c r="M52" s="39"/>
    </row>
    <row r="53">
      <c r="B53" s="48"/>
      <c r="C53" s="48"/>
      <c r="D53" s="61"/>
      <c r="E53" s="61"/>
      <c r="F53" s="38"/>
      <c r="M53" s="39"/>
    </row>
    <row r="54">
      <c r="B54" s="48"/>
      <c r="C54" s="48"/>
      <c r="D54" s="61"/>
      <c r="E54" s="61"/>
      <c r="F54" s="38"/>
      <c r="M54" s="39"/>
    </row>
    <row r="55">
      <c r="B55" s="48"/>
      <c r="C55" s="48"/>
      <c r="D55" s="61"/>
      <c r="E55" s="61"/>
      <c r="F55" s="38"/>
      <c r="M55" s="39"/>
    </row>
    <row r="56">
      <c r="B56" s="48"/>
      <c r="C56" s="48"/>
      <c r="D56" s="61"/>
      <c r="E56" s="61"/>
      <c r="F56" s="38"/>
      <c r="M56" s="39"/>
    </row>
    <row r="57">
      <c r="B57" s="48"/>
      <c r="C57" s="48"/>
      <c r="D57" s="61"/>
      <c r="E57" s="61"/>
      <c r="F57" s="38"/>
      <c r="M57" s="39"/>
    </row>
    <row r="58">
      <c r="B58" s="48"/>
      <c r="C58" s="48"/>
      <c r="D58" s="61"/>
      <c r="E58" s="61"/>
      <c r="F58" s="38"/>
      <c r="M58" s="39"/>
    </row>
    <row r="59">
      <c r="B59" s="48"/>
      <c r="C59" s="48"/>
      <c r="D59" s="61"/>
      <c r="E59" s="61"/>
      <c r="F59" s="38"/>
      <c r="M59" s="39"/>
    </row>
    <row r="60">
      <c r="B60" s="48"/>
      <c r="C60" s="48"/>
      <c r="D60" s="61"/>
      <c r="E60" s="61"/>
      <c r="F60" s="38"/>
      <c r="M60" s="39"/>
    </row>
    <row r="61">
      <c r="B61" s="48"/>
      <c r="C61" s="48"/>
      <c r="D61" s="61"/>
      <c r="E61" s="61"/>
      <c r="F61" s="38"/>
      <c r="M61" s="39"/>
    </row>
    <row r="62">
      <c r="B62" s="48"/>
      <c r="C62" s="48"/>
      <c r="D62" s="62"/>
      <c r="E62" s="62"/>
      <c r="F62" s="40"/>
      <c r="G62" s="41"/>
      <c r="H62" s="41"/>
      <c r="I62" s="41"/>
      <c r="J62" s="41"/>
      <c r="K62" s="41"/>
      <c r="L62" s="41"/>
      <c r="M62" s="42"/>
    </row>
    <row r="63">
      <c r="B63" s="48"/>
      <c r="C63" s="48"/>
      <c r="D63" s="116" t="s">
        <v>241</v>
      </c>
      <c r="E63" s="106" t="s">
        <v>371</v>
      </c>
      <c r="F63" s="138" t="s">
        <v>427</v>
      </c>
      <c r="G63" s="35"/>
      <c r="H63" s="35"/>
      <c r="I63" s="35"/>
      <c r="J63" s="35"/>
      <c r="K63" s="35"/>
      <c r="L63" s="35"/>
      <c r="M63" s="36"/>
    </row>
    <row r="64">
      <c r="B64" s="48"/>
      <c r="C64" s="48"/>
      <c r="D64" s="61"/>
      <c r="E64" s="61"/>
      <c r="F64" s="38"/>
      <c r="M64" s="39"/>
    </row>
    <row r="65">
      <c r="B65" s="48"/>
      <c r="C65" s="48"/>
      <c r="D65" s="61"/>
      <c r="E65" s="61"/>
      <c r="F65" s="38"/>
      <c r="M65" s="39"/>
    </row>
    <row r="66">
      <c r="B66" s="48"/>
      <c r="C66" s="48"/>
      <c r="D66" s="61"/>
      <c r="E66" s="61"/>
      <c r="F66" s="38"/>
      <c r="M66" s="39"/>
    </row>
    <row r="67">
      <c r="B67" s="48"/>
      <c r="C67" s="48"/>
      <c r="D67" s="61"/>
      <c r="E67" s="61"/>
      <c r="F67" s="38"/>
      <c r="M67" s="39"/>
    </row>
    <row r="68">
      <c r="B68" s="48"/>
      <c r="C68" s="48"/>
      <c r="D68" s="61"/>
      <c r="E68" s="61"/>
      <c r="F68" s="38"/>
      <c r="M68" s="39"/>
    </row>
    <row r="69">
      <c r="B69" s="48"/>
      <c r="C69" s="48"/>
      <c r="D69" s="61"/>
      <c r="E69" s="61"/>
      <c r="F69" s="38"/>
      <c r="M69" s="39"/>
    </row>
    <row r="70">
      <c r="B70" s="48"/>
      <c r="C70" s="48"/>
      <c r="D70" s="61"/>
      <c r="E70" s="61"/>
      <c r="F70" s="38"/>
      <c r="M70" s="39"/>
    </row>
    <row r="71">
      <c r="B71" s="48"/>
      <c r="C71" s="48"/>
      <c r="D71" s="61"/>
      <c r="E71" s="61"/>
      <c r="F71" s="38"/>
      <c r="M71" s="39"/>
    </row>
    <row r="72">
      <c r="B72" s="48"/>
      <c r="C72" s="48"/>
      <c r="D72" s="61"/>
      <c r="E72" s="61"/>
      <c r="F72" s="38"/>
      <c r="M72" s="39"/>
    </row>
    <row r="73">
      <c r="B73" s="48"/>
      <c r="C73" s="48"/>
      <c r="D73" s="61"/>
      <c r="E73" s="61"/>
      <c r="F73" s="38"/>
      <c r="M73" s="39"/>
    </row>
    <row r="74">
      <c r="B74" s="48"/>
      <c r="C74" s="48"/>
      <c r="D74" s="61"/>
      <c r="E74" s="61"/>
      <c r="F74" s="38"/>
      <c r="M74" s="39"/>
    </row>
    <row r="75">
      <c r="B75" s="48"/>
      <c r="C75" s="48"/>
      <c r="D75" s="61"/>
      <c r="E75" s="61"/>
      <c r="F75" s="38"/>
      <c r="M75" s="39"/>
    </row>
    <row r="76">
      <c r="B76" s="48"/>
      <c r="C76" s="48"/>
      <c r="D76" s="61"/>
      <c r="E76" s="61"/>
      <c r="F76" s="38"/>
      <c r="M76" s="39"/>
    </row>
    <row r="77">
      <c r="B77" s="48"/>
      <c r="C77" s="48"/>
      <c r="D77" s="61"/>
      <c r="E77" s="61"/>
      <c r="F77" s="38"/>
      <c r="M77" s="39"/>
    </row>
    <row r="78">
      <c r="B78" s="48"/>
      <c r="C78" s="48"/>
      <c r="D78" s="62"/>
      <c r="E78" s="62"/>
      <c r="F78" s="40"/>
      <c r="G78" s="41"/>
      <c r="H78" s="41"/>
      <c r="I78" s="41"/>
      <c r="J78" s="41"/>
      <c r="K78" s="41"/>
      <c r="L78" s="41"/>
      <c r="M78" s="42"/>
    </row>
    <row r="79">
      <c r="B79" s="48"/>
      <c r="C79" s="48"/>
      <c r="D79" s="48"/>
      <c r="E79" s="48"/>
      <c r="F79" s="139"/>
      <c r="G79" s="139"/>
      <c r="H79" s="139"/>
      <c r="I79" s="139"/>
      <c r="J79" s="139"/>
      <c r="K79" s="139"/>
      <c r="L79" s="139"/>
      <c r="M79" s="139"/>
    </row>
    <row r="80">
      <c r="B80" s="48"/>
      <c r="C80" s="48"/>
      <c r="D80" s="48"/>
      <c r="E80" s="48"/>
      <c r="F80" s="48"/>
      <c r="G80" s="48"/>
      <c r="H80" s="48"/>
      <c r="I80" s="48"/>
      <c r="J80" s="48"/>
      <c r="K80" s="48"/>
      <c r="L80" s="48"/>
      <c r="M80" s="48"/>
    </row>
  </sheetData>
  <mergeCells count="15">
    <mergeCell ref="F47:M62"/>
    <mergeCell ref="F32:M46"/>
    <mergeCell ref="D32:D46"/>
    <mergeCell ref="E32:E46"/>
    <mergeCell ref="F18:M31"/>
    <mergeCell ref="F3:M17"/>
    <mergeCell ref="F2:M2"/>
    <mergeCell ref="E3:E17"/>
    <mergeCell ref="E18:E31"/>
    <mergeCell ref="F63:M78"/>
    <mergeCell ref="E63:E78"/>
    <mergeCell ref="D63:D78"/>
    <mergeCell ref="E47:E62"/>
    <mergeCell ref="D47:D62"/>
    <mergeCell ref="D3:D17"/>
  </mergeCells>
  <hyperlinks>
    <hyperlink r:id="rId1" ref="E3"/>
    <hyperlink r:id="rId2" ref="E18"/>
    <hyperlink r:id="rId3" ref="E32"/>
    <hyperlink r:id="rId4" ref="E47"/>
    <hyperlink r:id="rId5" ref="E63"/>
  </hyperlinks>
  <drawing r:id="rId6"/>
</worksheet>
</file>