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0AB3E68-D846-4974-8EE9-133D83C30196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Text Manipulation" sheetId="1" r:id="rId1"/>
    <sheet name="Conditional Function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4" i="3"/>
  <c r="C18" i="3"/>
  <c r="D18" i="3"/>
  <c r="E18" i="3"/>
  <c r="F18" i="3"/>
  <c r="G18" i="3"/>
  <c r="H18" i="3"/>
  <c r="I18" i="3"/>
  <c r="J18" i="3"/>
  <c r="B18" i="3"/>
  <c r="C5" i="3"/>
  <c r="C6" i="3"/>
  <c r="C7" i="3"/>
  <c r="C8" i="3"/>
  <c r="C9" i="3"/>
  <c r="C10" i="3"/>
  <c r="C11" i="3"/>
  <c r="C12" i="3"/>
  <c r="C4" i="3"/>
  <c r="C4" i="2"/>
  <c r="C5" i="2"/>
  <c r="C3" i="2"/>
  <c r="B7" i="2"/>
  <c r="B9" i="2" s="1"/>
  <c r="B8" i="2"/>
  <c r="F15" i="1"/>
  <c r="E15" i="1"/>
  <c r="C11" i="1"/>
  <c r="C16" i="1" s="1"/>
  <c r="D15" i="1"/>
  <c r="D11" i="1"/>
  <c r="C10" i="1"/>
  <c r="C9" i="1"/>
  <c r="D8" i="1"/>
  <c r="C8" i="1"/>
  <c r="D7" i="1"/>
  <c r="C7" i="1"/>
  <c r="E6" i="1"/>
  <c r="D6" i="1"/>
  <c r="C6" i="1"/>
  <c r="C14" i="1" l="1"/>
  <c r="C12" i="1"/>
  <c r="C13" i="1"/>
</calcChain>
</file>

<file path=xl/sharedStrings.xml><?xml version="1.0" encoding="utf-8"?>
<sst xmlns="http://schemas.openxmlformats.org/spreadsheetml/2006/main" count="125" uniqueCount="57">
  <si>
    <t>Text Manipulation</t>
  </si>
  <si>
    <t>Answer</t>
  </si>
  <si>
    <t>Teks A:</t>
  </si>
  <si>
    <t xml:space="preserve">beLajAR exCEl     </t>
  </si>
  <si>
    <t>Teks B:</t>
  </si>
  <si>
    <t>LEN</t>
  </si>
  <si>
    <t>TRIM</t>
  </si>
  <si>
    <t>UPPER</t>
  </si>
  <si>
    <t>LOWER</t>
  </si>
  <si>
    <t>PROPER</t>
  </si>
  <si>
    <t>CONCATENATE</t>
  </si>
  <si>
    <t>LEFT</t>
  </si>
  <si>
    <t>MID</t>
  </si>
  <si>
    <t>RIGHT</t>
  </si>
  <si>
    <t>FIND</t>
  </si>
  <si>
    <t>REPLACE</t>
  </si>
  <si>
    <t>Conditional Function</t>
  </si>
  <si>
    <t>Siswa</t>
  </si>
  <si>
    <t>Nilai</t>
  </si>
  <si>
    <t>Grade</t>
  </si>
  <si>
    <t>Andi</t>
  </si>
  <si>
    <t>Budi</t>
  </si>
  <si>
    <t>Cindy</t>
  </si>
  <si>
    <t>untuk kondisi nilai Andi&gt;80, nilai Budi&lt;90</t>
  </si>
  <si>
    <t>AND</t>
  </si>
  <si>
    <t>OR</t>
  </si>
  <si>
    <t>NOT</t>
  </si>
  <si>
    <t>Tentukan grade jika:</t>
  </si>
  <si>
    <t>1 jika &gt;=85</t>
  </si>
  <si>
    <t>2 jika &gt;=75 dan &lt;85</t>
  </si>
  <si>
    <t>3 Jika &lt;75</t>
  </si>
  <si>
    <t>Lookups</t>
  </si>
  <si>
    <t>Kode Siswa</t>
  </si>
  <si>
    <t>Nama</t>
  </si>
  <si>
    <t>Kelas</t>
  </si>
  <si>
    <t>Jurusan</t>
  </si>
  <si>
    <t>A001</t>
  </si>
  <si>
    <t>IPS</t>
  </si>
  <si>
    <t>A002</t>
  </si>
  <si>
    <t>C</t>
  </si>
  <si>
    <t>A005</t>
  </si>
  <si>
    <t>B</t>
  </si>
  <si>
    <t>A003</t>
  </si>
  <si>
    <t>A009</t>
  </si>
  <si>
    <t>A</t>
  </si>
  <si>
    <t>A004</t>
  </si>
  <si>
    <t>IPA</t>
  </si>
  <si>
    <t>A006</t>
  </si>
  <si>
    <t>A008</t>
  </si>
  <si>
    <t>A007</t>
  </si>
  <si>
    <t>Bahasa</t>
  </si>
  <si>
    <t>Dewi</t>
  </si>
  <si>
    <t>Endah</t>
  </si>
  <si>
    <t>Firman</t>
  </si>
  <si>
    <t>Galih</t>
  </si>
  <si>
    <t>Hilman</t>
  </si>
  <si>
    <t>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</si>
</sst>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b/>
      <sz val="16"/>
      <color theme="1"/>
      <name val="Calibri"/>
    </font>
    <font>
      <sz val="12"/>
      <color theme="1"/>
      <name val="Calibri"/>
      <scheme val="minor"/>
    </font>
    <font>
      <sz val="16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/>
    <xf numFmtId="0" fontId="2" fillId="0" borderId="0" xfId="0" applyFont="1"/>
    <xf numFmtId="0" fontId="0" fillId="2" borderId="2" xfId="0" applyFont="1" applyFill="1" applyBorder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16" sqref="C16"/>
    </sheetView>
  </sheetViews>
  <sheetFormatPr defaultColWidth="11.25" defaultRowHeight="15" customHeight="1" x14ac:dyDescent="0.25"/>
  <cols>
    <col min="1" max="1" width="8.375" customWidth="1"/>
    <col min="2" max="2" width="18.5" customWidth="1"/>
    <col min="3" max="3" width="18.625" customWidth="1"/>
    <col min="4" max="25" width="10.5" customWidth="1"/>
  </cols>
  <sheetData>
    <row r="1" spans="1:6" ht="15.75" customHeight="1" x14ac:dyDescent="0.35">
      <c r="A1" s="1" t="s">
        <v>0</v>
      </c>
    </row>
    <row r="2" spans="1:6" ht="15.75" customHeight="1" x14ac:dyDescent="0.25">
      <c r="C2" s="2" t="s">
        <v>1</v>
      </c>
    </row>
    <row r="3" spans="1:6" ht="15.75" customHeight="1" x14ac:dyDescent="0.25">
      <c r="A3" s="3" t="s">
        <v>2</v>
      </c>
      <c r="B3" s="3" t="s">
        <v>3</v>
      </c>
    </row>
    <row r="4" spans="1:6" ht="15.75" customHeight="1" x14ac:dyDescent="0.25">
      <c r="A4" s="3" t="s">
        <v>4</v>
      </c>
      <c r="B4" s="4">
        <v>2022</v>
      </c>
    </row>
    <row r="5" spans="1:6" ht="15.75" customHeight="1" x14ac:dyDescent="0.25"/>
    <row r="6" spans="1:6" ht="15.75" customHeight="1" x14ac:dyDescent="0.25">
      <c r="B6" s="3" t="s">
        <v>5</v>
      </c>
      <c r="C6" s="3">
        <f>LEN(B3)</f>
        <v>18</v>
      </c>
      <c r="D6" s="3">
        <f>LEN(B3)</f>
        <v>18</v>
      </c>
      <c r="E6" s="3">
        <f>LEN(D7)</f>
        <v>13</v>
      </c>
    </row>
    <row r="7" spans="1:6" ht="15.75" customHeight="1" x14ac:dyDescent="0.25">
      <c r="B7" s="3" t="s">
        <v>6</v>
      </c>
      <c r="C7" s="3" t="str">
        <f>TRIM(B3)</f>
        <v>beLajAR exCEl</v>
      </c>
      <c r="D7" s="3" t="str">
        <f>TRIM(B3)</f>
        <v>beLajAR exCEl</v>
      </c>
    </row>
    <row r="8" spans="1:6" ht="15.75" customHeight="1" x14ac:dyDescent="0.25">
      <c r="B8" s="3" t="s">
        <v>7</v>
      </c>
      <c r="C8" s="3" t="str">
        <f>UPPER(B3)</f>
        <v xml:space="preserve">BELAJAR EXCEL     </v>
      </c>
      <c r="D8" s="3" t="str">
        <f>UPPER(B3)</f>
        <v xml:space="preserve">BELAJAR EXCEL     </v>
      </c>
    </row>
    <row r="9" spans="1:6" ht="15.75" customHeight="1" x14ac:dyDescent="0.25">
      <c r="B9" s="3" t="s">
        <v>8</v>
      </c>
      <c r="C9" s="3" t="str">
        <f>LOWER(B3)</f>
        <v xml:space="preserve">belajar excel     </v>
      </c>
    </row>
    <row r="10" spans="1:6" ht="15.75" customHeight="1" x14ac:dyDescent="0.25">
      <c r="B10" s="3" t="s">
        <v>9</v>
      </c>
      <c r="C10" s="3" t="str">
        <f>PROPER(B3)</f>
        <v xml:space="preserve">Belajar Excel     </v>
      </c>
    </row>
    <row r="11" spans="1:6" ht="15.75" customHeight="1" x14ac:dyDescent="0.25">
      <c r="B11" s="3" t="s">
        <v>10</v>
      </c>
      <c r="C11" s="3" t="str">
        <f>CONCATENATE(C10," ",B4)</f>
        <v>Belajar Excel      2022</v>
      </c>
      <c r="D11" s="3" t="str">
        <f>CONCATENATE(B3,B4)</f>
        <v>beLajAR exCEl     2022</v>
      </c>
    </row>
    <row r="12" spans="1:6" ht="15.75" customHeight="1" x14ac:dyDescent="0.25">
      <c r="B12" s="3" t="s">
        <v>11</v>
      </c>
      <c r="C12" s="3" t="str">
        <f>LEFT(C11,7)</f>
        <v>Belajar</v>
      </c>
    </row>
    <row r="13" spans="1:6" ht="15.75" customHeight="1" x14ac:dyDescent="0.25">
      <c r="B13" s="3" t="s">
        <v>12</v>
      </c>
      <c r="C13" s="3" t="str">
        <f>MID(C11,9,5)</f>
        <v>Excel</v>
      </c>
    </row>
    <row r="14" spans="1:6" ht="15.75" customHeight="1" x14ac:dyDescent="0.25">
      <c r="B14" s="3" t="s">
        <v>13</v>
      </c>
      <c r="C14" s="3" t="str">
        <f>RIGHT(C11,4)</f>
        <v>2022</v>
      </c>
    </row>
    <row r="15" spans="1:6" ht="15.75" customHeight="1" x14ac:dyDescent="0.25">
      <c r="B15" s="3" t="s">
        <v>14</v>
      </c>
      <c r="D15" s="3">
        <f>FIND("e",B3)</f>
        <v>2</v>
      </c>
      <c r="E15" s="3">
        <f>FIND("e",B3,3)</f>
        <v>9</v>
      </c>
      <c r="F15">
        <f>FIND("l",B3,E15+1)</f>
        <v>13</v>
      </c>
    </row>
    <row r="16" spans="1:6" ht="15.75" customHeight="1" x14ac:dyDescent="0.25">
      <c r="B16" s="3" t="s">
        <v>15</v>
      </c>
      <c r="C16" s="3" t="str">
        <f>REPLACE(C11,8,4,2023)</f>
        <v>Belajar2023el      2022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3765-D28C-4603-9C50-53022DF9D658}">
  <dimension ref="A1:C13"/>
  <sheetViews>
    <sheetView workbookViewId="0">
      <selection activeCell="B1" sqref="B1"/>
    </sheetView>
  </sheetViews>
  <sheetFormatPr defaultRowHeight="15.75" x14ac:dyDescent="0.25"/>
  <sheetData>
    <row r="1" spans="1:3" ht="21" x14ac:dyDescent="0.35">
      <c r="A1" s="6" t="s">
        <v>16</v>
      </c>
      <c r="B1" s="7"/>
      <c r="C1" s="7"/>
    </row>
    <row r="2" spans="1:3" x14ac:dyDescent="0.25">
      <c r="A2" s="8" t="s">
        <v>17</v>
      </c>
      <c r="B2" s="8" t="s">
        <v>18</v>
      </c>
      <c r="C2" s="8" t="s">
        <v>19</v>
      </c>
    </row>
    <row r="3" spans="1:3" x14ac:dyDescent="0.25">
      <c r="A3" s="8" t="s">
        <v>20</v>
      </c>
      <c r="B3" s="9">
        <v>90</v>
      </c>
      <c r="C3" s="9">
        <f>IF(B3&gt;=85,1,IF(B3&gt;=75,2,IF(B3&lt;75,3)))</f>
        <v>1</v>
      </c>
    </row>
    <row r="4" spans="1:3" x14ac:dyDescent="0.25">
      <c r="A4" s="8" t="s">
        <v>21</v>
      </c>
      <c r="B4" s="9">
        <v>76</v>
      </c>
      <c r="C4" s="9">
        <f t="shared" ref="C4:C5" si="0">IF(B4&gt;=85,1,IF(B4&gt;=75,2,IF(B4&lt;75,3)))</f>
        <v>2</v>
      </c>
    </row>
    <row r="5" spans="1:3" x14ac:dyDescent="0.25">
      <c r="A5" s="8" t="s">
        <v>22</v>
      </c>
      <c r="B5" s="9">
        <v>50</v>
      </c>
      <c r="C5" s="9">
        <f t="shared" si="0"/>
        <v>3</v>
      </c>
    </row>
    <row r="6" spans="1:3" x14ac:dyDescent="0.25">
      <c r="A6" s="10" t="s">
        <v>23</v>
      </c>
      <c r="B6" s="5"/>
      <c r="C6" s="5"/>
    </row>
    <row r="7" spans="1:3" x14ac:dyDescent="0.25">
      <c r="A7" s="10" t="s">
        <v>24</v>
      </c>
      <c r="B7" s="10" t="b">
        <f>AND(B3&gt;80,B4&lt;90)</f>
        <v>1</v>
      </c>
      <c r="C7" s="10"/>
    </row>
    <row r="8" spans="1:3" x14ac:dyDescent="0.25">
      <c r="A8" s="10" t="s">
        <v>25</v>
      </c>
      <c r="B8" s="10" t="b">
        <f>OR(B3&gt;80,B4&lt;90)</f>
        <v>1</v>
      </c>
      <c r="C8" s="5"/>
    </row>
    <row r="9" spans="1:3" x14ac:dyDescent="0.25">
      <c r="A9" s="10" t="s">
        <v>26</v>
      </c>
      <c r="B9" s="10" t="b">
        <f>NOT(B7)</f>
        <v>0</v>
      </c>
      <c r="C9" s="5"/>
    </row>
    <row r="10" spans="1:3" x14ac:dyDescent="0.25">
      <c r="A10" s="10" t="s">
        <v>27</v>
      </c>
      <c r="B10" s="5"/>
      <c r="C10" s="5"/>
    </row>
    <row r="11" spans="1:3" x14ac:dyDescent="0.25">
      <c r="A11" s="10" t="s">
        <v>28</v>
      </c>
      <c r="B11" s="5"/>
      <c r="C11" s="5"/>
    </row>
    <row r="12" spans="1:3" x14ac:dyDescent="0.25">
      <c r="A12" s="10" t="s">
        <v>29</v>
      </c>
      <c r="B12" s="5"/>
      <c r="C12" s="5"/>
    </row>
    <row r="13" spans="1:3" x14ac:dyDescent="0.25">
      <c r="A13" s="10" t="s">
        <v>30</v>
      </c>
      <c r="B13" s="5"/>
      <c r="C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FB86-BA27-4058-A22A-CA3301880A2F}">
  <dimension ref="A1:J21"/>
  <sheetViews>
    <sheetView tabSelected="1" topLeftCell="A3" workbookViewId="0">
      <selection activeCell="A20" sqref="A20:A21"/>
    </sheetView>
  </sheetViews>
  <sheetFormatPr defaultRowHeight="15.75" x14ac:dyDescent="0.25"/>
  <cols>
    <col min="1" max="1" width="10" bestFit="1" customWidth="1"/>
    <col min="7" max="7" width="10" bestFit="1" customWidth="1"/>
  </cols>
  <sheetData>
    <row r="1" spans="1:10" x14ac:dyDescent="0.25">
      <c r="A1" t="s">
        <v>31</v>
      </c>
    </row>
    <row r="3" spans="1:10" x14ac:dyDescent="0.25">
      <c r="A3" s="11" t="s">
        <v>32</v>
      </c>
      <c r="B3" s="11" t="s">
        <v>33</v>
      </c>
      <c r="C3" s="11" t="s">
        <v>34</v>
      </c>
      <c r="D3" s="11" t="s">
        <v>35</v>
      </c>
      <c r="F3" s="11" t="s">
        <v>35</v>
      </c>
      <c r="G3" s="11" t="s">
        <v>32</v>
      </c>
      <c r="H3" s="11" t="s">
        <v>34</v>
      </c>
    </row>
    <row r="4" spans="1:10" x14ac:dyDescent="0.25">
      <c r="A4" s="12" t="s">
        <v>36</v>
      </c>
      <c r="B4" s="12" t="s">
        <v>20</v>
      </c>
      <c r="C4" s="11" t="str">
        <f>VLOOKUP(A4,$G$3:$H$12,2,0)</f>
        <v>A</v>
      </c>
      <c r="D4" s="11" t="str">
        <f>INDEX($F$4:$F$12,MATCH(A4,$G$4:$G$12,0))</f>
        <v>IPA</v>
      </c>
      <c r="F4" s="12" t="s">
        <v>37</v>
      </c>
      <c r="G4" s="12" t="s">
        <v>38</v>
      </c>
      <c r="H4" s="12" t="s">
        <v>39</v>
      </c>
    </row>
    <row r="5" spans="1:10" x14ac:dyDescent="0.25">
      <c r="A5" s="12" t="s">
        <v>38</v>
      </c>
      <c r="B5" s="12" t="s">
        <v>21</v>
      </c>
      <c r="C5" s="11" t="str">
        <f t="shared" ref="C5:C12" si="0">VLOOKUP(A5,$G$3:$H$12,2,0)</f>
        <v>C</v>
      </c>
      <c r="D5" s="11" t="str">
        <f t="shared" ref="D5:D12" si="1">INDEX($F$4:$F$12,MATCH(A5,$G$4:$G$12,0))</f>
        <v>IPS</v>
      </c>
      <c r="F5" s="12" t="s">
        <v>37</v>
      </c>
      <c r="G5" s="12" t="s">
        <v>40</v>
      </c>
      <c r="H5" s="12" t="s">
        <v>41</v>
      </c>
    </row>
    <row r="6" spans="1:10" x14ac:dyDescent="0.25">
      <c r="A6" s="12" t="s">
        <v>42</v>
      </c>
      <c r="B6" s="12" t="s">
        <v>22</v>
      </c>
      <c r="C6" s="11" t="str">
        <f t="shared" si="0"/>
        <v>C</v>
      </c>
      <c r="D6" s="11" t="str">
        <f t="shared" si="1"/>
        <v>IPA</v>
      </c>
      <c r="F6" s="12" t="s">
        <v>37</v>
      </c>
      <c r="G6" s="12" t="s">
        <v>43</v>
      </c>
      <c r="H6" s="12" t="s">
        <v>44</v>
      </c>
    </row>
    <row r="7" spans="1:10" x14ac:dyDescent="0.25">
      <c r="A7" s="12" t="s">
        <v>45</v>
      </c>
      <c r="B7" s="12" t="s">
        <v>51</v>
      </c>
      <c r="C7" s="11" t="str">
        <f t="shared" si="0"/>
        <v>B</v>
      </c>
      <c r="D7" s="11" t="str">
        <f t="shared" si="1"/>
        <v>Bahasa</v>
      </c>
      <c r="F7" s="12" t="s">
        <v>46</v>
      </c>
      <c r="G7" s="12" t="s">
        <v>36</v>
      </c>
      <c r="H7" s="12" t="s">
        <v>44</v>
      </c>
    </row>
    <row r="8" spans="1:10" x14ac:dyDescent="0.25">
      <c r="A8" s="12" t="s">
        <v>40</v>
      </c>
      <c r="B8" s="12" t="s">
        <v>52</v>
      </c>
      <c r="C8" s="11" t="str">
        <f t="shared" si="0"/>
        <v>B</v>
      </c>
      <c r="D8" s="11" t="str">
        <f t="shared" si="1"/>
        <v>IPS</v>
      </c>
      <c r="F8" s="12" t="s">
        <v>46</v>
      </c>
      <c r="G8" s="12" t="s">
        <v>42</v>
      </c>
      <c r="H8" s="12" t="s">
        <v>39</v>
      </c>
    </row>
    <row r="9" spans="1:10" x14ac:dyDescent="0.25">
      <c r="A9" s="12" t="s">
        <v>47</v>
      </c>
      <c r="B9" s="12" t="s">
        <v>53</v>
      </c>
      <c r="C9" s="11" t="str">
        <f t="shared" si="0"/>
        <v>A</v>
      </c>
      <c r="D9" s="11" t="str">
        <f t="shared" si="1"/>
        <v>Bahasa</v>
      </c>
      <c r="F9" s="12" t="s">
        <v>46</v>
      </c>
      <c r="G9" s="12" t="s">
        <v>48</v>
      </c>
      <c r="H9" s="12" t="s">
        <v>41</v>
      </c>
    </row>
    <row r="10" spans="1:10" x14ac:dyDescent="0.25">
      <c r="A10" s="12" t="s">
        <v>49</v>
      </c>
      <c r="B10" s="12" t="s">
        <v>54</v>
      </c>
      <c r="C10" s="11" t="str">
        <f t="shared" si="0"/>
        <v>C</v>
      </c>
      <c r="D10" s="11" t="str">
        <f t="shared" si="1"/>
        <v>Bahasa</v>
      </c>
      <c r="F10" s="12" t="s">
        <v>50</v>
      </c>
      <c r="G10" s="12" t="s">
        <v>45</v>
      </c>
      <c r="H10" s="12" t="s">
        <v>41</v>
      </c>
    </row>
    <row r="11" spans="1:10" x14ac:dyDescent="0.25">
      <c r="A11" s="12" t="s">
        <v>48</v>
      </c>
      <c r="B11" s="12" t="s">
        <v>55</v>
      </c>
      <c r="C11" s="11" t="str">
        <f t="shared" si="0"/>
        <v>B</v>
      </c>
      <c r="D11" s="11" t="str">
        <f t="shared" si="1"/>
        <v>IPA</v>
      </c>
      <c r="F11" s="12" t="s">
        <v>50</v>
      </c>
      <c r="G11" s="12" t="s">
        <v>47</v>
      </c>
      <c r="H11" s="12" t="s">
        <v>44</v>
      </c>
    </row>
    <row r="12" spans="1:10" x14ac:dyDescent="0.25">
      <c r="A12" s="12" t="s">
        <v>43</v>
      </c>
      <c r="B12" s="12" t="s">
        <v>56</v>
      </c>
      <c r="C12" s="11" t="str">
        <f t="shared" si="0"/>
        <v>A</v>
      </c>
      <c r="D12" s="11" t="str">
        <f t="shared" si="1"/>
        <v>IPS</v>
      </c>
      <c r="F12" s="12" t="s">
        <v>50</v>
      </c>
      <c r="G12" s="12" t="s">
        <v>49</v>
      </c>
      <c r="H12" s="12" t="s">
        <v>39</v>
      </c>
    </row>
    <row r="16" spans="1:10" x14ac:dyDescent="0.25">
      <c r="A16" s="11" t="s">
        <v>32</v>
      </c>
      <c r="B16" s="12" t="s">
        <v>36</v>
      </c>
      <c r="C16" s="12" t="s">
        <v>38</v>
      </c>
      <c r="D16" s="12" t="s">
        <v>42</v>
      </c>
      <c r="E16" s="12" t="s">
        <v>45</v>
      </c>
      <c r="F16" s="12" t="s">
        <v>40</v>
      </c>
      <c r="G16" s="12" t="s">
        <v>47</v>
      </c>
      <c r="H16" s="12" t="s">
        <v>49</v>
      </c>
      <c r="I16" s="12" t="s">
        <v>48</v>
      </c>
      <c r="J16" s="12" t="s">
        <v>43</v>
      </c>
    </row>
    <row r="17" spans="1:10" x14ac:dyDescent="0.25">
      <c r="A17" s="11" t="s">
        <v>33</v>
      </c>
      <c r="B17" s="12" t="s">
        <v>20</v>
      </c>
      <c r="C17" s="12" t="s">
        <v>21</v>
      </c>
      <c r="D17" s="12" t="s">
        <v>22</v>
      </c>
      <c r="E17" s="12" t="s">
        <v>51</v>
      </c>
      <c r="F17" s="12" t="s">
        <v>52</v>
      </c>
      <c r="G17" s="12" t="s">
        <v>53</v>
      </c>
      <c r="H17" s="12" t="s">
        <v>54</v>
      </c>
      <c r="I17" s="12" t="s">
        <v>55</v>
      </c>
      <c r="J17" s="12" t="s">
        <v>56</v>
      </c>
    </row>
    <row r="18" spans="1:10" x14ac:dyDescent="0.25">
      <c r="A18" s="11" t="s">
        <v>34</v>
      </c>
      <c r="B18" s="11" t="str">
        <f>HLOOKUP(B16,$B$20:$J$21,2,FALSE)</f>
        <v>A</v>
      </c>
      <c r="C18" s="11" t="str">
        <f t="shared" ref="C18:J18" si="2">HLOOKUP(C16,$B$20:$J$21,2,FALSE)</f>
        <v>C</v>
      </c>
      <c r="D18" s="11" t="str">
        <f t="shared" si="2"/>
        <v>C</v>
      </c>
      <c r="E18" s="11" t="str">
        <f t="shared" si="2"/>
        <v>B</v>
      </c>
      <c r="F18" s="11" t="str">
        <f t="shared" si="2"/>
        <v>B</v>
      </c>
      <c r="G18" s="11" t="str">
        <f t="shared" si="2"/>
        <v>A</v>
      </c>
      <c r="H18" s="11" t="str">
        <f t="shared" si="2"/>
        <v>C</v>
      </c>
      <c r="I18" s="11" t="str">
        <f t="shared" si="2"/>
        <v>B</v>
      </c>
      <c r="J18" s="11" t="str">
        <f t="shared" si="2"/>
        <v>A</v>
      </c>
    </row>
    <row r="20" spans="1:10" x14ac:dyDescent="0.25">
      <c r="A20" s="11" t="s">
        <v>32</v>
      </c>
      <c r="B20" s="12" t="s">
        <v>36</v>
      </c>
      <c r="C20" s="12" t="s">
        <v>38</v>
      </c>
      <c r="D20" s="12" t="s">
        <v>42</v>
      </c>
      <c r="E20" s="12" t="s">
        <v>45</v>
      </c>
      <c r="F20" s="12" t="s">
        <v>40</v>
      </c>
      <c r="G20" s="12" t="s">
        <v>47</v>
      </c>
      <c r="H20" s="12" t="s">
        <v>49</v>
      </c>
      <c r="I20" s="12" t="s">
        <v>48</v>
      </c>
      <c r="J20" s="12" t="s">
        <v>43</v>
      </c>
    </row>
    <row r="21" spans="1:10" x14ac:dyDescent="0.25">
      <c r="A21" s="11" t="s">
        <v>34</v>
      </c>
      <c r="B21" s="12" t="s">
        <v>44</v>
      </c>
      <c r="C21" s="12" t="s">
        <v>39</v>
      </c>
      <c r="D21" s="12" t="s">
        <v>39</v>
      </c>
      <c r="E21" s="12" t="s">
        <v>41</v>
      </c>
      <c r="F21" s="12" t="s">
        <v>41</v>
      </c>
      <c r="G21" s="12" t="s">
        <v>44</v>
      </c>
      <c r="H21" s="12" t="s">
        <v>39</v>
      </c>
      <c r="I21" s="12" t="s">
        <v>41</v>
      </c>
      <c r="J21" s="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Manipulation</vt:lpstr>
      <vt:lpstr>Conditional Function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NOER AMALIA PUSPITA</cp:lastModifiedBy>
  <dcterms:created xsi:type="dcterms:W3CDTF">2023-10-26T12:10:39Z</dcterms:created>
  <dcterms:modified xsi:type="dcterms:W3CDTF">2024-11-30T02:33:09Z</dcterms:modified>
</cp:coreProperties>
</file>