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nv-my.sharepoint.com/personal/fernando_nogueira_dnv_com/Documents/Documentos/Programação - Cursos/GitHub/Correlação/"/>
    </mc:Choice>
  </mc:AlternateContent>
  <xr:revisionPtr revIDLastSave="0" documentId="8_{CC54225D-5335-412B-B9DF-7FB5CED61E16}" xr6:coauthVersionLast="47" xr6:coauthVersionMax="47" xr10:uidLastSave="{00000000-0000-0000-0000-000000000000}"/>
  <bookViews>
    <workbookView xWindow="-110" yWindow="-110" windowWidth="19420" windowHeight="10300" xr2:uid="{5CAB1B56-444D-4360-A535-4751D1EFA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F10" i="1"/>
  <c r="F9" i="1"/>
  <c r="F8" i="1"/>
  <c r="E16" i="1"/>
  <c r="E15" i="1"/>
  <c r="E14" i="1"/>
  <c r="D16" i="1"/>
  <c r="D15" i="1"/>
  <c r="I15" i="1" s="1"/>
  <c r="D14" i="1"/>
  <c r="C15" i="1"/>
  <c r="C16" i="1"/>
  <c r="C10" i="1"/>
  <c r="C9" i="1"/>
  <c r="C8" i="1"/>
  <c r="I16" i="1" l="1"/>
  <c r="J14" i="1"/>
  <c r="J15" i="1"/>
  <c r="J16" i="1"/>
  <c r="H16" i="1"/>
  <c r="I14" i="1"/>
  <c r="H15" i="1"/>
  <c r="H14" i="1"/>
</calcChain>
</file>

<file path=xl/sharedStrings.xml><?xml version="1.0" encoding="utf-8"?>
<sst xmlns="http://schemas.openxmlformats.org/spreadsheetml/2006/main" count="27" uniqueCount="17">
  <si>
    <t>A</t>
  </si>
  <si>
    <t>B</t>
  </si>
  <si>
    <t>C</t>
  </si>
  <si>
    <t>a</t>
  </si>
  <si>
    <t>b</t>
  </si>
  <si>
    <t>c</t>
  </si>
  <si>
    <t>Covariância</t>
  </si>
  <si>
    <t>Variáveis</t>
  </si>
  <si>
    <t>Correlação</t>
  </si>
  <si>
    <t>Dados</t>
  </si>
  <si>
    <t>Média A</t>
  </si>
  <si>
    <t>Média B</t>
  </si>
  <si>
    <t>Média C</t>
  </si>
  <si>
    <t>Desvio P. A</t>
  </si>
  <si>
    <t>Desvio P. B</t>
  </si>
  <si>
    <t>Desvio P. 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</si>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</sst>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52F8-410F-4E85-BAA4-55B4ECB11286}">
  <dimension ref="B2:K16"/>
  <sheetViews>
    <sheetView tabSelected="1" workbookViewId="0">
      <selection activeCell="H14" sqref="H14"/>
    </sheetView>
  </sheetViews>
  <sheetFormatPr defaultRowHeight="14.5" x14ac:dyDescent="0.35"/>
  <cols>
    <col min="5" max="5" width="9.90625" customWidth="1"/>
  </cols>
  <sheetData>
    <row r="2" spans="2:11" x14ac:dyDescent="0.35">
      <c r="B2" s="6" t="s">
        <v>9</v>
      </c>
      <c r="C2" s="6"/>
      <c r="D2" s="6"/>
      <c r="E2" s="6"/>
    </row>
    <row r="3" spans="2:11" x14ac:dyDescent="0.35">
      <c r="B3" s="4" t="s">
        <v>0</v>
      </c>
      <c r="C3" s="7">
        <v>100</v>
      </c>
      <c r="D3" s="7">
        <v>25</v>
      </c>
      <c r="E3" s="7">
        <v>2.5</v>
      </c>
    </row>
    <row r="4" spans="2:11" x14ac:dyDescent="0.35">
      <c r="B4" s="4" t="s">
        <v>1</v>
      </c>
      <c r="C4" s="7">
        <v>95</v>
      </c>
      <c r="D4" s="7">
        <v>83</v>
      </c>
      <c r="E4" s="7">
        <v>3339</v>
      </c>
    </row>
    <row r="5" spans="2:11" x14ac:dyDescent="0.35">
      <c r="B5" s="4" t="s">
        <v>2</v>
      </c>
      <c r="C5" s="7">
        <v>64</v>
      </c>
      <c r="D5" s="7">
        <v>34</v>
      </c>
      <c r="E5" s="7">
        <v>17</v>
      </c>
    </row>
    <row r="8" spans="2:11" x14ac:dyDescent="0.35">
      <c r="B8" s="8" t="s">
        <v>10</v>
      </c>
      <c r="C8" s="9">
        <f>AVERAGE(C3:E3)</f>
        <v>42.5</v>
      </c>
      <c r="D8" s="1"/>
      <c r="E8" s="10" t="s">
        <v>13</v>
      </c>
      <c r="F8" s="11">
        <f>_xlfn.STDEV.S(C3:E3)</f>
        <v>51.051444641655344</v>
      </c>
    </row>
    <row r="9" spans="2:11" x14ac:dyDescent="0.35">
      <c r="B9" s="8" t="s">
        <v>11</v>
      </c>
      <c r="C9" s="9">
        <f>AVERAGE(C4:E4)</f>
        <v>1172.3333333333333</v>
      </c>
      <c r="D9" s="1"/>
      <c r="E9" s="10" t="s">
        <v>14</v>
      </c>
      <c r="F9" s="11">
        <f>_xlfn.STDEV.S(C4:E4)</f>
        <v>1876.3979677385428</v>
      </c>
    </row>
    <row r="10" spans="2:11" x14ac:dyDescent="0.35">
      <c r="B10" s="8" t="s">
        <v>12</v>
      </c>
      <c r="C10" s="9">
        <f>AVERAGE(C5:E5)</f>
        <v>38.333333333333336</v>
      </c>
      <c r="D10" s="1"/>
      <c r="E10" s="10" t="s">
        <v>15</v>
      </c>
      <c r="F10" s="11">
        <f>_xlfn.STDEV.S(C5:E5)</f>
        <v>23.797758998135382</v>
      </c>
    </row>
    <row r="12" spans="2:11" x14ac:dyDescent="0.35">
      <c r="B12" s="2" t="s">
        <v>6</v>
      </c>
      <c r="C12" s="2"/>
      <c r="D12" s="2"/>
      <c r="E12" s="2"/>
      <c r="G12" s="2" t="s">
        <v>8</v>
      </c>
      <c r="H12" s="2"/>
      <c r="I12" s="2"/>
      <c r="J12" s="2"/>
    </row>
    <row r="13" spans="2:11" x14ac:dyDescent="0.35">
      <c r="B13" s="3" t="s">
        <v>7</v>
      </c>
      <c r="C13" s="4" t="s">
        <v>3</v>
      </c>
      <c r="D13" s="4" t="s">
        <v>4</v>
      </c>
      <c r="E13" s="4" t="s">
        <v>5</v>
      </c>
      <c r="G13" s="3" t="s">
        <v>7</v>
      </c>
      <c r="H13" s="4" t="s">
        <v>3</v>
      </c>
      <c r="I13" s="4" t="s">
        <v>4</v>
      </c>
      <c r="J13" s="4" t="s">
        <v>5</v>
      </c>
    </row>
    <row r="14" spans="2:11" x14ac:dyDescent="0.35">
      <c r="B14" s="4" t="s">
        <v>3</v>
      </c>
      <c r="C14" s="5">
        <f>_xlfn.COVARIANCE.S(C3:E3,C3:E3)</f>
        <v>2606.25</v>
      </c>
      <c r="D14" s="5">
        <f>_xlfn.COVARIANCE.S(C4:E4,C3:E3)</f>
        <v>-64775.000000000007</v>
      </c>
      <c r="E14" s="5">
        <f>_xlfn.COVARIANCE.S(C5:E5,C3:E3)</f>
        <v>1202.5</v>
      </c>
      <c r="G14" s="4" t="s">
        <v>3</v>
      </c>
      <c r="H14" s="5">
        <f>C14/(F8*F8)</f>
        <v>1</v>
      </c>
      <c r="I14" s="5">
        <f>D14/(F9*F8)</f>
        <v>-0.67619885585398709</v>
      </c>
      <c r="J14" s="5">
        <f>E14/(F10*F8)</f>
        <v>0.98978527106286829</v>
      </c>
    </row>
    <row r="15" spans="2:11" x14ac:dyDescent="0.35">
      <c r="B15" s="4" t="s">
        <v>4</v>
      </c>
      <c r="C15" s="5">
        <f>_xlfn.COVARIANCE.S(C3:E3,C4:E4)</f>
        <v>-64775.000000000007</v>
      </c>
      <c r="D15" s="5">
        <f>_xlfn.COVARIANCE.S(C4:E4,C4:E4)</f>
        <v>3520869.333333334</v>
      </c>
      <c r="E15" s="5">
        <f>_xlfn.COVARIANCE.S(C5:E5,C4:E4)</f>
        <v>-34576.666666666672</v>
      </c>
      <c r="G15" s="4" t="s">
        <v>4</v>
      </c>
      <c r="H15" s="5">
        <f>C15/(F8*F9)</f>
        <v>-0.67619885585398709</v>
      </c>
      <c r="I15" s="5">
        <f>D15/(F9*F9)</f>
        <v>1.0000000000000002</v>
      </c>
      <c r="J15" s="5">
        <f>E15/(F10*F9)</f>
        <v>-0.77432290680856641</v>
      </c>
      <c r="K15" t="s">
        <v>16</v>
      </c>
    </row>
    <row r="16" spans="2:11" x14ac:dyDescent="0.35">
      <c r="B16" s="4" t="s">
        <v>5</v>
      </c>
      <c r="C16" s="5">
        <f>_xlfn.COVARIANCE.S(C3:E3,C5:E5)</f>
        <v>1202.5</v>
      </c>
      <c r="D16" s="5">
        <f>_xlfn.COVARIANCE.S(C4:E4,C5:E5)</f>
        <v>-34576.666666666672</v>
      </c>
      <c r="E16" s="5">
        <f>_xlfn.COVARIANCE.S(C5:E5,C5:E5)</f>
        <v>566.33333333333326</v>
      </c>
      <c r="G16" s="4" t="s">
        <v>5</v>
      </c>
      <c r="H16" s="5">
        <f>C16/(F8*F10)</f>
        <v>0.98978527106286829</v>
      </c>
      <c r="I16" s="5">
        <f>D16/(F9*F10)</f>
        <v>-0.77432290680856641</v>
      </c>
      <c r="J16" s="5">
        <f>E16/(F10*F10)</f>
        <v>0.99999999999999944</v>
      </c>
    </row>
  </sheetData>
  <mergeCells count="3">
    <mergeCell ref="B12:E12"/>
    <mergeCell ref="G12:J12"/>
    <mergeCell ref="B2:E2"/>
  </mergeCells>
  <conditionalFormatting sqref="B1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Nogueira, Fernando</dc:creator>
  <cp:lastModifiedBy>Nogueira, Fernando</cp:lastModifiedBy>
  <dcterms:created xsi:type="dcterms:W3CDTF">2025-10-31T18:33:17Z</dcterms:created>
  <dcterms:modified xsi:type="dcterms:W3CDTF">2025-10-31T20:44:19Z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2025-10-31T20:43:52Z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397a17cd-4252-4862-b059-bf206d3664f1</vt:lpwstr>
  </property>
  <property fmtid="{D5CDD505-2E9C-101B-9397-08002B2CF9AE}" pid="8" name="MSIP_Label_48141450-2387-4aca-b41f-19cd6be9dd3c_ContentBits">
    <vt:lpwstr>0</vt:lpwstr>
  </property>
  <property fmtid="{D5CDD505-2E9C-101B-9397-08002B2CF9AE}" pid="9" name="MSIP_Label_48141450-2387-4aca-b41f-19cd6be9dd3c_Tag">
    <vt:lpwstr>10, 3, 0, 1</vt:lpwstr>
  </property>
</Properties>
</file>