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Average Cost Per Order" sheetId="1" r:id="rId1"/>
    <sheet name=" Average Transportation Cost" sheetId="2" r:id="rId2"/>
    <sheet name="Freight Cost per Unit Shipped " sheetId="3" r:id="rId3"/>
    <sheet name=" Transit Time to Distance" sheetId="4" r:id="rId4"/>
    <sheet name="Stock Rotation " sheetId="5" r:id="rId5"/>
    <sheet name="Out of Network Shipmen" sheetId="6" r:id="rId6"/>
    <sheet name="On-Time Final Delivery " sheetId="7" r:id="rId7"/>
    <sheet name="On-time pickup " sheetId="8" r:id="rId8"/>
    <sheet name="On-Time Shipping " sheetId="9" r:id="rId9"/>
    <sheet name="Unplanned Shipment" sheetId="10" r:id="rId10"/>
    <sheet name="Order Accuracy" sheetId="11" r:id="rId11"/>
    <sheet name="Inventory Accuracy" sheetId="12" r:id="rId12"/>
    <sheet name="Dock-to-Stock" sheetId="13" r:id="rId13"/>
    <sheet name="Units Processed per SQM" sheetId="14" r:id="rId14"/>
    <sheet name="Space Use in Warehouse" sheetId="15" r:id="rId15"/>
    <sheet name="Cost per Kilo" sheetId="16" r:id="rId16"/>
    <sheet name="Cost per Kilometer" sheetId="17" r:id="rId17"/>
    <sheet name="Conclusion and Recommendation" sheetId="18" r:id="rId1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7" l="1"/>
  <c r="B5" i="17" s="1"/>
  <c r="B3" i="16"/>
  <c r="B3" i="15"/>
  <c r="B3" i="14"/>
  <c r="B3" i="13"/>
  <c r="B3" i="12"/>
  <c r="B3" i="11"/>
  <c r="B3" i="10"/>
  <c r="B9" i="9" l="1"/>
  <c r="B3" i="8"/>
  <c r="B3" i="7"/>
  <c r="B3" i="6"/>
  <c r="B3" i="5"/>
  <c r="B3" i="4"/>
  <c r="B3" i="3"/>
  <c r="B3" i="2"/>
  <c r="B7" i="1"/>
</calcChain>
</file>

<file path=xl/sharedStrings.xml><?xml version="1.0" encoding="utf-8"?>
<sst xmlns="http://schemas.openxmlformats.org/spreadsheetml/2006/main" count="57" uniqueCount="57">
  <si>
    <t>Marketing campaign</t>
  </si>
  <si>
    <t>COGS</t>
  </si>
  <si>
    <t>Packaging</t>
  </si>
  <si>
    <t>Shipping costs</t>
  </si>
  <si>
    <t>Storage costs</t>
  </si>
  <si>
    <t>Number of orders</t>
  </si>
  <si>
    <t>Average Cost Per Order</t>
  </si>
  <si>
    <t xml:space="preserve">Average transport cost </t>
  </si>
  <si>
    <t>Cost of freight</t>
  </si>
  <si>
    <t xml:space="preserve">Freight cost per unit shipped </t>
  </si>
  <si>
    <t>KM</t>
  </si>
  <si>
    <t>Transit time to distance (days per km)</t>
  </si>
  <si>
    <t>Sales</t>
  </si>
  <si>
    <t>Average inventory</t>
  </si>
  <si>
    <t xml:space="preserve">Stock rotation </t>
  </si>
  <si>
    <t xml:space="preserve">Out-of-network shipments </t>
  </si>
  <si>
    <t>Units delivered on-time</t>
  </si>
  <si>
    <t>Total units</t>
  </si>
  <si>
    <t xml:space="preserve">On-Time Final Delivery </t>
  </si>
  <si>
    <t>Total number of shipments</t>
  </si>
  <si>
    <t xml:space="preserve">On-time pickup </t>
  </si>
  <si>
    <t xml:space="preserve">On-time shipping </t>
  </si>
  <si>
    <t>Unplanned shipment</t>
  </si>
  <si>
    <t xml:space="preserve">Order accuracy </t>
  </si>
  <si>
    <t xml:space="preserve">Inventory accuracy </t>
  </si>
  <si>
    <t xml:space="preserve">Dock-to-Stock </t>
  </si>
  <si>
    <t>Units processed per square meter</t>
  </si>
  <si>
    <t xml:space="preserve">Space Use in Warehouse </t>
  </si>
  <si>
    <t>Cost of shipment</t>
  </si>
  <si>
    <t>Weight of shipment</t>
  </si>
  <si>
    <t xml:space="preserve">Cost per Kilo </t>
  </si>
  <si>
    <t>variable costs</t>
  </si>
  <si>
    <t xml:space="preserve">fixed costs </t>
  </si>
  <si>
    <t>Total Costs</t>
  </si>
  <si>
    <t>monthly kilometers</t>
  </si>
  <si>
    <t xml:space="preserve">Cost per Kilometer </t>
  </si>
  <si>
    <t>Total number of  orders shipped</t>
  </si>
  <si>
    <t xml:space="preserve">Average monthly transportation cost </t>
  </si>
  <si>
    <t>Monthly gross income</t>
  </si>
  <si>
    <t>Units</t>
  </si>
  <si>
    <t>Time to go from pickup to destination,in day</t>
  </si>
  <si>
    <t>Total out-of-network shipments</t>
  </si>
  <si>
    <t>Total shipments</t>
  </si>
  <si>
    <t>Number of shipments picked-up</t>
  </si>
  <si>
    <t>Orders shipped on-time</t>
  </si>
  <si>
    <t>Number of unplanned shipments</t>
  </si>
  <si>
    <t>Number of total shipments</t>
  </si>
  <si>
    <t>Number of order verified correct</t>
  </si>
  <si>
    <t>Number of orders picked today</t>
  </si>
  <si>
    <t>Number of items counted</t>
  </si>
  <si>
    <t>Number of items system lists as present</t>
  </si>
  <si>
    <t>Number of hours for received product to be put away</t>
  </si>
  <si>
    <t>Number of shipments</t>
  </si>
  <si>
    <t>Number of units processed</t>
  </si>
  <si>
    <t>Useable space</t>
  </si>
  <si>
    <t>Warehouse space with product</t>
  </si>
  <si>
    <t>Total warehouse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</si>
</sst>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₱-464]#,##0.00"/>
    <numFmt numFmtId="165" formatCode="[$₱-3409]#,##0.00"/>
    <numFmt numFmtId="166" formatCode="0.0"/>
    <numFmt numFmtId="167" formatCode="_(* #,##0_);_(* \(#,##0\);_(* &quot;-&quot;??_);_(@_)"/>
    <numFmt numFmtId="168" formatCode="_-[$₱-3409]* #,##0.00_-;\-[$₱-3409]* #,##0.00_-;_-[$₱-34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3" fontId="2" fillId="0" borderId="0" xfId="0" applyNumberFormat="1" applyFont="1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43" fontId="2" fillId="0" borderId="0" xfId="1" applyFont="1"/>
    <xf numFmtId="167" fontId="2" fillId="0" borderId="0" xfId="1" applyNumberFormat="1" applyFont="1"/>
    <xf numFmtId="164" fontId="2" fillId="0" borderId="0" xfId="0" applyNumberFormat="1" applyFont="1"/>
    <xf numFmtId="10" fontId="2" fillId="2" borderId="0" xfId="0" applyNumberFormat="1" applyFont="1" applyFill="1"/>
    <xf numFmtId="165" fontId="2" fillId="0" borderId="0" xfId="0" applyNumberFormat="1" applyFont="1"/>
    <xf numFmtId="165" fontId="2" fillId="2" borderId="0" xfId="0" applyNumberFormat="1" applyFont="1" applyFill="1"/>
    <xf numFmtId="168" fontId="3" fillId="0" borderId="0" xfId="1" applyNumberFormat="1" applyFont="1"/>
    <xf numFmtId="0" fontId="2" fillId="3" borderId="0" xfId="0" applyFont="1" applyFill="1"/>
    <xf numFmtId="10" fontId="2" fillId="3" borderId="0" xfId="0" applyNumberFormat="1" applyFont="1" applyFill="1"/>
    <xf numFmtId="2" fontId="2" fillId="3" borderId="0" xfId="0" applyNumberFormat="1" applyFont="1" applyFill="1"/>
    <xf numFmtId="166" fontId="2" fillId="3" borderId="0" xfId="0" applyNumberFormat="1" applyFont="1" applyFill="1"/>
    <xf numFmtId="165" fontId="2" fillId="3" borderId="0" xfId="0" applyNumberFormat="1" applyFont="1" applyFill="1"/>
    <xf numFmtId="0" fontId="4" fillId="0" borderId="0" xfId="0" applyFont="1"/>
    <xf numFmtId="165" fontId="4" fillId="0" borderId="0" xfId="0" applyNumberFormat="1" applyFont="1"/>
    <xf numFmtId="0" fontId="4" fillId="3" borderId="0" xfId="0" applyFont="1" applyFill="1"/>
    <xf numFmtId="165" fontId="4" fillId="3" borderId="0" xfId="0" applyNumberFormat="1" applyFont="1" applyFill="1"/>
    <xf numFmtId="167" fontId="4" fillId="0" borderId="0" xfId="1" applyNumberFormat="1" applyFont="1"/>
    <xf numFmtId="167" fontId="3" fillId="0" borderId="0" xfId="1" applyNumberFormat="1" applyFont="1"/>
    <xf numFmtId="43" fontId="2" fillId="0" borderId="0" xfId="0" applyNumberFormat="1" applyFont="1"/>
    <xf numFmtId="168" fontId="2" fillId="0" borderId="0" xfId="1" applyNumberFormat="1" applyFont="1"/>
    <xf numFmtId="168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129540</xdr:rowOff>
    </xdr:from>
    <xdr:to>
      <xdr:col>6</xdr:col>
      <xdr:colOff>297178</xdr:colOff>
      <xdr:row>29</xdr:row>
      <xdr:rowOff>76200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5" t="721"/>
        <a:stretch/>
      </xdr:blipFill>
      <xdr:spPr>
        <a:xfrm>
          <a:off x="251460" y="129540"/>
          <a:ext cx="3703318" cy="5250180"/>
        </a:xfrm>
        <a:prstGeom prst="rect">
          <a:avLst/>
        </a:prstGeom>
      </xdr:spPr>
    </xdr:pic>
    <xdr:clientData/>
  </xdr:twoCellAnchor>
  <xdr:twoCellAnchor editAs="oneCell">
    <xdr:from>
      <xdr:col>6</xdr:col>
      <xdr:colOff>373660</xdr:colOff>
      <xdr:row>0</xdr:row>
      <xdr:rowOff>121920</xdr:rowOff>
    </xdr:from>
    <xdr:to>
      <xdr:col>12</xdr:col>
      <xdr:colOff>410631</xdr:colOff>
      <xdr:row>29</xdr:row>
      <xdr:rowOff>68580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1260" y="121920"/>
          <a:ext cx="3694571" cy="5250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>
      <selection activeCell="G8" sqref="G8"/>
    </sheetView>
  </sheetViews>
  <sheetFormatPr defaultRowHeight="15.6" x14ac:dyDescent="0.3"/>
  <cols>
    <col min="1" max="1" width="23.109375" style="3" customWidth="1"/>
    <col min="2" max="2" width="12.6640625" style="6" bestFit="1" customWidth="1"/>
  </cols>
  <sheetData>
    <row r="1" spans="1:2" x14ac:dyDescent="0.3">
      <c r="A1" s="3" t="s">
        <v>0</v>
      </c>
      <c r="B1" s="25">
        <v>1000</v>
      </c>
    </row>
    <row r="2" spans="1:2" x14ac:dyDescent="0.3">
      <c r="A2" s="3" t="s">
        <v>1</v>
      </c>
      <c r="B2" s="25">
        <v>10000</v>
      </c>
    </row>
    <row r="3" spans="1:2" x14ac:dyDescent="0.3">
      <c r="A3" s="3" t="s">
        <v>2</v>
      </c>
      <c r="B3" s="25">
        <v>30</v>
      </c>
    </row>
    <row r="4" spans="1:2" x14ac:dyDescent="0.3">
      <c r="A4" s="3" t="s">
        <v>3</v>
      </c>
      <c r="B4" s="25">
        <v>100</v>
      </c>
    </row>
    <row r="5" spans="1:2" x14ac:dyDescent="0.3">
      <c r="A5" s="3" t="s">
        <v>4</v>
      </c>
      <c r="B5" s="25">
        <v>100</v>
      </c>
    </row>
    <row r="6" spans="1:2" x14ac:dyDescent="0.3">
      <c r="A6" s="3" t="s">
        <v>5</v>
      </c>
      <c r="B6" s="25">
        <v>1000</v>
      </c>
    </row>
    <row r="7" spans="1:2" x14ac:dyDescent="0.3">
      <c r="A7" s="2" t="s">
        <v>6</v>
      </c>
      <c r="B7" s="26">
        <f>SUM(B1:B5)/B6</f>
        <v>11.23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"/>
  <sheetViews>
    <sheetView workbookViewId="0">
      <selection activeCell="B15" sqref="B15"/>
    </sheetView>
  </sheetViews>
  <sheetFormatPr defaultRowHeight="15.6" x14ac:dyDescent="0.3"/>
  <cols>
    <col min="1" max="1" width="28.44140625" style="3" customWidth="1"/>
    <col min="2" max="2" width="10.33203125" style="3" bestFit="1" customWidth="1"/>
  </cols>
  <sheetData>
    <row r="1" spans="1:2" x14ac:dyDescent="0.3">
      <c r="A1" s="3" t="s">
        <v>45</v>
      </c>
      <c r="B1" s="3">
        <v>10</v>
      </c>
    </row>
    <row r="2" spans="1:2" x14ac:dyDescent="0.3">
      <c r="A2" s="3" t="s">
        <v>46</v>
      </c>
      <c r="B2" s="7">
        <v>1500</v>
      </c>
    </row>
    <row r="3" spans="1:2" x14ac:dyDescent="0.3">
      <c r="A3" s="13" t="s">
        <v>22</v>
      </c>
      <c r="B3" s="14">
        <f>B1/B2</f>
        <v>6.6666666666666671E-3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3"/>
  <sheetViews>
    <sheetView workbookViewId="0">
      <selection activeCell="F12" sqref="F12"/>
    </sheetView>
  </sheetViews>
  <sheetFormatPr defaultRowHeight="15.6" x14ac:dyDescent="0.3"/>
  <cols>
    <col min="1" max="1" width="30.109375" style="3" customWidth="1"/>
    <col min="2" max="2" width="8.88671875" style="3"/>
  </cols>
  <sheetData>
    <row r="1" spans="1:2" x14ac:dyDescent="0.3">
      <c r="A1" s="3" t="s">
        <v>47</v>
      </c>
      <c r="B1" s="3">
        <v>250</v>
      </c>
    </row>
    <row r="2" spans="1:2" x14ac:dyDescent="0.3">
      <c r="A2" s="3" t="s">
        <v>48</v>
      </c>
      <c r="B2" s="3">
        <v>300</v>
      </c>
    </row>
    <row r="3" spans="1:2" x14ac:dyDescent="0.3">
      <c r="A3" s="13" t="s">
        <v>23</v>
      </c>
      <c r="B3" s="14">
        <f>B1/B2</f>
        <v>0.83333333333333337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3"/>
  <sheetViews>
    <sheetView workbookViewId="0">
      <selection activeCell="E6" sqref="E6"/>
    </sheetView>
  </sheetViews>
  <sheetFormatPr defaultRowHeight="15.6" x14ac:dyDescent="0.3"/>
  <cols>
    <col min="1" max="1" width="35.6640625" style="3" customWidth="1"/>
    <col min="2" max="2" width="10.33203125" style="3" bestFit="1" customWidth="1"/>
  </cols>
  <sheetData>
    <row r="1" spans="1:2" x14ac:dyDescent="0.3">
      <c r="A1" s="3" t="s">
        <v>49</v>
      </c>
      <c r="B1" s="7">
        <v>4555</v>
      </c>
    </row>
    <row r="2" spans="1:2" x14ac:dyDescent="0.3">
      <c r="A2" s="3" t="s">
        <v>50</v>
      </c>
      <c r="B2" s="7">
        <v>5000</v>
      </c>
    </row>
    <row r="3" spans="1:2" x14ac:dyDescent="0.3">
      <c r="A3" s="13" t="s">
        <v>24</v>
      </c>
      <c r="B3" s="14">
        <f>B1/B2</f>
        <v>0.91100000000000003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D6" sqref="D6"/>
    </sheetView>
  </sheetViews>
  <sheetFormatPr defaultRowHeight="15.6" x14ac:dyDescent="0.3"/>
  <cols>
    <col min="1" max="1" width="47.88671875" style="3" customWidth="1"/>
    <col min="2" max="2" width="8.88671875" style="3"/>
  </cols>
  <sheetData>
    <row r="1" spans="1:2" x14ac:dyDescent="0.3">
      <c r="A1" s="3" t="s">
        <v>51</v>
      </c>
      <c r="B1" s="3">
        <v>10</v>
      </c>
    </row>
    <row r="2" spans="1:2" x14ac:dyDescent="0.3">
      <c r="A2" s="3" t="s">
        <v>52</v>
      </c>
      <c r="B2" s="3">
        <v>30</v>
      </c>
    </row>
    <row r="3" spans="1:2" x14ac:dyDescent="0.3">
      <c r="A3" s="13" t="s">
        <v>25</v>
      </c>
      <c r="B3" s="15">
        <f>B1/B2</f>
        <v>0.33333333333333331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3"/>
  <sheetViews>
    <sheetView workbookViewId="0">
      <selection activeCell="E11" sqref="E11"/>
    </sheetView>
  </sheetViews>
  <sheetFormatPr defaultRowHeight="15.6" x14ac:dyDescent="0.3"/>
  <cols>
    <col min="1" max="1" width="31.21875" style="3" customWidth="1"/>
    <col min="2" max="2" width="11.44140625" style="3" bestFit="1" customWidth="1"/>
  </cols>
  <sheetData>
    <row r="1" spans="1:2" x14ac:dyDescent="0.3">
      <c r="A1" s="3" t="s">
        <v>53</v>
      </c>
      <c r="B1" s="7">
        <v>50000</v>
      </c>
    </row>
    <row r="2" spans="1:2" x14ac:dyDescent="0.3">
      <c r="A2" s="3" t="s">
        <v>54</v>
      </c>
      <c r="B2" s="7">
        <v>10500</v>
      </c>
    </row>
    <row r="3" spans="1:2" x14ac:dyDescent="0.3">
      <c r="A3" s="13" t="s">
        <v>26</v>
      </c>
      <c r="B3" s="16">
        <f>B1/B2</f>
        <v>4.7619047619047619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3"/>
  <sheetViews>
    <sheetView workbookViewId="0">
      <selection activeCell="H28" sqref="H28"/>
    </sheetView>
  </sheetViews>
  <sheetFormatPr defaultRowHeight="15.6" x14ac:dyDescent="0.3"/>
  <cols>
    <col min="1" max="1" width="29.109375" style="3" customWidth="1"/>
    <col min="2" max="2" width="11.44140625" style="3" bestFit="1" customWidth="1"/>
  </cols>
  <sheetData>
    <row r="1" spans="1:2" x14ac:dyDescent="0.3">
      <c r="A1" s="3" t="s">
        <v>55</v>
      </c>
      <c r="B1" s="7">
        <v>5000</v>
      </c>
    </row>
    <row r="2" spans="1:2" x14ac:dyDescent="0.3">
      <c r="A2" s="3" t="s">
        <v>56</v>
      </c>
      <c r="B2" s="7">
        <v>19500</v>
      </c>
    </row>
    <row r="3" spans="1:2" x14ac:dyDescent="0.3">
      <c r="A3" s="13" t="s">
        <v>27</v>
      </c>
      <c r="B3" s="14">
        <f>B1/B2</f>
        <v>0.25641025641025639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3"/>
  <sheetViews>
    <sheetView workbookViewId="0">
      <selection activeCell="F10" sqref="F10"/>
    </sheetView>
  </sheetViews>
  <sheetFormatPr defaultRowHeight="15.6" x14ac:dyDescent="0.3"/>
  <cols>
    <col min="1" max="1" width="17.6640625" style="3" customWidth="1"/>
    <col min="2" max="2" width="10" style="3" bestFit="1" customWidth="1"/>
  </cols>
  <sheetData>
    <row r="1" spans="1:2" x14ac:dyDescent="0.3">
      <c r="A1" s="3" t="s">
        <v>28</v>
      </c>
      <c r="B1" s="10">
        <v>6000</v>
      </c>
    </row>
    <row r="2" spans="1:2" x14ac:dyDescent="0.3">
      <c r="A2" s="3" t="s">
        <v>29</v>
      </c>
      <c r="B2" s="1">
        <v>2500</v>
      </c>
    </row>
    <row r="3" spans="1:2" x14ac:dyDescent="0.3">
      <c r="A3" s="13" t="s">
        <v>30</v>
      </c>
      <c r="B3" s="17">
        <f>B1/B2</f>
        <v>2.4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5"/>
  <sheetViews>
    <sheetView workbookViewId="0">
      <selection activeCell="B4" sqref="B4"/>
    </sheetView>
  </sheetViews>
  <sheetFormatPr defaultRowHeight="15.6" x14ac:dyDescent="0.3"/>
  <cols>
    <col min="1" max="2" width="20.109375" style="18" customWidth="1"/>
  </cols>
  <sheetData>
    <row r="1" spans="1:2" x14ac:dyDescent="0.3">
      <c r="A1" s="18" t="s">
        <v>31</v>
      </c>
      <c r="B1" s="19">
        <v>14540</v>
      </c>
    </row>
    <row r="2" spans="1:2" x14ac:dyDescent="0.3">
      <c r="A2" s="18" t="s">
        <v>32</v>
      </c>
      <c r="B2" s="19">
        <v>10500</v>
      </c>
    </row>
    <row r="3" spans="1:2" x14ac:dyDescent="0.3">
      <c r="A3" s="18" t="s">
        <v>33</v>
      </c>
      <c r="B3" s="19">
        <f>SUM(B1:B2)</f>
        <v>25040</v>
      </c>
    </row>
    <row r="4" spans="1:2" x14ac:dyDescent="0.3">
      <c r="A4" s="18" t="s">
        <v>34</v>
      </c>
      <c r="B4" s="22">
        <v>1000</v>
      </c>
    </row>
    <row r="5" spans="1:2" x14ac:dyDescent="0.3">
      <c r="A5" s="20" t="s">
        <v>35</v>
      </c>
      <c r="B5" s="21">
        <f>B3/B4</f>
        <v>25.04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"/>
  <sheetViews>
    <sheetView workbookViewId="0">
      <selection activeCell="O11" sqref="O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3"/>
  <sheetViews>
    <sheetView workbookViewId="0">
      <selection activeCell="D8" sqref="D8"/>
    </sheetView>
  </sheetViews>
  <sheetFormatPr defaultRowHeight="15.6" x14ac:dyDescent="0.3"/>
  <cols>
    <col min="1" max="1" width="33.44140625" style="3" customWidth="1"/>
    <col min="2" max="2" width="11.109375" style="3" bestFit="1" customWidth="1"/>
  </cols>
  <sheetData>
    <row r="1" spans="1:2" x14ac:dyDescent="0.3">
      <c r="A1" s="3" t="s">
        <v>37</v>
      </c>
      <c r="B1" s="8">
        <v>1500</v>
      </c>
    </row>
    <row r="2" spans="1:2" x14ac:dyDescent="0.3">
      <c r="A2" s="3" t="s">
        <v>38</v>
      </c>
      <c r="B2" s="8">
        <v>15000</v>
      </c>
    </row>
    <row r="3" spans="1:2" x14ac:dyDescent="0.3">
      <c r="A3" s="2" t="s">
        <v>7</v>
      </c>
      <c r="B3" s="9">
        <f>(B1/B2)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3"/>
  <sheetViews>
    <sheetView workbookViewId="0">
      <selection activeCell="B2" sqref="B2"/>
    </sheetView>
  </sheetViews>
  <sheetFormatPr defaultRowHeight="15.6" x14ac:dyDescent="0.3"/>
  <cols>
    <col min="1" max="1" width="26.44140625" style="3" customWidth="1"/>
    <col min="2" max="2" width="11.44140625" style="3" bestFit="1" customWidth="1"/>
  </cols>
  <sheetData>
    <row r="1" spans="1:2" x14ac:dyDescent="0.3">
      <c r="A1" s="3" t="s">
        <v>8</v>
      </c>
      <c r="B1" s="10">
        <v>6000</v>
      </c>
    </row>
    <row r="2" spans="1:2" x14ac:dyDescent="0.3">
      <c r="A2" s="3" t="s">
        <v>39</v>
      </c>
      <c r="B2" s="24">
        <v>10000</v>
      </c>
    </row>
    <row r="3" spans="1:2" x14ac:dyDescent="0.3">
      <c r="A3" s="2" t="s">
        <v>9</v>
      </c>
      <c r="B3" s="11">
        <f>B1/B2</f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3"/>
  <sheetViews>
    <sheetView workbookViewId="0">
      <selection activeCell="F14" sqref="F14"/>
    </sheetView>
  </sheetViews>
  <sheetFormatPr defaultRowHeight="15.6" x14ac:dyDescent="0.3"/>
  <cols>
    <col min="1" max="1" width="40" style="3" customWidth="1"/>
    <col min="2" max="2" width="8.88671875" style="3"/>
  </cols>
  <sheetData>
    <row r="1" spans="1:2" x14ac:dyDescent="0.3">
      <c r="A1" s="3" t="s">
        <v>40</v>
      </c>
      <c r="B1" s="3">
        <v>1</v>
      </c>
    </row>
    <row r="2" spans="1:2" x14ac:dyDescent="0.3">
      <c r="A2" s="3" t="s">
        <v>10</v>
      </c>
      <c r="B2" s="3">
        <v>500</v>
      </c>
    </row>
    <row r="3" spans="1:2" x14ac:dyDescent="0.3">
      <c r="A3" s="2" t="s">
        <v>11</v>
      </c>
      <c r="B3" s="2">
        <f>B1/B2</f>
        <v>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"/>
  <sheetViews>
    <sheetView workbookViewId="0">
      <selection activeCell="B2" sqref="B2"/>
    </sheetView>
  </sheetViews>
  <sheetFormatPr defaultRowHeight="15.6" x14ac:dyDescent="0.3"/>
  <cols>
    <col min="1" max="1" width="25.6640625" style="5" customWidth="1"/>
    <col min="2" max="2" width="11.5546875" style="5" bestFit="1" customWidth="1"/>
  </cols>
  <sheetData>
    <row r="1" spans="1:2" x14ac:dyDescent="0.3">
      <c r="A1" s="5" t="s">
        <v>12</v>
      </c>
      <c r="B1" s="12">
        <v>6000</v>
      </c>
    </row>
    <row r="2" spans="1:2" x14ac:dyDescent="0.3">
      <c r="A2" s="5" t="s">
        <v>13</v>
      </c>
      <c r="B2" s="23">
        <v>1000</v>
      </c>
    </row>
    <row r="3" spans="1:2" x14ac:dyDescent="0.3">
      <c r="A3" s="4" t="s">
        <v>14</v>
      </c>
      <c r="B3" s="4">
        <f>B1/B2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B2" sqref="B2"/>
    </sheetView>
  </sheetViews>
  <sheetFormatPr defaultRowHeight="15.6" x14ac:dyDescent="0.3"/>
  <cols>
    <col min="1" max="1" width="30.6640625" style="3" customWidth="1"/>
    <col min="2" max="2" width="10.33203125" style="3" bestFit="1" customWidth="1"/>
  </cols>
  <sheetData>
    <row r="1" spans="1:2" x14ac:dyDescent="0.3">
      <c r="A1" s="3" t="s">
        <v>41</v>
      </c>
      <c r="B1" s="3">
        <v>5</v>
      </c>
    </row>
    <row r="2" spans="1:2" x14ac:dyDescent="0.3">
      <c r="A2" s="3" t="s">
        <v>42</v>
      </c>
      <c r="B2" s="7">
        <v>1500</v>
      </c>
    </row>
    <row r="3" spans="1:2" x14ac:dyDescent="0.3">
      <c r="A3" s="2" t="s">
        <v>15</v>
      </c>
      <c r="B3" s="9">
        <f>(B1/B2)</f>
        <v>3.3333333333333335E-3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workbookViewId="0">
      <selection activeCell="E9" sqref="E9"/>
    </sheetView>
  </sheetViews>
  <sheetFormatPr defaultRowHeight="15.6" x14ac:dyDescent="0.3"/>
  <cols>
    <col min="1" max="1" width="24.44140625" style="3" customWidth="1"/>
    <col min="2" max="2" width="8.88671875" style="3"/>
  </cols>
  <sheetData>
    <row r="1" spans="1:2" x14ac:dyDescent="0.3">
      <c r="A1" s="3" t="s">
        <v>16</v>
      </c>
      <c r="B1" s="3">
        <v>95</v>
      </c>
    </row>
    <row r="2" spans="1:2" x14ac:dyDescent="0.3">
      <c r="A2" s="3" t="s">
        <v>17</v>
      </c>
      <c r="B2" s="3">
        <v>100</v>
      </c>
    </row>
    <row r="3" spans="1:2" x14ac:dyDescent="0.3">
      <c r="A3" s="2" t="s">
        <v>18</v>
      </c>
      <c r="B3" s="9">
        <f>B1/B2</f>
        <v>0.95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F4" sqref="F4"/>
    </sheetView>
  </sheetViews>
  <sheetFormatPr defaultRowHeight="15.6" x14ac:dyDescent="0.3"/>
  <cols>
    <col min="1" max="1" width="30.33203125" style="3" customWidth="1"/>
    <col min="2" max="2" width="8.88671875" style="3"/>
  </cols>
  <sheetData>
    <row r="1" spans="1:2" x14ac:dyDescent="0.3">
      <c r="A1" s="3" t="s">
        <v>43</v>
      </c>
      <c r="B1" s="3">
        <v>70</v>
      </c>
    </row>
    <row r="2" spans="1:2" x14ac:dyDescent="0.3">
      <c r="A2" s="3" t="s">
        <v>19</v>
      </c>
      <c r="B2" s="3">
        <v>80</v>
      </c>
    </row>
    <row r="3" spans="1:2" x14ac:dyDescent="0.3">
      <c r="A3" s="2" t="s">
        <v>20</v>
      </c>
      <c r="B3" s="9">
        <f>B1/B2</f>
        <v>0.875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7:B9"/>
  <sheetViews>
    <sheetView topLeftCell="A7" workbookViewId="0">
      <selection activeCell="C14" sqref="C14"/>
    </sheetView>
  </sheetViews>
  <sheetFormatPr defaultRowHeight="15.6" x14ac:dyDescent="0.3"/>
  <cols>
    <col min="1" max="1" width="31.33203125" style="3" customWidth="1"/>
    <col min="2" max="2" width="8.88671875" style="3"/>
  </cols>
  <sheetData>
    <row r="7" spans="1:2" x14ac:dyDescent="0.3">
      <c r="A7" s="3" t="s">
        <v>44</v>
      </c>
      <c r="B7" s="3">
        <v>91</v>
      </c>
    </row>
    <row r="8" spans="1:2" x14ac:dyDescent="0.3">
      <c r="A8" s="3" t="s">
        <v>36</v>
      </c>
      <c r="B8" s="3">
        <v>100</v>
      </c>
    </row>
    <row r="9" spans="1:2" x14ac:dyDescent="0.3">
      <c r="A9" s="2" t="s">
        <v>21</v>
      </c>
      <c r="B9" s="9">
        <f>B7/B8</f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Average Cost Per Order</vt:lpstr>
      <vt:lpstr> Average Transportation Cost</vt:lpstr>
      <vt:lpstr>Freight Cost per Unit Shipped </vt:lpstr>
      <vt:lpstr> Transit Time to Distance</vt:lpstr>
      <vt:lpstr>Stock Rotation </vt:lpstr>
      <vt:lpstr>Out of Network Shipmen</vt:lpstr>
      <vt:lpstr>On-Time Final Delivery </vt:lpstr>
      <vt:lpstr>On-time pickup </vt:lpstr>
      <vt:lpstr>On-Time Shipping </vt:lpstr>
      <vt:lpstr>Unplanned Shipment</vt:lpstr>
      <vt:lpstr>Order Accuracy</vt:lpstr>
      <vt:lpstr>Inventory Accuracy</vt:lpstr>
      <vt:lpstr>Dock-to-Stock</vt:lpstr>
      <vt:lpstr>Units Processed per SQM</vt:lpstr>
      <vt:lpstr>Space Use in Warehouse</vt:lpstr>
      <vt:lpstr>Cost per Kilo</vt:lpstr>
      <vt:lpstr>Cost per Kilometer</vt:lpstr>
      <vt:lpstr>Conclusion and Recommendation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 Online</dc:creator>
  <cp:lastModifiedBy>Nohreen</cp:lastModifiedBy>
  <dcterms:created xsi:type="dcterms:W3CDTF">2022-03-23T06:44:51Z</dcterms:created>
  <dcterms:modified xsi:type="dcterms:W3CDTF">2022-03-30T23:51:29Z</dcterms:modified>
</cp:coreProperties>
</file>