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C21" i="2" l="1"/>
  <c r="C22" i="2"/>
  <c r="C23" i="2"/>
  <c r="C24" i="2"/>
  <c r="C25" i="2"/>
  <c r="C26" i="2"/>
  <c r="C27" i="2"/>
  <c r="C28" i="2"/>
  <c r="C29" i="2"/>
  <c r="C30" i="2"/>
  <c r="C31" i="2"/>
  <c r="C32" i="2"/>
  <c r="C33" i="2"/>
  <c r="C20" i="2"/>
  <c r="B10" i="2"/>
  <c r="B5" i="2"/>
  <c r="H5" i="1" l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13" i="1"/>
  <c r="E12" i="1"/>
  <c r="E11" i="1"/>
  <c r="E10" i="1"/>
  <c r="E9" i="1"/>
  <c r="E8" i="1"/>
  <c r="E7" i="1"/>
  <c r="E6" i="1"/>
  <c r="E5" i="1"/>
  <c r="E4" i="1"/>
  <c r="D5" i="1"/>
  <c r="D6" i="1"/>
  <c r="D7" i="1"/>
  <c r="D8" i="1"/>
  <c r="D9" i="1"/>
  <c r="D10" i="1"/>
  <c r="D11" i="1"/>
  <c r="D12" i="1"/>
  <c r="D13" i="1"/>
  <c r="D4" i="1"/>
  <c r="B5" i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<sst xmlns="http://schemas.openxmlformats.org/spreadsheetml/2006/main" count="35" uniqueCount="35">
  <si>
    <t>เกรด</t>
  </si>
  <si>
    <t>ระดับ</t>
  </si>
  <si>
    <t>ใช้ฟังก์ชัน IF จัดระดับความสามารถของนักเรียน</t>
  </si>
  <si>
    <t>ถ้าเกรดเฉลี่ยมากกว่าหรือเท่ากับ 3.5 ให้แสดงผลเป็นเก่ง</t>
  </si>
  <si>
    <t>ฟังก์ชันIF</t>
  </si>
  <si>
    <t xml:space="preserve">ถ้าไม่ใช่ให้แสดงผลเป็น อ่อน </t>
  </si>
  <si>
    <t>if(เงื่อนไข,จริง,เท็จ)</t>
  </si>
  <si>
    <t>เงินเดือน</t>
  </si>
  <si>
    <t>ถ้าไม่เป็นตามเงื่อนไขให้เพิ่ม 5000</t>
  </si>
  <si>
    <t>ส่วนเพิ่ม</t>
  </si>
  <si>
    <t>ถ้าต่ำกว่า20000เสียภาษีร้อยละ5</t>
  </si>
  <si>
    <t>ที่คอลัมน์ E ถ้าเงินเดือนมากว่าหรือเท่ากับ 20000 เสียภาษีร้อยละ 7</t>
  </si>
  <si>
    <t>ร้อยละของภาษี</t>
  </si>
  <si>
    <t>เสียภาษี</t>
  </si>
  <si>
    <t>เงินเดือนปัจจุบัน</t>
  </si>
  <si>
    <t>ที่คอลัมน์ Dให้นักเรียนคิดเงินส่วนเพิ่มให้แต่ละตนโดยมีเงื่อนไขคือ ถ้าเงินเดือนมากกว่า20000ให้เพิ่ม1000</t>
  </si>
  <si>
    <t>ที่คอลัมน์ Gแต่ละคนจะได้รับเงินเดือนเท่าไหร่ ก่อนหักภาษี</t>
  </si>
  <si>
    <t>ได้รับเงินตลอดทั้งปี</t>
  </si>
  <si>
    <t>IF (เงื่อนไข จริง เท็จ)</t>
  </si>
  <si>
    <t>ถ้าส่วนสูงน้อยกว่า150ถือว่า เตี้ย</t>
  </si>
  <si>
    <t>ถ้าส่วนสูงตั้งแต่ 150-164 ถือว่าปานกลาง</t>
  </si>
  <si>
    <t>ถ้าส่วนสูงตั้งแต่ 165 ถือว่าสูง</t>
  </si>
  <si>
    <t>มีลุก 3 คน</t>
  </si>
  <si>
    <t>ถ้าเป็นลูกคนที่ 1 ให้แสดงว่า ลูกคนโต</t>
  </si>
  <si>
    <t>ถ้าเป็นลูกคนที่ 2ให้แสดงว่า ลูกคนกลาง</t>
  </si>
  <si>
    <t>ถ้าเป็นลูกคนที่ 3 ให้แสดงว่า ลูกคนเล็ก</t>
  </si>
  <si>
    <t>เงื่อนไข</t>
  </si>
  <si>
    <t>50-54.99</t>
  </si>
  <si>
    <t>0-49.99</t>
  </si>
  <si>
    <t>55-59.99</t>
  </si>
  <si>
    <t>60-64.99</t>
  </si>
  <si>
    <t>65-69.99</t>
  </si>
  <si>
    <t>80-84.99</t>
  </si>
  <si>
    <t>70-74.99</t>
  </si>
  <si>
    <t>75-79.99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</si>
</sst>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6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J8" sqref="J8"/>
    </sheetView>
  </sheetViews>
  <sheetFormatPr defaultRowHeight="14.25" x14ac:dyDescent="0.2"/>
  <cols>
    <col min="5" max="5" width="12" customWidth="1"/>
    <col min="7" max="7" width="13.5" customWidth="1"/>
    <col min="8" max="8" width="15.625" customWidth="1"/>
  </cols>
  <sheetData>
    <row r="1" spans="1:8" x14ac:dyDescent="0.2">
      <c r="A1" t="s">
        <v>4</v>
      </c>
    </row>
    <row r="2" spans="1:8" x14ac:dyDescent="0.2">
      <c r="A2" t="s">
        <v>6</v>
      </c>
    </row>
    <row r="3" spans="1:8" x14ac:dyDescent="0.2">
      <c r="A3" s="3" t="s">
        <v>0</v>
      </c>
      <c r="B3" s="3" t="s">
        <v>1</v>
      </c>
      <c r="C3" s="3" t="s">
        <v>7</v>
      </c>
      <c r="D3" s="3" t="s">
        <v>9</v>
      </c>
      <c r="E3" s="3" t="s">
        <v>12</v>
      </c>
      <c r="F3" s="3" t="s">
        <v>13</v>
      </c>
      <c r="G3" s="3" t="s">
        <v>14</v>
      </c>
      <c r="H3" s="3" t="s">
        <v>17</v>
      </c>
    </row>
    <row r="4" spans="1:8" x14ac:dyDescent="0.2">
      <c r="A4" s="2">
        <v>2.1</v>
      </c>
      <c r="B4" s="4" t="str">
        <f>IF(A4&gt;=3.5,"เก่ง","อ่อน")</f>
        <v>อ่อน</v>
      </c>
      <c r="C4" s="5">
        <v>20000</v>
      </c>
      <c r="D4" s="1">
        <f>IF(C4&gt;20000,1000,500)</f>
        <v>500</v>
      </c>
      <c r="E4" s="6">
        <f>IF(C4&gt;=20000,7,5)</f>
        <v>7</v>
      </c>
      <c r="F4" s="7">
        <f>IF(C4&gt;=20000,C4*7/100,C4*5/100)</f>
        <v>1400</v>
      </c>
      <c r="G4" s="8">
        <f>IF(C4&gt;20000,C4+1000,C4+500)</f>
        <v>20500</v>
      </c>
      <c r="H4" s="9">
        <f>IF(G4*12-F4,G4*12-F4)</f>
        <v>244600</v>
      </c>
    </row>
    <row r="5" spans="1:8" x14ac:dyDescent="0.2">
      <c r="A5" s="2">
        <v>3</v>
      </c>
      <c r="B5" s="4" t="str">
        <f t="shared" ref="B5:B13" si="0">IF(A5&gt;=3.5,"เก่ง","อ่อน")</f>
        <v>อ่อน</v>
      </c>
      <c r="C5" s="5">
        <v>30000</v>
      </c>
      <c r="D5" s="1">
        <f t="shared" ref="D5:D13" si="1">IF(C5&gt;20000,1000,500)</f>
        <v>1000</v>
      </c>
      <c r="E5" s="6">
        <f t="shared" ref="E5:E13" si="2">IF(C5&gt;=20000,7,5)</f>
        <v>7</v>
      </c>
      <c r="F5" s="7">
        <f t="shared" ref="F5:F13" si="3">IF(C5&gt;=20000,C5*7/100,C5*5/100)</f>
        <v>2100</v>
      </c>
      <c r="G5" s="8">
        <f t="shared" ref="G5:G13" si="4">IF(C5&gt;20000,C5+1000,C5+500)</f>
        <v>31000</v>
      </c>
      <c r="H5" s="9">
        <f t="shared" ref="H5:H13" si="5">IF(G5*12-F5,G5*12-F5)</f>
        <v>369900</v>
      </c>
    </row>
    <row r="6" spans="1:8" x14ac:dyDescent="0.2">
      <c r="A6" s="2">
        <v>2.5</v>
      </c>
      <c r="B6" s="4" t="str">
        <f t="shared" si="0"/>
        <v>อ่อน</v>
      </c>
      <c r="C6" s="5">
        <v>35000</v>
      </c>
      <c r="D6" s="1">
        <f t="shared" si="1"/>
        <v>1000</v>
      </c>
      <c r="E6" s="6">
        <f t="shared" si="2"/>
        <v>7</v>
      </c>
      <c r="F6" s="7">
        <f t="shared" si="3"/>
        <v>2450</v>
      </c>
      <c r="G6" s="8">
        <f t="shared" si="4"/>
        <v>36000</v>
      </c>
      <c r="H6" s="9">
        <f t="shared" si="5"/>
        <v>429550</v>
      </c>
    </row>
    <row r="7" spans="1:8" x14ac:dyDescent="0.2">
      <c r="A7" s="2">
        <v>4</v>
      </c>
      <c r="B7" s="4" t="str">
        <f t="shared" si="0"/>
        <v>เก่ง</v>
      </c>
      <c r="C7" s="5">
        <v>40000</v>
      </c>
      <c r="D7" s="1">
        <f t="shared" si="1"/>
        <v>1000</v>
      </c>
      <c r="E7" s="6">
        <f t="shared" si="2"/>
        <v>7</v>
      </c>
      <c r="F7" s="7">
        <f t="shared" si="3"/>
        <v>2800</v>
      </c>
      <c r="G7" s="8">
        <f t="shared" si="4"/>
        <v>41000</v>
      </c>
      <c r="H7" s="9">
        <f t="shared" si="5"/>
        <v>489200</v>
      </c>
    </row>
    <row r="8" spans="1:8" x14ac:dyDescent="0.2">
      <c r="A8" s="2">
        <v>3.7</v>
      </c>
      <c r="B8" s="4" t="str">
        <f t="shared" si="0"/>
        <v>เก่ง</v>
      </c>
      <c r="C8" s="5">
        <v>25000</v>
      </c>
      <c r="D8" s="1">
        <f t="shared" si="1"/>
        <v>1000</v>
      </c>
      <c r="E8" s="6">
        <f t="shared" si="2"/>
        <v>7</v>
      </c>
      <c r="F8" s="7">
        <f t="shared" si="3"/>
        <v>1750</v>
      </c>
      <c r="G8" s="8">
        <f t="shared" si="4"/>
        <v>26000</v>
      </c>
      <c r="H8" s="9">
        <f t="shared" si="5"/>
        <v>310250</v>
      </c>
    </row>
    <row r="9" spans="1:8" x14ac:dyDescent="0.2">
      <c r="A9" s="2">
        <v>3.8</v>
      </c>
      <c r="B9" s="4" t="str">
        <f t="shared" si="0"/>
        <v>เก่ง</v>
      </c>
      <c r="C9" s="5">
        <v>15000</v>
      </c>
      <c r="D9" s="1">
        <f t="shared" si="1"/>
        <v>500</v>
      </c>
      <c r="E9" s="6">
        <f t="shared" si="2"/>
        <v>5</v>
      </c>
      <c r="F9" s="7">
        <f t="shared" si="3"/>
        <v>750</v>
      </c>
      <c r="G9" s="8">
        <f t="shared" si="4"/>
        <v>15500</v>
      </c>
      <c r="H9" s="9">
        <f t="shared" si="5"/>
        <v>185250</v>
      </c>
    </row>
    <row r="10" spans="1:8" x14ac:dyDescent="0.2">
      <c r="A10" s="2">
        <v>2.7</v>
      </c>
      <c r="B10" s="4" t="str">
        <f t="shared" si="0"/>
        <v>อ่อน</v>
      </c>
      <c r="C10" s="5">
        <v>27000</v>
      </c>
      <c r="D10" s="1">
        <f t="shared" si="1"/>
        <v>1000</v>
      </c>
      <c r="E10" s="6">
        <f t="shared" si="2"/>
        <v>7</v>
      </c>
      <c r="F10" s="7">
        <f t="shared" si="3"/>
        <v>1890</v>
      </c>
      <c r="G10" s="8">
        <f t="shared" si="4"/>
        <v>28000</v>
      </c>
      <c r="H10" s="9">
        <f t="shared" si="5"/>
        <v>334110</v>
      </c>
    </row>
    <row r="11" spans="1:8" x14ac:dyDescent="0.2">
      <c r="A11" s="2">
        <v>2.6</v>
      </c>
      <c r="B11" s="4" t="str">
        <f t="shared" si="0"/>
        <v>อ่อน</v>
      </c>
      <c r="C11" s="5">
        <v>28000</v>
      </c>
      <c r="D11" s="1">
        <f t="shared" si="1"/>
        <v>1000</v>
      </c>
      <c r="E11" s="6">
        <f t="shared" si="2"/>
        <v>7</v>
      </c>
      <c r="F11" s="7">
        <f t="shared" si="3"/>
        <v>1960</v>
      </c>
      <c r="G11" s="8">
        <f t="shared" si="4"/>
        <v>29000</v>
      </c>
      <c r="H11" s="9">
        <f t="shared" si="5"/>
        <v>346040</v>
      </c>
    </row>
    <row r="12" spans="1:8" x14ac:dyDescent="0.2">
      <c r="A12" s="2">
        <v>1.5</v>
      </c>
      <c r="B12" s="4" t="str">
        <f t="shared" si="0"/>
        <v>อ่อน</v>
      </c>
      <c r="C12" s="5">
        <v>32000</v>
      </c>
      <c r="D12" s="1">
        <f t="shared" si="1"/>
        <v>1000</v>
      </c>
      <c r="E12" s="6">
        <f t="shared" si="2"/>
        <v>7</v>
      </c>
      <c r="F12" s="7">
        <f t="shared" si="3"/>
        <v>2240</v>
      </c>
      <c r="G12" s="8">
        <f t="shared" si="4"/>
        <v>33000</v>
      </c>
      <c r="H12" s="9">
        <f t="shared" si="5"/>
        <v>393760</v>
      </c>
    </row>
    <row r="13" spans="1:8" x14ac:dyDescent="0.2">
      <c r="A13" s="2">
        <v>1.2</v>
      </c>
      <c r="B13" s="4" t="str">
        <f t="shared" si="0"/>
        <v>อ่อน</v>
      </c>
      <c r="C13" s="5">
        <v>12000</v>
      </c>
      <c r="D13" s="1">
        <f t="shared" si="1"/>
        <v>500</v>
      </c>
      <c r="E13" s="6">
        <f t="shared" si="2"/>
        <v>5</v>
      </c>
      <c r="F13" s="7">
        <f t="shared" si="3"/>
        <v>600</v>
      </c>
      <c r="G13" s="8">
        <f t="shared" si="4"/>
        <v>12500</v>
      </c>
      <c r="H13" s="9">
        <f t="shared" si="5"/>
        <v>149400</v>
      </c>
    </row>
    <row r="14" spans="1:8" x14ac:dyDescent="0.2">
      <c r="A14" t="s">
        <v>2</v>
      </c>
    </row>
    <row r="15" spans="1:8" x14ac:dyDescent="0.2">
      <c r="A15" t="s">
        <v>3</v>
      </c>
    </row>
    <row r="16" spans="1:8" x14ac:dyDescent="0.2">
      <c r="A16" t="s">
        <v>5</v>
      </c>
    </row>
    <row r="17" spans="1:1" ht="12.75" customHeight="1" x14ac:dyDescent="0.2">
      <c r="A17" t="s">
        <v>15</v>
      </c>
    </row>
    <row r="18" spans="1:1" x14ac:dyDescent="0.2">
      <c r="A18" t="s">
        <v>8</v>
      </c>
    </row>
    <row r="19" spans="1:1" x14ac:dyDescent="0.2">
      <c r="A19" t="s">
        <v>11</v>
      </c>
    </row>
    <row r="20" spans="1:1" x14ac:dyDescent="0.2">
      <c r="A20" t="s">
        <v>10</v>
      </c>
    </row>
    <row r="21" spans="1:1" x14ac:dyDescent="0.2">
      <c r="A21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20" sqref="C20"/>
    </sheetView>
  </sheetViews>
  <sheetFormatPr defaultRowHeight="14.25" x14ac:dyDescent="0.2"/>
  <cols>
    <col min="1" max="1" width="18" customWidth="1"/>
    <col min="2" max="2" width="26.25" customWidth="1"/>
    <col min="3" max="3" width="21.75" customWidth="1"/>
  </cols>
  <sheetData>
    <row r="1" spans="1:2" x14ac:dyDescent="0.2">
      <c r="A1" t="s">
        <v>18</v>
      </c>
    </row>
    <row r="2" spans="1:2" x14ac:dyDescent="0.2">
      <c r="B2" t="s">
        <v>19</v>
      </c>
    </row>
    <row r="3" spans="1:2" x14ac:dyDescent="0.2">
      <c r="B3" t="s">
        <v>20</v>
      </c>
    </row>
    <row r="4" spans="1:2" x14ac:dyDescent="0.2">
      <c r="B4" t="s">
        <v>21</v>
      </c>
    </row>
    <row r="5" spans="1:2" x14ac:dyDescent="0.2">
      <c r="A5">
        <v>150</v>
      </c>
      <c r="B5" t="str">
        <f>IF(A5&lt;150,"เตี้ย",IF(A5&gt;=165,"สูง","ปานกลาง"))</f>
        <v>ปานกลาง</v>
      </c>
    </row>
    <row r="6" spans="1:2" x14ac:dyDescent="0.2">
      <c r="B6" t="s">
        <v>22</v>
      </c>
    </row>
    <row r="7" spans="1:2" x14ac:dyDescent="0.2">
      <c r="B7" t="s">
        <v>23</v>
      </c>
    </row>
    <row r="8" spans="1:2" x14ac:dyDescent="0.2">
      <c r="B8" t="s">
        <v>24</v>
      </c>
    </row>
    <row r="9" spans="1:2" x14ac:dyDescent="0.2">
      <c r="B9" t="s">
        <v>25</v>
      </c>
    </row>
    <row r="10" spans="1:2" x14ac:dyDescent="0.2">
      <c r="A10">
        <v>3</v>
      </c>
      <c r="B10" t="str">
        <f>IF(A10=1,"ลูกคนโต",IF(A10=2,"ลูกคนกลาง","ลูกคนเล็ก"))</f>
        <v>ลูกคนเล็ก</v>
      </c>
    </row>
    <row r="11" spans="1:2" x14ac:dyDescent="0.2">
      <c r="A11" s="10" t="s">
        <v>26</v>
      </c>
      <c r="B11" s="10"/>
    </row>
    <row r="12" spans="1:2" x14ac:dyDescent="0.2">
      <c r="A12" s="10" t="s">
        <v>28</v>
      </c>
      <c r="B12" s="10">
        <v>0</v>
      </c>
    </row>
    <row r="13" spans="1:2" x14ac:dyDescent="0.2">
      <c r="A13" s="10" t="s">
        <v>27</v>
      </c>
      <c r="B13" s="10">
        <v>1</v>
      </c>
    </row>
    <row r="14" spans="1:2" x14ac:dyDescent="0.2">
      <c r="A14" s="10" t="s">
        <v>29</v>
      </c>
      <c r="B14" s="10">
        <v>1.5</v>
      </c>
    </row>
    <row r="15" spans="1:2" x14ac:dyDescent="0.2">
      <c r="A15" s="10" t="s">
        <v>30</v>
      </c>
      <c r="B15" s="10">
        <v>2</v>
      </c>
    </row>
    <row r="16" spans="1:2" x14ac:dyDescent="0.2">
      <c r="A16" s="10" t="s">
        <v>31</v>
      </c>
      <c r="B16" s="10">
        <v>2.5</v>
      </c>
    </row>
    <row r="17" spans="1:3" x14ac:dyDescent="0.2">
      <c r="A17" s="10" t="s">
        <v>33</v>
      </c>
      <c r="B17" s="10">
        <v>3</v>
      </c>
    </row>
    <row r="18" spans="1:3" x14ac:dyDescent="0.2">
      <c r="A18" s="10" t="s">
        <v>34</v>
      </c>
      <c r="B18" s="10">
        <v>3.5</v>
      </c>
    </row>
    <row r="19" spans="1:3" x14ac:dyDescent="0.2">
      <c r="A19" s="10" t="s">
        <v>32</v>
      </c>
      <c r="B19" s="10">
        <v>4</v>
      </c>
    </row>
    <row r="20" spans="1:3" x14ac:dyDescent="0.2">
      <c r="A20">
        <v>78</v>
      </c>
      <c r="C20">
        <f>IF(A20&lt;=49.99,0,IF(A20&lt;=54.99,1,IF(A20&lt;=59.99,1.5,IF(A20&lt;=64.99,2,IF(A20&lt;=69.99,2.5,IF(A20&lt;=74.99,3,IF(A20&lt;=79.99,3.5,IF(84.99,4))))))))</f>
        <v>3.5</v>
      </c>
    </row>
    <row r="21" spans="1:3" x14ac:dyDescent="0.2">
      <c r="A21">
        <v>45</v>
      </c>
      <c r="C21">
        <f t="shared" ref="C21:C33" si="0">IF(A21&lt;=49.99,0,IF(A21&lt;=54.99,1,IF(A21&lt;=59.99,1.5,IF(A21&lt;=64.99,2,IF(A21&lt;=69.99,2.5,IF(A21&lt;=74.99,3,IF(A21&lt;=79.99,3.5,IF(84.99,4))))))))</f>
        <v>0</v>
      </c>
    </row>
    <row r="22" spans="1:3" x14ac:dyDescent="0.2">
      <c r="A22">
        <v>49</v>
      </c>
      <c r="C22">
        <f t="shared" si="0"/>
        <v>0</v>
      </c>
    </row>
    <row r="23" spans="1:3" x14ac:dyDescent="0.2">
      <c r="A23">
        <v>50</v>
      </c>
      <c r="C23">
        <f t="shared" si="0"/>
        <v>1</v>
      </c>
    </row>
    <row r="24" spans="1:3" x14ac:dyDescent="0.2">
      <c r="A24">
        <v>54</v>
      </c>
      <c r="C24">
        <f t="shared" si="0"/>
        <v>1</v>
      </c>
    </row>
    <row r="25" spans="1:3" x14ac:dyDescent="0.2">
      <c r="A25">
        <v>55</v>
      </c>
      <c r="C25">
        <f t="shared" si="0"/>
        <v>1.5</v>
      </c>
    </row>
    <row r="26" spans="1:3" x14ac:dyDescent="0.2">
      <c r="A26">
        <v>60</v>
      </c>
      <c r="C26">
        <f t="shared" si="0"/>
        <v>2</v>
      </c>
    </row>
    <row r="27" spans="1:3" x14ac:dyDescent="0.2">
      <c r="A27">
        <v>64</v>
      </c>
      <c r="C27">
        <f t="shared" si="0"/>
        <v>2</v>
      </c>
    </row>
    <row r="28" spans="1:3" x14ac:dyDescent="0.2">
      <c r="A28">
        <v>65</v>
      </c>
      <c r="C28">
        <f t="shared" si="0"/>
        <v>2.5</v>
      </c>
    </row>
    <row r="29" spans="1:3" x14ac:dyDescent="0.2">
      <c r="A29">
        <v>70</v>
      </c>
      <c r="C29">
        <f t="shared" si="0"/>
        <v>3</v>
      </c>
    </row>
    <row r="30" spans="1:3" x14ac:dyDescent="0.2">
      <c r="A30">
        <v>74</v>
      </c>
      <c r="C30">
        <f t="shared" si="0"/>
        <v>3</v>
      </c>
    </row>
    <row r="31" spans="1:3" x14ac:dyDescent="0.2">
      <c r="A31">
        <v>75</v>
      </c>
      <c r="C31">
        <f t="shared" si="0"/>
        <v>3.5</v>
      </c>
    </row>
    <row r="32" spans="1:3" x14ac:dyDescent="0.2">
      <c r="A32">
        <v>80</v>
      </c>
      <c r="C32">
        <f t="shared" si="0"/>
        <v>4</v>
      </c>
    </row>
    <row r="33" spans="1:3" x14ac:dyDescent="0.2">
      <c r="A33">
        <v>90</v>
      </c>
      <c r="C33">
        <f t="shared" si="0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2021-01-05T06:13:21Z</dcterms:created>
  <dcterms:modified xsi:type="dcterms:W3CDTF">2021-02-16T06:34:56Z</dcterms:modified>
</cp:coreProperties>
</file>