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CW1\"/>
    </mc:Choice>
  </mc:AlternateContent>
  <xr:revisionPtr revIDLastSave="0" documentId="13_ncr:1_{7D753659-438B-4331-8B43-C28E557AE942}" xr6:coauthVersionLast="47" xr6:coauthVersionMax="47" xr10:uidLastSave="{00000000-0000-0000-0000-000000000000}"/>
  <bookViews>
    <workbookView xWindow="-110" yWindow="-110" windowWidth="19420" windowHeight="11020" xr2:uid="{D9335310-18A2-4B84-89A6-618F4E914EA3}"/>
  </bookViews>
  <sheets>
    <sheet name="Sheet1" sheetId="1" r:id="rId1"/>
    <sheet name="Replication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6" l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2" i="6"/>
  <c r="B25" i="1" l="1"/>
  <c r="C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  <c r="C7" i="1"/>
  <c r="C4" i="1"/>
  <c r="C5" i="1"/>
  <c r="C6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D3" i="1" l="1"/>
  <c r="D4" i="1" s="1"/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F3" i="1"/>
  <c r="F4" i="1" s="1"/>
  <c r="G3" i="1" l="1"/>
  <c r="H3" i="1" s="1"/>
  <c r="I3" i="1" l="1"/>
  <c r="F5" i="1"/>
  <c r="G4" i="1"/>
  <c r="H4" i="1" s="1"/>
  <c r="I4" i="1" l="1"/>
  <c r="F6" i="1"/>
  <c r="G5" i="1"/>
  <c r="H5" i="1" s="1"/>
  <c r="I5" i="1" l="1"/>
  <c r="F7" i="1"/>
  <c r="G6" i="1"/>
  <c r="H6" i="1" s="1"/>
  <c r="I6" i="1" l="1"/>
  <c r="F8" i="1"/>
  <c r="G7" i="1"/>
  <c r="H7" i="1" s="1"/>
  <c r="I7" i="1" l="1"/>
  <c r="F9" i="1"/>
  <c r="G8" i="1"/>
  <c r="H8" i="1" s="1"/>
  <c r="I8" i="1" l="1"/>
  <c r="F10" i="1"/>
  <c r="G9" i="1"/>
  <c r="H9" i="1" s="1"/>
  <c r="I9" i="1" l="1"/>
  <c r="F11" i="1"/>
  <c r="G10" i="1"/>
  <c r="H10" i="1" s="1"/>
  <c r="I10" i="1" l="1"/>
  <c r="F12" i="1"/>
  <c r="G11" i="1"/>
  <c r="H11" i="1" s="1"/>
  <c r="I11" i="1" l="1"/>
  <c r="F13" i="1"/>
  <c r="G12" i="1"/>
  <c r="H12" i="1" s="1"/>
  <c r="I12" i="1" l="1"/>
  <c r="F14" i="1"/>
  <c r="G13" i="1"/>
  <c r="H13" i="1" s="1"/>
  <c r="I13" i="1" l="1"/>
  <c r="F15" i="1"/>
  <c r="G14" i="1"/>
  <c r="H14" i="1" s="1"/>
  <c r="I14" i="1" l="1"/>
  <c r="F16" i="1"/>
  <c r="G15" i="1"/>
  <c r="H15" i="1" s="1"/>
  <c r="I15" i="1" l="1"/>
  <c r="F17" i="1"/>
  <c r="G16" i="1"/>
  <c r="H16" i="1" s="1"/>
  <c r="I16" i="1" l="1"/>
  <c r="F18" i="1"/>
  <c r="G17" i="1"/>
  <c r="H17" i="1" s="1"/>
  <c r="I17" i="1" l="1"/>
  <c r="F19" i="1"/>
  <c r="G18" i="1"/>
  <c r="H18" i="1" s="1"/>
  <c r="I18" i="1" l="1"/>
  <c r="F20" i="1"/>
  <c r="G19" i="1"/>
  <c r="H19" i="1" s="1"/>
  <c r="I19" i="1" l="1"/>
  <c r="F21" i="1"/>
  <c r="G20" i="1"/>
  <c r="H20" i="1" s="1"/>
  <c r="I20" i="1" l="1"/>
  <c r="F22" i="1"/>
  <c r="G21" i="1"/>
  <c r="H21" i="1" s="1"/>
  <c r="I21" i="1" l="1"/>
  <c r="G22" i="1"/>
  <c r="I22" i="1" s="1"/>
  <c r="B24" i="1" l="1"/>
  <c r="B26" i="1" s="1"/>
  <c r="H22" i="1"/>
  <c r="B27" i="1" s="1"/>
  <c r="C2" i="6" l="1"/>
  <c r="B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D679E5-2892-40FF-B764-D97944C61E83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<sst xmlns="http://schemas.openxmlformats.org/spreadsheetml/2006/main" count="15" uniqueCount="15">
  <si>
    <t>Customer ID</t>
  </si>
  <si>
    <t>Interarrival Time</t>
  </si>
  <si>
    <t>Arrival Time</t>
  </si>
  <si>
    <t>Service Time</t>
  </si>
  <si>
    <t>Service Start Time</t>
  </si>
  <si>
    <t>Time in System</t>
  </si>
  <si>
    <t>Idle Time</t>
  </si>
  <si>
    <t>Average Time in System</t>
  </si>
  <si>
    <t>Total Idle time</t>
  </si>
  <si>
    <t>Total Simulation Time</t>
  </si>
  <si>
    <t>Percentage of Idle Time(1-ρ)</t>
  </si>
  <si>
    <t>Replication</t>
  </si>
  <si>
    <t>Average time in system</t>
  </si>
  <si>
    <t>Percentage of idle time</t>
  </si>
  <si>
    <t>Service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</si>
</sst>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0" borderId="0" xfId="0" applyFont="1" applyAlignment="1">
      <alignment shrinkToFit="1"/>
    </xf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FB8A-5F4D-484E-9F3C-67CD28A0DB08}">
  <dimension ref="A2:K27"/>
  <sheetViews>
    <sheetView tabSelected="1" topLeftCell="A17" workbookViewId="0">
      <selection activeCell="B26" sqref="B26"/>
    </sheetView>
  </sheetViews>
  <sheetFormatPr defaultRowHeight="14.5" x14ac:dyDescent="0.35"/>
  <cols>
    <col min="1" max="1" width="24.453125" bestFit="1" customWidth="1"/>
    <col min="2" max="2" width="10.90625" bestFit="1" customWidth="1"/>
    <col min="3" max="3" width="13.90625" bestFit="1" customWidth="1"/>
    <col min="4" max="4" width="10.7265625" customWidth="1"/>
    <col min="5" max="5" width="12.54296875" customWidth="1"/>
    <col min="6" max="6" width="16.54296875" customWidth="1"/>
    <col min="7" max="7" width="15.08984375" bestFit="1" customWidth="1"/>
    <col min="8" max="8" width="13.54296875" bestFit="1" customWidth="1"/>
    <col min="10" max="10" width="20.54296875" bestFit="1" customWidth="1"/>
    <col min="11" max="11" width="20.36328125" customWidth="1"/>
  </cols>
  <sheetData>
    <row r="2" spans="2:1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14</v>
      </c>
      <c r="H2" s="1" t="s">
        <v>5</v>
      </c>
      <c r="I2" s="1" t="s">
        <v>6</v>
      </c>
      <c r="J2" s="1"/>
      <c r="K2" s="3"/>
    </row>
    <row r="3" spans="2:11" x14ac:dyDescent="0.35">
      <c r="B3">
        <v>1</v>
      </c>
      <c r="C3">
        <f ca="1">RANDBETWEEN(1,15)</f>
        <v>9</v>
      </c>
      <c r="D3">
        <f ca="1">C3</f>
        <v>9</v>
      </c>
      <c r="E3">
        <f ca="1">RANDBETWEEN(1,8)</f>
        <v>1</v>
      </c>
      <c r="F3">
        <f ca="1">D3</f>
        <v>9</v>
      </c>
      <c r="G3">
        <f ca="1">E3+F3</f>
        <v>10</v>
      </c>
      <c r="H3">
        <f ca="1">G3-D3</f>
        <v>1</v>
      </c>
      <c r="I3">
        <f ca="1">MAX(0,F4-G3)</f>
        <v>14</v>
      </c>
      <c r="J3" s="2"/>
    </row>
    <row r="4" spans="2:11" x14ac:dyDescent="0.35">
      <c r="B4">
        <v>2</v>
      </c>
      <c r="C4">
        <f t="shared" ref="C4:C22" ca="1" si="0">RANDBETWEEN(1,15)</f>
        <v>15</v>
      </c>
      <c r="D4">
        <f ca="1">D3+C4</f>
        <v>24</v>
      </c>
      <c r="E4">
        <f t="shared" ref="E4:E22" ca="1" si="1">RANDBETWEEN(1,8)</f>
        <v>5</v>
      </c>
      <c r="F4">
        <f ca="1">MAX(D4,F3)</f>
        <v>24</v>
      </c>
      <c r="G4">
        <f t="shared" ref="G4:G22" ca="1" si="2">E4+F4</f>
        <v>29</v>
      </c>
      <c r="H4">
        <f t="shared" ref="H4:H22" ca="1" si="3">G4-D4</f>
        <v>5</v>
      </c>
      <c r="I4">
        <f t="shared" ref="I4:I22" ca="1" si="4">MAX(0,F5-G4)</f>
        <v>1</v>
      </c>
      <c r="J4" s="2"/>
    </row>
    <row r="5" spans="2:11" x14ac:dyDescent="0.35">
      <c r="B5">
        <v>3</v>
      </c>
      <c r="C5">
        <f t="shared" ca="1" si="0"/>
        <v>6</v>
      </c>
      <c r="D5">
        <f t="shared" ref="D5:D22" ca="1" si="5">D4+C5</f>
        <v>30</v>
      </c>
      <c r="E5">
        <f t="shared" ca="1" si="1"/>
        <v>3</v>
      </c>
      <c r="F5">
        <f t="shared" ref="F5:F22" ca="1" si="6">MAX(D5,F4)</f>
        <v>30</v>
      </c>
      <c r="G5">
        <f t="shared" ca="1" si="2"/>
        <v>33</v>
      </c>
      <c r="H5">
        <f t="shared" ca="1" si="3"/>
        <v>3</v>
      </c>
      <c r="I5">
        <f t="shared" ca="1" si="4"/>
        <v>2</v>
      </c>
    </row>
    <row r="6" spans="2:11" x14ac:dyDescent="0.35">
      <c r="B6">
        <v>4</v>
      </c>
      <c r="C6">
        <f t="shared" ca="1" si="0"/>
        <v>5</v>
      </c>
      <c r="D6">
        <f t="shared" ca="1" si="5"/>
        <v>35</v>
      </c>
      <c r="E6">
        <f t="shared" ca="1" si="1"/>
        <v>5</v>
      </c>
      <c r="F6">
        <f t="shared" ca="1" si="6"/>
        <v>35</v>
      </c>
      <c r="G6">
        <f t="shared" ca="1" si="2"/>
        <v>40</v>
      </c>
      <c r="H6">
        <f t="shared" ca="1" si="3"/>
        <v>5</v>
      </c>
      <c r="I6">
        <f t="shared" ca="1" si="4"/>
        <v>0</v>
      </c>
      <c r="J6" s="2"/>
    </row>
    <row r="7" spans="2:11" x14ac:dyDescent="0.35">
      <c r="B7">
        <v>5</v>
      </c>
      <c r="C7">
        <f ca="1">RANDBETWEEN(1,15)</f>
        <v>1</v>
      </c>
      <c r="D7">
        <f t="shared" ca="1" si="5"/>
        <v>36</v>
      </c>
      <c r="E7">
        <f t="shared" ca="1" si="1"/>
        <v>2</v>
      </c>
      <c r="F7">
        <f t="shared" ca="1" si="6"/>
        <v>36</v>
      </c>
      <c r="G7">
        <f t="shared" ca="1" si="2"/>
        <v>38</v>
      </c>
      <c r="H7">
        <f t="shared" ca="1" si="3"/>
        <v>2</v>
      </c>
      <c r="I7">
        <f t="shared" ca="1" si="4"/>
        <v>1</v>
      </c>
      <c r="J7" s="2"/>
    </row>
    <row r="8" spans="2:11" x14ac:dyDescent="0.35">
      <c r="B8">
        <v>6</v>
      </c>
      <c r="C8">
        <f t="shared" ca="1" si="0"/>
        <v>3</v>
      </c>
      <c r="D8">
        <f t="shared" ca="1" si="5"/>
        <v>39</v>
      </c>
      <c r="E8">
        <f t="shared" ca="1" si="1"/>
        <v>2</v>
      </c>
      <c r="F8">
        <f t="shared" ca="1" si="6"/>
        <v>39</v>
      </c>
      <c r="G8">
        <f t="shared" ca="1" si="2"/>
        <v>41</v>
      </c>
      <c r="H8">
        <f t="shared" ca="1" si="3"/>
        <v>2</v>
      </c>
      <c r="I8">
        <f t="shared" ca="1" si="4"/>
        <v>7</v>
      </c>
      <c r="J8" s="2"/>
    </row>
    <row r="9" spans="2:11" x14ac:dyDescent="0.35">
      <c r="B9">
        <v>7</v>
      </c>
      <c r="C9">
        <f t="shared" ca="1" si="0"/>
        <v>9</v>
      </c>
      <c r="D9">
        <f t="shared" ca="1" si="5"/>
        <v>48</v>
      </c>
      <c r="E9">
        <f t="shared" ca="1" si="1"/>
        <v>2</v>
      </c>
      <c r="F9">
        <f t="shared" ca="1" si="6"/>
        <v>48</v>
      </c>
      <c r="G9">
        <f t="shared" ca="1" si="2"/>
        <v>50</v>
      </c>
      <c r="H9">
        <f t="shared" ca="1" si="3"/>
        <v>2</v>
      </c>
      <c r="I9">
        <f t="shared" ca="1" si="4"/>
        <v>11</v>
      </c>
      <c r="J9" s="2"/>
    </row>
    <row r="10" spans="2:11" x14ac:dyDescent="0.35">
      <c r="B10">
        <v>8</v>
      </c>
      <c r="C10">
        <f t="shared" ca="1" si="0"/>
        <v>13</v>
      </c>
      <c r="D10">
        <f t="shared" ca="1" si="5"/>
        <v>61</v>
      </c>
      <c r="E10">
        <f t="shared" ca="1" si="1"/>
        <v>1</v>
      </c>
      <c r="F10">
        <f t="shared" ca="1" si="6"/>
        <v>61</v>
      </c>
      <c r="G10">
        <f t="shared" ca="1" si="2"/>
        <v>62</v>
      </c>
      <c r="H10">
        <f t="shared" ca="1" si="3"/>
        <v>1</v>
      </c>
      <c r="I10">
        <f t="shared" ca="1" si="4"/>
        <v>10</v>
      </c>
      <c r="J10" s="2"/>
    </row>
    <row r="11" spans="2:11" x14ac:dyDescent="0.35">
      <c r="B11">
        <v>9</v>
      </c>
      <c r="C11">
        <f t="shared" ca="1" si="0"/>
        <v>11</v>
      </c>
      <c r="D11">
        <f t="shared" ca="1" si="5"/>
        <v>72</v>
      </c>
      <c r="E11">
        <f t="shared" ca="1" si="1"/>
        <v>6</v>
      </c>
      <c r="F11">
        <f t="shared" ca="1" si="6"/>
        <v>72</v>
      </c>
      <c r="G11">
        <f t="shared" ca="1" si="2"/>
        <v>78</v>
      </c>
      <c r="H11">
        <f t="shared" ca="1" si="3"/>
        <v>6</v>
      </c>
      <c r="I11">
        <f t="shared" ca="1" si="4"/>
        <v>2</v>
      </c>
      <c r="J11" s="2"/>
    </row>
    <row r="12" spans="2:11" x14ac:dyDescent="0.35">
      <c r="B12">
        <v>10</v>
      </c>
      <c r="C12">
        <f t="shared" ca="1" si="0"/>
        <v>8</v>
      </c>
      <c r="D12">
        <f t="shared" ca="1" si="5"/>
        <v>80</v>
      </c>
      <c r="E12">
        <f t="shared" ca="1" si="1"/>
        <v>6</v>
      </c>
      <c r="F12">
        <f t="shared" ca="1" si="6"/>
        <v>80</v>
      </c>
      <c r="G12">
        <f t="shared" ca="1" si="2"/>
        <v>86</v>
      </c>
      <c r="H12">
        <f t="shared" ca="1" si="3"/>
        <v>6</v>
      </c>
      <c r="I12">
        <f t="shared" ca="1" si="4"/>
        <v>0</v>
      </c>
      <c r="J12" s="2"/>
    </row>
    <row r="13" spans="2:11" x14ac:dyDescent="0.35">
      <c r="B13">
        <v>11</v>
      </c>
      <c r="C13">
        <f t="shared" ca="1" si="0"/>
        <v>5</v>
      </c>
      <c r="D13">
        <f t="shared" ca="1" si="5"/>
        <v>85</v>
      </c>
      <c r="E13">
        <f t="shared" ca="1" si="1"/>
        <v>3</v>
      </c>
      <c r="F13">
        <f t="shared" ca="1" si="6"/>
        <v>85</v>
      </c>
      <c r="G13">
        <f t="shared" ca="1" si="2"/>
        <v>88</v>
      </c>
      <c r="H13">
        <f t="shared" ca="1" si="3"/>
        <v>3</v>
      </c>
      <c r="I13">
        <f t="shared" ca="1" si="4"/>
        <v>0</v>
      </c>
      <c r="J13" s="2"/>
    </row>
    <row r="14" spans="2:11" x14ac:dyDescent="0.35">
      <c r="B14">
        <v>12</v>
      </c>
      <c r="C14">
        <f t="shared" ca="1" si="0"/>
        <v>1</v>
      </c>
      <c r="D14">
        <f t="shared" ca="1" si="5"/>
        <v>86</v>
      </c>
      <c r="E14">
        <f t="shared" ca="1" si="1"/>
        <v>3</v>
      </c>
      <c r="F14">
        <f t="shared" ca="1" si="6"/>
        <v>86</v>
      </c>
      <c r="G14">
        <f t="shared" ca="1" si="2"/>
        <v>89</v>
      </c>
      <c r="H14">
        <f t="shared" ca="1" si="3"/>
        <v>3</v>
      </c>
      <c r="I14">
        <f t="shared" ca="1" si="4"/>
        <v>0</v>
      </c>
      <c r="J14" s="2"/>
    </row>
    <row r="15" spans="2:11" x14ac:dyDescent="0.35">
      <c r="B15">
        <v>13</v>
      </c>
      <c r="C15">
        <f t="shared" ca="1" si="0"/>
        <v>2</v>
      </c>
      <c r="D15">
        <f t="shared" ca="1" si="5"/>
        <v>88</v>
      </c>
      <c r="E15">
        <f t="shared" ca="1" si="1"/>
        <v>1</v>
      </c>
      <c r="F15">
        <f t="shared" ca="1" si="6"/>
        <v>88</v>
      </c>
      <c r="G15">
        <f t="shared" ca="1" si="2"/>
        <v>89</v>
      </c>
      <c r="H15">
        <f t="shared" ca="1" si="3"/>
        <v>1</v>
      </c>
      <c r="I15">
        <f t="shared" ca="1" si="4"/>
        <v>11</v>
      </c>
      <c r="J15" s="2"/>
    </row>
    <row r="16" spans="2:11" x14ac:dyDescent="0.35">
      <c r="B16">
        <v>14</v>
      </c>
      <c r="C16">
        <f t="shared" ca="1" si="0"/>
        <v>12</v>
      </c>
      <c r="D16">
        <f t="shared" ca="1" si="5"/>
        <v>100</v>
      </c>
      <c r="E16">
        <f t="shared" ca="1" si="1"/>
        <v>8</v>
      </c>
      <c r="F16">
        <f t="shared" ca="1" si="6"/>
        <v>100</v>
      </c>
      <c r="G16">
        <f t="shared" ca="1" si="2"/>
        <v>108</v>
      </c>
      <c r="H16">
        <f t="shared" ca="1" si="3"/>
        <v>8</v>
      </c>
      <c r="I16">
        <f t="shared" ca="1" si="4"/>
        <v>2</v>
      </c>
      <c r="J16" s="2"/>
    </row>
    <row r="17" spans="1:10" x14ac:dyDescent="0.35">
      <c r="B17">
        <v>15</v>
      </c>
      <c r="C17">
        <f t="shared" ca="1" si="0"/>
        <v>10</v>
      </c>
      <c r="D17">
        <f t="shared" ca="1" si="5"/>
        <v>110</v>
      </c>
      <c r="E17">
        <f t="shared" ca="1" si="1"/>
        <v>5</v>
      </c>
      <c r="F17">
        <f t="shared" ca="1" si="6"/>
        <v>110</v>
      </c>
      <c r="G17">
        <f t="shared" ca="1" si="2"/>
        <v>115</v>
      </c>
      <c r="H17">
        <f t="shared" ca="1" si="3"/>
        <v>5</v>
      </c>
      <c r="I17">
        <f t="shared" ca="1" si="4"/>
        <v>3</v>
      </c>
      <c r="J17" s="2"/>
    </row>
    <row r="18" spans="1:10" x14ac:dyDescent="0.35">
      <c r="B18">
        <v>16</v>
      </c>
      <c r="C18">
        <f t="shared" ca="1" si="0"/>
        <v>8</v>
      </c>
      <c r="D18">
        <f t="shared" ca="1" si="5"/>
        <v>118</v>
      </c>
      <c r="E18">
        <f t="shared" ca="1" si="1"/>
        <v>8</v>
      </c>
      <c r="F18">
        <f t="shared" ca="1" si="6"/>
        <v>118</v>
      </c>
      <c r="G18">
        <f t="shared" ca="1" si="2"/>
        <v>126</v>
      </c>
      <c r="H18">
        <f t="shared" ca="1" si="3"/>
        <v>8</v>
      </c>
      <c r="I18">
        <f t="shared" ca="1" si="4"/>
        <v>4</v>
      </c>
      <c r="J18" s="2"/>
    </row>
    <row r="19" spans="1:10" x14ac:dyDescent="0.35">
      <c r="B19">
        <v>17</v>
      </c>
      <c r="C19">
        <f t="shared" ca="1" si="0"/>
        <v>12</v>
      </c>
      <c r="D19">
        <f t="shared" ca="1" si="5"/>
        <v>130</v>
      </c>
      <c r="E19">
        <f t="shared" ca="1" si="1"/>
        <v>2</v>
      </c>
      <c r="F19">
        <f t="shared" ca="1" si="6"/>
        <v>130</v>
      </c>
      <c r="G19">
        <f t="shared" ca="1" si="2"/>
        <v>132</v>
      </c>
      <c r="H19">
        <f t="shared" ca="1" si="3"/>
        <v>2</v>
      </c>
      <c r="I19">
        <f t="shared" ca="1" si="4"/>
        <v>6</v>
      </c>
      <c r="J19" s="2"/>
    </row>
    <row r="20" spans="1:10" x14ac:dyDescent="0.35">
      <c r="B20">
        <v>18</v>
      </c>
      <c r="C20">
        <f t="shared" ca="1" si="0"/>
        <v>8</v>
      </c>
      <c r="D20">
        <f t="shared" ca="1" si="5"/>
        <v>138</v>
      </c>
      <c r="E20">
        <f t="shared" ca="1" si="1"/>
        <v>8</v>
      </c>
      <c r="F20">
        <f t="shared" ca="1" si="6"/>
        <v>138</v>
      </c>
      <c r="G20">
        <f t="shared" ca="1" si="2"/>
        <v>146</v>
      </c>
      <c r="H20">
        <f t="shared" ca="1" si="3"/>
        <v>8</v>
      </c>
      <c r="I20">
        <f t="shared" ca="1" si="4"/>
        <v>0</v>
      </c>
      <c r="J20" s="2"/>
    </row>
    <row r="21" spans="1:10" x14ac:dyDescent="0.35">
      <c r="B21">
        <v>19</v>
      </c>
      <c r="C21">
        <f t="shared" ca="1" si="0"/>
        <v>1</v>
      </c>
      <c r="D21">
        <f t="shared" ca="1" si="5"/>
        <v>139</v>
      </c>
      <c r="E21">
        <f t="shared" ca="1" si="1"/>
        <v>4</v>
      </c>
      <c r="F21">
        <f t="shared" ca="1" si="6"/>
        <v>139</v>
      </c>
      <c r="G21">
        <f t="shared" ca="1" si="2"/>
        <v>143</v>
      </c>
      <c r="H21">
        <f t="shared" ca="1" si="3"/>
        <v>4</v>
      </c>
      <c r="I21">
        <f t="shared" ca="1" si="4"/>
        <v>8</v>
      </c>
      <c r="J21" s="2"/>
    </row>
    <row r="22" spans="1:10" x14ac:dyDescent="0.35">
      <c r="B22">
        <v>20</v>
      </c>
      <c r="C22">
        <f t="shared" ca="1" si="0"/>
        <v>12</v>
      </c>
      <c r="D22">
        <f t="shared" ca="1" si="5"/>
        <v>151</v>
      </c>
      <c r="E22">
        <f t="shared" ca="1" si="1"/>
        <v>2</v>
      </c>
      <c r="F22">
        <f t="shared" ca="1" si="6"/>
        <v>151</v>
      </c>
      <c r="G22">
        <f t="shared" ca="1" si="2"/>
        <v>153</v>
      </c>
      <c r="H22">
        <f t="shared" ca="1" si="3"/>
        <v>2</v>
      </c>
      <c r="I22">
        <f t="shared" ca="1" si="4"/>
        <v>0</v>
      </c>
      <c r="J22" s="2"/>
    </row>
    <row r="24" spans="1:10" x14ac:dyDescent="0.35">
      <c r="A24" s="1" t="s">
        <v>8</v>
      </c>
      <c r="B24">
        <f ca="1">SUM(I3:I22)</f>
        <v>82</v>
      </c>
    </row>
    <row r="25" spans="1:10" x14ac:dyDescent="0.35">
      <c r="A25" s="1" t="s">
        <v>9</v>
      </c>
      <c r="B25">
        <f>(60*3)</f>
        <v>180</v>
      </c>
    </row>
    <row r="26" spans="1:10" x14ac:dyDescent="0.35">
      <c r="A26" s="1" t="s">
        <v>10</v>
      </c>
      <c r="B26" s="4">
        <f ca="1">B24/180</f>
        <v>0.45555555555555555</v>
      </c>
      <c r="I26" s="4"/>
    </row>
    <row r="27" spans="1:10" x14ac:dyDescent="0.35">
      <c r="A27" s="1" t="s">
        <v>7</v>
      </c>
      <c r="B27" s="5">
        <f ca="1">AVERAGE(H3:H23)</f>
        <v>3.85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38ED-A20A-4F10-A223-68B6ACB70DF7}">
  <dimension ref="A1:C51"/>
  <sheetViews>
    <sheetView topLeftCell="A22" workbookViewId="0">
      <selection activeCell="D10" sqref="D10"/>
    </sheetView>
  </sheetViews>
  <sheetFormatPr defaultRowHeight="14.5" x14ac:dyDescent="0.35"/>
  <cols>
    <col min="1" max="1" width="10.453125" bestFit="1" customWidth="1"/>
    <col min="2" max="2" width="20.08984375" bestFit="1" customWidth="1"/>
    <col min="3" max="3" width="19.36328125" bestFit="1" customWidth="1"/>
  </cols>
  <sheetData>
    <row r="1" spans="1:3" s="1" customFormat="1" x14ac:dyDescent="0.35">
      <c r="A1" s="1" t="s">
        <v>11</v>
      </c>
      <c r="B1" s="1" t="s">
        <v>12</v>
      </c>
      <c r="C1" s="1" t="s">
        <v>13</v>
      </c>
    </row>
    <row r="2" spans="1:3" x14ac:dyDescent="0.35">
      <c r="A2">
        <f>ROW()-1</f>
        <v>1</v>
      </c>
      <c r="B2" s="5">
        <f ca="1">Sheet1!B27</f>
        <v>3.85</v>
      </c>
      <c r="C2" s="4">
        <f ca="1">Sheet1!B26</f>
        <v>0.45555555555555555</v>
      </c>
    </row>
    <row r="3" spans="1:3" x14ac:dyDescent="0.35">
      <c r="A3">
        <f t="shared" ref="A3:A51" si="0">ROW()-1</f>
        <v>2</v>
      </c>
      <c r="B3" s="5">
        <f t="dataTable" ref="B3:C51" dt2D="0" dtr="0" r1="I6" ca="1"/>
        <v>3.6</v>
      </c>
      <c r="C3" s="4">
        <v>0.5</v>
      </c>
    </row>
    <row r="4" spans="1:3" x14ac:dyDescent="0.35">
      <c r="A4">
        <f t="shared" si="0"/>
        <v>3</v>
      </c>
      <c r="B4" s="5">
        <v>4.1500000000000004</v>
      </c>
      <c r="C4" s="4">
        <v>0.49444444444444446</v>
      </c>
    </row>
    <row r="5" spans="1:3" x14ac:dyDescent="0.35">
      <c r="A5">
        <f t="shared" si="0"/>
        <v>4</v>
      </c>
      <c r="B5" s="5">
        <v>4.8499999999999996</v>
      </c>
      <c r="C5" s="4">
        <v>0.30555555555555558</v>
      </c>
    </row>
    <row r="6" spans="1:3" x14ac:dyDescent="0.35">
      <c r="A6">
        <f t="shared" si="0"/>
        <v>5</v>
      </c>
      <c r="B6" s="5">
        <v>4.05</v>
      </c>
      <c r="C6" s="4">
        <v>0.45555555555555555</v>
      </c>
    </row>
    <row r="7" spans="1:3" x14ac:dyDescent="0.35">
      <c r="A7">
        <f t="shared" si="0"/>
        <v>6</v>
      </c>
      <c r="B7" s="5">
        <v>4.4000000000000004</v>
      </c>
      <c r="C7" s="4">
        <v>0.46111111111111114</v>
      </c>
    </row>
    <row r="8" spans="1:3" x14ac:dyDescent="0.35">
      <c r="A8">
        <f t="shared" si="0"/>
        <v>7</v>
      </c>
      <c r="B8" s="5">
        <v>4</v>
      </c>
      <c r="C8" s="4">
        <v>0.42222222222222222</v>
      </c>
    </row>
    <row r="9" spans="1:3" x14ac:dyDescent="0.35">
      <c r="A9">
        <f t="shared" si="0"/>
        <v>8</v>
      </c>
      <c r="B9" s="5">
        <v>4</v>
      </c>
      <c r="C9" s="4">
        <v>0.45</v>
      </c>
    </row>
    <row r="10" spans="1:3" x14ac:dyDescent="0.35">
      <c r="A10">
        <f t="shared" si="0"/>
        <v>9</v>
      </c>
      <c r="B10" s="5">
        <v>5.8</v>
      </c>
      <c r="C10" s="4">
        <v>0.42222222222222222</v>
      </c>
    </row>
    <row r="11" spans="1:3" x14ac:dyDescent="0.35">
      <c r="A11">
        <f t="shared" si="0"/>
        <v>10</v>
      </c>
      <c r="B11" s="5">
        <v>5.25</v>
      </c>
      <c r="C11" s="4">
        <v>0.48888888888888887</v>
      </c>
    </row>
    <row r="12" spans="1:3" x14ac:dyDescent="0.35">
      <c r="A12">
        <f t="shared" si="0"/>
        <v>11</v>
      </c>
      <c r="B12" s="5">
        <v>4.3499999999999996</v>
      </c>
      <c r="C12" s="4">
        <v>0.46666666666666667</v>
      </c>
    </row>
    <row r="13" spans="1:3" x14ac:dyDescent="0.35">
      <c r="A13">
        <f t="shared" si="0"/>
        <v>12</v>
      </c>
      <c r="B13" s="5">
        <v>3.55</v>
      </c>
      <c r="C13" s="4">
        <v>0.56111111111111112</v>
      </c>
    </row>
    <row r="14" spans="1:3" x14ac:dyDescent="0.35">
      <c r="A14">
        <f t="shared" si="0"/>
        <v>13</v>
      </c>
      <c r="B14" s="5">
        <v>4.2</v>
      </c>
      <c r="C14" s="4">
        <v>0.46666666666666667</v>
      </c>
    </row>
    <row r="15" spans="1:3" x14ac:dyDescent="0.35">
      <c r="A15">
        <f t="shared" si="0"/>
        <v>14</v>
      </c>
      <c r="B15" s="5">
        <v>3.95</v>
      </c>
      <c r="C15" s="4">
        <v>0.48888888888888887</v>
      </c>
    </row>
    <row r="16" spans="1:3" x14ac:dyDescent="0.35">
      <c r="A16">
        <f t="shared" si="0"/>
        <v>15</v>
      </c>
      <c r="B16" s="5">
        <v>4.75</v>
      </c>
      <c r="C16" s="4">
        <v>0.36666666666666664</v>
      </c>
    </row>
    <row r="17" spans="1:3" x14ac:dyDescent="0.35">
      <c r="A17">
        <f t="shared" si="0"/>
        <v>16</v>
      </c>
      <c r="B17" s="5">
        <v>4.5999999999999996</v>
      </c>
      <c r="C17" s="4">
        <v>0.41666666666666669</v>
      </c>
    </row>
    <row r="18" spans="1:3" x14ac:dyDescent="0.35">
      <c r="A18">
        <f t="shared" si="0"/>
        <v>17</v>
      </c>
      <c r="B18" s="5">
        <v>4.3499999999999996</v>
      </c>
      <c r="C18" s="4">
        <v>0.41666666666666669</v>
      </c>
    </row>
    <row r="19" spans="1:3" x14ac:dyDescent="0.35">
      <c r="A19">
        <f t="shared" si="0"/>
        <v>18</v>
      </c>
      <c r="B19" s="5">
        <v>4.6500000000000004</v>
      </c>
      <c r="C19" s="4">
        <v>0.35</v>
      </c>
    </row>
    <row r="20" spans="1:3" x14ac:dyDescent="0.35">
      <c r="A20">
        <f t="shared" si="0"/>
        <v>19</v>
      </c>
      <c r="B20" s="5">
        <v>5.15</v>
      </c>
      <c r="C20" s="4">
        <v>0.57777777777777772</v>
      </c>
    </row>
    <row r="21" spans="1:3" x14ac:dyDescent="0.35">
      <c r="A21">
        <f t="shared" si="0"/>
        <v>20</v>
      </c>
      <c r="B21" s="5">
        <v>3.85</v>
      </c>
      <c r="C21" s="4">
        <v>0.48333333333333334</v>
      </c>
    </row>
    <row r="22" spans="1:3" x14ac:dyDescent="0.35">
      <c r="A22">
        <f t="shared" si="0"/>
        <v>21</v>
      </c>
      <c r="B22" s="5">
        <v>4.5999999999999996</v>
      </c>
      <c r="C22" s="4">
        <v>0.65555555555555556</v>
      </c>
    </row>
    <row r="23" spans="1:3" x14ac:dyDescent="0.35">
      <c r="A23">
        <f t="shared" si="0"/>
        <v>22</v>
      </c>
      <c r="B23" s="5">
        <v>4.0999999999999996</v>
      </c>
      <c r="C23" s="4">
        <v>0.4</v>
      </c>
    </row>
    <row r="24" spans="1:3" x14ac:dyDescent="0.35">
      <c r="A24">
        <f t="shared" si="0"/>
        <v>23</v>
      </c>
      <c r="B24" s="5">
        <v>4.6500000000000004</v>
      </c>
      <c r="C24" s="4">
        <v>0.41111111111111109</v>
      </c>
    </row>
    <row r="25" spans="1:3" x14ac:dyDescent="0.35">
      <c r="A25">
        <f t="shared" si="0"/>
        <v>24</v>
      </c>
      <c r="B25" s="5">
        <v>3.75</v>
      </c>
      <c r="C25" s="4">
        <v>0.31666666666666665</v>
      </c>
    </row>
    <row r="26" spans="1:3" x14ac:dyDescent="0.35">
      <c r="A26">
        <f t="shared" si="0"/>
        <v>25</v>
      </c>
      <c r="B26" s="5">
        <v>4.8499999999999996</v>
      </c>
      <c r="C26" s="4">
        <v>0.3888888888888889</v>
      </c>
    </row>
    <row r="27" spans="1:3" x14ac:dyDescent="0.35">
      <c r="A27">
        <f t="shared" si="0"/>
        <v>26</v>
      </c>
      <c r="B27" s="5">
        <v>3.85</v>
      </c>
      <c r="C27" s="4">
        <v>0.44444444444444442</v>
      </c>
    </row>
    <row r="28" spans="1:3" x14ac:dyDescent="0.35">
      <c r="A28">
        <f t="shared" si="0"/>
        <v>27</v>
      </c>
      <c r="B28" s="5">
        <v>4</v>
      </c>
      <c r="C28" s="4">
        <v>0.60555555555555551</v>
      </c>
    </row>
    <row r="29" spans="1:3" x14ac:dyDescent="0.35">
      <c r="A29">
        <f t="shared" si="0"/>
        <v>28</v>
      </c>
      <c r="B29" s="5">
        <v>4.8</v>
      </c>
      <c r="C29" s="4">
        <v>0.35555555555555557</v>
      </c>
    </row>
    <row r="30" spans="1:3" x14ac:dyDescent="0.35">
      <c r="A30">
        <f t="shared" si="0"/>
        <v>29</v>
      </c>
      <c r="B30" s="5">
        <v>4.8</v>
      </c>
      <c r="C30" s="4">
        <v>0.47222222222222221</v>
      </c>
    </row>
    <row r="31" spans="1:3" x14ac:dyDescent="0.35">
      <c r="A31">
        <f t="shared" si="0"/>
        <v>30</v>
      </c>
      <c r="B31" s="5">
        <v>5.65</v>
      </c>
      <c r="C31" s="4">
        <v>0.48333333333333334</v>
      </c>
    </row>
    <row r="32" spans="1:3" x14ac:dyDescent="0.35">
      <c r="A32">
        <f t="shared" si="0"/>
        <v>31</v>
      </c>
      <c r="B32" s="5">
        <v>5.35</v>
      </c>
      <c r="C32" s="4">
        <v>0.26666666666666666</v>
      </c>
    </row>
    <row r="33" spans="1:3" x14ac:dyDescent="0.35">
      <c r="A33">
        <f t="shared" si="0"/>
        <v>32</v>
      </c>
      <c r="B33" s="5">
        <v>3.45</v>
      </c>
      <c r="C33" s="4">
        <v>0.58333333333333337</v>
      </c>
    </row>
    <row r="34" spans="1:3" x14ac:dyDescent="0.35">
      <c r="A34">
        <f t="shared" si="0"/>
        <v>33</v>
      </c>
      <c r="B34" s="5">
        <v>3.9</v>
      </c>
      <c r="C34" s="4">
        <v>0.51111111111111107</v>
      </c>
    </row>
    <row r="35" spans="1:3" x14ac:dyDescent="0.35">
      <c r="A35">
        <f t="shared" si="0"/>
        <v>34</v>
      </c>
      <c r="B35" s="5">
        <v>3.45</v>
      </c>
      <c r="C35" s="4">
        <v>0.39444444444444443</v>
      </c>
    </row>
    <row r="36" spans="1:3" x14ac:dyDescent="0.35">
      <c r="A36">
        <f t="shared" si="0"/>
        <v>35</v>
      </c>
      <c r="B36" s="5">
        <v>4.6500000000000004</v>
      </c>
      <c r="C36" s="4">
        <v>0.3611111111111111</v>
      </c>
    </row>
    <row r="37" spans="1:3" x14ac:dyDescent="0.35">
      <c r="A37">
        <f t="shared" si="0"/>
        <v>36</v>
      </c>
      <c r="B37" s="5">
        <v>3.8</v>
      </c>
      <c r="C37" s="4">
        <v>0.53333333333333333</v>
      </c>
    </row>
    <row r="38" spans="1:3" x14ac:dyDescent="0.35">
      <c r="A38">
        <f t="shared" si="0"/>
        <v>37</v>
      </c>
      <c r="B38" s="5">
        <v>4.45</v>
      </c>
      <c r="C38" s="4">
        <v>0.3611111111111111</v>
      </c>
    </row>
    <row r="39" spans="1:3" x14ac:dyDescent="0.35">
      <c r="A39">
        <f t="shared" si="0"/>
        <v>38</v>
      </c>
      <c r="B39" s="5">
        <v>5.5</v>
      </c>
      <c r="C39" s="4">
        <v>0.3</v>
      </c>
    </row>
    <row r="40" spans="1:3" x14ac:dyDescent="0.35">
      <c r="A40">
        <f t="shared" si="0"/>
        <v>39</v>
      </c>
      <c r="B40" s="5">
        <v>4.3</v>
      </c>
      <c r="C40" s="4">
        <v>0.65555555555555556</v>
      </c>
    </row>
    <row r="41" spans="1:3" x14ac:dyDescent="0.35">
      <c r="A41">
        <f t="shared" si="0"/>
        <v>40</v>
      </c>
      <c r="B41" s="5">
        <v>5.75</v>
      </c>
      <c r="C41" s="4">
        <v>0.22222222222222221</v>
      </c>
    </row>
    <row r="42" spans="1:3" x14ac:dyDescent="0.35">
      <c r="A42">
        <f t="shared" si="0"/>
        <v>41</v>
      </c>
      <c r="B42" s="5">
        <v>4.4000000000000004</v>
      </c>
      <c r="C42" s="4">
        <v>0.53333333333333333</v>
      </c>
    </row>
    <row r="43" spans="1:3" x14ac:dyDescent="0.35">
      <c r="A43">
        <f t="shared" si="0"/>
        <v>42</v>
      </c>
      <c r="B43" s="5">
        <v>4.6500000000000004</v>
      </c>
      <c r="C43" s="4">
        <v>0.48333333333333334</v>
      </c>
    </row>
    <row r="44" spans="1:3" x14ac:dyDescent="0.35">
      <c r="A44">
        <f t="shared" si="0"/>
        <v>43</v>
      </c>
      <c r="B44" s="5">
        <v>4.3499999999999996</v>
      </c>
      <c r="C44" s="4">
        <v>0.3888888888888889</v>
      </c>
    </row>
    <row r="45" spans="1:3" x14ac:dyDescent="0.35">
      <c r="A45">
        <f t="shared" si="0"/>
        <v>44</v>
      </c>
      <c r="B45" s="5">
        <v>4.6500000000000004</v>
      </c>
      <c r="C45" s="4">
        <v>0.3888888888888889</v>
      </c>
    </row>
    <row r="46" spans="1:3" x14ac:dyDescent="0.35">
      <c r="A46">
        <f t="shared" si="0"/>
        <v>45</v>
      </c>
      <c r="B46" s="5">
        <v>4.4000000000000004</v>
      </c>
      <c r="C46" s="4">
        <v>0.5</v>
      </c>
    </row>
    <row r="47" spans="1:3" x14ac:dyDescent="0.35">
      <c r="A47">
        <f t="shared" si="0"/>
        <v>46</v>
      </c>
      <c r="B47" s="5">
        <v>4.8</v>
      </c>
      <c r="C47" s="4">
        <v>0.37777777777777777</v>
      </c>
    </row>
    <row r="48" spans="1:3" x14ac:dyDescent="0.35">
      <c r="A48">
        <f t="shared" si="0"/>
        <v>47</v>
      </c>
      <c r="B48" s="5">
        <v>3.8</v>
      </c>
      <c r="C48" s="4">
        <v>0.6</v>
      </c>
    </row>
    <row r="49" spans="1:3" x14ac:dyDescent="0.35">
      <c r="A49">
        <f t="shared" si="0"/>
        <v>48</v>
      </c>
      <c r="B49" s="5">
        <v>4.3</v>
      </c>
      <c r="C49" s="4">
        <v>0.46111111111111114</v>
      </c>
    </row>
    <row r="50" spans="1:3" x14ac:dyDescent="0.35">
      <c r="A50">
        <f t="shared" si="0"/>
        <v>49</v>
      </c>
      <c r="B50" s="5">
        <v>5.05</v>
      </c>
      <c r="C50" s="4">
        <v>0.36666666666666664</v>
      </c>
    </row>
    <row r="51" spans="1:3" x14ac:dyDescent="0.35">
      <c r="A51">
        <f t="shared" si="0"/>
        <v>50</v>
      </c>
      <c r="B51" s="5">
        <v>3.95</v>
      </c>
      <c r="C51" s="4">
        <v>0.6333333333333333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CED1BD-A702-4B7B-A5AB-2A5F63EDFD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Nhial Dre</dc:creator>
  <cp:lastModifiedBy>Nhial Dre</cp:lastModifiedBy>
  <dcterms:created xsi:type="dcterms:W3CDTF">2024-09-06T06:32:52Z</dcterms:created>
  <dcterms:modified xsi:type="dcterms:W3CDTF">2024-09-10T08:41:57Z</dcterms:modified>
</cp:coreProperties>
</file>