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0340" windowHeight="744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G21" i="1"/>
  <c r="G19"/>
  <c r="G18"/>
  <c r="G17"/>
  <c r="G15"/>
  <c r="G14"/>
  <c r="G13"/>
  <c r="G12"/>
  <c r="G11"/>
  <c r="G10"/>
  <c r="G9"/>
  <c r="G8"/>
  <c r="G7"/>
  <c r="G20"/>
  <c r="G16"/>
  <c r="G6"/>
  <c r="G5"/>
  <c r="F21"/>
  <c r="F20"/>
  <c r="F19"/>
  <c r="F18"/>
  <c r="F17"/>
  <c r="F16"/>
  <c r="F15"/>
  <c r="F14"/>
  <c r="F13"/>
  <c r="F12"/>
  <c r="F11"/>
  <c r="F10"/>
  <c r="F9"/>
  <c r="F8"/>
  <c r="F7"/>
  <c r="F6"/>
  <c r="F5"/>
  <c r="G22" l="1"/>
</calcChain>
</file>

<file path=xl/sharedStrings.xml><?xml version="1.0" encoding="utf-8"?>
<sst xmlns="http://schemas.openxmlformats.org/spreadsheetml/2006/main" count="44" uniqueCount="29">
  <si>
    <t>ተ.ቁ.</t>
  </si>
  <si>
    <t>የአመራሩ ሙሉ ስም</t>
  </si>
  <si>
    <t>ፆታ</t>
  </si>
  <si>
    <t>የተጣራ የወር ደመወዝ መጠን</t>
  </si>
  <si>
    <t>በወር የሚከፍለው የአባልነት ክፍያ የብር መጠን</t>
  </si>
  <si>
    <t>በአመት የሚከፍለው የአባልነት ክፍያ የብር መጠን</t>
  </si>
  <si>
    <r>
      <t xml:space="preserve">የክፍያ </t>
    </r>
    <r>
      <rPr>
        <sz val="11"/>
        <color theme="1"/>
        <rFont val="Visual Geez Unicode"/>
      </rPr>
      <t xml:space="preserve">% </t>
    </r>
    <r>
      <rPr>
        <sz val="11"/>
        <color theme="1"/>
        <rFont val="Power Geez Unicode1"/>
      </rPr>
      <t>መጠን</t>
    </r>
  </si>
  <si>
    <t>ወ</t>
  </si>
  <si>
    <t>አብዱልፈታህ አብዲ መሀመድ</t>
  </si>
  <si>
    <t>ሴ</t>
  </si>
  <si>
    <t>መሀመድያሲን አብዱላሂ ሐሙድ</t>
  </si>
  <si>
    <t>ሙሳ አሊ ሀሰን</t>
  </si>
  <si>
    <t>ቢፍቱ  መሀመድ አሚን</t>
  </si>
  <si>
    <t>አባስ አሊ መሀመድ</t>
  </si>
  <si>
    <t>ሳልሃዲን ኢብራሂም አደም</t>
  </si>
  <si>
    <t>መቅደስ ተፈራ ሲሳይ</t>
  </si>
  <si>
    <t>ሰለሞን ታዬ ውብሸት</t>
  </si>
  <si>
    <t>አንዱዓለም ቢፍቱ ሙሜቻ</t>
  </si>
  <si>
    <t>መኳንንት ባደግ ሙላቱ</t>
  </si>
  <si>
    <t>ደሳለኝ ኤርጫሞ አቢኮ</t>
  </si>
  <si>
    <t>ሰርካለም መለስ ሐይሌ</t>
  </si>
  <si>
    <t>ትግስት ጌታቸው ትርፌ</t>
  </si>
  <si>
    <t>ጠቅላላ ድምር</t>
  </si>
  <si>
    <r>
      <t>ዚያድ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Nyala"/>
      </rPr>
      <t>መሀመድ አብዱራሀማን</t>
    </r>
  </si>
  <si>
    <r>
      <t>ፈንዲሽ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Nyala"/>
      </rPr>
      <t>ባሻ አሊዪ</t>
    </r>
  </si>
  <si>
    <r>
      <t>ቴይሲር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Nyala"/>
      </rPr>
      <t>ሰዒድ አብዱሰላም</t>
    </r>
  </si>
  <si>
    <r>
      <t>ቶማስ ገ</t>
    </r>
    <r>
      <rPr>
        <sz val="12"/>
        <color rgb="FF000000"/>
        <rFont val="Times New Roman"/>
        <family val="1"/>
      </rPr>
      <t>/</t>
    </r>
    <r>
      <rPr>
        <sz val="12"/>
        <color rgb="FF000000"/>
        <rFont val="Nyala"/>
      </rPr>
      <t>እግዚአብሔር ገ/ማርያም</t>
    </r>
  </si>
  <si>
    <t>የ ቀበሌ 06 የ 2015 በጀት ዓመት የአመራሮች ወርሃዊ የአባልነት መዋጮ ክፍያ ዕቅድ</t>
  </si>
  <si>
    <t>የተሿሚ አመራሮች ዕቅድ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</si>
</sst>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sz val="11"/>
      <color theme="1"/>
      <name val="Power Geez Unicode1"/>
    </font>
    <font>
      <sz val="11"/>
      <color theme="1"/>
      <name val="Visual Geez Unicode"/>
    </font>
    <font>
      <sz val="12"/>
      <color rgb="FF000000"/>
      <name val="Times New Roman"/>
      <family val="1"/>
    </font>
    <font>
      <sz val="12"/>
      <color rgb="FF000000"/>
      <name val="Power Geez Unicode1"/>
    </font>
    <font>
      <sz val="12"/>
      <color rgb="FF000000"/>
      <name val="Nyala"/>
    </font>
    <font>
      <sz val="12"/>
      <color theme="1"/>
      <name val="Power Geez Unicode1"/>
    </font>
    <font>
      <b/>
      <u val="double"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Power Geez Unicode1"/>
    </font>
    <font>
      <u/>
      <sz val="12"/>
      <color theme="1"/>
      <name val="Power Geez Unicode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/>
    <xf numFmtId="0" fontId="4" fillId="0" borderId="1" xfId="0" applyFont="1" applyBorder="1" applyAlignment="1">
      <alignment horizontal="center" wrapText="1"/>
    </xf>
    <xf numFmtId="4" fontId="3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top" wrapText="1"/>
    </xf>
    <xf numFmtId="4" fontId="7" fillId="0" borderId="1" xfId="0" applyNumberFormat="1" applyFont="1" applyBorder="1"/>
    <xf numFmtId="4" fontId="8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5" sqref="E5"/>
    </sheetView>
  </sheetViews>
  <sheetFormatPr defaultRowHeight="15.75"/>
  <cols>
    <col min="1" max="1" width="5.75" customWidth="1"/>
    <col min="2" max="2" width="26.25" customWidth="1"/>
    <col min="3" max="3" width="6.125" customWidth="1"/>
    <col min="4" max="4" width="14.5" customWidth="1"/>
    <col min="6" max="6" width="17.25" customWidth="1"/>
    <col min="7" max="7" width="19.125" customWidth="1"/>
  </cols>
  <sheetData>
    <row r="1" spans="1:7">
      <c r="A1" s="13" t="s">
        <v>27</v>
      </c>
      <c r="B1" s="13"/>
      <c r="C1" s="13"/>
      <c r="D1" s="13"/>
      <c r="E1" s="13"/>
      <c r="F1" s="13"/>
      <c r="G1" s="13"/>
    </row>
    <row r="2" spans="1:7">
      <c r="A2" s="13"/>
      <c r="B2" s="13"/>
      <c r="C2" s="13"/>
      <c r="D2" s="13"/>
      <c r="E2" s="13"/>
      <c r="F2" s="13"/>
      <c r="G2" s="13"/>
    </row>
    <row r="3" spans="1:7">
      <c r="A3" s="14" t="s">
        <v>28</v>
      </c>
      <c r="B3" s="15"/>
      <c r="C3" s="15"/>
      <c r="D3" s="15"/>
      <c r="E3" s="15"/>
      <c r="F3" s="15"/>
      <c r="G3" s="15"/>
    </row>
    <row r="4" spans="1:7" ht="44.2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6</v>
      </c>
      <c r="F4" s="1" t="s">
        <v>4</v>
      </c>
      <c r="G4" s="1" t="s">
        <v>5</v>
      </c>
    </row>
    <row r="5" spans="1:7" ht="16.5" customHeight="1">
      <c r="A5" s="2">
        <v>1</v>
      </c>
      <c r="B5" s="8" t="s">
        <v>23</v>
      </c>
      <c r="C5" s="4" t="s">
        <v>7</v>
      </c>
      <c r="D5" s="5">
        <v>6737.14</v>
      </c>
      <c r="E5" s="9">
        <v>1.2</v>
      </c>
      <c r="F5" s="3">
        <f>D5*E5%</f>
        <v>80.845680000000002</v>
      </c>
      <c r="G5" s="3">
        <f>80.85*12</f>
        <v>970.19999999999993</v>
      </c>
    </row>
    <row r="6" spans="1:7" ht="16.5">
      <c r="A6" s="2">
        <v>2</v>
      </c>
      <c r="B6" s="8" t="s">
        <v>24</v>
      </c>
      <c r="C6" s="6" t="s">
        <v>7</v>
      </c>
      <c r="D6" s="5">
        <v>6737.14</v>
      </c>
      <c r="E6" s="9">
        <v>1.2</v>
      </c>
      <c r="F6" s="3">
        <f t="shared" ref="F6:F21" si="0">D6*E6%</f>
        <v>80.845680000000002</v>
      </c>
      <c r="G6" s="3">
        <f>80.85*12</f>
        <v>970.19999999999993</v>
      </c>
    </row>
    <row r="7" spans="1:7" ht="16.5">
      <c r="A7" s="2">
        <v>3</v>
      </c>
      <c r="B7" s="8" t="s">
        <v>8</v>
      </c>
      <c r="C7" s="6" t="s">
        <v>7</v>
      </c>
      <c r="D7" s="5">
        <v>6058</v>
      </c>
      <c r="E7" s="9">
        <v>1.2</v>
      </c>
      <c r="F7" s="3">
        <f t="shared" si="0"/>
        <v>72.695999999999998</v>
      </c>
      <c r="G7" s="3">
        <f>72.7*12</f>
        <v>872.40000000000009</v>
      </c>
    </row>
    <row r="8" spans="1:7" ht="16.5">
      <c r="A8" s="2">
        <v>4</v>
      </c>
      <c r="B8" s="8" t="s">
        <v>25</v>
      </c>
      <c r="C8" s="4" t="s">
        <v>9</v>
      </c>
      <c r="D8" s="7">
        <v>6058</v>
      </c>
      <c r="E8" s="9">
        <v>1.2</v>
      </c>
      <c r="F8" s="3">
        <f t="shared" si="0"/>
        <v>72.695999999999998</v>
      </c>
      <c r="G8" s="3">
        <f t="shared" ref="G8:G15" si="1">72.7*12</f>
        <v>872.40000000000009</v>
      </c>
    </row>
    <row r="9" spans="1:7" ht="16.5">
      <c r="A9" s="2">
        <v>5</v>
      </c>
      <c r="B9" s="8" t="s">
        <v>10</v>
      </c>
      <c r="C9" s="6" t="s">
        <v>7</v>
      </c>
      <c r="D9" s="7">
        <v>6058</v>
      </c>
      <c r="E9" s="9">
        <v>1.2</v>
      </c>
      <c r="F9" s="3">
        <f t="shared" si="0"/>
        <v>72.695999999999998</v>
      </c>
      <c r="G9" s="3">
        <f t="shared" si="1"/>
        <v>872.40000000000009</v>
      </c>
    </row>
    <row r="10" spans="1:7" ht="16.5" customHeight="1">
      <c r="A10" s="2">
        <v>6</v>
      </c>
      <c r="B10" s="8" t="s">
        <v>11</v>
      </c>
      <c r="C10" s="6" t="s">
        <v>7</v>
      </c>
      <c r="D10" s="7">
        <v>6058</v>
      </c>
      <c r="E10" s="9">
        <v>1.2</v>
      </c>
      <c r="F10" s="3">
        <f t="shared" si="0"/>
        <v>72.695999999999998</v>
      </c>
      <c r="G10" s="3">
        <f t="shared" si="1"/>
        <v>872.40000000000009</v>
      </c>
    </row>
    <row r="11" spans="1:7" ht="16.5">
      <c r="A11" s="2">
        <v>7</v>
      </c>
      <c r="B11" s="8" t="s">
        <v>12</v>
      </c>
      <c r="C11" s="4" t="s">
        <v>9</v>
      </c>
      <c r="D11" s="7">
        <v>6058</v>
      </c>
      <c r="E11" s="9">
        <v>1.2</v>
      </c>
      <c r="F11" s="3">
        <f t="shared" si="0"/>
        <v>72.695999999999998</v>
      </c>
      <c r="G11" s="3">
        <f t="shared" si="1"/>
        <v>872.40000000000009</v>
      </c>
    </row>
    <row r="12" spans="1:7" ht="16.5">
      <c r="A12" s="2">
        <v>8</v>
      </c>
      <c r="B12" s="8" t="s">
        <v>13</v>
      </c>
      <c r="C12" s="6" t="s">
        <v>7</v>
      </c>
      <c r="D12" s="7">
        <v>6058</v>
      </c>
      <c r="E12" s="9">
        <v>1.2</v>
      </c>
      <c r="F12" s="3">
        <f t="shared" si="0"/>
        <v>72.695999999999998</v>
      </c>
      <c r="G12" s="3">
        <f t="shared" si="1"/>
        <v>872.40000000000009</v>
      </c>
    </row>
    <row r="13" spans="1:7" ht="16.5">
      <c r="A13" s="2">
        <v>9</v>
      </c>
      <c r="B13" s="8" t="s">
        <v>14</v>
      </c>
      <c r="C13" s="6" t="s">
        <v>7</v>
      </c>
      <c r="D13" s="7">
        <v>6058</v>
      </c>
      <c r="E13" s="9">
        <v>1.2</v>
      </c>
      <c r="F13" s="3">
        <f t="shared" si="0"/>
        <v>72.695999999999998</v>
      </c>
      <c r="G13" s="3">
        <f t="shared" si="1"/>
        <v>872.40000000000009</v>
      </c>
    </row>
    <row r="14" spans="1:7" ht="16.5">
      <c r="A14" s="2">
        <v>10</v>
      </c>
      <c r="B14" s="8" t="s">
        <v>15</v>
      </c>
      <c r="C14" s="4" t="s">
        <v>9</v>
      </c>
      <c r="D14" s="7">
        <v>6058</v>
      </c>
      <c r="E14" s="9">
        <v>1.2</v>
      </c>
      <c r="F14" s="3">
        <f t="shared" si="0"/>
        <v>72.695999999999998</v>
      </c>
      <c r="G14" s="3">
        <f t="shared" si="1"/>
        <v>872.40000000000009</v>
      </c>
    </row>
    <row r="15" spans="1:7" ht="16.5">
      <c r="A15" s="2">
        <v>11</v>
      </c>
      <c r="B15" s="8" t="s">
        <v>16</v>
      </c>
      <c r="C15" s="6" t="s">
        <v>7</v>
      </c>
      <c r="D15" s="7">
        <v>6058</v>
      </c>
      <c r="E15" s="9">
        <v>1.2</v>
      </c>
      <c r="F15" s="3">
        <f t="shared" si="0"/>
        <v>72.695999999999998</v>
      </c>
      <c r="G15" s="3">
        <f t="shared" si="1"/>
        <v>872.40000000000009</v>
      </c>
    </row>
    <row r="16" spans="1:7" ht="16.5">
      <c r="A16" s="2">
        <v>12</v>
      </c>
      <c r="B16" s="8" t="s">
        <v>17</v>
      </c>
      <c r="C16" s="6" t="s">
        <v>7</v>
      </c>
      <c r="D16" s="7">
        <v>6737.14</v>
      </c>
      <c r="E16" s="9">
        <v>1.2</v>
      </c>
      <c r="F16" s="3">
        <f t="shared" si="0"/>
        <v>80.845680000000002</v>
      </c>
      <c r="G16" s="3">
        <f>80.85*12</f>
        <v>970.19999999999993</v>
      </c>
    </row>
    <row r="17" spans="1:7" ht="16.5">
      <c r="A17" s="2">
        <v>13</v>
      </c>
      <c r="B17" s="8" t="s">
        <v>18</v>
      </c>
      <c r="C17" s="6" t="s">
        <v>7</v>
      </c>
      <c r="D17" s="7">
        <v>6058</v>
      </c>
      <c r="E17" s="9">
        <v>1.2</v>
      </c>
      <c r="F17" s="3">
        <f t="shared" si="0"/>
        <v>72.695999999999998</v>
      </c>
      <c r="G17" s="3">
        <f t="shared" ref="G17:G19" si="2">72.7*12</f>
        <v>872.40000000000009</v>
      </c>
    </row>
    <row r="18" spans="1:7" ht="16.5">
      <c r="A18" s="2">
        <v>14</v>
      </c>
      <c r="B18" s="8" t="s">
        <v>19</v>
      </c>
      <c r="C18" s="6" t="s">
        <v>7</v>
      </c>
      <c r="D18" s="7">
        <v>6058</v>
      </c>
      <c r="E18" s="9">
        <v>1.2</v>
      </c>
      <c r="F18" s="3">
        <f t="shared" si="0"/>
        <v>72.695999999999998</v>
      </c>
      <c r="G18" s="3">
        <f t="shared" si="2"/>
        <v>872.40000000000009</v>
      </c>
    </row>
    <row r="19" spans="1:7" ht="16.5">
      <c r="A19" s="2">
        <v>15</v>
      </c>
      <c r="B19" s="8" t="s">
        <v>20</v>
      </c>
      <c r="C19" s="6" t="s">
        <v>9</v>
      </c>
      <c r="D19" s="7">
        <v>6058</v>
      </c>
      <c r="E19" s="9">
        <v>1.2</v>
      </c>
      <c r="F19" s="3">
        <f t="shared" si="0"/>
        <v>72.695999999999998</v>
      </c>
      <c r="G19" s="3">
        <f t="shared" si="2"/>
        <v>872.40000000000009</v>
      </c>
    </row>
    <row r="20" spans="1:7" ht="16.5">
      <c r="A20" s="2">
        <v>16</v>
      </c>
      <c r="B20" s="8" t="s">
        <v>21</v>
      </c>
      <c r="C20" s="6" t="s">
        <v>9</v>
      </c>
      <c r="D20" s="7">
        <v>6737.14</v>
      </c>
      <c r="E20" s="9">
        <v>1.2</v>
      </c>
      <c r="F20" s="3">
        <f t="shared" si="0"/>
        <v>80.845680000000002</v>
      </c>
      <c r="G20" s="3">
        <f>80.85*12</f>
        <v>970.19999999999993</v>
      </c>
    </row>
    <row r="21" spans="1:7" ht="16.5">
      <c r="A21" s="2">
        <v>17</v>
      </c>
      <c r="B21" s="8" t="s">
        <v>26</v>
      </c>
      <c r="C21" s="4" t="s">
        <v>7</v>
      </c>
      <c r="D21" s="7">
        <v>6058</v>
      </c>
      <c r="E21" s="9">
        <v>1.2</v>
      </c>
      <c r="F21" s="3">
        <f t="shared" si="0"/>
        <v>72.695999999999998</v>
      </c>
      <c r="G21" s="3">
        <f>72.7*12</f>
        <v>872.40000000000009</v>
      </c>
    </row>
    <row r="22" spans="1:7" ht="18.75">
      <c r="A22" s="12" t="s">
        <v>22</v>
      </c>
      <c r="B22" s="12"/>
      <c r="C22" s="12"/>
      <c r="D22" s="12"/>
      <c r="E22" s="12"/>
      <c r="F22" s="11">
        <v>1268.5</v>
      </c>
      <c r="G22" s="10">
        <f>SUM(G5:G21)</f>
        <v>15221.999999999998</v>
      </c>
    </row>
  </sheetData>
  <mergeCells count="3">
    <mergeCell ref="A22:E22"/>
    <mergeCell ref="A1:G2"/>
    <mergeCell ref="A3:G3"/>
  </mergeCells>
  <printOptions horizontalCentered="1" verticalCentered="1"/>
  <pageMargins left="0.7" right="0.7" top="0.75" bottom="0.75" header="0.3" footer="0.3"/>
  <pageSetup paperSize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</dc:creator>
  <cp:lastModifiedBy>tosh</cp:lastModifiedBy>
  <cp:lastPrinted>2022-06-14T16:34:00Z</cp:lastPrinted>
  <dcterms:created xsi:type="dcterms:W3CDTF">2022-06-14T16:04:01Z</dcterms:created>
  <dcterms:modified xsi:type="dcterms:W3CDTF">2022-06-14T19:03:30Z</dcterms:modified>
</cp:coreProperties>
</file>